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5.xml" ContentType="application/vnd.openxmlformats-officedocument.drawing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Non - Betalactam\TIỂU PHÂN_NST_2019\5 - kết quả phân tích xu hướng cho năm 2019 in\TK năm 2019\Báo cáo TK TP thiết bị năm_2019\"/>
    </mc:Choice>
  </mc:AlternateContent>
  <bookViews>
    <workbookView xWindow="0" yWindow="0" windowWidth="20496" windowHeight="7896" firstSheet="3" activeTab="4"/>
  </bookViews>
  <sheets>
    <sheet name="LAF cân 2_NG-BC-01 (29040)" sheetId="29" r:id="rId1"/>
    <sheet name="LAF cân 1_NG-BC-02 (29039)" sheetId="49" r:id="rId2"/>
    <sheet name="LAF DĐ 10_NG-LAFN-06 (29052)" sheetId="50" r:id="rId3"/>
    <sheet name="LAF chuẩn bị_NG-LDĐ-01 (29041)" sheetId="51" r:id="rId4"/>
    <sheet name="LAF vệ sinh_NG-LVS-01(29055)" sheetId="52" r:id="rId5"/>
  </sheets>
  <definedNames>
    <definedName name="_xlnm.Print_Area" localSheetId="1">'LAF cân 1_NG-BC-02 (29039)'!$A$1:$O$32</definedName>
    <definedName name="_xlnm.Print_Area" localSheetId="0">'LAF cân 2_NG-BC-01 (29040)'!$A$1:$O$70</definedName>
    <definedName name="_xlnm.Print_Area" localSheetId="2">'LAF DĐ 10_NG-LAFN-06 (29052)'!$A$1:$O$70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C31" i="52" l="1"/>
  <c r="C28" i="52"/>
  <c r="C32" i="52"/>
  <c r="B32" i="52"/>
  <c r="B31" i="52"/>
  <c r="E29" i="52"/>
  <c r="D29" i="52"/>
  <c r="C29" i="52"/>
  <c r="B29" i="52"/>
  <c r="E28" i="52"/>
  <c r="D28" i="52"/>
  <c r="B28" i="52"/>
  <c r="C31" i="51" l="1"/>
  <c r="C32" i="51"/>
  <c r="B32" i="51"/>
  <c r="B31" i="51"/>
  <c r="C28" i="51"/>
  <c r="D28" i="51"/>
  <c r="E28" i="51"/>
  <c r="C29" i="51"/>
  <c r="D29" i="51"/>
  <c r="E29" i="51"/>
  <c r="B29" i="51"/>
  <c r="B28" i="51"/>
  <c r="M419" i="50" l="1"/>
  <c r="M420" i="50"/>
  <c r="L420" i="50"/>
  <c r="L419" i="50"/>
  <c r="M416" i="50"/>
  <c r="N416" i="50"/>
  <c r="O416" i="50"/>
  <c r="M417" i="50"/>
  <c r="N417" i="50"/>
  <c r="O417" i="50"/>
  <c r="L417" i="50"/>
  <c r="L416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G83" i="50"/>
  <c r="H83" i="50"/>
  <c r="G84" i="50"/>
  <c r="H84" i="50"/>
  <c r="G85" i="50"/>
  <c r="H85" i="50"/>
  <c r="G86" i="50"/>
  <c r="H86" i="50"/>
  <c r="G87" i="50"/>
  <c r="H87" i="50"/>
  <c r="G88" i="50"/>
  <c r="H88" i="50"/>
  <c r="G89" i="50"/>
  <c r="H89" i="50"/>
  <c r="G90" i="50"/>
  <c r="H90" i="50"/>
  <c r="G91" i="50"/>
  <c r="H91" i="50"/>
  <c r="G92" i="50"/>
  <c r="H92" i="50"/>
  <c r="G93" i="50"/>
  <c r="H93" i="50"/>
  <c r="G94" i="50"/>
  <c r="H94" i="50"/>
  <c r="G95" i="50"/>
  <c r="H95" i="50"/>
  <c r="G96" i="50"/>
  <c r="H96" i="50"/>
  <c r="G97" i="50"/>
  <c r="H97" i="50"/>
  <c r="G98" i="50"/>
  <c r="H98" i="50"/>
  <c r="G99" i="50"/>
  <c r="H99" i="50"/>
  <c r="G100" i="50"/>
  <c r="H100" i="50"/>
  <c r="G101" i="50"/>
  <c r="H101" i="50"/>
  <c r="G102" i="50"/>
  <c r="H102" i="50"/>
  <c r="G103" i="50"/>
  <c r="H103" i="50"/>
  <c r="G104" i="50"/>
  <c r="H104" i="50"/>
  <c r="G105" i="50"/>
  <c r="H105" i="50"/>
  <c r="G106" i="50"/>
  <c r="H106" i="50"/>
  <c r="G107" i="50"/>
  <c r="H107" i="50"/>
  <c r="G108" i="50"/>
  <c r="H108" i="50"/>
  <c r="G109" i="50"/>
  <c r="H109" i="50"/>
  <c r="G110" i="50"/>
  <c r="H110" i="50"/>
  <c r="G111" i="50"/>
  <c r="H111" i="50"/>
  <c r="G112" i="50"/>
  <c r="H112" i="50"/>
  <c r="G113" i="50"/>
  <c r="H113" i="50"/>
  <c r="G114" i="50"/>
  <c r="H114" i="50"/>
  <c r="G115" i="50"/>
  <c r="H115" i="50"/>
  <c r="G116" i="50"/>
  <c r="H116" i="50"/>
  <c r="G117" i="50"/>
  <c r="H117" i="50"/>
  <c r="G118" i="50"/>
  <c r="H118" i="50"/>
  <c r="G119" i="50"/>
  <c r="H119" i="50"/>
  <c r="G120" i="50"/>
  <c r="H120" i="50"/>
  <c r="G121" i="50"/>
  <c r="H121" i="50"/>
  <c r="G122" i="50"/>
  <c r="H122" i="50"/>
  <c r="G123" i="50"/>
  <c r="H123" i="50"/>
  <c r="G124" i="50"/>
  <c r="H124" i="50"/>
  <c r="G125" i="50"/>
  <c r="H125" i="50"/>
  <c r="G126" i="50"/>
  <c r="H126" i="50"/>
  <c r="G127" i="50"/>
  <c r="H127" i="50"/>
  <c r="G128" i="50"/>
  <c r="H128" i="50"/>
  <c r="G129" i="50"/>
  <c r="H129" i="50"/>
  <c r="G130" i="50"/>
  <c r="H130" i="50"/>
  <c r="G131" i="50"/>
  <c r="H131" i="50"/>
  <c r="G132" i="50"/>
  <c r="H132" i="50"/>
  <c r="G133" i="50"/>
  <c r="H133" i="50"/>
  <c r="G134" i="50"/>
  <c r="H134" i="50"/>
  <c r="G135" i="50"/>
  <c r="H135" i="50"/>
  <c r="G136" i="50"/>
  <c r="H136" i="50"/>
  <c r="G137" i="50"/>
  <c r="H137" i="50"/>
  <c r="G138" i="50"/>
  <c r="H138" i="50"/>
  <c r="G139" i="50"/>
  <c r="H139" i="50"/>
  <c r="G140" i="50"/>
  <c r="H140" i="50"/>
  <c r="G141" i="50"/>
  <c r="H141" i="50"/>
  <c r="G142" i="50"/>
  <c r="H142" i="50"/>
  <c r="G143" i="50"/>
  <c r="H143" i="50"/>
  <c r="G144" i="50"/>
  <c r="H144" i="50"/>
  <c r="G145" i="50"/>
  <c r="H145" i="50"/>
  <c r="G146" i="50"/>
  <c r="H146" i="50"/>
  <c r="G147" i="50"/>
  <c r="H147" i="50"/>
  <c r="G148" i="50"/>
  <c r="H148" i="50"/>
  <c r="G149" i="50"/>
  <c r="H149" i="50"/>
  <c r="G150" i="50"/>
  <c r="H150" i="50"/>
  <c r="G151" i="50"/>
  <c r="H151" i="50"/>
  <c r="G152" i="50"/>
  <c r="H152" i="50"/>
  <c r="G153" i="50"/>
  <c r="H153" i="50"/>
  <c r="G154" i="50"/>
  <c r="H154" i="50"/>
  <c r="G155" i="50"/>
  <c r="H155" i="50"/>
  <c r="G156" i="50"/>
  <c r="H156" i="50"/>
  <c r="G157" i="50"/>
  <c r="H157" i="50"/>
  <c r="G158" i="50"/>
  <c r="H158" i="50"/>
  <c r="G159" i="50"/>
  <c r="H159" i="50"/>
  <c r="G160" i="50"/>
  <c r="H160" i="50"/>
  <c r="G161" i="50"/>
  <c r="H161" i="50"/>
  <c r="G162" i="50"/>
  <c r="H162" i="50"/>
  <c r="G163" i="50"/>
  <c r="H163" i="50"/>
  <c r="G164" i="50"/>
  <c r="H164" i="50"/>
  <c r="G165" i="50"/>
  <c r="H165" i="50"/>
  <c r="G166" i="50"/>
  <c r="H166" i="50"/>
  <c r="G167" i="50"/>
  <c r="H167" i="50"/>
  <c r="G168" i="50"/>
  <c r="H168" i="50"/>
  <c r="G169" i="50"/>
  <c r="H169" i="50"/>
  <c r="G170" i="50"/>
  <c r="H170" i="50"/>
  <c r="G171" i="50"/>
  <c r="H171" i="50"/>
  <c r="G172" i="50"/>
  <c r="H172" i="50"/>
  <c r="G173" i="50"/>
  <c r="H173" i="50"/>
  <c r="G174" i="50"/>
  <c r="H174" i="50"/>
  <c r="G175" i="50"/>
  <c r="H175" i="50"/>
  <c r="G176" i="50"/>
  <c r="H176" i="50"/>
  <c r="G177" i="50"/>
  <c r="H177" i="50"/>
  <c r="G178" i="50"/>
  <c r="H178" i="50"/>
  <c r="G179" i="50"/>
  <c r="H179" i="50"/>
  <c r="G180" i="50"/>
  <c r="H180" i="50"/>
  <c r="G181" i="50"/>
  <c r="H181" i="50"/>
  <c r="G182" i="50"/>
  <c r="H182" i="50"/>
  <c r="G183" i="50"/>
  <c r="H183" i="50"/>
  <c r="G184" i="50"/>
  <c r="H184" i="50"/>
  <c r="G185" i="50"/>
  <c r="H185" i="50"/>
  <c r="G186" i="50"/>
  <c r="H186" i="50"/>
  <c r="G187" i="50"/>
  <c r="H187" i="50"/>
  <c r="G188" i="50"/>
  <c r="H188" i="50"/>
  <c r="G189" i="50"/>
  <c r="H189" i="50"/>
  <c r="G190" i="50"/>
  <c r="H190" i="50"/>
  <c r="G191" i="50"/>
  <c r="H191" i="50"/>
  <c r="G192" i="50"/>
  <c r="H192" i="50"/>
  <c r="G193" i="50"/>
  <c r="H193" i="50"/>
  <c r="G194" i="50"/>
  <c r="H194" i="50"/>
  <c r="G195" i="50"/>
  <c r="H195" i="50"/>
  <c r="G196" i="50"/>
  <c r="H196" i="50"/>
  <c r="G197" i="50"/>
  <c r="H197" i="50"/>
  <c r="G198" i="50"/>
  <c r="H198" i="50"/>
  <c r="G199" i="50"/>
  <c r="H199" i="50"/>
  <c r="G200" i="50"/>
  <c r="H200" i="50"/>
  <c r="G201" i="50"/>
  <c r="H201" i="50"/>
  <c r="G202" i="50"/>
  <c r="H202" i="50"/>
  <c r="G203" i="50"/>
  <c r="H203" i="50"/>
  <c r="G204" i="50"/>
  <c r="H204" i="50"/>
  <c r="G205" i="50"/>
  <c r="H205" i="50"/>
  <c r="G206" i="50"/>
  <c r="H206" i="50"/>
  <c r="G207" i="50"/>
  <c r="H207" i="50"/>
  <c r="G208" i="50"/>
  <c r="H208" i="50"/>
  <c r="G209" i="50"/>
  <c r="H209" i="50"/>
  <c r="G210" i="50"/>
  <c r="H210" i="50"/>
  <c r="G211" i="50"/>
  <c r="H211" i="50"/>
  <c r="G212" i="50"/>
  <c r="H212" i="50"/>
  <c r="G213" i="50"/>
  <c r="H213" i="50"/>
  <c r="G214" i="50"/>
  <c r="H214" i="50"/>
  <c r="G215" i="50"/>
  <c r="H215" i="50"/>
  <c r="G216" i="50"/>
  <c r="H216" i="50"/>
  <c r="G217" i="50"/>
  <c r="H217" i="50"/>
  <c r="G218" i="50"/>
  <c r="H218" i="50"/>
  <c r="G219" i="50"/>
  <c r="H219" i="50"/>
  <c r="G220" i="50"/>
  <c r="H220" i="50"/>
  <c r="G221" i="50"/>
  <c r="H221" i="50"/>
  <c r="G222" i="50"/>
  <c r="H222" i="50"/>
  <c r="G223" i="50"/>
  <c r="H223" i="50"/>
  <c r="G224" i="50"/>
  <c r="H224" i="50"/>
  <c r="G225" i="50"/>
  <c r="H225" i="50"/>
  <c r="G226" i="50"/>
  <c r="H226" i="50"/>
  <c r="G227" i="50"/>
  <c r="H227" i="50"/>
  <c r="G228" i="50"/>
  <c r="H228" i="50"/>
  <c r="G229" i="50"/>
  <c r="H229" i="50"/>
  <c r="G230" i="50"/>
  <c r="H230" i="50"/>
  <c r="G231" i="50"/>
  <c r="H231" i="50"/>
  <c r="G232" i="50"/>
  <c r="H232" i="50"/>
  <c r="G233" i="50"/>
  <c r="H233" i="50"/>
  <c r="G234" i="50"/>
  <c r="H234" i="50"/>
  <c r="G235" i="50"/>
  <c r="H235" i="50"/>
  <c r="G236" i="50"/>
  <c r="H236" i="50"/>
  <c r="G237" i="50"/>
  <c r="H237" i="50"/>
  <c r="G238" i="50"/>
  <c r="H238" i="50"/>
  <c r="G239" i="50"/>
  <c r="H239" i="50"/>
  <c r="G240" i="50"/>
  <c r="H240" i="50"/>
  <c r="G241" i="50"/>
  <c r="H241" i="50"/>
  <c r="G242" i="50"/>
  <c r="H242" i="50"/>
  <c r="G243" i="50"/>
  <c r="H243" i="50"/>
  <c r="G244" i="50"/>
  <c r="H244" i="50"/>
  <c r="G245" i="50"/>
  <c r="H245" i="50"/>
  <c r="G246" i="50"/>
  <c r="H246" i="50"/>
  <c r="G247" i="50"/>
  <c r="H247" i="50"/>
  <c r="G248" i="50"/>
  <c r="H248" i="50"/>
  <c r="G249" i="50"/>
  <c r="H249" i="50"/>
  <c r="G250" i="50"/>
  <c r="H250" i="50"/>
  <c r="G251" i="50"/>
  <c r="H251" i="50"/>
  <c r="G252" i="50"/>
  <c r="H252" i="50"/>
  <c r="G253" i="50"/>
  <c r="H253" i="50"/>
  <c r="G254" i="50"/>
  <c r="H254" i="50"/>
  <c r="G255" i="50"/>
  <c r="H255" i="50"/>
  <c r="G256" i="50"/>
  <c r="H256" i="50"/>
  <c r="G257" i="50"/>
  <c r="H257" i="50"/>
  <c r="G258" i="50"/>
  <c r="H258" i="50"/>
  <c r="G259" i="50"/>
  <c r="H259" i="50"/>
  <c r="G260" i="50"/>
  <c r="H260" i="50"/>
  <c r="G261" i="50"/>
  <c r="H261" i="50"/>
  <c r="G262" i="50"/>
  <c r="H262" i="50"/>
  <c r="G263" i="50"/>
  <c r="H263" i="50"/>
  <c r="G264" i="50"/>
  <c r="H264" i="50"/>
  <c r="G265" i="50"/>
  <c r="H265" i="50"/>
  <c r="G266" i="50"/>
  <c r="H266" i="50"/>
  <c r="G267" i="50"/>
  <c r="H267" i="50"/>
  <c r="G268" i="50"/>
  <c r="H268" i="50"/>
  <c r="G269" i="50"/>
  <c r="H269" i="50"/>
  <c r="G270" i="50"/>
  <c r="H270" i="50"/>
  <c r="G271" i="50"/>
  <c r="H271" i="50"/>
  <c r="G272" i="50"/>
  <c r="H272" i="50"/>
  <c r="G273" i="50"/>
  <c r="H273" i="50"/>
  <c r="G274" i="50"/>
  <c r="H274" i="50"/>
  <c r="G275" i="50"/>
  <c r="H275" i="50"/>
  <c r="G276" i="50"/>
  <c r="H276" i="50"/>
  <c r="G277" i="50"/>
  <c r="H277" i="50"/>
  <c r="G278" i="50"/>
  <c r="H278" i="50"/>
  <c r="G279" i="50"/>
  <c r="H279" i="50"/>
  <c r="G280" i="50"/>
  <c r="H280" i="50"/>
  <c r="G281" i="50"/>
  <c r="H281" i="50"/>
  <c r="G282" i="50"/>
  <c r="H282" i="50"/>
  <c r="G283" i="50"/>
  <c r="H283" i="50"/>
  <c r="G284" i="50"/>
  <c r="H284" i="50"/>
  <c r="G285" i="50"/>
  <c r="H285" i="50"/>
  <c r="G286" i="50"/>
  <c r="H286" i="50"/>
  <c r="G287" i="50"/>
  <c r="H287" i="50"/>
  <c r="G288" i="50"/>
  <c r="H288" i="50"/>
  <c r="G289" i="50"/>
  <c r="H289" i="50"/>
  <c r="G290" i="50"/>
  <c r="H290" i="50"/>
  <c r="G291" i="50"/>
  <c r="H291" i="50"/>
  <c r="G292" i="50"/>
  <c r="H292" i="50"/>
  <c r="G293" i="50"/>
  <c r="H293" i="50"/>
  <c r="G294" i="50"/>
  <c r="H294" i="50"/>
  <c r="G295" i="50"/>
  <c r="H295" i="50"/>
  <c r="G296" i="50"/>
  <c r="H296" i="50"/>
  <c r="G297" i="50"/>
  <c r="H297" i="50"/>
  <c r="G298" i="50"/>
  <c r="H298" i="50"/>
  <c r="G299" i="50"/>
  <c r="H299" i="50"/>
  <c r="G300" i="50"/>
  <c r="H300" i="50"/>
  <c r="G301" i="50"/>
  <c r="H301" i="50"/>
  <c r="G302" i="50"/>
  <c r="H302" i="50"/>
  <c r="G303" i="50"/>
  <c r="H303" i="50"/>
  <c r="G304" i="50"/>
  <c r="H304" i="50"/>
  <c r="G305" i="50"/>
  <c r="H305" i="50"/>
  <c r="G306" i="50"/>
  <c r="H306" i="50"/>
  <c r="G307" i="50"/>
  <c r="H307" i="50"/>
  <c r="G308" i="50"/>
  <c r="H308" i="50"/>
  <c r="G309" i="50"/>
  <c r="H309" i="50"/>
  <c r="G310" i="50"/>
  <c r="H310" i="50"/>
  <c r="G311" i="50"/>
  <c r="H311" i="50"/>
  <c r="G312" i="50"/>
  <c r="H312" i="50"/>
  <c r="G313" i="50"/>
  <c r="H313" i="50"/>
  <c r="G314" i="50"/>
  <c r="H314" i="50"/>
  <c r="G315" i="50"/>
  <c r="H315" i="50"/>
  <c r="G316" i="50"/>
  <c r="H316" i="50"/>
  <c r="G317" i="50"/>
  <c r="H317" i="50"/>
  <c r="G318" i="50"/>
  <c r="H318" i="50"/>
  <c r="G319" i="50"/>
  <c r="H319" i="50"/>
  <c r="G320" i="50"/>
  <c r="H320" i="50"/>
  <c r="G321" i="50"/>
  <c r="H321" i="50"/>
  <c r="G322" i="50"/>
  <c r="H322" i="50"/>
  <c r="G323" i="50"/>
  <c r="H323" i="50"/>
  <c r="G324" i="50"/>
  <c r="H324" i="50"/>
  <c r="G325" i="50"/>
  <c r="H325" i="50"/>
  <c r="G326" i="50"/>
  <c r="H326" i="50"/>
  <c r="G327" i="50"/>
  <c r="H327" i="50"/>
  <c r="G328" i="50"/>
  <c r="H328" i="50"/>
  <c r="G329" i="50"/>
  <c r="H329" i="50"/>
  <c r="G330" i="50"/>
  <c r="H330" i="50"/>
  <c r="G331" i="50"/>
  <c r="H331" i="50"/>
  <c r="G332" i="50"/>
  <c r="H332" i="50"/>
  <c r="G333" i="50"/>
  <c r="H333" i="50"/>
  <c r="G334" i="50"/>
  <c r="H334" i="50"/>
  <c r="G335" i="50"/>
  <c r="H335" i="50"/>
  <c r="G336" i="50"/>
  <c r="H336" i="50"/>
  <c r="G337" i="50"/>
  <c r="H337" i="50"/>
  <c r="G338" i="50"/>
  <c r="H338" i="50"/>
  <c r="G339" i="50"/>
  <c r="H339" i="50"/>
  <c r="G340" i="50"/>
  <c r="H340" i="50"/>
  <c r="G341" i="50"/>
  <c r="H341" i="50"/>
  <c r="G342" i="50"/>
  <c r="H342" i="50"/>
  <c r="G343" i="50"/>
  <c r="H343" i="50"/>
  <c r="G344" i="50"/>
  <c r="H344" i="50"/>
  <c r="G345" i="50"/>
  <c r="H345" i="50"/>
  <c r="G346" i="50"/>
  <c r="H346" i="50"/>
  <c r="G347" i="50"/>
  <c r="H347" i="50"/>
  <c r="G348" i="50"/>
  <c r="H348" i="50"/>
  <c r="G349" i="50"/>
  <c r="H349" i="50"/>
  <c r="G350" i="50"/>
  <c r="H350" i="50"/>
  <c r="G351" i="50"/>
  <c r="H351" i="50"/>
  <c r="G352" i="50"/>
  <c r="H352" i="50"/>
  <c r="G353" i="50"/>
  <c r="H353" i="50"/>
  <c r="G354" i="50"/>
  <c r="H354" i="50"/>
  <c r="G355" i="50"/>
  <c r="H355" i="50"/>
  <c r="G356" i="50"/>
  <c r="H356" i="50"/>
  <c r="G357" i="50"/>
  <c r="H357" i="50"/>
  <c r="G358" i="50"/>
  <c r="H358" i="50"/>
  <c r="G359" i="50"/>
  <c r="H359" i="50"/>
  <c r="G360" i="50"/>
  <c r="H360" i="50"/>
  <c r="G361" i="50"/>
  <c r="H361" i="50"/>
  <c r="G362" i="50"/>
  <c r="H362" i="50"/>
  <c r="G363" i="50"/>
  <c r="H363" i="50"/>
  <c r="G364" i="50"/>
  <c r="H364" i="50"/>
  <c r="G365" i="50"/>
  <c r="H365" i="50"/>
  <c r="G366" i="50"/>
  <c r="H366" i="50"/>
  <c r="G367" i="50"/>
  <c r="H367" i="50"/>
  <c r="G368" i="50"/>
  <c r="H368" i="50"/>
  <c r="G369" i="50"/>
  <c r="H369" i="50"/>
  <c r="G370" i="50"/>
  <c r="H370" i="50"/>
  <c r="G371" i="50"/>
  <c r="H371" i="50"/>
  <c r="G372" i="50"/>
  <c r="H372" i="50"/>
  <c r="G373" i="50"/>
  <c r="H373" i="50"/>
  <c r="G374" i="50"/>
  <c r="H374" i="50"/>
  <c r="G375" i="50"/>
  <c r="H375" i="50"/>
  <c r="G376" i="50"/>
  <c r="H376" i="50"/>
  <c r="G377" i="50"/>
  <c r="H377" i="50"/>
  <c r="G378" i="50"/>
  <c r="H378" i="50"/>
  <c r="G379" i="50"/>
  <c r="H379" i="50"/>
  <c r="G380" i="50"/>
  <c r="H380" i="50"/>
  <c r="G381" i="50"/>
  <c r="H381" i="50"/>
  <c r="G382" i="50"/>
  <c r="H382" i="50"/>
  <c r="G383" i="50"/>
  <c r="H383" i="50"/>
  <c r="G384" i="50"/>
  <c r="H384" i="50"/>
  <c r="G385" i="50"/>
  <c r="H385" i="50"/>
  <c r="G386" i="50"/>
  <c r="H386" i="50"/>
  <c r="G387" i="50"/>
  <c r="H387" i="50"/>
  <c r="G388" i="50"/>
  <c r="H388" i="50"/>
  <c r="G389" i="50"/>
  <c r="H389" i="50"/>
  <c r="G390" i="50"/>
  <c r="H390" i="50"/>
  <c r="G391" i="50"/>
  <c r="H391" i="50"/>
  <c r="G392" i="50"/>
  <c r="H392" i="50"/>
  <c r="G393" i="50"/>
  <c r="H393" i="50"/>
  <c r="G394" i="50"/>
  <c r="H394" i="50"/>
  <c r="G395" i="50"/>
  <c r="H395" i="50"/>
  <c r="G396" i="50"/>
  <c r="H396" i="50"/>
  <c r="G397" i="50"/>
  <c r="H397" i="50"/>
  <c r="G398" i="50"/>
  <c r="H398" i="50"/>
  <c r="G399" i="50"/>
  <c r="H399" i="50"/>
  <c r="G400" i="50"/>
  <c r="H400" i="50"/>
  <c r="G401" i="50"/>
  <c r="H401" i="50"/>
  <c r="G402" i="50"/>
  <c r="H402" i="50"/>
  <c r="G403" i="50"/>
  <c r="H403" i="50"/>
  <c r="G404" i="50"/>
  <c r="H404" i="50"/>
  <c r="G405" i="50"/>
  <c r="H405" i="50"/>
  <c r="G406" i="50"/>
  <c r="H406" i="50"/>
  <c r="G407" i="50"/>
  <c r="H407" i="50"/>
  <c r="G408" i="50"/>
  <c r="H408" i="50"/>
  <c r="G409" i="50"/>
  <c r="H409" i="50"/>
  <c r="G410" i="50"/>
  <c r="H410" i="50"/>
  <c r="G411" i="50"/>
  <c r="H411" i="50"/>
  <c r="G412" i="50"/>
  <c r="H412" i="50"/>
  <c r="G413" i="50"/>
  <c r="H413" i="50"/>
  <c r="G414" i="50"/>
  <c r="H414" i="50"/>
  <c r="M276" i="49"/>
  <c r="M277" i="49"/>
  <c r="L277" i="49"/>
  <c r="L276" i="49"/>
  <c r="M273" i="49"/>
  <c r="N273" i="49"/>
  <c r="O273" i="49"/>
  <c r="M274" i="49"/>
  <c r="N274" i="49"/>
  <c r="O274" i="49"/>
  <c r="L273" i="49"/>
  <c r="G33" i="49"/>
  <c r="H33" i="49"/>
  <c r="G34" i="49"/>
  <c r="H34" i="49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G83" i="49"/>
  <c r="H83" i="49"/>
  <c r="G84" i="49"/>
  <c r="H84" i="49"/>
  <c r="G85" i="49"/>
  <c r="H85" i="49"/>
  <c r="G86" i="49"/>
  <c r="H86" i="49"/>
  <c r="G87" i="49"/>
  <c r="H87" i="49"/>
  <c r="G88" i="49"/>
  <c r="H88" i="49"/>
  <c r="G89" i="49"/>
  <c r="H89" i="49"/>
  <c r="G90" i="49"/>
  <c r="H90" i="49"/>
  <c r="G91" i="49"/>
  <c r="H91" i="49"/>
  <c r="G92" i="49"/>
  <c r="H92" i="49"/>
  <c r="G93" i="49"/>
  <c r="H93" i="49"/>
  <c r="G94" i="49"/>
  <c r="H94" i="49"/>
  <c r="G95" i="49"/>
  <c r="H95" i="49"/>
  <c r="G96" i="49"/>
  <c r="H96" i="49"/>
  <c r="G97" i="49"/>
  <c r="H97" i="49"/>
  <c r="G98" i="49"/>
  <c r="H98" i="49"/>
  <c r="G99" i="49"/>
  <c r="H99" i="49"/>
  <c r="G100" i="49"/>
  <c r="H100" i="49"/>
  <c r="G101" i="49"/>
  <c r="H101" i="49"/>
  <c r="G102" i="49"/>
  <c r="H102" i="49"/>
  <c r="G103" i="49"/>
  <c r="H103" i="49"/>
  <c r="G104" i="49"/>
  <c r="H104" i="49"/>
  <c r="G105" i="49"/>
  <c r="H105" i="49"/>
  <c r="G106" i="49"/>
  <c r="H106" i="49"/>
  <c r="G107" i="49"/>
  <c r="H107" i="49"/>
  <c r="G108" i="49"/>
  <c r="H108" i="49"/>
  <c r="G109" i="49"/>
  <c r="H109" i="49"/>
  <c r="G110" i="49"/>
  <c r="H110" i="49"/>
  <c r="G111" i="49"/>
  <c r="H111" i="49"/>
  <c r="G112" i="49"/>
  <c r="H112" i="49"/>
  <c r="G113" i="49"/>
  <c r="H113" i="49"/>
  <c r="G114" i="49"/>
  <c r="H114" i="49"/>
  <c r="G115" i="49"/>
  <c r="H115" i="49"/>
  <c r="G116" i="49"/>
  <c r="H116" i="49"/>
  <c r="G117" i="49"/>
  <c r="H117" i="49"/>
  <c r="G118" i="49"/>
  <c r="H118" i="49"/>
  <c r="G119" i="49"/>
  <c r="H119" i="49"/>
  <c r="G120" i="49"/>
  <c r="H120" i="49"/>
  <c r="G121" i="49"/>
  <c r="H121" i="49"/>
  <c r="G122" i="49"/>
  <c r="H122" i="49"/>
  <c r="G123" i="49"/>
  <c r="H123" i="49"/>
  <c r="G124" i="49"/>
  <c r="H124" i="49"/>
  <c r="G125" i="49"/>
  <c r="H125" i="49"/>
  <c r="G126" i="49"/>
  <c r="H126" i="49"/>
  <c r="G127" i="49"/>
  <c r="H127" i="49"/>
  <c r="G128" i="49"/>
  <c r="H128" i="49"/>
  <c r="G129" i="49"/>
  <c r="H129" i="49"/>
  <c r="G130" i="49"/>
  <c r="H130" i="49"/>
  <c r="G131" i="49"/>
  <c r="H131" i="49"/>
  <c r="G132" i="49"/>
  <c r="H132" i="49"/>
  <c r="G133" i="49"/>
  <c r="H133" i="49"/>
  <c r="G134" i="49"/>
  <c r="H134" i="49"/>
  <c r="G135" i="49"/>
  <c r="H135" i="49"/>
  <c r="G136" i="49"/>
  <c r="H136" i="49"/>
  <c r="G137" i="49"/>
  <c r="H137" i="49"/>
  <c r="G138" i="49"/>
  <c r="H138" i="49"/>
  <c r="G139" i="49"/>
  <c r="H139" i="49"/>
  <c r="G140" i="49"/>
  <c r="H140" i="49"/>
  <c r="G141" i="49"/>
  <c r="H141" i="49"/>
  <c r="G142" i="49"/>
  <c r="H142" i="49"/>
  <c r="G143" i="49"/>
  <c r="H143" i="49"/>
  <c r="G144" i="49"/>
  <c r="H144" i="49"/>
  <c r="G145" i="49"/>
  <c r="H145" i="49"/>
  <c r="G146" i="49"/>
  <c r="H146" i="49"/>
  <c r="G147" i="49"/>
  <c r="H147" i="49"/>
  <c r="G148" i="49"/>
  <c r="H148" i="49"/>
  <c r="G149" i="49"/>
  <c r="H149" i="49"/>
  <c r="G150" i="49"/>
  <c r="H150" i="49"/>
  <c r="G151" i="49"/>
  <c r="H151" i="49"/>
  <c r="G152" i="49"/>
  <c r="H152" i="49"/>
  <c r="G153" i="49"/>
  <c r="H153" i="49"/>
  <c r="G154" i="49"/>
  <c r="H154" i="49"/>
  <c r="G155" i="49"/>
  <c r="H155" i="49"/>
  <c r="G156" i="49"/>
  <c r="H156" i="49"/>
  <c r="G157" i="49"/>
  <c r="H157" i="49"/>
  <c r="G158" i="49"/>
  <c r="H158" i="49"/>
  <c r="G159" i="49"/>
  <c r="H159" i="49"/>
  <c r="G160" i="49"/>
  <c r="H160" i="49"/>
  <c r="G161" i="49"/>
  <c r="H161" i="49"/>
  <c r="G162" i="49"/>
  <c r="H162" i="49"/>
  <c r="G163" i="49"/>
  <c r="H163" i="49"/>
  <c r="G164" i="49"/>
  <c r="H164" i="49"/>
  <c r="G165" i="49"/>
  <c r="H165" i="49"/>
  <c r="G166" i="49"/>
  <c r="H166" i="49"/>
  <c r="G167" i="49"/>
  <c r="H167" i="49"/>
  <c r="G168" i="49"/>
  <c r="H168" i="49"/>
  <c r="G169" i="49"/>
  <c r="H169" i="49"/>
  <c r="G170" i="49"/>
  <c r="H170" i="49"/>
  <c r="G171" i="49"/>
  <c r="H171" i="49"/>
  <c r="G172" i="49"/>
  <c r="H172" i="49"/>
  <c r="G173" i="49"/>
  <c r="H173" i="49"/>
  <c r="G174" i="49"/>
  <c r="H174" i="49"/>
  <c r="G175" i="49"/>
  <c r="H175" i="49"/>
  <c r="G176" i="49"/>
  <c r="H176" i="49"/>
  <c r="G177" i="49"/>
  <c r="H177" i="49"/>
  <c r="G178" i="49"/>
  <c r="H178" i="49"/>
  <c r="G179" i="49"/>
  <c r="H179" i="49"/>
  <c r="G180" i="49"/>
  <c r="H180" i="49"/>
  <c r="G181" i="49"/>
  <c r="H181" i="49"/>
  <c r="G182" i="49"/>
  <c r="H182" i="49"/>
  <c r="G183" i="49"/>
  <c r="H183" i="49"/>
  <c r="G184" i="49"/>
  <c r="H184" i="49"/>
  <c r="G185" i="49"/>
  <c r="H185" i="49"/>
  <c r="G186" i="49"/>
  <c r="H186" i="49"/>
  <c r="G187" i="49"/>
  <c r="H187" i="49"/>
  <c r="G188" i="49"/>
  <c r="H188" i="49"/>
  <c r="G189" i="49"/>
  <c r="H189" i="49"/>
  <c r="G190" i="49"/>
  <c r="H190" i="49"/>
  <c r="G191" i="49"/>
  <c r="H191" i="49"/>
  <c r="G192" i="49"/>
  <c r="H192" i="49"/>
  <c r="G193" i="49"/>
  <c r="H193" i="49"/>
  <c r="G194" i="49"/>
  <c r="H194" i="49"/>
  <c r="G195" i="49"/>
  <c r="H195" i="49"/>
  <c r="G196" i="49"/>
  <c r="H196" i="49"/>
  <c r="G197" i="49"/>
  <c r="H197" i="49"/>
  <c r="G198" i="49"/>
  <c r="H198" i="49"/>
  <c r="G199" i="49"/>
  <c r="H199" i="49"/>
  <c r="G200" i="49"/>
  <c r="H200" i="49"/>
  <c r="G201" i="49"/>
  <c r="H201" i="49"/>
  <c r="G202" i="49"/>
  <c r="H202" i="49"/>
  <c r="G203" i="49"/>
  <c r="H203" i="49"/>
  <c r="G204" i="49"/>
  <c r="H204" i="49"/>
  <c r="G205" i="49"/>
  <c r="H205" i="49"/>
  <c r="G206" i="49"/>
  <c r="H206" i="49"/>
  <c r="G207" i="49"/>
  <c r="H207" i="49"/>
  <c r="G208" i="49"/>
  <c r="H208" i="49"/>
  <c r="G209" i="49"/>
  <c r="H209" i="49"/>
  <c r="G210" i="49"/>
  <c r="H210" i="49"/>
  <c r="G211" i="49"/>
  <c r="H211" i="49"/>
  <c r="G212" i="49"/>
  <c r="H212" i="49"/>
  <c r="G213" i="49"/>
  <c r="H213" i="49"/>
  <c r="G214" i="49"/>
  <c r="H214" i="49"/>
  <c r="G215" i="49"/>
  <c r="H215" i="49"/>
  <c r="G216" i="49"/>
  <c r="H216" i="49"/>
  <c r="G217" i="49"/>
  <c r="H217" i="49"/>
  <c r="G218" i="49"/>
  <c r="H218" i="49"/>
  <c r="G219" i="49"/>
  <c r="H219" i="49"/>
  <c r="G220" i="49"/>
  <c r="H220" i="49"/>
  <c r="G221" i="49"/>
  <c r="H221" i="49"/>
  <c r="G222" i="49"/>
  <c r="H222" i="49"/>
  <c r="G223" i="49"/>
  <c r="H223" i="49"/>
  <c r="G224" i="49"/>
  <c r="H224" i="49"/>
  <c r="G225" i="49"/>
  <c r="H225" i="49"/>
  <c r="G226" i="49"/>
  <c r="H226" i="49"/>
  <c r="G227" i="49"/>
  <c r="H227" i="49"/>
  <c r="G228" i="49"/>
  <c r="H228" i="49"/>
  <c r="G229" i="49"/>
  <c r="H229" i="49"/>
  <c r="G230" i="49"/>
  <c r="H230" i="49"/>
  <c r="G231" i="49"/>
  <c r="H231" i="49"/>
  <c r="G232" i="49"/>
  <c r="H232" i="49"/>
  <c r="G233" i="49"/>
  <c r="H233" i="49"/>
  <c r="G234" i="49"/>
  <c r="H234" i="49"/>
  <c r="G235" i="49"/>
  <c r="H235" i="49"/>
  <c r="G236" i="49"/>
  <c r="H236" i="49"/>
  <c r="G237" i="49"/>
  <c r="H237" i="49"/>
  <c r="G238" i="49"/>
  <c r="H238" i="49"/>
  <c r="G239" i="49"/>
  <c r="H239" i="49"/>
  <c r="G240" i="49"/>
  <c r="H240" i="49"/>
  <c r="G241" i="49"/>
  <c r="H241" i="49"/>
  <c r="G242" i="49"/>
  <c r="H242" i="49"/>
  <c r="G243" i="49"/>
  <c r="H243" i="49"/>
  <c r="G244" i="49"/>
  <c r="H244" i="49"/>
  <c r="G245" i="49"/>
  <c r="H245" i="49"/>
  <c r="G246" i="49"/>
  <c r="H246" i="49"/>
  <c r="G247" i="49"/>
  <c r="H247" i="49"/>
  <c r="G248" i="49"/>
  <c r="H248" i="49"/>
  <c r="G249" i="49"/>
  <c r="H249" i="49"/>
  <c r="G250" i="49"/>
  <c r="H250" i="49"/>
  <c r="G251" i="49"/>
  <c r="H251" i="49"/>
  <c r="G252" i="49"/>
  <c r="H252" i="49"/>
  <c r="G253" i="49"/>
  <c r="H253" i="49"/>
  <c r="G254" i="49"/>
  <c r="H254" i="49"/>
  <c r="G255" i="49"/>
  <c r="H255" i="49"/>
  <c r="G256" i="49"/>
  <c r="H256" i="49"/>
  <c r="G257" i="49"/>
  <c r="H257" i="49"/>
  <c r="G258" i="49"/>
  <c r="H258" i="49"/>
  <c r="G259" i="49"/>
  <c r="H259" i="49"/>
  <c r="G260" i="49"/>
  <c r="H260" i="49"/>
  <c r="G261" i="49"/>
  <c r="H261" i="49"/>
  <c r="G262" i="49"/>
  <c r="H262" i="49"/>
  <c r="G263" i="49"/>
  <c r="H263" i="49"/>
  <c r="G264" i="49"/>
  <c r="H264" i="49"/>
  <c r="G265" i="49"/>
  <c r="H265" i="49"/>
  <c r="G266" i="49"/>
  <c r="H266" i="49"/>
  <c r="G267" i="49"/>
  <c r="H267" i="49"/>
  <c r="G268" i="49"/>
  <c r="H268" i="49"/>
  <c r="G269" i="49"/>
  <c r="H269" i="49"/>
  <c r="G270" i="49"/>
  <c r="H270" i="49"/>
  <c r="G271" i="49"/>
  <c r="H271" i="49"/>
  <c r="L274" i="49"/>
  <c r="M407" i="29"/>
  <c r="M408" i="29"/>
  <c r="L408" i="29"/>
  <c r="L407" i="29"/>
  <c r="M404" i="29"/>
  <c r="N404" i="29"/>
  <c r="O404" i="29"/>
  <c r="M405" i="29"/>
  <c r="N405" i="29"/>
  <c r="O405" i="29"/>
  <c r="L405" i="29"/>
  <c r="L404" i="29"/>
  <c r="G68" i="29"/>
  <c r="H68" i="29"/>
  <c r="G69" i="29"/>
  <c r="H69" i="29"/>
  <c r="G70" i="29"/>
  <c r="H70" i="29"/>
  <c r="G71" i="29"/>
  <c r="H71" i="29"/>
  <c r="G72" i="29"/>
  <c r="H72" i="29"/>
  <c r="G73" i="29"/>
  <c r="H73" i="29"/>
  <c r="G74" i="29"/>
  <c r="H74" i="29"/>
  <c r="G75" i="29"/>
  <c r="H75" i="29"/>
  <c r="G76" i="29"/>
  <c r="H76" i="29"/>
  <c r="G77" i="29"/>
  <c r="H77" i="29"/>
  <c r="G78" i="29"/>
  <c r="H78" i="29"/>
  <c r="G79" i="29"/>
  <c r="H79" i="29"/>
  <c r="G80" i="29"/>
  <c r="H80" i="29"/>
  <c r="G81" i="29"/>
  <c r="H81" i="29"/>
  <c r="G82" i="29"/>
  <c r="H82" i="29"/>
  <c r="G83" i="29"/>
  <c r="H83" i="29"/>
  <c r="G84" i="29"/>
  <c r="H84" i="29"/>
  <c r="G85" i="29"/>
  <c r="H85" i="29"/>
  <c r="G86" i="29"/>
  <c r="H86" i="29"/>
  <c r="G87" i="29"/>
  <c r="H87" i="29"/>
  <c r="G88" i="29"/>
  <c r="H88" i="29"/>
  <c r="G89" i="29"/>
  <c r="H89" i="29"/>
  <c r="G90" i="29"/>
  <c r="H90" i="29"/>
  <c r="G91" i="29"/>
  <c r="H91" i="29"/>
  <c r="G92" i="29"/>
  <c r="H92" i="29"/>
  <c r="G93" i="29"/>
  <c r="H93" i="29"/>
  <c r="G94" i="29"/>
  <c r="H94" i="29"/>
  <c r="G95" i="29"/>
  <c r="H95" i="29"/>
  <c r="G96" i="29"/>
  <c r="H96" i="29"/>
  <c r="G97" i="29"/>
  <c r="H97" i="29"/>
  <c r="G98" i="29"/>
  <c r="H98" i="29"/>
  <c r="G99" i="29"/>
  <c r="H99" i="29"/>
  <c r="G100" i="29"/>
  <c r="H100" i="29"/>
  <c r="G101" i="29"/>
  <c r="H101" i="29"/>
  <c r="G102" i="29"/>
  <c r="H102" i="29"/>
  <c r="G103" i="29"/>
  <c r="H103" i="29"/>
  <c r="G104" i="29"/>
  <c r="H104" i="29"/>
  <c r="G105" i="29"/>
  <c r="H105" i="29"/>
  <c r="G106" i="29"/>
  <c r="H106" i="29"/>
  <c r="G107" i="29"/>
  <c r="H107" i="29"/>
  <c r="G108" i="29"/>
  <c r="H108" i="29"/>
  <c r="G109" i="29"/>
  <c r="H109" i="29"/>
  <c r="G110" i="29"/>
  <c r="H110" i="29"/>
  <c r="G111" i="29"/>
  <c r="H111" i="29"/>
  <c r="G112" i="29"/>
  <c r="H112" i="29"/>
  <c r="G113" i="29"/>
  <c r="H113" i="29"/>
  <c r="G114" i="29"/>
  <c r="H114" i="29"/>
  <c r="G115" i="29"/>
  <c r="H115" i="29"/>
  <c r="G116" i="29"/>
  <c r="H116" i="29"/>
  <c r="G117" i="29"/>
  <c r="H117" i="29"/>
  <c r="G118" i="29"/>
  <c r="H118" i="29"/>
  <c r="G119" i="29"/>
  <c r="H119" i="29"/>
  <c r="G120" i="29"/>
  <c r="H120" i="29"/>
  <c r="G121" i="29"/>
  <c r="H121" i="29"/>
  <c r="G122" i="29"/>
  <c r="H122" i="29"/>
  <c r="G123" i="29"/>
  <c r="H123" i="29"/>
  <c r="G124" i="29"/>
  <c r="H124" i="29"/>
  <c r="G125" i="29"/>
  <c r="H125" i="29"/>
  <c r="G126" i="29"/>
  <c r="H126" i="29"/>
  <c r="G127" i="29"/>
  <c r="H127" i="29"/>
  <c r="G128" i="29"/>
  <c r="H128" i="29"/>
  <c r="G129" i="29"/>
  <c r="H129" i="29"/>
  <c r="G130" i="29"/>
  <c r="H130" i="29"/>
  <c r="G131" i="29"/>
  <c r="H131" i="29"/>
  <c r="G132" i="29"/>
  <c r="H132" i="29"/>
  <c r="G133" i="29"/>
  <c r="H133" i="29"/>
  <c r="G134" i="29"/>
  <c r="H134" i="29"/>
  <c r="G135" i="29"/>
  <c r="H135" i="29"/>
  <c r="G136" i="29"/>
  <c r="H136" i="29"/>
  <c r="G137" i="29"/>
  <c r="H137" i="29"/>
  <c r="G138" i="29"/>
  <c r="H138" i="29"/>
  <c r="G139" i="29"/>
  <c r="H139" i="29"/>
  <c r="G140" i="29"/>
  <c r="H140" i="29"/>
  <c r="G141" i="29"/>
  <c r="H141" i="29"/>
  <c r="G142" i="29"/>
  <c r="H142" i="29"/>
  <c r="G143" i="29"/>
  <c r="H143" i="29"/>
  <c r="G144" i="29"/>
  <c r="H144" i="29"/>
  <c r="G145" i="29"/>
  <c r="H145" i="29"/>
  <c r="G146" i="29"/>
  <c r="H146" i="29"/>
  <c r="G147" i="29"/>
  <c r="H147" i="29"/>
  <c r="G148" i="29"/>
  <c r="H148" i="29"/>
  <c r="G149" i="29"/>
  <c r="H149" i="29"/>
  <c r="G150" i="29"/>
  <c r="H150" i="29"/>
  <c r="G151" i="29"/>
  <c r="H151" i="29"/>
  <c r="G152" i="29"/>
  <c r="H152" i="29"/>
  <c r="G153" i="29"/>
  <c r="H153" i="29"/>
  <c r="G154" i="29"/>
  <c r="H154" i="29"/>
  <c r="G155" i="29"/>
  <c r="H155" i="29"/>
  <c r="G156" i="29"/>
  <c r="H156" i="29"/>
  <c r="G157" i="29"/>
  <c r="H157" i="29"/>
  <c r="G158" i="29"/>
  <c r="H158" i="29"/>
  <c r="G159" i="29"/>
  <c r="H159" i="29"/>
  <c r="G160" i="29"/>
  <c r="H160" i="29"/>
  <c r="G161" i="29"/>
  <c r="H161" i="29"/>
  <c r="G162" i="29"/>
  <c r="H162" i="29"/>
  <c r="G163" i="29"/>
  <c r="H163" i="29"/>
  <c r="G164" i="29"/>
  <c r="H164" i="29"/>
  <c r="G165" i="29"/>
  <c r="H165" i="29"/>
  <c r="G166" i="29"/>
  <c r="H166" i="29"/>
  <c r="G167" i="29"/>
  <c r="H167" i="29"/>
  <c r="G168" i="29"/>
  <c r="H168" i="29"/>
  <c r="G169" i="29"/>
  <c r="H169" i="29"/>
  <c r="G170" i="29"/>
  <c r="H170" i="29"/>
  <c r="G171" i="29"/>
  <c r="H171" i="29"/>
  <c r="G172" i="29"/>
  <c r="H172" i="29"/>
  <c r="G173" i="29"/>
  <c r="H173" i="29"/>
  <c r="G174" i="29"/>
  <c r="H174" i="29"/>
  <c r="G175" i="29"/>
  <c r="H175" i="29"/>
  <c r="G176" i="29"/>
  <c r="H176" i="29"/>
  <c r="G177" i="29"/>
  <c r="H177" i="29"/>
  <c r="G178" i="29"/>
  <c r="H178" i="29"/>
  <c r="G179" i="29"/>
  <c r="H179" i="29"/>
  <c r="G180" i="29"/>
  <c r="H180" i="29"/>
  <c r="G181" i="29"/>
  <c r="H181" i="29"/>
  <c r="G182" i="29"/>
  <c r="H182" i="29"/>
  <c r="G183" i="29"/>
  <c r="H183" i="29"/>
  <c r="G184" i="29"/>
  <c r="H184" i="29"/>
  <c r="G185" i="29"/>
  <c r="H185" i="29"/>
  <c r="G186" i="29"/>
  <c r="H186" i="29"/>
  <c r="G187" i="29"/>
  <c r="H187" i="29"/>
  <c r="G188" i="29"/>
  <c r="H188" i="29"/>
  <c r="G189" i="29"/>
  <c r="H189" i="29"/>
  <c r="G190" i="29"/>
  <c r="H190" i="29"/>
  <c r="G191" i="29"/>
  <c r="H191" i="29"/>
  <c r="G192" i="29"/>
  <c r="H192" i="29"/>
  <c r="G193" i="29"/>
  <c r="H193" i="29"/>
  <c r="G194" i="29"/>
  <c r="H194" i="29"/>
  <c r="G195" i="29"/>
  <c r="H195" i="29"/>
  <c r="G196" i="29"/>
  <c r="H196" i="29"/>
  <c r="G197" i="29"/>
  <c r="H197" i="29"/>
  <c r="G198" i="29"/>
  <c r="H198" i="29"/>
  <c r="G199" i="29"/>
  <c r="H199" i="29"/>
  <c r="G200" i="29"/>
  <c r="H200" i="29"/>
  <c r="G201" i="29"/>
  <c r="H201" i="29"/>
  <c r="G202" i="29"/>
  <c r="H202" i="29"/>
  <c r="G203" i="29"/>
  <c r="H203" i="29"/>
  <c r="G204" i="29"/>
  <c r="H204" i="29"/>
  <c r="G205" i="29"/>
  <c r="H205" i="29"/>
  <c r="G206" i="29"/>
  <c r="H206" i="29"/>
  <c r="G207" i="29"/>
  <c r="H207" i="29"/>
  <c r="G208" i="29"/>
  <c r="H208" i="29"/>
  <c r="G209" i="29"/>
  <c r="H209" i="29"/>
  <c r="G210" i="29"/>
  <c r="H210" i="29"/>
  <c r="G211" i="29"/>
  <c r="H211" i="29"/>
  <c r="G212" i="29"/>
  <c r="H212" i="29"/>
  <c r="G213" i="29"/>
  <c r="H213" i="29"/>
  <c r="G214" i="29"/>
  <c r="H214" i="29"/>
  <c r="G215" i="29"/>
  <c r="H215" i="29"/>
  <c r="G216" i="29"/>
  <c r="H216" i="29"/>
  <c r="G217" i="29"/>
  <c r="H217" i="29"/>
  <c r="G218" i="29"/>
  <c r="H218" i="29"/>
  <c r="G219" i="29"/>
  <c r="H219" i="29"/>
  <c r="G220" i="29"/>
  <c r="H220" i="29"/>
  <c r="G221" i="29"/>
  <c r="H221" i="29"/>
  <c r="G222" i="29"/>
  <c r="H222" i="29"/>
  <c r="G223" i="29"/>
  <c r="H223" i="29"/>
  <c r="G224" i="29"/>
  <c r="H224" i="29"/>
  <c r="G225" i="29"/>
  <c r="H225" i="29"/>
  <c r="G226" i="29"/>
  <c r="H226" i="29"/>
  <c r="G227" i="29"/>
  <c r="H227" i="29"/>
  <c r="G228" i="29"/>
  <c r="H228" i="29"/>
  <c r="G229" i="29"/>
  <c r="H229" i="29"/>
  <c r="G230" i="29"/>
  <c r="H230" i="29"/>
  <c r="G231" i="29"/>
  <c r="H231" i="29"/>
  <c r="G232" i="29"/>
  <c r="H232" i="29"/>
  <c r="G233" i="29"/>
  <c r="H233" i="29"/>
  <c r="G234" i="29"/>
  <c r="H234" i="29"/>
  <c r="G235" i="29"/>
  <c r="H235" i="29"/>
  <c r="G236" i="29"/>
  <c r="H236" i="29"/>
  <c r="G237" i="29"/>
  <c r="H237" i="29"/>
  <c r="G238" i="29"/>
  <c r="H238" i="29"/>
  <c r="G239" i="29"/>
  <c r="H239" i="29"/>
  <c r="G240" i="29"/>
  <c r="H240" i="29"/>
  <c r="G241" i="29"/>
  <c r="H241" i="29"/>
  <c r="G242" i="29"/>
  <c r="H242" i="29"/>
  <c r="G243" i="29"/>
  <c r="H243" i="29"/>
  <c r="G244" i="29"/>
  <c r="H244" i="29"/>
  <c r="G245" i="29"/>
  <c r="H245" i="29"/>
  <c r="G246" i="29"/>
  <c r="H246" i="29"/>
  <c r="G247" i="29"/>
  <c r="H247" i="29"/>
  <c r="G248" i="29"/>
  <c r="H248" i="29"/>
  <c r="G249" i="29"/>
  <c r="H249" i="29"/>
  <c r="G250" i="29"/>
  <c r="H250" i="29"/>
  <c r="G251" i="29"/>
  <c r="H251" i="29"/>
  <c r="G252" i="29"/>
  <c r="H252" i="29"/>
  <c r="G253" i="29"/>
  <c r="H253" i="29"/>
  <c r="G254" i="29"/>
  <c r="H254" i="29"/>
  <c r="G255" i="29"/>
  <c r="H255" i="29"/>
  <c r="G256" i="29"/>
  <c r="H256" i="29"/>
  <c r="G257" i="29"/>
  <c r="H257" i="29"/>
  <c r="G258" i="29"/>
  <c r="H258" i="29"/>
  <c r="G259" i="29"/>
  <c r="H259" i="29"/>
  <c r="G260" i="29"/>
  <c r="H260" i="29"/>
  <c r="G261" i="29"/>
  <c r="H261" i="29"/>
  <c r="G262" i="29"/>
  <c r="H262" i="29"/>
  <c r="G263" i="29"/>
  <c r="H263" i="29"/>
  <c r="G264" i="29"/>
  <c r="H264" i="29"/>
  <c r="G265" i="29"/>
  <c r="H265" i="29"/>
  <c r="G266" i="29"/>
  <c r="H266" i="29"/>
  <c r="G267" i="29"/>
  <c r="H267" i="29"/>
  <c r="G268" i="29"/>
  <c r="H268" i="29"/>
  <c r="G269" i="29"/>
  <c r="H269" i="29"/>
  <c r="G270" i="29"/>
  <c r="H270" i="29"/>
  <c r="G271" i="29"/>
  <c r="H271" i="29"/>
  <c r="G272" i="29"/>
  <c r="H272" i="29"/>
  <c r="G273" i="29"/>
  <c r="H273" i="29"/>
  <c r="G274" i="29"/>
  <c r="H274" i="29"/>
  <c r="G275" i="29"/>
  <c r="H275" i="29"/>
  <c r="G276" i="29"/>
  <c r="H276" i="29"/>
  <c r="G277" i="29"/>
  <c r="H277" i="29"/>
  <c r="G278" i="29"/>
  <c r="H278" i="29"/>
  <c r="G279" i="29"/>
  <c r="H279" i="29"/>
  <c r="G280" i="29"/>
  <c r="H280" i="29"/>
  <c r="G281" i="29"/>
  <c r="H281" i="29"/>
  <c r="G282" i="29"/>
  <c r="H282" i="29"/>
  <c r="G283" i="29"/>
  <c r="H283" i="29"/>
  <c r="G284" i="29"/>
  <c r="H284" i="29"/>
  <c r="G285" i="29"/>
  <c r="H285" i="29"/>
  <c r="G286" i="29"/>
  <c r="H286" i="29"/>
  <c r="G287" i="29"/>
  <c r="H287" i="29"/>
  <c r="G288" i="29"/>
  <c r="H288" i="29"/>
  <c r="G289" i="29"/>
  <c r="H289" i="29"/>
  <c r="G290" i="29"/>
  <c r="H290" i="29"/>
  <c r="G291" i="29"/>
  <c r="H291" i="29"/>
  <c r="G292" i="29"/>
  <c r="H292" i="29"/>
  <c r="G293" i="29"/>
  <c r="H293" i="29"/>
  <c r="G294" i="29"/>
  <c r="H294" i="29"/>
  <c r="G295" i="29"/>
  <c r="H295" i="29"/>
  <c r="G296" i="29"/>
  <c r="H296" i="29"/>
  <c r="G297" i="29"/>
  <c r="H297" i="29"/>
  <c r="G298" i="29"/>
  <c r="H298" i="29"/>
  <c r="G299" i="29"/>
  <c r="H299" i="29"/>
  <c r="G300" i="29"/>
  <c r="H300" i="29"/>
  <c r="G301" i="29"/>
  <c r="H301" i="29"/>
  <c r="G302" i="29"/>
  <c r="H302" i="29"/>
  <c r="G303" i="29"/>
  <c r="H303" i="29"/>
  <c r="G304" i="29"/>
  <c r="H304" i="29"/>
  <c r="G305" i="29"/>
  <c r="H305" i="29"/>
  <c r="G306" i="29"/>
  <c r="H306" i="29"/>
  <c r="G307" i="29"/>
  <c r="H307" i="29"/>
  <c r="G308" i="29"/>
  <c r="H308" i="29"/>
  <c r="G309" i="29"/>
  <c r="H309" i="29"/>
  <c r="G310" i="29"/>
  <c r="H310" i="29"/>
  <c r="G311" i="29"/>
  <c r="H311" i="29"/>
  <c r="G312" i="29"/>
  <c r="H312" i="29"/>
  <c r="G313" i="29"/>
  <c r="H313" i="29"/>
  <c r="G314" i="29"/>
  <c r="H314" i="29"/>
  <c r="G315" i="29"/>
  <c r="H315" i="29"/>
  <c r="G316" i="29"/>
  <c r="H316" i="29"/>
  <c r="G317" i="29"/>
  <c r="H317" i="29"/>
  <c r="G318" i="29"/>
  <c r="H318" i="29"/>
  <c r="G319" i="29"/>
  <c r="H319" i="29"/>
  <c r="G320" i="29"/>
  <c r="H320" i="29"/>
  <c r="G321" i="29"/>
  <c r="H321" i="29"/>
  <c r="G322" i="29"/>
  <c r="H322" i="29"/>
  <c r="G323" i="29"/>
  <c r="H323" i="29"/>
  <c r="G324" i="29"/>
  <c r="H324" i="29"/>
  <c r="G325" i="29"/>
  <c r="H325" i="29"/>
  <c r="G326" i="29"/>
  <c r="H326" i="29"/>
  <c r="G327" i="29"/>
  <c r="H327" i="29"/>
  <c r="G328" i="29"/>
  <c r="H328" i="29"/>
  <c r="G329" i="29"/>
  <c r="H329" i="29"/>
  <c r="G330" i="29"/>
  <c r="H330" i="29"/>
  <c r="G331" i="29"/>
  <c r="H331" i="29"/>
  <c r="G332" i="29"/>
  <c r="H332" i="29"/>
  <c r="G333" i="29"/>
  <c r="H333" i="29"/>
  <c r="G334" i="29"/>
  <c r="H334" i="29"/>
  <c r="G335" i="29"/>
  <c r="H335" i="29"/>
  <c r="G336" i="29"/>
  <c r="H336" i="29"/>
  <c r="G337" i="29"/>
  <c r="H337" i="29"/>
  <c r="G338" i="29"/>
  <c r="H338" i="29"/>
  <c r="G339" i="29"/>
  <c r="H339" i="29"/>
  <c r="G340" i="29"/>
  <c r="H340" i="29"/>
  <c r="G341" i="29"/>
  <c r="H341" i="29"/>
  <c r="G342" i="29"/>
  <c r="H342" i="29"/>
  <c r="G343" i="29"/>
  <c r="H343" i="29"/>
  <c r="G344" i="29"/>
  <c r="H344" i="29"/>
  <c r="G345" i="29"/>
  <c r="H345" i="29"/>
  <c r="G346" i="29"/>
  <c r="H346" i="29"/>
  <c r="G347" i="29"/>
  <c r="H347" i="29"/>
  <c r="G348" i="29"/>
  <c r="H348" i="29"/>
  <c r="G349" i="29"/>
  <c r="H349" i="29"/>
  <c r="G350" i="29"/>
  <c r="H350" i="29"/>
  <c r="G351" i="29"/>
  <c r="H351" i="29"/>
  <c r="G352" i="29"/>
  <c r="H352" i="29"/>
  <c r="G353" i="29"/>
  <c r="H353" i="29"/>
  <c r="G354" i="29"/>
  <c r="H354" i="29"/>
  <c r="G355" i="29"/>
  <c r="H355" i="29"/>
  <c r="G356" i="29"/>
  <c r="H356" i="29"/>
  <c r="G357" i="29"/>
  <c r="H357" i="29"/>
  <c r="G358" i="29"/>
  <c r="H358" i="29"/>
  <c r="G359" i="29"/>
  <c r="H359" i="29"/>
  <c r="G360" i="29"/>
  <c r="H360" i="29"/>
  <c r="G361" i="29"/>
  <c r="H361" i="29"/>
  <c r="G362" i="29"/>
  <c r="H362" i="29"/>
  <c r="G363" i="29"/>
  <c r="H363" i="29"/>
  <c r="G364" i="29"/>
  <c r="H364" i="29"/>
  <c r="G365" i="29"/>
  <c r="H365" i="29"/>
  <c r="G366" i="29"/>
  <c r="H366" i="29"/>
  <c r="G367" i="29"/>
  <c r="H367" i="29"/>
  <c r="G368" i="29"/>
  <c r="H368" i="29"/>
  <c r="G369" i="29"/>
  <c r="H369" i="29"/>
  <c r="G370" i="29"/>
  <c r="H370" i="29"/>
  <c r="G371" i="29"/>
  <c r="H371" i="29"/>
  <c r="G372" i="29"/>
  <c r="H372" i="29"/>
  <c r="G373" i="29"/>
  <c r="H373" i="29"/>
  <c r="G374" i="29"/>
  <c r="H374" i="29"/>
  <c r="G375" i="29"/>
  <c r="H375" i="29"/>
  <c r="G376" i="29"/>
  <c r="H376" i="29"/>
  <c r="G377" i="29"/>
  <c r="H377" i="29"/>
  <c r="G378" i="29"/>
  <c r="H378" i="29"/>
  <c r="G379" i="29"/>
  <c r="H379" i="29"/>
  <c r="G380" i="29"/>
  <c r="H380" i="29"/>
  <c r="G381" i="29"/>
  <c r="H381" i="29"/>
  <c r="G382" i="29"/>
  <c r="H382" i="29"/>
  <c r="G383" i="29"/>
  <c r="H383" i="29"/>
  <c r="G384" i="29"/>
  <c r="H384" i="29"/>
  <c r="G385" i="29"/>
  <c r="H385" i="29"/>
  <c r="G386" i="29"/>
  <c r="H386" i="29"/>
  <c r="G387" i="29"/>
  <c r="H387" i="29"/>
  <c r="G388" i="29"/>
  <c r="H388" i="29"/>
  <c r="G389" i="29"/>
  <c r="H389" i="29"/>
  <c r="G390" i="29"/>
  <c r="H390" i="29"/>
  <c r="G391" i="29"/>
  <c r="H391" i="29"/>
  <c r="G392" i="29"/>
  <c r="H392" i="29"/>
  <c r="G393" i="29"/>
  <c r="H393" i="29"/>
  <c r="G394" i="29"/>
  <c r="H394" i="29"/>
  <c r="G395" i="29"/>
  <c r="H395" i="29"/>
  <c r="G396" i="29"/>
  <c r="H396" i="29"/>
  <c r="G397" i="29"/>
  <c r="H397" i="29"/>
  <c r="G398" i="29"/>
  <c r="H398" i="29"/>
  <c r="G399" i="29"/>
  <c r="H399" i="29"/>
  <c r="G400" i="29"/>
  <c r="H400" i="29"/>
  <c r="G401" i="29"/>
  <c r="H401" i="29"/>
  <c r="G402" i="29"/>
  <c r="H402" i="29"/>
  <c r="M1770" i="50" l="1"/>
  <c r="M1771" i="50"/>
  <c r="L1771" i="50"/>
  <c r="L1770" i="50"/>
  <c r="M1773" i="50"/>
  <c r="M1774" i="50"/>
  <c r="L1774" i="50"/>
  <c r="L1773" i="50"/>
  <c r="G21" i="49" l="1"/>
  <c r="H21" i="49"/>
  <c r="G22" i="49"/>
  <c r="H22" i="49"/>
  <c r="G23" i="49"/>
  <c r="H23" i="49"/>
  <c r="G24" i="49"/>
  <c r="H24" i="49"/>
  <c r="G45" i="29"/>
  <c r="H45" i="29"/>
  <c r="G46" i="29"/>
  <c r="H46" i="29"/>
  <c r="G44" i="50" l="1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H43" i="50"/>
  <c r="G43" i="50"/>
  <c r="H42" i="50"/>
  <c r="G42" i="50"/>
  <c r="H41" i="50"/>
  <c r="G41" i="50"/>
  <c r="H40" i="50"/>
  <c r="G40" i="50"/>
  <c r="H39" i="50"/>
  <c r="G39" i="50"/>
  <c r="H38" i="50"/>
  <c r="G38" i="50"/>
  <c r="H37" i="50"/>
  <c r="G37" i="50"/>
  <c r="H36" i="50"/>
  <c r="G36" i="50"/>
  <c r="H35" i="50"/>
  <c r="G35" i="50"/>
  <c r="H34" i="50"/>
  <c r="G34" i="50"/>
  <c r="H33" i="50"/>
  <c r="G33" i="50"/>
  <c r="H32" i="50"/>
  <c r="G32" i="50"/>
  <c r="H31" i="50"/>
  <c r="G31" i="50"/>
  <c r="H30" i="50"/>
  <c r="G30" i="50"/>
  <c r="H29" i="50"/>
  <c r="G29" i="50"/>
  <c r="H28" i="50"/>
  <c r="G28" i="50"/>
  <c r="H27" i="50"/>
  <c r="G27" i="50"/>
  <c r="H26" i="50"/>
  <c r="G26" i="50"/>
  <c r="H25" i="50"/>
  <c r="G25" i="50"/>
  <c r="H24" i="50"/>
  <c r="G24" i="50"/>
  <c r="H23" i="50"/>
  <c r="G23" i="50"/>
  <c r="H22" i="50"/>
  <c r="G22" i="50"/>
  <c r="H21" i="50"/>
  <c r="G21" i="50"/>
  <c r="H20" i="50"/>
  <c r="G20" i="50"/>
  <c r="D20" i="50"/>
  <c r="C20" i="50"/>
  <c r="H19" i="50"/>
  <c r="G19" i="50"/>
  <c r="D19" i="50"/>
  <c r="C19" i="50"/>
  <c r="D21" i="50"/>
  <c r="C21" i="50"/>
  <c r="H18" i="50"/>
  <c r="G18" i="50"/>
  <c r="H17" i="50"/>
  <c r="G17" i="50"/>
  <c r="H16" i="50"/>
  <c r="G16" i="50"/>
  <c r="H15" i="50"/>
  <c r="G15" i="50"/>
  <c r="H32" i="49"/>
  <c r="G32" i="49"/>
  <c r="H31" i="49"/>
  <c r="G31" i="49"/>
  <c r="H30" i="49"/>
  <c r="G30" i="49"/>
  <c r="H29" i="49"/>
  <c r="G29" i="49"/>
  <c r="H28" i="49"/>
  <c r="G28" i="49"/>
  <c r="H27" i="49"/>
  <c r="G27" i="49"/>
  <c r="H26" i="49"/>
  <c r="G26" i="49"/>
  <c r="H25" i="49"/>
  <c r="G25" i="49"/>
  <c r="H20" i="49"/>
  <c r="G20" i="49"/>
  <c r="H19" i="49"/>
  <c r="G19" i="49"/>
  <c r="H18" i="49"/>
  <c r="G18" i="49"/>
  <c r="H17" i="49"/>
  <c r="G17" i="49"/>
  <c r="H16" i="49"/>
  <c r="G16" i="49"/>
  <c r="D16" i="49"/>
  <c r="C16" i="49"/>
  <c r="H15" i="49"/>
  <c r="G15" i="49"/>
  <c r="D15" i="49"/>
  <c r="C15" i="49"/>
  <c r="G48" i="29"/>
  <c r="H48" i="29"/>
  <c r="G49" i="29"/>
  <c r="H49" i="29"/>
  <c r="G50" i="29"/>
  <c r="H50" i="29"/>
  <c r="G51" i="29"/>
  <c r="H51" i="29"/>
  <c r="G52" i="29"/>
  <c r="H52" i="29"/>
  <c r="G53" i="29"/>
  <c r="H53" i="29"/>
  <c r="G54" i="29"/>
  <c r="H54" i="29"/>
  <c r="G55" i="29"/>
  <c r="H55" i="29"/>
  <c r="G56" i="29"/>
  <c r="H56" i="29"/>
  <c r="G57" i="29"/>
  <c r="H57" i="29"/>
  <c r="G58" i="29"/>
  <c r="H58" i="29"/>
  <c r="G59" i="29"/>
  <c r="H59" i="29"/>
  <c r="G60" i="29"/>
  <c r="H60" i="29"/>
  <c r="G61" i="29"/>
  <c r="H61" i="29"/>
  <c r="G62" i="29"/>
  <c r="H62" i="29"/>
  <c r="G63" i="29"/>
  <c r="H63" i="29"/>
  <c r="G64" i="29"/>
  <c r="H64" i="29"/>
  <c r="G65" i="29"/>
  <c r="H65" i="29"/>
  <c r="G66" i="29"/>
  <c r="H66" i="29"/>
  <c r="G67" i="29"/>
  <c r="H67" i="29"/>
  <c r="G37" i="29"/>
  <c r="H37" i="29"/>
  <c r="G38" i="29"/>
  <c r="H38" i="29"/>
  <c r="G39" i="29"/>
  <c r="H39" i="29"/>
  <c r="G40" i="29"/>
  <c r="H40" i="29"/>
  <c r="G41" i="29"/>
  <c r="H41" i="29"/>
  <c r="G42" i="29"/>
  <c r="H42" i="29"/>
  <c r="G43" i="29"/>
  <c r="H43" i="29"/>
  <c r="G44" i="29"/>
  <c r="H44" i="29"/>
  <c r="G47" i="29"/>
  <c r="H47" i="29"/>
  <c r="G25" i="29"/>
  <c r="H25" i="29"/>
  <c r="G26" i="29"/>
  <c r="H26" i="29"/>
  <c r="G27" i="29"/>
  <c r="H27" i="29"/>
  <c r="G28" i="29"/>
  <c r="H28" i="29"/>
  <c r="G29" i="29"/>
  <c r="H29" i="29"/>
  <c r="G30" i="29"/>
  <c r="H30" i="29"/>
  <c r="G31" i="29"/>
  <c r="H31" i="29"/>
  <c r="G32" i="29"/>
  <c r="H32" i="29"/>
  <c r="G33" i="29"/>
  <c r="H33" i="29"/>
  <c r="G34" i="29"/>
  <c r="H34" i="29"/>
  <c r="G35" i="29"/>
  <c r="H35" i="29"/>
  <c r="G36" i="29"/>
  <c r="H36" i="29"/>
  <c r="G22" i="29"/>
  <c r="H22" i="29"/>
  <c r="G23" i="29"/>
  <c r="H23" i="29"/>
  <c r="G24" i="29"/>
  <c r="H24" i="29"/>
  <c r="G20" i="29" l="1"/>
  <c r="H20" i="29"/>
  <c r="G21" i="29"/>
  <c r="H21" i="29"/>
  <c r="G15" i="29" l="1"/>
  <c r="H15" i="29"/>
  <c r="G16" i="29"/>
  <c r="H16" i="29"/>
  <c r="G17" i="29"/>
  <c r="H17" i="29"/>
  <c r="G18" i="29"/>
  <c r="H18" i="29"/>
  <c r="D20" i="29" l="1"/>
  <c r="D21" i="29" s="1"/>
  <c r="C20" i="29"/>
  <c r="C21" i="29" s="1"/>
  <c r="H19" i="29" l="1"/>
  <c r="G19" i="29"/>
</calcChain>
</file>

<file path=xl/sharedStrings.xml><?xml version="1.0" encoding="utf-8"?>
<sst xmlns="http://schemas.openxmlformats.org/spreadsheetml/2006/main" count="192" uniqueCount="55">
  <si>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</si>
  <si>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</si>
  <si>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</si>
  <si>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</si>
  <si>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</si>
  <si>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</si>
  <si>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t>Avg</t>
  </si>
  <si>
    <r>
      <t xml:space="preserve">Trạng thái đo:
</t>
    </r>
    <r>
      <rPr>
        <i/>
        <sz val="10"/>
        <rFont val="Arial"/>
        <family val="2"/>
      </rPr>
      <t>Count status</t>
    </r>
  </si>
  <si>
    <r>
      <t xml:space="preserve">Tiểu phân:
</t>
    </r>
    <r>
      <rPr>
        <i/>
        <sz val="10"/>
        <rFont val="Arial"/>
        <family val="2"/>
      </rPr>
      <t>Particle size</t>
    </r>
  </si>
  <si>
    <r>
      <t xml:space="preserve">Số điểm đo:
</t>
    </r>
    <r>
      <rPr>
        <i/>
        <sz val="10"/>
        <rFont val="Arial"/>
        <family val="2"/>
      </rPr>
      <t>Q’ty of sampling points</t>
    </r>
  </si>
  <si>
    <t>Particles/m3</t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</si>
  <si>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</si>
  <si>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</si>
  <si>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hành động: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</si>
  <si>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</si>
  <si>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r>
      <t xml:space="preserve">Ngày
</t>
    </r>
    <r>
      <rPr>
        <i/>
        <sz val="10"/>
        <rFont val="Arial"/>
        <family val="2"/>
      </rPr>
      <t>Date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</si>
  <si>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</si>
  <si>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NA</t>
  </si>
  <si>
    <t>Kết quả của 6 tháng trước:</t>
  </si>
  <si>
    <t>A</t>
  </si>
  <si>
    <r>
      <t xml:space="preserve">Tĩnh
</t>
    </r>
    <r>
      <rPr>
        <i/>
        <sz val="10"/>
        <rFont val="Arial"/>
        <family val="2"/>
        <charset val="163"/>
      </rPr>
      <t>At rest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</si>
  <si>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</si>
  <si>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</si>
  <si>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Tên thiết bị:
</t>
    </r>
    <r>
      <rPr>
        <i/>
        <sz val="10"/>
        <rFont val="Arial"/>
        <family val="2"/>
        <charset val="163"/>
      </rPr>
      <t>Equipment name</t>
    </r>
  </si>
  <si>
    <t>01/01/18-31/12/18</t>
  </si>
  <si>
    <t>21173_1</t>
  </si>
  <si>
    <t xml:space="preserve">ORABS </t>
  </si>
  <si>
    <r>
      <t xml:space="preserve">Hàng tuần không sản xuất 
</t>
    </r>
    <r>
      <rPr>
        <i/>
        <sz val="10"/>
        <rFont val="Arial"/>
        <family val="2"/>
        <charset val="163"/>
      </rPr>
      <t xml:space="preserve">Weekly inactive </t>
    </r>
  </si>
  <si>
    <t>NG-BC-01_1</t>
  </si>
  <si>
    <t>MAX</t>
  </si>
  <si>
    <t>MIN</t>
  </si>
  <si>
    <t>Mã số:
ID No/</t>
  </si>
  <si>
    <t>0/5 µm</t>
  </si>
  <si>
    <t>5/0 µm</t>
  </si>
  <si>
    <t>Tiểu phân 0/5 µm
Particle 0/5 µm</t>
  </si>
  <si>
    <t>Tiểu phân 5/0 µm
Particle 5/0 µm</t>
  </si>
  <si>
    <t>0/5</t>
  </si>
  <si>
    <t>Stt
No/</t>
  </si>
  <si>
    <t>Hình: Biểu đồ xu hướng tiểu phân 5/0 µm LAF 5 (21176)</t>
  </si>
  <si>
    <t xml:space="preserve">Figure: Trend line of airborne particles 5/0 µm of LAF 5 (21176) </t>
  </si>
  <si>
    <t>NG-BC-02_1</t>
  </si>
  <si>
    <t>NG-LAFN-06_1</t>
  </si>
  <si>
    <t>Action limit</t>
  </si>
  <si>
    <t>Alert limit</t>
  </si>
  <si>
    <t>29040_1</t>
  </si>
  <si>
    <t>29039_1</t>
  </si>
  <si>
    <t>29052_1</t>
  </si>
  <si>
    <t>NG-LDĐ-01_1</t>
  </si>
  <si>
    <t xml:space="preserve"> 0,5 µm</t>
  </si>
  <si>
    <t xml:space="preserve"> 5,0 µm</t>
  </si>
  <si>
    <t>NG-LVS-01_1</t>
  </si>
  <si>
    <t>max</t>
  </si>
  <si>
    <t>min</t>
  </si>
  <si>
    <t>maxx</t>
  </si>
  <si>
    <t>29055_1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</si>
</sst>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yyyy"/>
    <numFmt numFmtId="165" formatCode="0\ &quot;particles/m3&quot;"/>
    <numFmt numFmtId="166" formatCode="dd\.mm\.yy;@"/>
    <numFmt numFmtId="167" formatCode="dd/mm/yy;@"/>
  </numFmts>
  <fonts count="17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0"/>
      <name val="Arial"/>
      <family val="2"/>
      <charset val="163"/>
    </font>
    <font>
      <b/>
      <i/>
      <sz val="12"/>
      <name val="Arial"/>
      <family val="2"/>
      <charset val="163"/>
    </font>
    <font>
      <i/>
      <sz val="10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color rgb="FF000000"/>
      <name val="Arial"/>
      <family val="2"/>
      <charset val="163"/>
    </font>
    <font>
      <sz val="12"/>
      <name val="Arial"/>
      <family val="2"/>
      <charset val="163"/>
    </font>
    <font>
      <b/>
      <sz val="12"/>
      <color theme="1"/>
      <name val="Arial"/>
      <family val="2"/>
      <charset val="163"/>
    </font>
    <font>
      <sz val="12"/>
      <color rgb="FF0070C0"/>
      <name val="Arial"/>
      <family val="2"/>
    </font>
    <font>
      <b/>
      <sz val="10"/>
      <name val="Arial"/>
      <family val="2"/>
      <charset val="163"/>
    </font>
    <font>
      <b/>
      <sz val="12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68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0" borderId="0" xfId="0" applyNumberFormat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/>
    <xf numFmtId="0" fontId="0" fillId="0" borderId="2" xfId="0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14" fontId="11" fillId="0" borderId="6" xfId="0" applyNumberFormat="1" applyFont="1" applyBorder="1" applyAlignment="1">
      <alignment horizontal="right" vertical="center" wrapText="1"/>
    </xf>
    <xf numFmtId="0" fontId="11" fillId="0" borderId="7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>
      <alignment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 applyProtection="1">
      <alignment horizontal="center" vertical="center"/>
      <protection locked="0"/>
    </xf>
    <xf numFmtId="167" fontId="7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 applyFill="1" applyAlignment="1" applyProtection="1">
      <alignment vertical="center" wrapText="1"/>
      <protection locked="0"/>
    </xf>
    <xf numFmtId="0" fontId="3" fillId="0" borderId="0" xfId="1" applyFont="1" applyFill="1" applyAlignment="1" applyProtection="1">
      <alignment vertical="center" wrapText="1"/>
      <protection locked="0"/>
    </xf>
    <xf numFmtId="166" fontId="3" fillId="0" borderId="0" xfId="0" applyNumberFormat="1" applyFont="1" applyFill="1" applyAlignment="1" applyProtection="1">
      <alignment vertical="center" wrapText="1"/>
    </xf>
    <xf numFmtId="166" fontId="3" fillId="0" borderId="0" xfId="0" applyNumberFormat="1" applyFont="1" applyFill="1" applyBorder="1" applyAlignment="1" applyProtection="1">
      <alignment vertical="center" wrapText="1"/>
    </xf>
    <xf numFmtId="166" fontId="3" fillId="0" borderId="0" xfId="0" applyNumberFormat="1" applyFont="1" applyFill="1" applyBorder="1" applyAlignment="1" applyProtection="1">
      <alignment horizontal="center" vertical="center" wrapText="1"/>
    </xf>
    <xf numFmtId="166" fontId="3" fillId="0" borderId="0" xfId="0" applyNumberFormat="1" applyFont="1" applyFill="1" applyAlignment="1" applyProtection="1">
      <alignment vertical="center"/>
      <protection locked="0"/>
    </xf>
    <xf numFmtId="166" fontId="3" fillId="0" borderId="1" xfId="0" applyNumberFormat="1" applyFont="1" applyFill="1" applyBorder="1" applyAlignment="1" applyProtection="1">
      <alignment vertical="center"/>
      <protection locked="0"/>
    </xf>
    <xf numFmtId="166" fontId="3" fillId="0" borderId="0" xfId="0" applyNumberFormat="1" applyFont="1" applyFill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0" xfId="0" applyNumberFormat="1" applyFont="1" applyFill="1" applyBorder="1" applyAlignment="1" applyProtection="1">
      <alignment horizontal="center" vertical="center"/>
      <protection locked="0"/>
    </xf>
    <xf numFmtId="167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 applyProtection="1">
      <alignment vertical="center" wrapText="1"/>
      <protection locked="0"/>
    </xf>
    <xf numFmtId="49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67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NumberFormat="1" applyFont="1" applyBorder="1" applyAlignment="1" applyProtection="1">
      <alignment horizontal="center" vertical="center"/>
      <protection locked="0"/>
    </xf>
    <xf numFmtId="0" fontId="6" fillId="0" borderId="3" xfId="0" applyNumberFormat="1" applyFont="1" applyBorder="1" applyAlignment="1" applyProtection="1">
      <alignment vertical="center"/>
      <protection locked="0"/>
    </xf>
    <xf numFmtId="0" fontId="6" fillId="0" borderId="3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 wrapText="1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0" fontId="14" fillId="0" borderId="2" xfId="0" applyNumberFormat="1" applyFont="1" applyBorder="1" applyAlignment="1" applyProtection="1">
      <alignment vertical="center"/>
      <protection locked="0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3" borderId="0" xfId="0" applyFont="1" applyFill="1" applyAlignment="1" applyProtection="1">
      <alignment horizontal="center" vertical="center" wrapText="1"/>
      <protection locked="0"/>
    </xf>
    <xf numFmtId="14" fontId="7" fillId="3" borderId="6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7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7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0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/>
    </xf>
    <xf numFmtId="0" fontId="6" fillId="3" borderId="0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6" fillId="0" borderId="0" xfId="0" applyFont="1" applyFill="1" applyBorder="1" applyAlignment="1" applyProtection="1">
      <alignment vertical="center" wrapText="1"/>
    </xf>
    <xf numFmtId="0" fontId="7" fillId="0" borderId="1" xfId="0" applyNumberFormat="1" applyFont="1" applyBorder="1" applyAlignment="1" applyProtection="1">
      <alignment horizontal="right" vertical="center"/>
      <protection locked="0"/>
    </xf>
    <xf numFmtId="0" fontId="14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3" borderId="2" xfId="0" applyNumberFormat="1" applyFont="1" applyFill="1" applyBorder="1" applyAlignment="1" applyProtection="1">
      <alignment vertical="center"/>
      <protection locked="0"/>
    </xf>
    <xf numFmtId="0" fontId="6" fillId="3" borderId="0" xfId="0" applyNumberFormat="1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165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5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4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Trend chart of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0.5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)</a:t>
            </a:r>
            <a:endParaRPr lang="en-US" sz="1400" b="1">
              <a:solidFill>
                <a:sysClr val="windowText" lastClr="000000"/>
              </a:solidFill>
              <a:effectLst/>
              <a:latin typeface="+mn-lt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vi-V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225265791385993"/>
          <c:y val="3.5937579308541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1198908887509E-2"/>
          <c:y val="0.16130118293995524"/>
          <c:w val="0.74747420933855291"/>
          <c:h val="0.57888085241409737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cân 2_NG-BC-01 (29040)'!$I$14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</c:dPt>
          <c:cat>
            <c:multiLvlStrRef>
              <c:f>'LAF cân 2_NG-BC-01 (29040)'!#REF!</c:f>
            </c:multiLvlStrRef>
          </c:cat>
          <c:val>
            <c:numRef>
              <c:f>'LAF cân 2_NG-BC-01 (29040)'!$I$15:$I$402</c:f>
              <c:numCache>
                <c:formatCode>General</c:formatCode>
                <c:ptCount val="388"/>
                <c:pt idx="179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-755049120"/>
        <c:axId val="-755038784"/>
        <c:extLst/>
      </c:barChart>
      <c:lineChart>
        <c:grouping val="standard"/>
        <c:varyColors val="0"/>
        <c:ser>
          <c:idx val="0"/>
          <c:order val="0"/>
          <c:tx>
            <c:strRef>
              <c:f>'LAF cân 2_NG-BC-01 (29040)'!$G$14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7"/>
              <c:layout>
                <c:manualLayout>
                  <c:x val="4.409796484419963E-3"/>
                  <c:y val="-3.42628595323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cân 2_NG-BC-01 (29040)'!$K$15:$K$402</c:f>
              <c:numCache>
                <c:formatCode>m/d/yyyy</c:formatCode>
                <c:ptCount val="38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  <c:pt idx="4">
                  <c:v>43109</c:v>
                </c:pt>
                <c:pt idx="5">
                  <c:v>43109</c:v>
                </c:pt>
                <c:pt idx="6">
                  <c:v>43111</c:v>
                </c:pt>
                <c:pt idx="7">
                  <c:v>43111</c:v>
                </c:pt>
                <c:pt idx="8">
                  <c:v>43116</c:v>
                </c:pt>
                <c:pt idx="9">
                  <c:v>43116</c:v>
                </c:pt>
                <c:pt idx="10">
                  <c:v>43118</c:v>
                </c:pt>
                <c:pt idx="11">
                  <c:v>43118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43124</c:v>
                </c:pt>
                <c:pt idx="17">
                  <c:v>43124</c:v>
                </c:pt>
                <c:pt idx="18">
                  <c:v>43125</c:v>
                </c:pt>
                <c:pt idx="19">
                  <c:v>43125</c:v>
                </c:pt>
                <c:pt idx="20">
                  <c:v>43129</c:v>
                </c:pt>
                <c:pt idx="21">
                  <c:v>43129</c:v>
                </c:pt>
                <c:pt idx="22">
                  <c:v>43132</c:v>
                </c:pt>
                <c:pt idx="23">
                  <c:v>43132</c:v>
                </c:pt>
                <c:pt idx="24">
                  <c:v>43136</c:v>
                </c:pt>
                <c:pt idx="25">
                  <c:v>43136</c:v>
                </c:pt>
                <c:pt idx="26">
                  <c:v>43137</c:v>
                </c:pt>
                <c:pt idx="27">
                  <c:v>43137</c:v>
                </c:pt>
                <c:pt idx="28">
                  <c:v>43139</c:v>
                </c:pt>
                <c:pt idx="29">
                  <c:v>43139</c:v>
                </c:pt>
                <c:pt idx="30">
                  <c:v>43155</c:v>
                </c:pt>
                <c:pt idx="31">
                  <c:v>43155</c:v>
                </c:pt>
                <c:pt idx="32">
                  <c:v>43158</c:v>
                </c:pt>
                <c:pt idx="33">
                  <c:v>43158</c:v>
                </c:pt>
                <c:pt idx="34">
                  <c:v>43160</c:v>
                </c:pt>
                <c:pt idx="35">
                  <c:v>43160</c:v>
                </c:pt>
                <c:pt idx="36">
                  <c:v>43164</c:v>
                </c:pt>
                <c:pt idx="37">
                  <c:v>43164</c:v>
                </c:pt>
                <c:pt idx="38">
                  <c:v>43166</c:v>
                </c:pt>
                <c:pt idx="39">
                  <c:v>43166</c:v>
                </c:pt>
                <c:pt idx="40">
                  <c:v>43171</c:v>
                </c:pt>
                <c:pt idx="41">
                  <c:v>43171</c:v>
                </c:pt>
                <c:pt idx="42">
                  <c:v>43173</c:v>
                </c:pt>
                <c:pt idx="43">
                  <c:v>43173</c:v>
                </c:pt>
                <c:pt idx="44">
                  <c:v>43174</c:v>
                </c:pt>
                <c:pt idx="45">
                  <c:v>43174</c:v>
                </c:pt>
                <c:pt idx="46">
                  <c:v>43179</c:v>
                </c:pt>
                <c:pt idx="47">
                  <c:v>43179</c:v>
                </c:pt>
                <c:pt idx="48">
                  <c:v>43181</c:v>
                </c:pt>
                <c:pt idx="49">
                  <c:v>43181</c:v>
                </c:pt>
                <c:pt idx="50">
                  <c:v>43185</c:v>
                </c:pt>
                <c:pt idx="51">
                  <c:v>43185</c:v>
                </c:pt>
                <c:pt idx="52">
                  <c:v>43186</c:v>
                </c:pt>
                <c:pt idx="53">
                  <c:v>43186</c:v>
                </c:pt>
                <c:pt idx="54">
                  <c:v>43188</c:v>
                </c:pt>
                <c:pt idx="55">
                  <c:v>43188</c:v>
                </c:pt>
                <c:pt idx="56">
                  <c:v>43192</c:v>
                </c:pt>
                <c:pt idx="57">
                  <c:v>43192</c:v>
                </c:pt>
                <c:pt idx="58">
                  <c:v>43193</c:v>
                </c:pt>
                <c:pt idx="59">
                  <c:v>43193</c:v>
                </c:pt>
                <c:pt idx="60">
                  <c:v>43195</c:v>
                </c:pt>
                <c:pt idx="61">
                  <c:v>43195</c:v>
                </c:pt>
                <c:pt idx="62">
                  <c:v>43206</c:v>
                </c:pt>
                <c:pt idx="63">
                  <c:v>43206</c:v>
                </c:pt>
                <c:pt idx="64">
                  <c:v>43207</c:v>
                </c:pt>
                <c:pt idx="65">
                  <c:v>43207</c:v>
                </c:pt>
                <c:pt idx="66">
                  <c:v>43209</c:v>
                </c:pt>
                <c:pt idx="67">
                  <c:v>43209</c:v>
                </c:pt>
                <c:pt idx="68">
                  <c:v>43213</c:v>
                </c:pt>
                <c:pt idx="69">
                  <c:v>43213</c:v>
                </c:pt>
                <c:pt idx="70">
                  <c:v>43216</c:v>
                </c:pt>
                <c:pt idx="71">
                  <c:v>43216</c:v>
                </c:pt>
                <c:pt idx="72">
                  <c:v>43223</c:v>
                </c:pt>
                <c:pt idx="73">
                  <c:v>43223</c:v>
                </c:pt>
                <c:pt idx="74">
                  <c:v>43227</c:v>
                </c:pt>
                <c:pt idx="75">
                  <c:v>43227</c:v>
                </c:pt>
                <c:pt idx="76">
                  <c:v>43229</c:v>
                </c:pt>
                <c:pt idx="77">
                  <c:v>43229</c:v>
                </c:pt>
                <c:pt idx="78">
                  <c:v>43230</c:v>
                </c:pt>
                <c:pt idx="79">
                  <c:v>43230</c:v>
                </c:pt>
                <c:pt idx="80">
                  <c:v>43236</c:v>
                </c:pt>
                <c:pt idx="81">
                  <c:v>43236</c:v>
                </c:pt>
                <c:pt idx="82">
                  <c:v>43237</c:v>
                </c:pt>
                <c:pt idx="83">
                  <c:v>43237</c:v>
                </c:pt>
                <c:pt idx="84">
                  <c:v>43242</c:v>
                </c:pt>
                <c:pt idx="85">
                  <c:v>43242</c:v>
                </c:pt>
                <c:pt idx="86">
                  <c:v>43250</c:v>
                </c:pt>
                <c:pt idx="87">
                  <c:v>43250</c:v>
                </c:pt>
                <c:pt idx="88">
                  <c:v>43251</c:v>
                </c:pt>
                <c:pt idx="89">
                  <c:v>43251</c:v>
                </c:pt>
                <c:pt idx="90">
                  <c:v>43255</c:v>
                </c:pt>
                <c:pt idx="91">
                  <c:v>43255</c:v>
                </c:pt>
                <c:pt idx="92">
                  <c:v>43256</c:v>
                </c:pt>
                <c:pt idx="93">
                  <c:v>43256</c:v>
                </c:pt>
                <c:pt idx="94">
                  <c:v>43258</c:v>
                </c:pt>
                <c:pt idx="95">
                  <c:v>43258</c:v>
                </c:pt>
                <c:pt idx="96">
                  <c:v>43262</c:v>
                </c:pt>
                <c:pt idx="97">
                  <c:v>43262</c:v>
                </c:pt>
                <c:pt idx="98">
                  <c:v>43263</c:v>
                </c:pt>
                <c:pt idx="99">
                  <c:v>43263</c:v>
                </c:pt>
                <c:pt idx="100">
                  <c:v>43265</c:v>
                </c:pt>
                <c:pt idx="101">
                  <c:v>43265</c:v>
                </c:pt>
                <c:pt idx="102">
                  <c:v>43270</c:v>
                </c:pt>
                <c:pt idx="103">
                  <c:v>43270</c:v>
                </c:pt>
                <c:pt idx="104">
                  <c:v>43271</c:v>
                </c:pt>
                <c:pt idx="105">
                  <c:v>43271</c:v>
                </c:pt>
                <c:pt idx="106">
                  <c:v>43276</c:v>
                </c:pt>
                <c:pt idx="107">
                  <c:v>43276</c:v>
                </c:pt>
                <c:pt idx="108">
                  <c:v>43283</c:v>
                </c:pt>
                <c:pt idx="109">
                  <c:v>43283</c:v>
                </c:pt>
                <c:pt idx="110">
                  <c:v>43301</c:v>
                </c:pt>
                <c:pt idx="111">
                  <c:v>43301</c:v>
                </c:pt>
                <c:pt idx="112">
                  <c:v>43304</c:v>
                </c:pt>
                <c:pt idx="113">
                  <c:v>43304</c:v>
                </c:pt>
                <c:pt idx="114">
                  <c:v>43311</c:v>
                </c:pt>
                <c:pt idx="115">
                  <c:v>43311</c:v>
                </c:pt>
                <c:pt idx="116">
                  <c:v>43312</c:v>
                </c:pt>
                <c:pt idx="117">
                  <c:v>43312</c:v>
                </c:pt>
                <c:pt idx="118">
                  <c:v>43318</c:v>
                </c:pt>
                <c:pt idx="119">
                  <c:v>43318</c:v>
                </c:pt>
                <c:pt idx="120">
                  <c:v>43326</c:v>
                </c:pt>
                <c:pt idx="121">
                  <c:v>43326</c:v>
                </c:pt>
                <c:pt idx="122">
                  <c:v>43332</c:v>
                </c:pt>
                <c:pt idx="123">
                  <c:v>43332</c:v>
                </c:pt>
                <c:pt idx="124">
                  <c:v>43333</c:v>
                </c:pt>
                <c:pt idx="125">
                  <c:v>43333</c:v>
                </c:pt>
                <c:pt idx="126">
                  <c:v>43334</c:v>
                </c:pt>
                <c:pt idx="127">
                  <c:v>43334</c:v>
                </c:pt>
                <c:pt idx="128">
                  <c:v>43335</c:v>
                </c:pt>
                <c:pt idx="129">
                  <c:v>43335</c:v>
                </c:pt>
                <c:pt idx="130">
                  <c:v>43336</c:v>
                </c:pt>
                <c:pt idx="131">
                  <c:v>43336</c:v>
                </c:pt>
                <c:pt idx="132">
                  <c:v>43338</c:v>
                </c:pt>
                <c:pt idx="133">
                  <c:v>43338</c:v>
                </c:pt>
                <c:pt idx="134">
                  <c:v>43339</c:v>
                </c:pt>
                <c:pt idx="135">
                  <c:v>43339</c:v>
                </c:pt>
                <c:pt idx="136">
                  <c:v>43381</c:v>
                </c:pt>
                <c:pt idx="137">
                  <c:v>43381</c:v>
                </c:pt>
                <c:pt idx="138">
                  <c:v>43383</c:v>
                </c:pt>
                <c:pt idx="139">
                  <c:v>43383</c:v>
                </c:pt>
                <c:pt idx="140">
                  <c:v>43385</c:v>
                </c:pt>
                <c:pt idx="141">
                  <c:v>43385</c:v>
                </c:pt>
                <c:pt idx="142">
                  <c:v>43388</c:v>
                </c:pt>
                <c:pt idx="143">
                  <c:v>43388</c:v>
                </c:pt>
                <c:pt idx="144">
                  <c:v>43389</c:v>
                </c:pt>
                <c:pt idx="145">
                  <c:v>43389</c:v>
                </c:pt>
                <c:pt idx="146">
                  <c:v>43397</c:v>
                </c:pt>
                <c:pt idx="147">
                  <c:v>43397</c:v>
                </c:pt>
                <c:pt idx="148">
                  <c:v>43402</c:v>
                </c:pt>
                <c:pt idx="149">
                  <c:v>43402</c:v>
                </c:pt>
                <c:pt idx="150">
                  <c:v>43403</c:v>
                </c:pt>
                <c:pt idx="151">
                  <c:v>43403</c:v>
                </c:pt>
                <c:pt idx="152">
                  <c:v>43409</c:v>
                </c:pt>
                <c:pt idx="153">
                  <c:v>43409</c:v>
                </c:pt>
                <c:pt idx="154">
                  <c:v>43411</c:v>
                </c:pt>
                <c:pt idx="155">
                  <c:v>43411</c:v>
                </c:pt>
                <c:pt idx="156">
                  <c:v>43412</c:v>
                </c:pt>
                <c:pt idx="157">
                  <c:v>43412</c:v>
                </c:pt>
                <c:pt idx="158">
                  <c:v>43416</c:v>
                </c:pt>
                <c:pt idx="159">
                  <c:v>43416</c:v>
                </c:pt>
                <c:pt idx="160">
                  <c:v>43417</c:v>
                </c:pt>
                <c:pt idx="161">
                  <c:v>43417</c:v>
                </c:pt>
                <c:pt idx="162">
                  <c:v>43419</c:v>
                </c:pt>
                <c:pt idx="163">
                  <c:v>43419</c:v>
                </c:pt>
                <c:pt idx="164">
                  <c:v>43423</c:v>
                </c:pt>
                <c:pt idx="165">
                  <c:v>43423</c:v>
                </c:pt>
                <c:pt idx="166">
                  <c:v>43433</c:v>
                </c:pt>
                <c:pt idx="167">
                  <c:v>43433</c:v>
                </c:pt>
                <c:pt idx="168">
                  <c:v>43451</c:v>
                </c:pt>
                <c:pt idx="169">
                  <c:v>43451</c:v>
                </c:pt>
                <c:pt idx="170">
                  <c:v>43452</c:v>
                </c:pt>
                <c:pt idx="171">
                  <c:v>43452</c:v>
                </c:pt>
                <c:pt idx="172">
                  <c:v>43454</c:v>
                </c:pt>
                <c:pt idx="173">
                  <c:v>43454</c:v>
                </c:pt>
                <c:pt idx="174">
                  <c:v>43458</c:v>
                </c:pt>
                <c:pt idx="175">
                  <c:v>43458</c:v>
                </c:pt>
                <c:pt idx="176">
                  <c:v>43460</c:v>
                </c:pt>
                <c:pt idx="177">
                  <c:v>43460</c:v>
                </c:pt>
                <c:pt idx="178">
                  <c:v>43461</c:v>
                </c:pt>
                <c:pt idx="179">
                  <c:v>43461</c:v>
                </c:pt>
                <c:pt idx="180" formatCode="dd\.mm\.yy;@">
                  <c:v>43467</c:v>
                </c:pt>
                <c:pt idx="181" formatCode="dd\.mm\.yy;@">
                  <c:v>43467</c:v>
                </c:pt>
                <c:pt idx="182" formatCode="dd\.mm\.yy;@">
                  <c:v>43468</c:v>
                </c:pt>
                <c:pt idx="183" formatCode="dd\.mm\.yy;@">
                  <c:v>43468</c:v>
                </c:pt>
                <c:pt idx="184" formatCode="dd\.mm\.yy;@">
                  <c:v>43472</c:v>
                </c:pt>
                <c:pt idx="185" formatCode="dd\.mm\.yy;@">
                  <c:v>43472</c:v>
                </c:pt>
                <c:pt idx="186" formatCode="dd\.mm\.yy;@">
                  <c:v>43473</c:v>
                </c:pt>
                <c:pt idx="187" formatCode="dd\.mm\.yy;@">
                  <c:v>43473</c:v>
                </c:pt>
                <c:pt idx="188" formatCode="dd\.mm\.yy;@">
                  <c:v>43475</c:v>
                </c:pt>
                <c:pt idx="189" formatCode="dd\.mm\.yy;@">
                  <c:v>43475</c:v>
                </c:pt>
                <c:pt idx="190" formatCode="dd\.mm\.yy;@">
                  <c:v>43476</c:v>
                </c:pt>
                <c:pt idx="191" formatCode="dd\.mm\.yy;@">
                  <c:v>43476</c:v>
                </c:pt>
                <c:pt idx="192" formatCode="dd\.mm\.yy;@">
                  <c:v>43479</c:v>
                </c:pt>
                <c:pt idx="193" formatCode="dd\.mm\.yy;@">
                  <c:v>43479</c:v>
                </c:pt>
                <c:pt idx="194" formatCode="dd\.mm\.yy;@">
                  <c:v>43480</c:v>
                </c:pt>
                <c:pt idx="195" formatCode="dd\.mm\.yy;@">
                  <c:v>43480</c:v>
                </c:pt>
                <c:pt idx="196" formatCode="dd\.mm\.yy;@">
                  <c:v>43482</c:v>
                </c:pt>
                <c:pt idx="197" formatCode="dd\.mm\.yy;@">
                  <c:v>43482</c:v>
                </c:pt>
                <c:pt idx="198" formatCode="dd\.mm\.yy;@">
                  <c:v>43488</c:v>
                </c:pt>
                <c:pt idx="199" formatCode="dd\.mm\.yy;@">
                  <c:v>43488</c:v>
                </c:pt>
                <c:pt idx="200" formatCode="dd\.mm\.yy;@">
                  <c:v>43489</c:v>
                </c:pt>
                <c:pt idx="201" formatCode="dd\.mm\.yy;@">
                  <c:v>43489</c:v>
                </c:pt>
                <c:pt idx="202" formatCode="dd\.mm\.yy;@">
                  <c:v>43492</c:v>
                </c:pt>
                <c:pt idx="203" formatCode="dd\.mm\.yy;@">
                  <c:v>43492</c:v>
                </c:pt>
                <c:pt idx="204" formatCode="dd\.mm\.yy;@">
                  <c:v>43493</c:v>
                </c:pt>
                <c:pt idx="205" formatCode="dd\.mm\.yy;@">
                  <c:v>43493</c:v>
                </c:pt>
                <c:pt idx="206" formatCode="dd\.mm\.yy;@">
                  <c:v>43504</c:v>
                </c:pt>
                <c:pt idx="207" formatCode="dd\.mm\.yy;@">
                  <c:v>43504</c:v>
                </c:pt>
                <c:pt idx="208" formatCode="dd\.mm\.yy;@">
                  <c:v>43507</c:v>
                </c:pt>
                <c:pt idx="209" formatCode="dd\.mm\.yy;@">
                  <c:v>43507</c:v>
                </c:pt>
                <c:pt idx="210" formatCode="dd\.mm\.yy;@">
                  <c:v>43508</c:v>
                </c:pt>
                <c:pt idx="211" formatCode="dd\.mm\.yy;@">
                  <c:v>43508</c:v>
                </c:pt>
                <c:pt idx="212" formatCode="dd\.mm\.yy;@">
                  <c:v>43510</c:v>
                </c:pt>
                <c:pt idx="213" formatCode="dd\.mm\.yy;@">
                  <c:v>43510</c:v>
                </c:pt>
                <c:pt idx="214" formatCode="dd\.mm\.yy;@">
                  <c:v>43514</c:v>
                </c:pt>
                <c:pt idx="215" formatCode="dd\.mm\.yy;@">
                  <c:v>43514</c:v>
                </c:pt>
                <c:pt idx="216" formatCode="dd\.mm\.yy;@">
                  <c:v>43515</c:v>
                </c:pt>
                <c:pt idx="217" formatCode="dd\.mm\.yy;@">
                  <c:v>43515</c:v>
                </c:pt>
                <c:pt idx="218" formatCode="dd\.mm\.yy;@">
                  <c:v>43522</c:v>
                </c:pt>
                <c:pt idx="219" formatCode="dd\.mm\.yy;@">
                  <c:v>43522</c:v>
                </c:pt>
                <c:pt idx="220" formatCode="dd\.mm\.yy;@">
                  <c:v>43523</c:v>
                </c:pt>
                <c:pt idx="221" formatCode="dd\.mm\.yy;@">
                  <c:v>43523</c:v>
                </c:pt>
                <c:pt idx="222" formatCode="dd\.mm\.yy;@">
                  <c:v>43529</c:v>
                </c:pt>
                <c:pt idx="223" formatCode="dd\.mm\.yy;@">
                  <c:v>43529</c:v>
                </c:pt>
                <c:pt idx="224" formatCode="dd\.mm\.yy;@">
                  <c:v>43531</c:v>
                </c:pt>
                <c:pt idx="225" formatCode="dd\.mm\.yy;@">
                  <c:v>43531</c:v>
                </c:pt>
                <c:pt idx="226" formatCode="dd\.mm\.yy;@">
                  <c:v>43535</c:v>
                </c:pt>
                <c:pt idx="227" formatCode="dd\.mm\.yy;@">
                  <c:v>43535</c:v>
                </c:pt>
                <c:pt idx="228" formatCode="dd\.mm\.yy;@">
                  <c:v>43536</c:v>
                </c:pt>
                <c:pt idx="229" formatCode="dd\.mm\.yy;@">
                  <c:v>43536</c:v>
                </c:pt>
                <c:pt idx="230" formatCode="dd\.mm\.yy;@">
                  <c:v>43538</c:v>
                </c:pt>
                <c:pt idx="231" formatCode="dd\.mm\.yy;@">
                  <c:v>43538</c:v>
                </c:pt>
                <c:pt idx="232" formatCode="dd\.mm\.yy;@">
                  <c:v>43546</c:v>
                </c:pt>
                <c:pt idx="233" formatCode="dd\.mm\.yy;@">
                  <c:v>43546</c:v>
                </c:pt>
                <c:pt idx="234" formatCode="dd\.mm\.yy;@">
                  <c:v>43549</c:v>
                </c:pt>
                <c:pt idx="235" formatCode="dd\.mm\.yy;@">
                  <c:v>43549</c:v>
                </c:pt>
                <c:pt idx="236" formatCode="dd\.mm\.yy;@">
                  <c:v>43550</c:v>
                </c:pt>
                <c:pt idx="237" formatCode="dd\.mm\.yy;@">
                  <c:v>43550</c:v>
                </c:pt>
                <c:pt idx="238" formatCode="dd\.mm\.yy;@">
                  <c:v>43552</c:v>
                </c:pt>
                <c:pt idx="239" formatCode="dd\.mm\.yy;@">
                  <c:v>43552</c:v>
                </c:pt>
                <c:pt idx="240" formatCode="dd/mm/yy;@">
                  <c:v>43556</c:v>
                </c:pt>
                <c:pt idx="241" formatCode="dd/mm/yy;@">
                  <c:v>43556</c:v>
                </c:pt>
                <c:pt idx="242" formatCode="dd/mm/yy;@">
                  <c:v>43557</c:v>
                </c:pt>
                <c:pt idx="243" formatCode="dd/mm/yy;@">
                  <c:v>43557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43560</c:v>
                </c:pt>
                <c:pt idx="247" formatCode="dd/mm/yy;@">
                  <c:v>43560</c:v>
                </c:pt>
                <c:pt idx="248" formatCode="dd/mm/yy;@">
                  <c:v>43563</c:v>
                </c:pt>
                <c:pt idx="249" formatCode="dd/mm/yy;@">
                  <c:v>43563</c:v>
                </c:pt>
                <c:pt idx="250" formatCode="dd/mm/yy;@">
                  <c:v>43564</c:v>
                </c:pt>
                <c:pt idx="251" formatCode="dd/mm/yy;@">
                  <c:v>43564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43572</c:v>
                </c:pt>
                <c:pt idx="255" formatCode="dd/mm/yy;@">
                  <c:v>43572</c:v>
                </c:pt>
                <c:pt idx="256" formatCode="dd/mm/yy;@">
                  <c:v>43573</c:v>
                </c:pt>
                <c:pt idx="257" formatCode="dd/mm/yy;@">
                  <c:v>43573</c:v>
                </c:pt>
                <c:pt idx="258" formatCode="dd/mm/yy;@">
                  <c:v>43577</c:v>
                </c:pt>
                <c:pt idx="259" formatCode="dd/mm/yy;@">
                  <c:v>43577</c:v>
                </c:pt>
                <c:pt idx="260" formatCode="dd/mm/yy;@">
                  <c:v>43578</c:v>
                </c:pt>
                <c:pt idx="261" formatCode="dd/mm/yy;@">
                  <c:v>43578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43591</c:v>
                </c:pt>
                <c:pt idx="269" formatCode="dd/mm/yy;@">
                  <c:v>43591</c:v>
                </c:pt>
                <c:pt idx="270" formatCode="dd/mm/yy;@">
                  <c:v>43592</c:v>
                </c:pt>
                <c:pt idx="271" formatCode="dd/mm/yy;@">
                  <c:v>43592</c:v>
                </c:pt>
                <c:pt idx="272" formatCode="dd/mm/yy;@">
                  <c:v>43593</c:v>
                </c:pt>
                <c:pt idx="273" formatCode="dd/mm/yy;@">
                  <c:v>43593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43598</c:v>
                </c:pt>
                <c:pt idx="277" formatCode="dd/mm/yy;@">
                  <c:v>43598</c:v>
                </c:pt>
                <c:pt idx="278" formatCode="dd/mm/yy;@">
                  <c:v>43599</c:v>
                </c:pt>
                <c:pt idx="279" formatCode="dd/mm/yy;@">
                  <c:v>43599</c:v>
                </c:pt>
                <c:pt idx="280" formatCode="dd/mm/yy;@">
                  <c:v>43601</c:v>
                </c:pt>
                <c:pt idx="281" formatCode="dd/mm/yy;@">
                  <c:v>43601</c:v>
                </c:pt>
                <c:pt idx="282" formatCode="dd/mm/yy;@">
                  <c:v>43602</c:v>
                </c:pt>
                <c:pt idx="283" formatCode="dd/mm/yy;@">
                  <c:v>43602</c:v>
                </c:pt>
                <c:pt idx="284" formatCode="dd/mm/yy;@">
                  <c:v>43607</c:v>
                </c:pt>
                <c:pt idx="285" formatCode="dd/mm/yy;@">
                  <c:v>43607</c:v>
                </c:pt>
                <c:pt idx="286" formatCode="dd/mm/yy;@">
                  <c:v>43612</c:v>
                </c:pt>
                <c:pt idx="287" formatCode="dd/mm/yy;@">
                  <c:v>43612</c:v>
                </c:pt>
                <c:pt idx="288" formatCode="dd/mm/yy;@">
                  <c:v>43613</c:v>
                </c:pt>
                <c:pt idx="289" formatCode="dd/mm/yy;@">
                  <c:v>43613</c:v>
                </c:pt>
                <c:pt idx="290" formatCode="dd/mm/yy;@">
                  <c:v>43615</c:v>
                </c:pt>
                <c:pt idx="291" formatCode="dd/mm/yy;@">
                  <c:v>43615</c:v>
                </c:pt>
                <c:pt idx="292" formatCode="dd/mm/yy;@">
                  <c:v>43621</c:v>
                </c:pt>
                <c:pt idx="293" formatCode="dd/mm/yy;@">
                  <c:v>43621</c:v>
                </c:pt>
                <c:pt idx="294" formatCode="dd/mm/yy;@">
                  <c:v>43626</c:v>
                </c:pt>
                <c:pt idx="295" formatCode="dd/mm/yy;@">
                  <c:v>43626</c:v>
                </c:pt>
                <c:pt idx="296" formatCode="dd/mm/yy;@">
                  <c:v>43628</c:v>
                </c:pt>
                <c:pt idx="297" formatCode="dd/mm/yy;@">
                  <c:v>43628</c:v>
                </c:pt>
                <c:pt idx="298" formatCode="dd/mm/yy;@">
                  <c:v>43633</c:v>
                </c:pt>
                <c:pt idx="299" formatCode="dd/mm/yy;@">
                  <c:v>43633</c:v>
                </c:pt>
                <c:pt idx="300" formatCode="dd/mm/yy;@">
                  <c:v>43634</c:v>
                </c:pt>
                <c:pt idx="301" formatCode="dd/mm/yy;@">
                  <c:v>43634</c:v>
                </c:pt>
                <c:pt idx="302" formatCode="dd/mm/yy;@">
                  <c:v>43640</c:v>
                </c:pt>
                <c:pt idx="303" formatCode="dd/mm/yy;@">
                  <c:v>43640</c:v>
                </c:pt>
                <c:pt idx="304" formatCode="dd/mm/yy;@">
                  <c:v>43641</c:v>
                </c:pt>
                <c:pt idx="305" formatCode="dd/mm/yy;@">
                  <c:v>43641</c:v>
                </c:pt>
                <c:pt idx="306" formatCode="dd/mm/yy;@">
                  <c:v>43647</c:v>
                </c:pt>
                <c:pt idx="307" formatCode="dd/mm/yy;@">
                  <c:v>43647</c:v>
                </c:pt>
                <c:pt idx="308" formatCode="dd/mm/yy;@">
                  <c:v>43648</c:v>
                </c:pt>
                <c:pt idx="309" formatCode="dd/mm/yy;@">
                  <c:v>43650</c:v>
                </c:pt>
                <c:pt idx="310" formatCode="dd/mm/yy;@">
                  <c:v>43650</c:v>
                </c:pt>
                <c:pt idx="311" formatCode="dd/mm/yy;@">
                  <c:v>43668</c:v>
                </c:pt>
                <c:pt idx="312" formatCode="dd/mm/yy;@">
                  <c:v>43668</c:v>
                </c:pt>
                <c:pt idx="313" formatCode="dd/mm/yy;@">
                  <c:v>43671</c:v>
                </c:pt>
                <c:pt idx="314" formatCode="dd/mm/yy;@">
                  <c:v>43671</c:v>
                </c:pt>
                <c:pt idx="315" formatCode="dd/mm/yy;@">
                  <c:v>43675</c:v>
                </c:pt>
                <c:pt idx="316" formatCode="dd/mm/yy;@">
                  <c:v>43675</c:v>
                </c:pt>
                <c:pt idx="317" formatCode="dd/mm/yy;@">
                  <c:v>43678</c:v>
                </c:pt>
                <c:pt idx="318" formatCode="dd/mm/yy;@">
                  <c:v>43678</c:v>
                </c:pt>
                <c:pt idx="319" formatCode="dd/mm/yy;@">
                  <c:v>43691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43692</c:v>
                </c:pt>
                <c:pt idx="323" formatCode="dd/mm/yy;@">
                  <c:v>43696</c:v>
                </c:pt>
                <c:pt idx="324" formatCode="dd/mm/yy;@">
                  <c:v>43696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43704</c:v>
                </c:pt>
                <c:pt idx="328" formatCode="dd/mm/yy;@">
                  <c:v>43704</c:v>
                </c:pt>
                <c:pt idx="329" formatCode="dd/mm/yy;@">
                  <c:v>43712</c:v>
                </c:pt>
                <c:pt idx="330" formatCode="dd/mm/yy;@">
                  <c:v>43712</c:v>
                </c:pt>
                <c:pt idx="331" formatCode="dd/mm/yy;@">
                  <c:v>43713</c:v>
                </c:pt>
                <c:pt idx="332" formatCode="dd/mm/yy;@">
                  <c:v>43713</c:v>
                </c:pt>
                <c:pt idx="333" formatCode="dd/mm/yy;@">
                  <c:v>43717</c:v>
                </c:pt>
                <c:pt idx="334" formatCode="dd/mm/yy;@">
                  <c:v>43717</c:v>
                </c:pt>
                <c:pt idx="335" formatCode="dd/mm/yy;@">
                  <c:v>43718</c:v>
                </c:pt>
                <c:pt idx="336" formatCode="dd/mm/yy;@">
                  <c:v>43718</c:v>
                </c:pt>
                <c:pt idx="337" formatCode="dd/mm/yy;@">
                  <c:v>43720</c:v>
                </c:pt>
                <c:pt idx="338" formatCode="dd/mm/yy;@">
                  <c:v>43720</c:v>
                </c:pt>
                <c:pt idx="339" formatCode="dd/mm/yy;@">
                  <c:v>43727</c:v>
                </c:pt>
                <c:pt idx="340" formatCode="dd/mm/yy;@">
                  <c:v>43727</c:v>
                </c:pt>
                <c:pt idx="341" formatCode="dd/mm/yy;@">
                  <c:v>43731</c:v>
                </c:pt>
                <c:pt idx="342" formatCode="dd/mm/yy;@">
                  <c:v>43731</c:v>
                </c:pt>
                <c:pt idx="343" formatCode="dd/mm/yy;@">
                  <c:v>43741</c:v>
                </c:pt>
                <c:pt idx="344" formatCode="dd/mm/yy;@">
                  <c:v>43741</c:v>
                </c:pt>
                <c:pt idx="345" formatCode="dd/mm/yy;@">
                  <c:v>43742</c:v>
                </c:pt>
                <c:pt idx="346" formatCode="dd/mm/yy;@">
                  <c:v>43742</c:v>
                </c:pt>
                <c:pt idx="347" formatCode="dd/mm/yy;@">
                  <c:v>43745</c:v>
                </c:pt>
                <c:pt idx="348" formatCode="dd/mm/yy;@">
                  <c:v>43745</c:v>
                </c:pt>
                <c:pt idx="349" formatCode="dd/mm/yy;@">
                  <c:v>43748</c:v>
                </c:pt>
                <c:pt idx="350" formatCode="dd/mm/yy;@">
                  <c:v>43748</c:v>
                </c:pt>
                <c:pt idx="351" formatCode="dd/mm/yy;@">
                  <c:v>43752</c:v>
                </c:pt>
                <c:pt idx="352" formatCode="dd/mm/yy;@">
                  <c:v>43752</c:v>
                </c:pt>
                <c:pt idx="353" formatCode="dd/mm/yy;@">
                  <c:v>43754</c:v>
                </c:pt>
                <c:pt idx="354" formatCode="dd/mm/yy;@">
                  <c:v>43754</c:v>
                </c:pt>
                <c:pt idx="355" formatCode="dd/mm/yy;@">
                  <c:v>43755</c:v>
                </c:pt>
                <c:pt idx="356" formatCode="dd/mm/yy;@">
                  <c:v>43755</c:v>
                </c:pt>
                <c:pt idx="357" formatCode="dd/mm/yy;@">
                  <c:v>43759</c:v>
                </c:pt>
                <c:pt idx="358" formatCode="dd/mm/yy;@">
                  <c:v>43759</c:v>
                </c:pt>
                <c:pt idx="359" formatCode="dd/mm/yy;@">
                  <c:v>43761</c:v>
                </c:pt>
                <c:pt idx="360" formatCode="dd/mm/yy;@">
                  <c:v>43761</c:v>
                </c:pt>
                <c:pt idx="361" formatCode="dd/mm/yy;@">
                  <c:v>43766</c:v>
                </c:pt>
                <c:pt idx="362" formatCode="dd/mm/yy;@">
                  <c:v>43766</c:v>
                </c:pt>
                <c:pt idx="363" formatCode="dd/mm/yy;@">
                  <c:v>43767</c:v>
                </c:pt>
                <c:pt idx="364" formatCode="dd/mm/yy;@">
                  <c:v>43767</c:v>
                </c:pt>
                <c:pt idx="365" formatCode="dd/mm/yy;@">
                  <c:v>43772</c:v>
                </c:pt>
                <c:pt idx="366" formatCode="dd/mm/yy;@">
                  <c:v>43772</c:v>
                </c:pt>
                <c:pt idx="367" formatCode="dd/mm/yy;@">
                  <c:v>43776</c:v>
                </c:pt>
                <c:pt idx="368" formatCode="dd/mm/yy;@">
                  <c:v>43784</c:v>
                </c:pt>
                <c:pt idx="369" formatCode="dd/mm/yy;@">
                  <c:v>43784</c:v>
                </c:pt>
                <c:pt idx="370" formatCode="dd/mm/yy;@">
                  <c:v>43788</c:v>
                </c:pt>
                <c:pt idx="371" formatCode="dd/mm/yy;@">
                  <c:v>43788</c:v>
                </c:pt>
                <c:pt idx="372" formatCode="dd/mm/yy;@">
                  <c:v>43790</c:v>
                </c:pt>
                <c:pt idx="373" formatCode="dd/mm/yy;@">
                  <c:v>43790</c:v>
                </c:pt>
                <c:pt idx="374" formatCode="dd/mm/yy;@">
                  <c:v>43796</c:v>
                </c:pt>
                <c:pt idx="375" formatCode="dd/mm/yy;@">
                  <c:v>43796</c:v>
                </c:pt>
                <c:pt idx="376" formatCode="dd/mm/yy;@">
                  <c:v>43797</c:v>
                </c:pt>
                <c:pt idx="377" formatCode="dd/mm/yy;@">
                  <c:v>43797</c:v>
                </c:pt>
                <c:pt idx="378" formatCode="dd/mm/yy;@">
                  <c:v>43801</c:v>
                </c:pt>
                <c:pt idx="379" formatCode="dd/mm/yy;@">
                  <c:v>43801</c:v>
                </c:pt>
                <c:pt idx="380" formatCode="dd/mm/yy;@">
                  <c:v>43809</c:v>
                </c:pt>
                <c:pt idx="381" formatCode="dd/mm/yy;@">
                  <c:v>43809</c:v>
                </c:pt>
                <c:pt idx="382" formatCode="dd/mm/yy;@">
                  <c:v>43816</c:v>
                </c:pt>
                <c:pt idx="383" formatCode="dd/mm/yy;@">
                  <c:v>43816</c:v>
                </c:pt>
                <c:pt idx="384" formatCode="dd/mm/yy;@">
                  <c:v>43822</c:v>
                </c:pt>
                <c:pt idx="385" formatCode="dd/mm/yy;@">
                  <c:v>43822</c:v>
                </c:pt>
                <c:pt idx="386" formatCode="dd/mm/yy;@">
                  <c:v>43825</c:v>
                </c:pt>
                <c:pt idx="387" formatCode="dd/mm/yy;@">
                  <c:v>43825</c:v>
                </c:pt>
              </c:numCache>
            </c:numRef>
          </c:cat>
          <c:val>
            <c:numRef>
              <c:f>'LAF cân 2_NG-BC-01 (29040)'!$G$15:$G$402</c:f>
              <c:numCache>
                <c:formatCode>General</c:formatCode>
                <c:ptCount val="388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  <c:pt idx="26">
                  <c:v>3520</c:v>
                </c:pt>
                <c:pt idx="27">
                  <c:v>3520</c:v>
                </c:pt>
                <c:pt idx="28">
                  <c:v>3520</c:v>
                </c:pt>
                <c:pt idx="29">
                  <c:v>3520</c:v>
                </c:pt>
                <c:pt idx="30">
                  <c:v>3520</c:v>
                </c:pt>
                <c:pt idx="31">
                  <c:v>3520</c:v>
                </c:pt>
                <c:pt idx="32">
                  <c:v>3520</c:v>
                </c:pt>
                <c:pt idx="33">
                  <c:v>3520</c:v>
                </c:pt>
                <c:pt idx="34">
                  <c:v>3520</c:v>
                </c:pt>
                <c:pt idx="35">
                  <c:v>3520</c:v>
                </c:pt>
                <c:pt idx="36">
                  <c:v>3520</c:v>
                </c:pt>
                <c:pt idx="37">
                  <c:v>3520</c:v>
                </c:pt>
                <c:pt idx="38">
                  <c:v>3520</c:v>
                </c:pt>
                <c:pt idx="39">
                  <c:v>3520</c:v>
                </c:pt>
                <c:pt idx="40">
                  <c:v>3520</c:v>
                </c:pt>
                <c:pt idx="41">
                  <c:v>3520</c:v>
                </c:pt>
                <c:pt idx="42">
                  <c:v>3520</c:v>
                </c:pt>
                <c:pt idx="43">
                  <c:v>3520</c:v>
                </c:pt>
                <c:pt idx="44">
                  <c:v>3520</c:v>
                </c:pt>
                <c:pt idx="45">
                  <c:v>3520</c:v>
                </c:pt>
                <c:pt idx="46">
                  <c:v>3520</c:v>
                </c:pt>
                <c:pt idx="47">
                  <c:v>3520</c:v>
                </c:pt>
                <c:pt idx="48">
                  <c:v>3520</c:v>
                </c:pt>
                <c:pt idx="49">
                  <c:v>3520</c:v>
                </c:pt>
                <c:pt idx="50">
                  <c:v>3520</c:v>
                </c:pt>
                <c:pt idx="51">
                  <c:v>3520</c:v>
                </c:pt>
                <c:pt idx="52">
                  <c:v>3520</c:v>
                </c:pt>
                <c:pt idx="53">
                  <c:v>3520</c:v>
                </c:pt>
                <c:pt idx="54">
                  <c:v>3520</c:v>
                </c:pt>
                <c:pt idx="55">
                  <c:v>3520</c:v>
                </c:pt>
                <c:pt idx="56">
                  <c:v>3520</c:v>
                </c:pt>
                <c:pt idx="57">
                  <c:v>3520</c:v>
                </c:pt>
                <c:pt idx="58">
                  <c:v>3520</c:v>
                </c:pt>
                <c:pt idx="59">
                  <c:v>3520</c:v>
                </c:pt>
                <c:pt idx="60">
                  <c:v>3520</c:v>
                </c:pt>
                <c:pt idx="61">
                  <c:v>3520</c:v>
                </c:pt>
                <c:pt idx="62">
                  <c:v>3520</c:v>
                </c:pt>
                <c:pt idx="63">
                  <c:v>3520</c:v>
                </c:pt>
                <c:pt idx="64">
                  <c:v>3520</c:v>
                </c:pt>
                <c:pt idx="65">
                  <c:v>3520</c:v>
                </c:pt>
                <c:pt idx="66">
                  <c:v>3520</c:v>
                </c:pt>
                <c:pt idx="67">
                  <c:v>3520</c:v>
                </c:pt>
                <c:pt idx="68">
                  <c:v>3520</c:v>
                </c:pt>
                <c:pt idx="69">
                  <c:v>3520</c:v>
                </c:pt>
                <c:pt idx="70">
                  <c:v>3520</c:v>
                </c:pt>
                <c:pt idx="71">
                  <c:v>3520</c:v>
                </c:pt>
                <c:pt idx="72">
                  <c:v>3520</c:v>
                </c:pt>
                <c:pt idx="73">
                  <c:v>3520</c:v>
                </c:pt>
                <c:pt idx="74">
                  <c:v>3520</c:v>
                </c:pt>
                <c:pt idx="75">
                  <c:v>3520</c:v>
                </c:pt>
                <c:pt idx="76">
                  <c:v>3520</c:v>
                </c:pt>
                <c:pt idx="77">
                  <c:v>3520</c:v>
                </c:pt>
                <c:pt idx="78">
                  <c:v>3520</c:v>
                </c:pt>
                <c:pt idx="79">
                  <c:v>3520</c:v>
                </c:pt>
                <c:pt idx="80">
                  <c:v>3520</c:v>
                </c:pt>
                <c:pt idx="81">
                  <c:v>3520</c:v>
                </c:pt>
                <c:pt idx="82">
                  <c:v>3520</c:v>
                </c:pt>
                <c:pt idx="83">
                  <c:v>3520</c:v>
                </c:pt>
                <c:pt idx="84">
                  <c:v>3520</c:v>
                </c:pt>
                <c:pt idx="85">
                  <c:v>3520</c:v>
                </c:pt>
                <c:pt idx="86">
                  <c:v>3520</c:v>
                </c:pt>
                <c:pt idx="87">
                  <c:v>3520</c:v>
                </c:pt>
                <c:pt idx="88">
                  <c:v>3520</c:v>
                </c:pt>
                <c:pt idx="89">
                  <c:v>3520</c:v>
                </c:pt>
                <c:pt idx="90">
                  <c:v>3520</c:v>
                </c:pt>
                <c:pt idx="91">
                  <c:v>3520</c:v>
                </c:pt>
                <c:pt idx="92">
                  <c:v>3520</c:v>
                </c:pt>
                <c:pt idx="93">
                  <c:v>3520</c:v>
                </c:pt>
                <c:pt idx="94">
                  <c:v>3520</c:v>
                </c:pt>
                <c:pt idx="95">
                  <c:v>3520</c:v>
                </c:pt>
                <c:pt idx="96">
                  <c:v>3520</c:v>
                </c:pt>
                <c:pt idx="97">
                  <c:v>3520</c:v>
                </c:pt>
                <c:pt idx="98">
                  <c:v>3520</c:v>
                </c:pt>
                <c:pt idx="99">
                  <c:v>3520</c:v>
                </c:pt>
                <c:pt idx="100">
                  <c:v>3520</c:v>
                </c:pt>
                <c:pt idx="101">
                  <c:v>3520</c:v>
                </c:pt>
                <c:pt idx="102">
                  <c:v>3520</c:v>
                </c:pt>
                <c:pt idx="103">
                  <c:v>3520</c:v>
                </c:pt>
                <c:pt idx="104">
                  <c:v>3520</c:v>
                </c:pt>
                <c:pt idx="105">
                  <c:v>3520</c:v>
                </c:pt>
                <c:pt idx="106">
                  <c:v>3520</c:v>
                </c:pt>
                <c:pt idx="107">
                  <c:v>3520</c:v>
                </c:pt>
                <c:pt idx="108">
                  <c:v>3520</c:v>
                </c:pt>
                <c:pt idx="109">
                  <c:v>3520</c:v>
                </c:pt>
                <c:pt idx="110">
                  <c:v>3520</c:v>
                </c:pt>
                <c:pt idx="111">
                  <c:v>3520</c:v>
                </c:pt>
                <c:pt idx="112">
                  <c:v>3520</c:v>
                </c:pt>
                <c:pt idx="113">
                  <c:v>3520</c:v>
                </c:pt>
                <c:pt idx="114">
                  <c:v>3520</c:v>
                </c:pt>
                <c:pt idx="115">
                  <c:v>3520</c:v>
                </c:pt>
                <c:pt idx="116">
                  <c:v>3520</c:v>
                </c:pt>
                <c:pt idx="117">
                  <c:v>3520</c:v>
                </c:pt>
                <c:pt idx="118">
                  <c:v>3520</c:v>
                </c:pt>
                <c:pt idx="119">
                  <c:v>3520</c:v>
                </c:pt>
                <c:pt idx="120">
                  <c:v>3520</c:v>
                </c:pt>
                <c:pt idx="121">
                  <c:v>3520</c:v>
                </c:pt>
                <c:pt idx="122">
                  <c:v>3520</c:v>
                </c:pt>
                <c:pt idx="123">
                  <c:v>3520</c:v>
                </c:pt>
                <c:pt idx="124">
                  <c:v>3520</c:v>
                </c:pt>
                <c:pt idx="125">
                  <c:v>3520</c:v>
                </c:pt>
                <c:pt idx="126">
                  <c:v>3520</c:v>
                </c:pt>
                <c:pt idx="127">
                  <c:v>3520</c:v>
                </c:pt>
                <c:pt idx="128">
                  <c:v>3520</c:v>
                </c:pt>
                <c:pt idx="129">
                  <c:v>3520</c:v>
                </c:pt>
                <c:pt idx="130">
                  <c:v>3520</c:v>
                </c:pt>
                <c:pt idx="131">
                  <c:v>3520</c:v>
                </c:pt>
                <c:pt idx="132">
                  <c:v>3520</c:v>
                </c:pt>
                <c:pt idx="133">
                  <c:v>3520</c:v>
                </c:pt>
                <c:pt idx="134">
                  <c:v>3520</c:v>
                </c:pt>
                <c:pt idx="135">
                  <c:v>3520</c:v>
                </c:pt>
                <c:pt idx="136">
                  <c:v>3520</c:v>
                </c:pt>
                <c:pt idx="137">
                  <c:v>3520</c:v>
                </c:pt>
                <c:pt idx="138">
                  <c:v>3520</c:v>
                </c:pt>
                <c:pt idx="139">
                  <c:v>3520</c:v>
                </c:pt>
                <c:pt idx="140">
                  <c:v>3520</c:v>
                </c:pt>
                <c:pt idx="141">
                  <c:v>3520</c:v>
                </c:pt>
                <c:pt idx="142">
                  <c:v>3520</c:v>
                </c:pt>
                <c:pt idx="143">
                  <c:v>3520</c:v>
                </c:pt>
                <c:pt idx="144">
                  <c:v>3520</c:v>
                </c:pt>
                <c:pt idx="145">
                  <c:v>3520</c:v>
                </c:pt>
                <c:pt idx="146">
                  <c:v>3520</c:v>
                </c:pt>
                <c:pt idx="147">
                  <c:v>3520</c:v>
                </c:pt>
                <c:pt idx="148">
                  <c:v>3520</c:v>
                </c:pt>
                <c:pt idx="149">
                  <c:v>3520</c:v>
                </c:pt>
                <c:pt idx="150">
                  <c:v>3520</c:v>
                </c:pt>
                <c:pt idx="151">
                  <c:v>3520</c:v>
                </c:pt>
                <c:pt idx="152">
                  <c:v>3520</c:v>
                </c:pt>
                <c:pt idx="153">
                  <c:v>3520</c:v>
                </c:pt>
                <c:pt idx="154">
                  <c:v>3520</c:v>
                </c:pt>
                <c:pt idx="155">
                  <c:v>3520</c:v>
                </c:pt>
                <c:pt idx="156">
                  <c:v>3520</c:v>
                </c:pt>
                <c:pt idx="157">
                  <c:v>3520</c:v>
                </c:pt>
                <c:pt idx="158">
                  <c:v>3520</c:v>
                </c:pt>
                <c:pt idx="159">
                  <c:v>3520</c:v>
                </c:pt>
                <c:pt idx="160">
                  <c:v>3520</c:v>
                </c:pt>
                <c:pt idx="161">
                  <c:v>3520</c:v>
                </c:pt>
                <c:pt idx="162">
                  <c:v>3520</c:v>
                </c:pt>
                <c:pt idx="163">
                  <c:v>3520</c:v>
                </c:pt>
                <c:pt idx="164">
                  <c:v>3520</c:v>
                </c:pt>
                <c:pt idx="165">
                  <c:v>3520</c:v>
                </c:pt>
                <c:pt idx="166">
                  <c:v>3520</c:v>
                </c:pt>
                <c:pt idx="167">
                  <c:v>3520</c:v>
                </c:pt>
                <c:pt idx="168">
                  <c:v>3520</c:v>
                </c:pt>
                <c:pt idx="169">
                  <c:v>3520</c:v>
                </c:pt>
                <c:pt idx="170">
                  <c:v>3520</c:v>
                </c:pt>
                <c:pt idx="171">
                  <c:v>3520</c:v>
                </c:pt>
                <c:pt idx="172">
                  <c:v>3520</c:v>
                </c:pt>
                <c:pt idx="173">
                  <c:v>3520</c:v>
                </c:pt>
                <c:pt idx="174">
                  <c:v>3520</c:v>
                </c:pt>
                <c:pt idx="175">
                  <c:v>3520</c:v>
                </c:pt>
                <c:pt idx="176">
                  <c:v>3520</c:v>
                </c:pt>
                <c:pt idx="177">
                  <c:v>3520</c:v>
                </c:pt>
                <c:pt idx="178">
                  <c:v>3520</c:v>
                </c:pt>
                <c:pt idx="179">
                  <c:v>3520</c:v>
                </c:pt>
                <c:pt idx="180">
                  <c:v>3520</c:v>
                </c:pt>
                <c:pt idx="181">
                  <c:v>3520</c:v>
                </c:pt>
                <c:pt idx="182">
                  <c:v>3520</c:v>
                </c:pt>
                <c:pt idx="183">
                  <c:v>3520</c:v>
                </c:pt>
                <c:pt idx="184">
                  <c:v>3520</c:v>
                </c:pt>
                <c:pt idx="185">
                  <c:v>3520</c:v>
                </c:pt>
                <c:pt idx="186">
                  <c:v>3520</c:v>
                </c:pt>
                <c:pt idx="187">
                  <c:v>3520</c:v>
                </c:pt>
                <c:pt idx="188">
                  <c:v>3520</c:v>
                </c:pt>
                <c:pt idx="189">
                  <c:v>3520</c:v>
                </c:pt>
                <c:pt idx="190">
                  <c:v>3520</c:v>
                </c:pt>
                <c:pt idx="191">
                  <c:v>3520</c:v>
                </c:pt>
                <c:pt idx="192">
                  <c:v>3520</c:v>
                </c:pt>
                <c:pt idx="193">
                  <c:v>3520</c:v>
                </c:pt>
                <c:pt idx="194">
                  <c:v>3520</c:v>
                </c:pt>
                <c:pt idx="195">
                  <c:v>3520</c:v>
                </c:pt>
                <c:pt idx="196">
                  <c:v>3520</c:v>
                </c:pt>
                <c:pt idx="197">
                  <c:v>3520</c:v>
                </c:pt>
                <c:pt idx="198">
                  <c:v>3520</c:v>
                </c:pt>
                <c:pt idx="199">
                  <c:v>3520</c:v>
                </c:pt>
                <c:pt idx="200">
                  <c:v>3520</c:v>
                </c:pt>
                <c:pt idx="201">
                  <c:v>3520</c:v>
                </c:pt>
                <c:pt idx="202">
                  <c:v>3520</c:v>
                </c:pt>
                <c:pt idx="203">
                  <c:v>3520</c:v>
                </c:pt>
                <c:pt idx="204">
                  <c:v>3520</c:v>
                </c:pt>
                <c:pt idx="205">
                  <c:v>3520</c:v>
                </c:pt>
                <c:pt idx="206">
                  <c:v>3520</c:v>
                </c:pt>
                <c:pt idx="207">
                  <c:v>3520</c:v>
                </c:pt>
                <c:pt idx="208">
                  <c:v>3520</c:v>
                </c:pt>
                <c:pt idx="209">
                  <c:v>3520</c:v>
                </c:pt>
                <c:pt idx="210">
                  <c:v>3520</c:v>
                </c:pt>
                <c:pt idx="211">
                  <c:v>3520</c:v>
                </c:pt>
                <c:pt idx="212">
                  <c:v>3520</c:v>
                </c:pt>
                <c:pt idx="213">
                  <c:v>3520</c:v>
                </c:pt>
                <c:pt idx="214">
                  <c:v>3520</c:v>
                </c:pt>
                <c:pt idx="215">
                  <c:v>3520</c:v>
                </c:pt>
                <c:pt idx="216">
                  <c:v>3520</c:v>
                </c:pt>
                <c:pt idx="217">
                  <c:v>3520</c:v>
                </c:pt>
                <c:pt idx="218">
                  <c:v>3520</c:v>
                </c:pt>
                <c:pt idx="219">
                  <c:v>3520</c:v>
                </c:pt>
                <c:pt idx="220">
                  <c:v>3520</c:v>
                </c:pt>
                <c:pt idx="221">
                  <c:v>3520</c:v>
                </c:pt>
                <c:pt idx="222">
                  <c:v>3520</c:v>
                </c:pt>
                <c:pt idx="223">
                  <c:v>3520</c:v>
                </c:pt>
                <c:pt idx="224">
                  <c:v>3520</c:v>
                </c:pt>
                <c:pt idx="225">
                  <c:v>3520</c:v>
                </c:pt>
                <c:pt idx="226">
                  <c:v>3520</c:v>
                </c:pt>
                <c:pt idx="227">
                  <c:v>3520</c:v>
                </c:pt>
                <c:pt idx="228">
                  <c:v>3520</c:v>
                </c:pt>
                <c:pt idx="229">
                  <c:v>3520</c:v>
                </c:pt>
                <c:pt idx="230">
                  <c:v>3520</c:v>
                </c:pt>
                <c:pt idx="231">
                  <c:v>3520</c:v>
                </c:pt>
                <c:pt idx="232">
                  <c:v>3520</c:v>
                </c:pt>
                <c:pt idx="233">
                  <c:v>3520</c:v>
                </c:pt>
                <c:pt idx="234">
                  <c:v>3520</c:v>
                </c:pt>
                <c:pt idx="235">
                  <c:v>3520</c:v>
                </c:pt>
                <c:pt idx="236">
                  <c:v>3520</c:v>
                </c:pt>
                <c:pt idx="237">
                  <c:v>3520</c:v>
                </c:pt>
                <c:pt idx="238">
                  <c:v>3520</c:v>
                </c:pt>
                <c:pt idx="239">
                  <c:v>3520</c:v>
                </c:pt>
                <c:pt idx="240">
                  <c:v>3520</c:v>
                </c:pt>
                <c:pt idx="241">
                  <c:v>3520</c:v>
                </c:pt>
                <c:pt idx="242">
                  <c:v>3520</c:v>
                </c:pt>
                <c:pt idx="243">
                  <c:v>3520</c:v>
                </c:pt>
                <c:pt idx="244">
                  <c:v>3520</c:v>
                </c:pt>
                <c:pt idx="245">
                  <c:v>3520</c:v>
                </c:pt>
                <c:pt idx="246">
                  <c:v>3520</c:v>
                </c:pt>
                <c:pt idx="247">
                  <c:v>3520</c:v>
                </c:pt>
                <c:pt idx="248">
                  <c:v>3520</c:v>
                </c:pt>
                <c:pt idx="249">
                  <c:v>3520</c:v>
                </c:pt>
                <c:pt idx="250">
                  <c:v>3520</c:v>
                </c:pt>
                <c:pt idx="251">
                  <c:v>3520</c:v>
                </c:pt>
                <c:pt idx="252">
                  <c:v>3520</c:v>
                </c:pt>
                <c:pt idx="253">
                  <c:v>3520</c:v>
                </c:pt>
                <c:pt idx="254">
                  <c:v>3520</c:v>
                </c:pt>
                <c:pt idx="255">
                  <c:v>3520</c:v>
                </c:pt>
                <c:pt idx="256">
                  <c:v>3520</c:v>
                </c:pt>
                <c:pt idx="257">
                  <c:v>3520</c:v>
                </c:pt>
                <c:pt idx="258">
                  <c:v>3520</c:v>
                </c:pt>
                <c:pt idx="259">
                  <c:v>3520</c:v>
                </c:pt>
                <c:pt idx="260">
                  <c:v>3520</c:v>
                </c:pt>
                <c:pt idx="261">
                  <c:v>3520</c:v>
                </c:pt>
                <c:pt idx="262">
                  <c:v>3520</c:v>
                </c:pt>
                <c:pt idx="263">
                  <c:v>3520</c:v>
                </c:pt>
                <c:pt idx="264">
                  <c:v>3520</c:v>
                </c:pt>
                <c:pt idx="265">
                  <c:v>3520</c:v>
                </c:pt>
                <c:pt idx="266">
                  <c:v>3520</c:v>
                </c:pt>
                <c:pt idx="267">
                  <c:v>3520</c:v>
                </c:pt>
                <c:pt idx="268">
                  <c:v>3520</c:v>
                </c:pt>
                <c:pt idx="269">
                  <c:v>3520</c:v>
                </c:pt>
                <c:pt idx="270">
                  <c:v>3520</c:v>
                </c:pt>
                <c:pt idx="271">
                  <c:v>3520</c:v>
                </c:pt>
                <c:pt idx="272">
                  <c:v>3520</c:v>
                </c:pt>
                <c:pt idx="273">
                  <c:v>3520</c:v>
                </c:pt>
                <c:pt idx="274">
                  <c:v>3520</c:v>
                </c:pt>
                <c:pt idx="275">
                  <c:v>3520</c:v>
                </c:pt>
                <c:pt idx="276">
                  <c:v>3520</c:v>
                </c:pt>
                <c:pt idx="277">
                  <c:v>3520</c:v>
                </c:pt>
                <c:pt idx="278">
                  <c:v>3520</c:v>
                </c:pt>
                <c:pt idx="279">
                  <c:v>3520</c:v>
                </c:pt>
                <c:pt idx="280">
                  <c:v>3520</c:v>
                </c:pt>
                <c:pt idx="281">
                  <c:v>3520</c:v>
                </c:pt>
                <c:pt idx="282">
                  <c:v>3520</c:v>
                </c:pt>
                <c:pt idx="283">
                  <c:v>3520</c:v>
                </c:pt>
                <c:pt idx="284">
                  <c:v>3520</c:v>
                </c:pt>
                <c:pt idx="285">
                  <c:v>3520</c:v>
                </c:pt>
                <c:pt idx="286">
                  <c:v>3520</c:v>
                </c:pt>
                <c:pt idx="287">
                  <c:v>3520</c:v>
                </c:pt>
                <c:pt idx="288">
                  <c:v>3520</c:v>
                </c:pt>
                <c:pt idx="289">
                  <c:v>3520</c:v>
                </c:pt>
                <c:pt idx="290">
                  <c:v>3520</c:v>
                </c:pt>
                <c:pt idx="291">
                  <c:v>3520</c:v>
                </c:pt>
                <c:pt idx="292">
                  <c:v>3520</c:v>
                </c:pt>
                <c:pt idx="293">
                  <c:v>3520</c:v>
                </c:pt>
                <c:pt idx="294">
                  <c:v>3520</c:v>
                </c:pt>
                <c:pt idx="295">
                  <c:v>3520</c:v>
                </c:pt>
                <c:pt idx="296">
                  <c:v>3520</c:v>
                </c:pt>
                <c:pt idx="297">
                  <c:v>3520</c:v>
                </c:pt>
                <c:pt idx="298">
                  <c:v>3520</c:v>
                </c:pt>
                <c:pt idx="299">
                  <c:v>3520</c:v>
                </c:pt>
                <c:pt idx="300">
                  <c:v>3520</c:v>
                </c:pt>
                <c:pt idx="301">
                  <c:v>3520</c:v>
                </c:pt>
                <c:pt idx="302">
                  <c:v>3520</c:v>
                </c:pt>
                <c:pt idx="303">
                  <c:v>3520</c:v>
                </c:pt>
                <c:pt idx="304">
                  <c:v>3520</c:v>
                </c:pt>
                <c:pt idx="305">
                  <c:v>3520</c:v>
                </c:pt>
                <c:pt idx="306">
                  <c:v>3520</c:v>
                </c:pt>
                <c:pt idx="307">
                  <c:v>3520</c:v>
                </c:pt>
                <c:pt idx="308">
                  <c:v>3520</c:v>
                </c:pt>
                <c:pt idx="309">
                  <c:v>3520</c:v>
                </c:pt>
                <c:pt idx="310">
                  <c:v>3520</c:v>
                </c:pt>
                <c:pt idx="311">
                  <c:v>3520</c:v>
                </c:pt>
                <c:pt idx="312">
                  <c:v>3520</c:v>
                </c:pt>
                <c:pt idx="313">
                  <c:v>3520</c:v>
                </c:pt>
                <c:pt idx="314">
                  <c:v>3520</c:v>
                </c:pt>
                <c:pt idx="315">
                  <c:v>3520</c:v>
                </c:pt>
                <c:pt idx="316">
                  <c:v>3520</c:v>
                </c:pt>
                <c:pt idx="317">
                  <c:v>3520</c:v>
                </c:pt>
                <c:pt idx="318">
                  <c:v>3520</c:v>
                </c:pt>
                <c:pt idx="319">
                  <c:v>3520</c:v>
                </c:pt>
                <c:pt idx="320">
                  <c:v>3520</c:v>
                </c:pt>
                <c:pt idx="321">
                  <c:v>3520</c:v>
                </c:pt>
                <c:pt idx="322">
                  <c:v>3520</c:v>
                </c:pt>
                <c:pt idx="323">
                  <c:v>3520</c:v>
                </c:pt>
                <c:pt idx="324">
                  <c:v>3520</c:v>
                </c:pt>
                <c:pt idx="325">
                  <c:v>3520</c:v>
                </c:pt>
                <c:pt idx="326">
                  <c:v>3520</c:v>
                </c:pt>
                <c:pt idx="327">
                  <c:v>3520</c:v>
                </c:pt>
                <c:pt idx="328">
                  <c:v>3520</c:v>
                </c:pt>
                <c:pt idx="329">
                  <c:v>3520</c:v>
                </c:pt>
                <c:pt idx="330">
                  <c:v>3520</c:v>
                </c:pt>
                <c:pt idx="331">
                  <c:v>3520</c:v>
                </c:pt>
                <c:pt idx="332">
                  <c:v>3520</c:v>
                </c:pt>
                <c:pt idx="333">
                  <c:v>3520</c:v>
                </c:pt>
                <c:pt idx="334">
                  <c:v>3520</c:v>
                </c:pt>
                <c:pt idx="335">
                  <c:v>3520</c:v>
                </c:pt>
                <c:pt idx="336">
                  <c:v>3520</c:v>
                </c:pt>
                <c:pt idx="337">
                  <c:v>3520</c:v>
                </c:pt>
                <c:pt idx="338">
                  <c:v>3520</c:v>
                </c:pt>
                <c:pt idx="339">
                  <c:v>3520</c:v>
                </c:pt>
                <c:pt idx="340">
                  <c:v>3520</c:v>
                </c:pt>
                <c:pt idx="341">
                  <c:v>3520</c:v>
                </c:pt>
                <c:pt idx="342">
                  <c:v>3520</c:v>
                </c:pt>
                <c:pt idx="343">
                  <c:v>3520</c:v>
                </c:pt>
                <c:pt idx="344">
                  <c:v>3520</c:v>
                </c:pt>
                <c:pt idx="345">
                  <c:v>3520</c:v>
                </c:pt>
                <c:pt idx="346">
                  <c:v>3520</c:v>
                </c:pt>
                <c:pt idx="347">
                  <c:v>3520</c:v>
                </c:pt>
                <c:pt idx="348">
                  <c:v>3520</c:v>
                </c:pt>
                <c:pt idx="349">
                  <c:v>3520</c:v>
                </c:pt>
                <c:pt idx="350">
                  <c:v>3520</c:v>
                </c:pt>
                <c:pt idx="351">
                  <c:v>3520</c:v>
                </c:pt>
                <c:pt idx="352">
                  <c:v>3520</c:v>
                </c:pt>
                <c:pt idx="353">
                  <c:v>3520</c:v>
                </c:pt>
                <c:pt idx="354">
                  <c:v>3520</c:v>
                </c:pt>
                <c:pt idx="355">
                  <c:v>3520</c:v>
                </c:pt>
                <c:pt idx="356">
                  <c:v>3520</c:v>
                </c:pt>
                <c:pt idx="357">
                  <c:v>3520</c:v>
                </c:pt>
                <c:pt idx="358">
                  <c:v>3520</c:v>
                </c:pt>
                <c:pt idx="359">
                  <c:v>3520</c:v>
                </c:pt>
                <c:pt idx="360">
                  <c:v>3520</c:v>
                </c:pt>
                <c:pt idx="361">
                  <c:v>3520</c:v>
                </c:pt>
                <c:pt idx="362">
                  <c:v>3520</c:v>
                </c:pt>
                <c:pt idx="363">
                  <c:v>3520</c:v>
                </c:pt>
                <c:pt idx="364">
                  <c:v>3520</c:v>
                </c:pt>
                <c:pt idx="365">
                  <c:v>3520</c:v>
                </c:pt>
                <c:pt idx="366">
                  <c:v>3520</c:v>
                </c:pt>
                <c:pt idx="367">
                  <c:v>3520</c:v>
                </c:pt>
                <c:pt idx="368">
                  <c:v>3520</c:v>
                </c:pt>
                <c:pt idx="369">
                  <c:v>3520</c:v>
                </c:pt>
                <c:pt idx="370">
                  <c:v>3520</c:v>
                </c:pt>
                <c:pt idx="371">
                  <c:v>3520</c:v>
                </c:pt>
                <c:pt idx="372">
                  <c:v>3520</c:v>
                </c:pt>
                <c:pt idx="373">
                  <c:v>3520</c:v>
                </c:pt>
                <c:pt idx="374">
                  <c:v>3520</c:v>
                </c:pt>
                <c:pt idx="375">
                  <c:v>3520</c:v>
                </c:pt>
                <c:pt idx="376">
                  <c:v>3520</c:v>
                </c:pt>
                <c:pt idx="377">
                  <c:v>3520</c:v>
                </c:pt>
                <c:pt idx="378">
                  <c:v>3520</c:v>
                </c:pt>
                <c:pt idx="379">
                  <c:v>3520</c:v>
                </c:pt>
                <c:pt idx="380">
                  <c:v>3520</c:v>
                </c:pt>
                <c:pt idx="381">
                  <c:v>3520</c:v>
                </c:pt>
                <c:pt idx="382">
                  <c:v>3520</c:v>
                </c:pt>
                <c:pt idx="383">
                  <c:v>3520</c:v>
                </c:pt>
                <c:pt idx="384">
                  <c:v>3520</c:v>
                </c:pt>
                <c:pt idx="385">
                  <c:v>3520</c:v>
                </c:pt>
                <c:pt idx="386">
                  <c:v>3520</c:v>
                </c:pt>
                <c:pt idx="387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cân 2_NG-BC-01 (29040)'!$H$14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layout>
                <c:manualLayout>
                  <c:x val="-8.0845334948824534E-17"/>
                  <c:y val="-4.7111431857040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cân 2_NG-BC-01 (29040)'!$K$15:$K$402</c:f>
              <c:numCache>
                <c:formatCode>m/d/yyyy</c:formatCode>
                <c:ptCount val="38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  <c:pt idx="4">
                  <c:v>43109</c:v>
                </c:pt>
                <c:pt idx="5">
                  <c:v>43109</c:v>
                </c:pt>
                <c:pt idx="6">
                  <c:v>43111</c:v>
                </c:pt>
                <c:pt idx="7">
                  <c:v>43111</c:v>
                </c:pt>
                <c:pt idx="8">
                  <c:v>43116</c:v>
                </c:pt>
                <c:pt idx="9">
                  <c:v>43116</c:v>
                </c:pt>
                <c:pt idx="10">
                  <c:v>43118</c:v>
                </c:pt>
                <c:pt idx="11">
                  <c:v>43118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43124</c:v>
                </c:pt>
                <c:pt idx="17">
                  <c:v>43124</c:v>
                </c:pt>
                <c:pt idx="18">
                  <c:v>43125</c:v>
                </c:pt>
                <c:pt idx="19">
                  <c:v>43125</c:v>
                </c:pt>
                <c:pt idx="20">
                  <c:v>43129</c:v>
                </c:pt>
                <c:pt idx="21">
                  <c:v>43129</c:v>
                </c:pt>
                <c:pt idx="22">
                  <c:v>43132</c:v>
                </c:pt>
                <c:pt idx="23">
                  <c:v>43132</c:v>
                </c:pt>
                <c:pt idx="24">
                  <c:v>43136</c:v>
                </c:pt>
                <c:pt idx="25">
                  <c:v>43136</c:v>
                </c:pt>
                <c:pt idx="26">
                  <c:v>43137</c:v>
                </c:pt>
                <c:pt idx="27">
                  <c:v>43137</c:v>
                </c:pt>
                <c:pt idx="28">
                  <c:v>43139</c:v>
                </c:pt>
                <c:pt idx="29">
                  <c:v>43139</c:v>
                </c:pt>
                <c:pt idx="30">
                  <c:v>43155</c:v>
                </c:pt>
                <c:pt idx="31">
                  <c:v>43155</c:v>
                </c:pt>
                <c:pt idx="32">
                  <c:v>43158</c:v>
                </c:pt>
                <c:pt idx="33">
                  <c:v>43158</c:v>
                </c:pt>
                <c:pt idx="34">
                  <c:v>43160</c:v>
                </c:pt>
                <c:pt idx="35">
                  <c:v>43160</c:v>
                </c:pt>
                <c:pt idx="36">
                  <c:v>43164</c:v>
                </c:pt>
                <c:pt idx="37">
                  <c:v>43164</c:v>
                </c:pt>
                <c:pt idx="38">
                  <c:v>43166</c:v>
                </c:pt>
                <c:pt idx="39">
                  <c:v>43166</c:v>
                </c:pt>
                <c:pt idx="40">
                  <c:v>43171</c:v>
                </c:pt>
                <c:pt idx="41">
                  <c:v>43171</c:v>
                </c:pt>
                <c:pt idx="42">
                  <c:v>43173</c:v>
                </c:pt>
                <c:pt idx="43">
                  <c:v>43173</c:v>
                </c:pt>
                <c:pt idx="44">
                  <c:v>43174</c:v>
                </c:pt>
                <c:pt idx="45">
                  <c:v>43174</c:v>
                </c:pt>
                <c:pt idx="46">
                  <c:v>43179</c:v>
                </c:pt>
                <c:pt idx="47">
                  <c:v>43179</c:v>
                </c:pt>
                <c:pt idx="48">
                  <c:v>43181</c:v>
                </c:pt>
                <c:pt idx="49">
                  <c:v>43181</c:v>
                </c:pt>
                <c:pt idx="50">
                  <c:v>43185</c:v>
                </c:pt>
                <c:pt idx="51">
                  <c:v>43185</c:v>
                </c:pt>
                <c:pt idx="52">
                  <c:v>43186</c:v>
                </c:pt>
                <c:pt idx="53">
                  <c:v>43186</c:v>
                </c:pt>
                <c:pt idx="54">
                  <c:v>43188</c:v>
                </c:pt>
                <c:pt idx="55">
                  <c:v>43188</c:v>
                </c:pt>
                <c:pt idx="56">
                  <c:v>43192</c:v>
                </c:pt>
                <c:pt idx="57">
                  <c:v>43192</c:v>
                </c:pt>
                <c:pt idx="58">
                  <c:v>43193</c:v>
                </c:pt>
                <c:pt idx="59">
                  <c:v>43193</c:v>
                </c:pt>
                <c:pt idx="60">
                  <c:v>43195</c:v>
                </c:pt>
                <c:pt idx="61">
                  <c:v>43195</c:v>
                </c:pt>
                <c:pt idx="62">
                  <c:v>43206</c:v>
                </c:pt>
                <c:pt idx="63">
                  <c:v>43206</c:v>
                </c:pt>
                <c:pt idx="64">
                  <c:v>43207</c:v>
                </c:pt>
                <c:pt idx="65">
                  <c:v>43207</c:v>
                </c:pt>
                <c:pt idx="66">
                  <c:v>43209</c:v>
                </c:pt>
                <c:pt idx="67">
                  <c:v>43209</c:v>
                </c:pt>
                <c:pt idx="68">
                  <c:v>43213</c:v>
                </c:pt>
                <c:pt idx="69">
                  <c:v>43213</c:v>
                </c:pt>
                <c:pt idx="70">
                  <c:v>43216</c:v>
                </c:pt>
                <c:pt idx="71">
                  <c:v>43216</c:v>
                </c:pt>
                <c:pt idx="72">
                  <c:v>43223</c:v>
                </c:pt>
                <c:pt idx="73">
                  <c:v>43223</c:v>
                </c:pt>
                <c:pt idx="74">
                  <c:v>43227</c:v>
                </c:pt>
                <c:pt idx="75">
                  <c:v>43227</c:v>
                </c:pt>
                <c:pt idx="76">
                  <c:v>43229</c:v>
                </c:pt>
                <c:pt idx="77">
                  <c:v>43229</c:v>
                </c:pt>
                <c:pt idx="78">
                  <c:v>43230</c:v>
                </c:pt>
                <c:pt idx="79">
                  <c:v>43230</c:v>
                </c:pt>
                <c:pt idx="80">
                  <c:v>43236</c:v>
                </c:pt>
                <c:pt idx="81">
                  <c:v>43236</c:v>
                </c:pt>
                <c:pt idx="82">
                  <c:v>43237</c:v>
                </c:pt>
                <c:pt idx="83">
                  <c:v>43237</c:v>
                </c:pt>
                <c:pt idx="84">
                  <c:v>43242</c:v>
                </c:pt>
                <c:pt idx="85">
                  <c:v>43242</c:v>
                </c:pt>
                <c:pt idx="86">
                  <c:v>43250</c:v>
                </c:pt>
                <c:pt idx="87">
                  <c:v>43250</c:v>
                </c:pt>
                <c:pt idx="88">
                  <c:v>43251</c:v>
                </c:pt>
                <c:pt idx="89">
                  <c:v>43251</c:v>
                </c:pt>
                <c:pt idx="90">
                  <c:v>43255</c:v>
                </c:pt>
                <c:pt idx="91">
                  <c:v>43255</c:v>
                </c:pt>
                <c:pt idx="92">
                  <c:v>43256</c:v>
                </c:pt>
                <c:pt idx="93">
                  <c:v>43256</c:v>
                </c:pt>
                <c:pt idx="94">
                  <c:v>43258</c:v>
                </c:pt>
                <c:pt idx="95">
                  <c:v>43258</c:v>
                </c:pt>
                <c:pt idx="96">
                  <c:v>43262</c:v>
                </c:pt>
                <c:pt idx="97">
                  <c:v>43262</c:v>
                </c:pt>
                <c:pt idx="98">
                  <c:v>43263</c:v>
                </c:pt>
                <c:pt idx="99">
                  <c:v>43263</c:v>
                </c:pt>
                <c:pt idx="100">
                  <c:v>43265</c:v>
                </c:pt>
                <c:pt idx="101">
                  <c:v>43265</c:v>
                </c:pt>
                <c:pt idx="102">
                  <c:v>43270</c:v>
                </c:pt>
                <c:pt idx="103">
                  <c:v>43270</c:v>
                </c:pt>
                <c:pt idx="104">
                  <c:v>43271</c:v>
                </c:pt>
                <c:pt idx="105">
                  <c:v>43271</c:v>
                </c:pt>
                <c:pt idx="106">
                  <c:v>43276</c:v>
                </c:pt>
                <c:pt idx="107">
                  <c:v>43276</c:v>
                </c:pt>
                <c:pt idx="108">
                  <c:v>43283</c:v>
                </c:pt>
                <c:pt idx="109">
                  <c:v>43283</c:v>
                </c:pt>
                <c:pt idx="110">
                  <c:v>43301</c:v>
                </c:pt>
                <c:pt idx="111">
                  <c:v>43301</c:v>
                </c:pt>
                <c:pt idx="112">
                  <c:v>43304</c:v>
                </c:pt>
                <c:pt idx="113">
                  <c:v>43304</c:v>
                </c:pt>
                <c:pt idx="114">
                  <c:v>43311</c:v>
                </c:pt>
                <c:pt idx="115">
                  <c:v>43311</c:v>
                </c:pt>
                <c:pt idx="116">
                  <c:v>43312</c:v>
                </c:pt>
                <c:pt idx="117">
                  <c:v>43312</c:v>
                </c:pt>
                <c:pt idx="118">
                  <c:v>43318</c:v>
                </c:pt>
                <c:pt idx="119">
                  <c:v>43318</c:v>
                </c:pt>
                <c:pt idx="120">
                  <c:v>43326</c:v>
                </c:pt>
                <c:pt idx="121">
                  <c:v>43326</c:v>
                </c:pt>
                <c:pt idx="122">
                  <c:v>43332</c:v>
                </c:pt>
                <c:pt idx="123">
                  <c:v>43332</c:v>
                </c:pt>
                <c:pt idx="124">
                  <c:v>43333</c:v>
                </c:pt>
                <c:pt idx="125">
                  <c:v>43333</c:v>
                </c:pt>
                <c:pt idx="126">
                  <c:v>43334</c:v>
                </c:pt>
                <c:pt idx="127">
                  <c:v>43334</c:v>
                </c:pt>
                <c:pt idx="128">
                  <c:v>43335</c:v>
                </c:pt>
                <c:pt idx="129">
                  <c:v>43335</c:v>
                </c:pt>
                <c:pt idx="130">
                  <c:v>43336</c:v>
                </c:pt>
                <c:pt idx="131">
                  <c:v>43336</c:v>
                </c:pt>
                <c:pt idx="132">
                  <c:v>43338</c:v>
                </c:pt>
                <c:pt idx="133">
                  <c:v>43338</c:v>
                </c:pt>
                <c:pt idx="134">
                  <c:v>43339</c:v>
                </c:pt>
                <c:pt idx="135">
                  <c:v>43339</c:v>
                </c:pt>
                <c:pt idx="136">
                  <c:v>43381</c:v>
                </c:pt>
                <c:pt idx="137">
                  <c:v>43381</c:v>
                </c:pt>
                <c:pt idx="138">
                  <c:v>43383</c:v>
                </c:pt>
                <c:pt idx="139">
                  <c:v>43383</c:v>
                </c:pt>
                <c:pt idx="140">
                  <c:v>43385</c:v>
                </c:pt>
                <c:pt idx="141">
                  <c:v>43385</c:v>
                </c:pt>
                <c:pt idx="142">
                  <c:v>43388</c:v>
                </c:pt>
                <c:pt idx="143">
                  <c:v>43388</c:v>
                </c:pt>
                <c:pt idx="144">
                  <c:v>43389</c:v>
                </c:pt>
                <c:pt idx="145">
                  <c:v>43389</c:v>
                </c:pt>
                <c:pt idx="146">
                  <c:v>43397</c:v>
                </c:pt>
                <c:pt idx="147">
                  <c:v>43397</c:v>
                </c:pt>
                <c:pt idx="148">
                  <c:v>43402</c:v>
                </c:pt>
                <c:pt idx="149">
                  <c:v>43402</c:v>
                </c:pt>
                <c:pt idx="150">
                  <c:v>43403</c:v>
                </c:pt>
                <c:pt idx="151">
                  <c:v>43403</c:v>
                </c:pt>
                <c:pt idx="152">
                  <c:v>43409</c:v>
                </c:pt>
                <c:pt idx="153">
                  <c:v>43409</c:v>
                </c:pt>
                <c:pt idx="154">
                  <c:v>43411</c:v>
                </c:pt>
                <c:pt idx="155">
                  <c:v>43411</c:v>
                </c:pt>
                <c:pt idx="156">
                  <c:v>43412</c:v>
                </c:pt>
                <c:pt idx="157">
                  <c:v>43412</c:v>
                </c:pt>
                <c:pt idx="158">
                  <c:v>43416</c:v>
                </c:pt>
                <c:pt idx="159">
                  <c:v>43416</c:v>
                </c:pt>
                <c:pt idx="160">
                  <c:v>43417</c:v>
                </c:pt>
                <c:pt idx="161">
                  <c:v>43417</c:v>
                </c:pt>
                <c:pt idx="162">
                  <c:v>43419</c:v>
                </c:pt>
                <c:pt idx="163">
                  <c:v>43419</c:v>
                </c:pt>
                <c:pt idx="164">
                  <c:v>43423</c:v>
                </c:pt>
                <c:pt idx="165">
                  <c:v>43423</c:v>
                </c:pt>
                <c:pt idx="166">
                  <c:v>43433</c:v>
                </c:pt>
                <c:pt idx="167">
                  <c:v>43433</c:v>
                </c:pt>
                <c:pt idx="168">
                  <c:v>43451</c:v>
                </c:pt>
                <c:pt idx="169">
                  <c:v>43451</c:v>
                </c:pt>
                <c:pt idx="170">
                  <c:v>43452</c:v>
                </c:pt>
                <c:pt idx="171">
                  <c:v>43452</c:v>
                </c:pt>
                <c:pt idx="172">
                  <c:v>43454</c:v>
                </c:pt>
                <c:pt idx="173">
                  <c:v>43454</c:v>
                </c:pt>
                <c:pt idx="174">
                  <c:v>43458</c:v>
                </c:pt>
                <c:pt idx="175">
                  <c:v>43458</c:v>
                </c:pt>
                <c:pt idx="176">
                  <c:v>43460</c:v>
                </c:pt>
                <c:pt idx="177">
                  <c:v>43460</c:v>
                </c:pt>
                <c:pt idx="178">
                  <c:v>43461</c:v>
                </c:pt>
                <c:pt idx="179">
                  <c:v>43461</c:v>
                </c:pt>
                <c:pt idx="180" formatCode="dd\.mm\.yy;@">
                  <c:v>43467</c:v>
                </c:pt>
                <c:pt idx="181" formatCode="dd\.mm\.yy;@">
                  <c:v>43467</c:v>
                </c:pt>
                <c:pt idx="182" formatCode="dd\.mm\.yy;@">
                  <c:v>43468</c:v>
                </c:pt>
                <c:pt idx="183" formatCode="dd\.mm\.yy;@">
                  <c:v>43468</c:v>
                </c:pt>
                <c:pt idx="184" formatCode="dd\.mm\.yy;@">
                  <c:v>43472</c:v>
                </c:pt>
                <c:pt idx="185" formatCode="dd\.mm\.yy;@">
                  <c:v>43472</c:v>
                </c:pt>
                <c:pt idx="186" formatCode="dd\.mm\.yy;@">
                  <c:v>43473</c:v>
                </c:pt>
                <c:pt idx="187" formatCode="dd\.mm\.yy;@">
                  <c:v>43473</c:v>
                </c:pt>
                <c:pt idx="188" formatCode="dd\.mm\.yy;@">
                  <c:v>43475</c:v>
                </c:pt>
                <c:pt idx="189" formatCode="dd\.mm\.yy;@">
                  <c:v>43475</c:v>
                </c:pt>
                <c:pt idx="190" formatCode="dd\.mm\.yy;@">
                  <c:v>43476</c:v>
                </c:pt>
                <c:pt idx="191" formatCode="dd\.mm\.yy;@">
                  <c:v>43476</c:v>
                </c:pt>
                <c:pt idx="192" formatCode="dd\.mm\.yy;@">
                  <c:v>43479</c:v>
                </c:pt>
                <c:pt idx="193" formatCode="dd\.mm\.yy;@">
                  <c:v>43479</c:v>
                </c:pt>
                <c:pt idx="194" formatCode="dd\.mm\.yy;@">
                  <c:v>43480</c:v>
                </c:pt>
                <c:pt idx="195" formatCode="dd\.mm\.yy;@">
                  <c:v>43480</c:v>
                </c:pt>
                <c:pt idx="196" formatCode="dd\.mm\.yy;@">
                  <c:v>43482</c:v>
                </c:pt>
                <c:pt idx="197" formatCode="dd\.mm\.yy;@">
                  <c:v>43482</c:v>
                </c:pt>
                <c:pt idx="198" formatCode="dd\.mm\.yy;@">
                  <c:v>43488</c:v>
                </c:pt>
                <c:pt idx="199" formatCode="dd\.mm\.yy;@">
                  <c:v>43488</c:v>
                </c:pt>
                <c:pt idx="200" formatCode="dd\.mm\.yy;@">
                  <c:v>43489</c:v>
                </c:pt>
                <c:pt idx="201" formatCode="dd\.mm\.yy;@">
                  <c:v>43489</c:v>
                </c:pt>
                <c:pt idx="202" formatCode="dd\.mm\.yy;@">
                  <c:v>43492</c:v>
                </c:pt>
                <c:pt idx="203" formatCode="dd\.mm\.yy;@">
                  <c:v>43492</c:v>
                </c:pt>
                <c:pt idx="204" formatCode="dd\.mm\.yy;@">
                  <c:v>43493</c:v>
                </c:pt>
                <c:pt idx="205" formatCode="dd\.mm\.yy;@">
                  <c:v>43493</c:v>
                </c:pt>
                <c:pt idx="206" formatCode="dd\.mm\.yy;@">
                  <c:v>43504</c:v>
                </c:pt>
                <c:pt idx="207" formatCode="dd\.mm\.yy;@">
                  <c:v>43504</c:v>
                </c:pt>
                <c:pt idx="208" formatCode="dd\.mm\.yy;@">
                  <c:v>43507</c:v>
                </c:pt>
                <c:pt idx="209" formatCode="dd\.mm\.yy;@">
                  <c:v>43507</c:v>
                </c:pt>
                <c:pt idx="210" formatCode="dd\.mm\.yy;@">
                  <c:v>43508</c:v>
                </c:pt>
                <c:pt idx="211" formatCode="dd\.mm\.yy;@">
                  <c:v>43508</c:v>
                </c:pt>
                <c:pt idx="212" formatCode="dd\.mm\.yy;@">
                  <c:v>43510</c:v>
                </c:pt>
                <c:pt idx="213" formatCode="dd\.mm\.yy;@">
                  <c:v>43510</c:v>
                </c:pt>
                <c:pt idx="214" formatCode="dd\.mm\.yy;@">
                  <c:v>43514</c:v>
                </c:pt>
                <c:pt idx="215" formatCode="dd\.mm\.yy;@">
                  <c:v>43514</c:v>
                </c:pt>
                <c:pt idx="216" formatCode="dd\.mm\.yy;@">
                  <c:v>43515</c:v>
                </c:pt>
                <c:pt idx="217" formatCode="dd\.mm\.yy;@">
                  <c:v>43515</c:v>
                </c:pt>
                <c:pt idx="218" formatCode="dd\.mm\.yy;@">
                  <c:v>43522</c:v>
                </c:pt>
                <c:pt idx="219" formatCode="dd\.mm\.yy;@">
                  <c:v>43522</c:v>
                </c:pt>
                <c:pt idx="220" formatCode="dd\.mm\.yy;@">
                  <c:v>43523</c:v>
                </c:pt>
                <c:pt idx="221" formatCode="dd\.mm\.yy;@">
                  <c:v>43523</c:v>
                </c:pt>
                <c:pt idx="222" formatCode="dd\.mm\.yy;@">
                  <c:v>43529</c:v>
                </c:pt>
                <c:pt idx="223" formatCode="dd\.mm\.yy;@">
                  <c:v>43529</c:v>
                </c:pt>
                <c:pt idx="224" formatCode="dd\.mm\.yy;@">
                  <c:v>43531</c:v>
                </c:pt>
                <c:pt idx="225" formatCode="dd\.mm\.yy;@">
                  <c:v>43531</c:v>
                </c:pt>
                <c:pt idx="226" formatCode="dd\.mm\.yy;@">
                  <c:v>43535</c:v>
                </c:pt>
                <c:pt idx="227" formatCode="dd\.mm\.yy;@">
                  <c:v>43535</c:v>
                </c:pt>
                <c:pt idx="228" formatCode="dd\.mm\.yy;@">
                  <c:v>43536</c:v>
                </c:pt>
                <c:pt idx="229" formatCode="dd\.mm\.yy;@">
                  <c:v>43536</c:v>
                </c:pt>
                <c:pt idx="230" formatCode="dd\.mm\.yy;@">
                  <c:v>43538</c:v>
                </c:pt>
                <c:pt idx="231" formatCode="dd\.mm\.yy;@">
                  <c:v>43538</c:v>
                </c:pt>
                <c:pt idx="232" formatCode="dd\.mm\.yy;@">
                  <c:v>43546</c:v>
                </c:pt>
                <c:pt idx="233" formatCode="dd\.mm\.yy;@">
                  <c:v>43546</c:v>
                </c:pt>
                <c:pt idx="234" formatCode="dd\.mm\.yy;@">
                  <c:v>43549</c:v>
                </c:pt>
                <c:pt idx="235" formatCode="dd\.mm\.yy;@">
                  <c:v>43549</c:v>
                </c:pt>
                <c:pt idx="236" formatCode="dd\.mm\.yy;@">
                  <c:v>43550</c:v>
                </c:pt>
                <c:pt idx="237" formatCode="dd\.mm\.yy;@">
                  <c:v>43550</c:v>
                </c:pt>
                <c:pt idx="238" formatCode="dd\.mm\.yy;@">
                  <c:v>43552</c:v>
                </c:pt>
                <c:pt idx="239" formatCode="dd\.mm\.yy;@">
                  <c:v>43552</c:v>
                </c:pt>
                <c:pt idx="240" formatCode="dd/mm/yy;@">
                  <c:v>43556</c:v>
                </c:pt>
                <c:pt idx="241" formatCode="dd/mm/yy;@">
                  <c:v>43556</c:v>
                </c:pt>
                <c:pt idx="242" formatCode="dd/mm/yy;@">
                  <c:v>43557</c:v>
                </c:pt>
                <c:pt idx="243" formatCode="dd/mm/yy;@">
                  <c:v>43557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43560</c:v>
                </c:pt>
                <c:pt idx="247" formatCode="dd/mm/yy;@">
                  <c:v>43560</c:v>
                </c:pt>
                <c:pt idx="248" formatCode="dd/mm/yy;@">
                  <c:v>43563</c:v>
                </c:pt>
                <c:pt idx="249" formatCode="dd/mm/yy;@">
                  <c:v>43563</c:v>
                </c:pt>
                <c:pt idx="250" formatCode="dd/mm/yy;@">
                  <c:v>43564</c:v>
                </c:pt>
                <c:pt idx="251" formatCode="dd/mm/yy;@">
                  <c:v>43564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43572</c:v>
                </c:pt>
                <c:pt idx="255" formatCode="dd/mm/yy;@">
                  <c:v>43572</c:v>
                </c:pt>
                <c:pt idx="256" formatCode="dd/mm/yy;@">
                  <c:v>43573</c:v>
                </c:pt>
                <c:pt idx="257" formatCode="dd/mm/yy;@">
                  <c:v>43573</c:v>
                </c:pt>
                <c:pt idx="258" formatCode="dd/mm/yy;@">
                  <c:v>43577</c:v>
                </c:pt>
                <c:pt idx="259" formatCode="dd/mm/yy;@">
                  <c:v>43577</c:v>
                </c:pt>
                <c:pt idx="260" formatCode="dd/mm/yy;@">
                  <c:v>43578</c:v>
                </c:pt>
                <c:pt idx="261" formatCode="dd/mm/yy;@">
                  <c:v>43578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43591</c:v>
                </c:pt>
                <c:pt idx="269" formatCode="dd/mm/yy;@">
                  <c:v>43591</c:v>
                </c:pt>
                <c:pt idx="270" formatCode="dd/mm/yy;@">
                  <c:v>43592</c:v>
                </c:pt>
                <c:pt idx="271" formatCode="dd/mm/yy;@">
                  <c:v>43592</c:v>
                </c:pt>
                <c:pt idx="272" formatCode="dd/mm/yy;@">
                  <c:v>43593</c:v>
                </c:pt>
                <c:pt idx="273" formatCode="dd/mm/yy;@">
                  <c:v>43593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43598</c:v>
                </c:pt>
                <c:pt idx="277" formatCode="dd/mm/yy;@">
                  <c:v>43598</c:v>
                </c:pt>
                <c:pt idx="278" formatCode="dd/mm/yy;@">
                  <c:v>43599</c:v>
                </c:pt>
                <c:pt idx="279" formatCode="dd/mm/yy;@">
                  <c:v>43599</c:v>
                </c:pt>
                <c:pt idx="280" formatCode="dd/mm/yy;@">
                  <c:v>43601</c:v>
                </c:pt>
                <c:pt idx="281" formatCode="dd/mm/yy;@">
                  <c:v>43601</c:v>
                </c:pt>
                <c:pt idx="282" formatCode="dd/mm/yy;@">
                  <c:v>43602</c:v>
                </c:pt>
                <c:pt idx="283" formatCode="dd/mm/yy;@">
                  <c:v>43602</c:v>
                </c:pt>
                <c:pt idx="284" formatCode="dd/mm/yy;@">
                  <c:v>43607</c:v>
                </c:pt>
                <c:pt idx="285" formatCode="dd/mm/yy;@">
                  <c:v>43607</c:v>
                </c:pt>
                <c:pt idx="286" formatCode="dd/mm/yy;@">
                  <c:v>43612</c:v>
                </c:pt>
                <c:pt idx="287" formatCode="dd/mm/yy;@">
                  <c:v>43612</c:v>
                </c:pt>
                <c:pt idx="288" formatCode="dd/mm/yy;@">
                  <c:v>43613</c:v>
                </c:pt>
                <c:pt idx="289" formatCode="dd/mm/yy;@">
                  <c:v>43613</c:v>
                </c:pt>
                <c:pt idx="290" formatCode="dd/mm/yy;@">
                  <c:v>43615</c:v>
                </c:pt>
                <c:pt idx="291" formatCode="dd/mm/yy;@">
                  <c:v>43615</c:v>
                </c:pt>
                <c:pt idx="292" formatCode="dd/mm/yy;@">
                  <c:v>43621</c:v>
                </c:pt>
                <c:pt idx="293" formatCode="dd/mm/yy;@">
                  <c:v>43621</c:v>
                </c:pt>
                <c:pt idx="294" formatCode="dd/mm/yy;@">
                  <c:v>43626</c:v>
                </c:pt>
                <c:pt idx="295" formatCode="dd/mm/yy;@">
                  <c:v>43626</c:v>
                </c:pt>
                <c:pt idx="296" formatCode="dd/mm/yy;@">
                  <c:v>43628</c:v>
                </c:pt>
                <c:pt idx="297" formatCode="dd/mm/yy;@">
                  <c:v>43628</c:v>
                </c:pt>
                <c:pt idx="298" formatCode="dd/mm/yy;@">
                  <c:v>43633</c:v>
                </c:pt>
                <c:pt idx="299" formatCode="dd/mm/yy;@">
                  <c:v>43633</c:v>
                </c:pt>
                <c:pt idx="300" formatCode="dd/mm/yy;@">
                  <c:v>43634</c:v>
                </c:pt>
                <c:pt idx="301" formatCode="dd/mm/yy;@">
                  <c:v>43634</c:v>
                </c:pt>
                <c:pt idx="302" formatCode="dd/mm/yy;@">
                  <c:v>43640</c:v>
                </c:pt>
                <c:pt idx="303" formatCode="dd/mm/yy;@">
                  <c:v>43640</c:v>
                </c:pt>
                <c:pt idx="304" formatCode="dd/mm/yy;@">
                  <c:v>43641</c:v>
                </c:pt>
                <c:pt idx="305" formatCode="dd/mm/yy;@">
                  <c:v>43641</c:v>
                </c:pt>
                <c:pt idx="306" formatCode="dd/mm/yy;@">
                  <c:v>43647</c:v>
                </c:pt>
                <c:pt idx="307" formatCode="dd/mm/yy;@">
                  <c:v>43647</c:v>
                </c:pt>
                <c:pt idx="308" formatCode="dd/mm/yy;@">
                  <c:v>43648</c:v>
                </c:pt>
                <c:pt idx="309" formatCode="dd/mm/yy;@">
                  <c:v>43650</c:v>
                </c:pt>
                <c:pt idx="310" formatCode="dd/mm/yy;@">
                  <c:v>43650</c:v>
                </c:pt>
                <c:pt idx="311" formatCode="dd/mm/yy;@">
                  <c:v>43668</c:v>
                </c:pt>
                <c:pt idx="312" formatCode="dd/mm/yy;@">
                  <c:v>43668</c:v>
                </c:pt>
                <c:pt idx="313" formatCode="dd/mm/yy;@">
                  <c:v>43671</c:v>
                </c:pt>
                <c:pt idx="314" formatCode="dd/mm/yy;@">
                  <c:v>43671</c:v>
                </c:pt>
                <c:pt idx="315" formatCode="dd/mm/yy;@">
                  <c:v>43675</c:v>
                </c:pt>
                <c:pt idx="316" formatCode="dd/mm/yy;@">
                  <c:v>43675</c:v>
                </c:pt>
                <c:pt idx="317" formatCode="dd/mm/yy;@">
                  <c:v>43678</c:v>
                </c:pt>
                <c:pt idx="318" formatCode="dd/mm/yy;@">
                  <c:v>43678</c:v>
                </c:pt>
                <c:pt idx="319" formatCode="dd/mm/yy;@">
                  <c:v>43691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43692</c:v>
                </c:pt>
                <c:pt idx="323" formatCode="dd/mm/yy;@">
                  <c:v>43696</c:v>
                </c:pt>
                <c:pt idx="324" formatCode="dd/mm/yy;@">
                  <c:v>43696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43704</c:v>
                </c:pt>
                <c:pt idx="328" formatCode="dd/mm/yy;@">
                  <c:v>43704</c:v>
                </c:pt>
                <c:pt idx="329" formatCode="dd/mm/yy;@">
                  <c:v>43712</c:v>
                </c:pt>
                <c:pt idx="330" formatCode="dd/mm/yy;@">
                  <c:v>43712</c:v>
                </c:pt>
                <c:pt idx="331" formatCode="dd/mm/yy;@">
                  <c:v>43713</c:v>
                </c:pt>
                <c:pt idx="332" formatCode="dd/mm/yy;@">
                  <c:v>43713</c:v>
                </c:pt>
                <c:pt idx="333" formatCode="dd/mm/yy;@">
                  <c:v>43717</c:v>
                </c:pt>
                <c:pt idx="334" formatCode="dd/mm/yy;@">
                  <c:v>43717</c:v>
                </c:pt>
                <c:pt idx="335" formatCode="dd/mm/yy;@">
                  <c:v>43718</c:v>
                </c:pt>
                <c:pt idx="336" formatCode="dd/mm/yy;@">
                  <c:v>43718</c:v>
                </c:pt>
                <c:pt idx="337" formatCode="dd/mm/yy;@">
                  <c:v>43720</c:v>
                </c:pt>
                <c:pt idx="338" formatCode="dd/mm/yy;@">
                  <c:v>43720</c:v>
                </c:pt>
                <c:pt idx="339" formatCode="dd/mm/yy;@">
                  <c:v>43727</c:v>
                </c:pt>
                <c:pt idx="340" formatCode="dd/mm/yy;@">
                  <c:v>43727</c:v>
                </c:pt>
                <c:pt idx="341" formatCode="dd/mm/yy;@">
                  <c:v>43731</c:v>
                </c:pt>
                <c:pt idx="342" formatCode="dd/mm/yy;@">
                  <c:v>43731</c:v>
                </c:pt>
                <c:pt idx="343" formatCode="dd/mm/yy;@">
                  <c:v>43741</c:v>
                </c:pt>
                <c:pt idx="344" formatCode="dd/mm/yy;@">
                  <c:v>43741</c:v>
                </c:pt>
                <c:pt idx="345" formatCode="dd/mm/yy;@">
                  <c:v>43742</c:v>
                </c:pt>
                <c:pt idx="346" formatCode="dd/mm/yy;@">
                  <c:v>43742</c:v>
                </c:pt>
                <c:pt idx="347" formatCode="dd/mm/yy;@">
                  <c:v>43745</c:v>
                </c:pt>
                <c:pt idx="348" formatCode="dd/mm/yy;@">
                  <c:v>43745</c:v>
                </c:pt>
                <c:pt idx="349" formatCode="dd/mm/yy;@">
                  <c:v>43748</c:v>
                </c:pt>
                <c:pt idx="350" formatCode="dd/mm/yy;@">
                  <c:v>43748</c:v>
                </c:pt>
                <c:pt idx="351" formatCode="dd/mm/yy;@">
                  <c:v>43752</c:v>
                </c:pt>
                <c:pt idx="352" formatCode="dd/mm/yy;@">
                  <c:v>43752</c:v>
                </c:pt>
                <c:pt idx="353" formatCode="dd/mm/yy;@">
                  <c:v>43754</c:v>
                </c:pt>
                <c:pt idx="354" formatCode="dd/mm/yy;@">
                  <c:v>43754</c:v>
                </c:pt>
                <c:pt idx="355" formatCode="dd/mm/yy;@">
                  <c:v>43755</c:v>
                </c:pt>
                <c:pt idx="356" formatCode="dd/mm/yy;@">
                  <c:v>43755</c:v>
                </c:pt>
                <c:pt idx="357" formatCode="dd/mm/yy;@">
                  <c:v>43759</c:v>
                </c:pt>
                <c:pt idx="358" formatCode="dd/mm/yy;@">
                  <c:v>43759</c:v>
                </c:pt>
                <c:pt idx="359" formatCode="dd/mm/yy;@">
                  <c:v>43761</c:v>
                </c:pt>
                <c:pt idx="360" formatCode="dd/mm/yy;@">
                  <c:v>43761</c:v>
                </c:pt>
                <c:pt idx="361" formatCode="dd/mm/yy;@">
                  <c:v>43766</c:v>
                </c:pt>
                <c:pt idx="362" formatCode="dd/mm/yy;@">
                  <c:v>43766</c:v>
                </c:pt>
                <c:pt idx="363" formatCode="dd/mm/yy;@">
                  <c:v>43767</c:v>
                </c:pt>
                <c:pt idx="364" formatCode="dd/mm/yy;@">
                  <c:v>43767</c:v>
                </c:pt>
                <c:pt idx="365" formatCode="dd/mm/yy;@">
                  <c:v>43772</c:v>
                </c:pt>
                <c:pt idx="366" formatCode="dd/mm/yy;@">
                  <c:v>43772</c:v>
                </c:pt>
                <c:pt idx="367" formatCode="dd/mm/yy;@">
                  <c:v>43776</c:v>
                </c:pt>
                <c:pt idx="368" formatCode="dd/mm/yy;@">
                  <c:v>43784</c:v>
                </c:pt>
                <c:pt idx="369" formatCode="dd/mm/yy;@">
                  <c:v>43784</c:v>
                </c:pt>
                <c:pt idx="370" formatCode="dd/mm/yy;@">
                  <c:v>43788</c:v>
                </c:pt>
                <c:pt idx="371" formatCode="dd/mm/yy;@">
                  <c:v>43788</c:v>
                </c:pt>
                <c:pt idx="372" formatCode="dd/mm/yy;@">
                  <c:v>43790</c:v>
                </c:pt>
                <c:pt idx="373" formatCode="dd/mm/yy;@">
                  <c:v>43790</c:v>
                </c:pt>
                <c:pt idx="374" formatCode="dd/mm/yy;@">
                  <c:v>43796</c:v>
                </c:pt>
                <c:pt idx="375" formatCode="dd/mm/yy;@">
                  <c:v>43796</c:v>
                </c:pt>
                <c:pt idx="376" formatCode="dd/mm/yy;@">
                  <c:v>43797</c:v>
                </c:pt>
                <c:pt idx="377" formatCode="dd/mm/yy;@">
                  <c:v>43797</c:v>
                </c:pt>
                <c:pt idx="378" formatCode="dd/mm/yy;@">
                  <c:v>43801</c:v>
                </c:pt>
                <c:pt idx="379" formatCode="dd/mm/yy;@">
                  <c:v>43801</c:v>
                </c:pt>
                <c:pt idx="380" formatCode="dd/mm/yy;@">
                  <c:v>43809</c:v>
                </c:pt>
                <c:pt idx="381" formatCode="dd/mm/yy;@">
                  <c:v>43809</c:v>
                </c:pt>
                <c:pt idx="382" formatCode="dd/mm/yy;@">
                  <c:v>43816</c:v>
                </c:pt>
                <c:pt idx="383" formatCode="dd/mm/yy;@">
                  <c:v>43816</c:v>
                </c:pt>
                <c:pt idx="384" formatCode="dd/mm/yy;@">
                  <c:v>43822</c:v>
                </c:pt>
                <c:pt idx="385" formatCode="dd/mm/yy;@">
                  <c:v>43822</c:v>
                </c:pt>
                <c:pt idx="386" formatCode="dd/mm/yy;@">
                  <c:v>43825</c:v>
                </c:pt>
                <c:pt idx="387" formatCode="dd/mm/yy;@">
                  <c:v>43825</c:v>
                </c:pt>
              </c:numCache>
            </c:numRef>
          </c:cat>
          <c:val>
            <c:numRef>
              <c:f>'LAF cân 2_NG-BC-01 (29040)'!$H$15:$H$402</c:f>
              <c:numCache>
                <c:formatCode>General</c:formatCode>
                <c:ptCount val="388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  <c:pt idx="24">
                  <c:v>2816</c:v>
                </c:pt>
                <c:pt idx="25">
                  <c:v>2816</c:v>
                </c:pt>
                <c:pt idx="26">
                  <c:v>2816</c:v>
                </c:pt>
                <c:pt idx="27">
                  <c:v>2816</c:v>
                </c:pt>
                <c:pt idx="28">
                  <c:v>2816</c:v>
                </c:pt>
                <c:pt idx="29">
                  <c:v>2816</c:v>
                </c:pt>
                <c:pt idx="30">
                  <c:v>2816</c:v>
                </c:pt>
                <c:pt idx="31">
                  <c:v>2816</c:v>
                </c:pt>
                <c:pt idx="32">
                  <c:v>2816</c:v>
                </c:pt>
                <c:pt idx="33">
                  <c:v>2816</c:v>
                </c:pt>
                <c:pt idx="34">
                  <c:v>2816</c:v>
                </c:pt>
                <c:pt idx="35">
                  <c:v>2816</c:v>
                </c:pt>
                <c:pt idx="36">
                  <c:v>2816</c:v>
                </c:pt>
                <c:pt idx="37">
                  <c:v>2816</c:v>
                </c:pt>
                <c:pt idx="38">
                  <c:v>2816</c:v>
                </c:pt>
                <c:pt idx="39">
                  <c:v>2816</c:v>
                </c:pt>
                <c:pt idx="40">
                  <c:v>2816</c:v>
                </c:pt>
                <c:pt idx="41">
                  <c:v>2816</c:v>
                </c:pt>
                <c:pt idx="42">
                  <c:v>2816</c:v>
                </c:pt>
                <c:pt idx="43">
                  <c:v>2816</c:v>
                </c:pt>
                <c:pt idx="44">
                  <c:v>2816</c:v>
                </c:pt>
                <c:pt idx="45">
                  <c:v>2816</c:v>
                </c:pt>
                <c:pt idx="46">
                  <c:v>2816</c:v>
                </c:pt>
                <c:pt idx="47">
                  <c:v>2816</c:v>
                </c:pt>
                <c:pt idx="48">
                  <c:v>2816</c:v>
                </c:pt>
                <c:pt idx="49">
                  <c:v>2816</c:v>
                </c:pt>
                <c:pt idx="50">
                  <c:v>2816</c:v>
                </c:pt>
                <c:pt idx="51">
                  <c:v>2816</c:v>
                </c:pt>
                <c:pt idx="52">
                  <c:v>2816</c:v>
                </c:pt>
                <c:pt idx="53">
                  <c:v>2816</c:v>
                </c:pt>
                <c:pt idx="54">
                  <c:v>2816</c:v>
                </c:pt>
                <c:pt idx="55">
                  <c:v>2816</c:v>
                </c:pt>
                <c:pt idx="56">
                  <c:v>2816</c:v>
                </c:pt>
                <c:pt idx="57">
                  <c:v>2816</c:v>
                </c:pt>
                <c:pt idx="58">
                  <c:v>2816</c:v>
                </c:pt>
                <c:pt idx="59">
                  <c:v>2816</c:v>
                </c:pt>
                <c:pt idx="60">
                  <c:v>2816</c:v>
                </c:pt>
                <c:pt idx="61">
                  <c:v>2816</c:v>
                </c:pt>
                <c:pt idx="62">
                  <c:v>2816</c:v>
                </c:pt>
                <c:pt idx="63">
                  <c:v>2816</c:v>
                </c:pt>
                <c:pt idx="64">
                  <c:v>2816</c:v>
                </c:pt>
                <c:pt idx="65">
                  <c:v>2816</c:v>
                </c:pt>
                <c:pt idx="66">
                  <c:v>2816</c:v>
                </c:pt>
                <c:pt idx="67">
                  <c:v>2816</c:v>
                </c:pt>
                <c:pt idx="68">
                  <c:v>2816</c:v>
                </c:pt>
                <c:pt idx="69">
                  <c:v>2816</c:v>
                </c:pt>
                <c:pt idx="70">
                  <c:v>2816</c:v>
                </c:pt>
                <c:pt idx="71">
                  <c:v>2816</c:v>
                </c:pt>
                <c:pt idx="72">
                  <c:v>2816</c:v>
                </c:pt>
                <c:pt idx="73">
                  <c:v>2816</c:v>
                </c:pt>
                <c:pt idx="74">
                  <c:v>2816</c:v>
                </c:pt>
                <c:pt idx="75">
                  <c:v>2816</c:v>
                </c:pt>
                <c:pt idx="76">
                  <c:v>2816</c:v>
                </c:pt>
                <c:pt idx="77">
                  <c:v>2816</c:v>
                </c:pt>
                <c:pt idx="78">
                  <c:v>2816</c:v>
                </c:pt>
                <c:pt idx="79">
                  <c:v>2816</c:v>
                </c:pt>
                <c:pt idx="80">
                  <c:v>2816</c:v>
                </c:pt>
                <c:pt idx="81">
                  <c:v>2816</c:v>
                </c:pt>
                <c:pt idx="82">
                  <c:v>2816</c:v>
                </c:pt>
                <c:pt idx="83">
                  <c:v>2816</c:v>
                </c:pt>
                <c:pt idx="84">
                  <c:v>2816</c:v>
                </c:pt>
                <c:pt idx="85">
                  <c:v>2816</c:v>
                </c:pt>
                <c:pt idx="86">
                  <c:v>2816</c:v>
                </c:pt>
                <c:pt idx="87">
                  <c:v>2816</c:v>
                </c:pt>
                <c:pt idx="88">
                  <c:v>2816</c:v>
                </c:pt>
                <c:pt idx="89">
                  <c:v>2816</c:v>
                </c:pt>
                <c:pt idx="90">
                  <c:v>2816</c:v>
                </c:pt>
                <c:pt idx="91">
                  <c:v>2816</c:v>
                </c:pt>
                <c:pt idx="92">
                  <c:v>2816</c:v>
                </c:pt>
                <c:pt idx="93">
                  <c:v>2816</c:v>
                </c:pt>
                <c:pt idx="94">
                  <c:v>2816</c:v>
                </c:pt>
                <c:pt idx="95">
                  <c:v>2816</c:v>
                </c:pt>
                <c:pt idx="96">
                  <c:v>2816</c:v>
                </c:pt>
                <c:pt idx="97">
                  <c:v>2816</c:v>
                </c:pt>
                <c:pt idx="98">
                  <c:v>2816</c:v>
                </c:pt>
                <c:pt idx="99">
                  <c:v>2816</c:v>
                </c:pt>
                <c:pt idx="100">
                  <c:v>2816</c:v>
                </c:pt>
                <c:pt idx="101">
                  <c:v>2816</c:v>
                </c:pt>
                <c:pt idx="102">
                  <c:v>2816</c:v>
                </c:pt>
                <c:pt idx="103">
                  <c:v>2816</c:v>
                </c:pt>
                <c:pt idx="104">
                  <c:v>2816</c:v>
                </c:pt>
                <c:pt idx="105">
                  <c:v>2816</c:v>
                </c:pt>
                <c:pt idx="106">
                  <c:v>2816</c:v>
                </c:pt>
                <c:pt idx="107">
                  <c:v>2816</c:v>
                </c:pt>
                <c:pt idx="108">
                  <c:v>2816</c:v>
                </c:pt>
                <c:pt idx="109">
                  <c:v>2816</c:v>
                </c:pt>
                <c:pt idx="110">
                  <c:v>2816</c:v>
                </c:pt>
                <c:pt idx="111">
                  <c:v>2816</c:v>
                </c:pt>
                <c:pt idx="112">
                  <c:v>2816</c:v>
                </c:pt>
                <c:pt idx="113">
                  <c:v>2816</c:v>
                </c:pt>
                <c:pt idx="114">
                  <c:v>2816</c:v>
                </c:pt>
                <c:pt idx="115">
                  <c:v>2816</c:v>
                </c:pt>
                <c:pt idx="116">
                  <c:v>2816</c:v>
                </c:pt>
                <c:pt idx="117">
                  <c:v>2816</c:v>
                </c:pt>
                <c:pt idx="118">
                  <c:v>2816</c:v>
                </c:pt>
                <c:pt idx="119">
                  <c:v>2816</c:v>
                </c:pt>
                <c:pt idx="120">
                  <c:v>2816</c:v>
                </c:pt>
                <c:pt idx="121">
                  <c:v>2816</c:v>
                </c:pt>
                <c:pt idx="122">
                  <c:v>2816</c:v>
                </c:pt>
                <c:pt idx="123">
                  <c:v>2816</c:v>
                </c:pt>
                <c:pt idx="124">
                  <c:v>2816</c:v>
                </c:pt>
                <c:pt idx="125">
                  <c:v>2816</c:v>
                </c:pt>
                <c:pt idx="126">
                  <c:v>2816</c:v>
                </c:pt>
                <c:pt idx="127">
                  <c:v>2816</c:v>
                </c:pt>
                <c:pt idx="128">
                  <c:v>2816</c:v>
                </c:pt>
                <c:pt idx="129">
                  <c:v>2816</c:v>
                </c:pt>
                <c:pt idx="130">
                  <c:v>2816</c:v>
                </c:pt>
                <c:pt idx="131">
                  <c:v>2816</c:v>
                </c:pt>
                <c:pt idx="132">
                  <c:v>2816</c:v>
                </c:pt>
                <c:pt idx="133">
                  <c:v>2816</c:v>
                </c:pt>
                <c:pt idx="134">
                  <c:v>2816</c:v>
                </c:pt>
                <c:pt idx="135">
                  <c:v>2816</c:v>
                </c:pt>
                <c:pt idx="136">
                  <c:v>2816</c:v>
                </c:pt>
                <c:pt idx="137">
                  <c:v>2816</c:v>
                </c:pt>
                <c:pt idx="138">
                  <c:v>2816</c:v>
                </c:pt>
                <c:pt idx="139">
                  <c:v>2816</c:v>
                </c:pt>
                <c:pt idx="140">
                  <c:v>2816</c:v>
                </c:pt>
                <c:pt idx="141">
                  <c:v>2816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2816</c:v>
                </c:pt>
                <c:pt idx="152">
                  <c:v>2816</c:v>
                </c:pt>
                <c:pt idx="153">
                  <c:v>2816</c:v>
                </c:pt>
                <c:pt idx="154">
                  <c:v>2816</c:v>
                </c:pt>
                <c:pt idx="155">
                  <c:v>2816</c:v>
                </c:pt>
                <c:pt idx="156">
                  <c:v>2816</c:v>
                </c:pt>
                <c:pt idx="157">
                  <c:v>2816</c:v>
                </c:pt>
                <c:pt idx="158">
                  <c:v>2816</c:v>
                </c:pt>
                <c:pt idx="159">
                  <c:v>2816</c:v>
                </c:pt>
                <c:pt idx="160">
                  <c:v>2816</c:v>
                </c:pt>
                <c:pt idx="161">
                  <c:v>2816</c:v>
                </c:pt>
                <c:pt idx="162">
                  <c:v>2816</c:v>
                </c:pt>
                <c:pt idx="163">
                  <c:v>2816</c:v>
                </c:pt>
                <c:pt idx="164">
                  <c:v>2816</c:v>
                </c:pt>
                <c:pt idx="165">
                  <c:v>2816</c:v>
                </c:pt>
                <c:pt idx="166">
                  <c:v>2816</c:v>
                </c:pt>
                <c:pt idx="167">
                  <c:v>2816</c:v>
                </c:pt>
                <c:pt idx="168">
                  <c:v>2816</c:v>
                </c:pt>
                <c:pt idx="169">
                  <c:v>2816</c:v>
                </c:pt>
                <c:pt idx="170">
                  <c:v>2816</c:v>
                </c:pt>
                <c:pt idx="171">
                  <c:v>2816</c:v>
                </c:pt>
                <c:pt idx="172">
                  <c:v>2816</c:v>
                </c:pt>
                <c:pt idx="173">
                  <c:v>2816</c:v>
                </c:pt>
                <c:pt idx="174">
                  <c:v>2816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2816</c:v>
                </c:pt>
                <c:pt idx="182">
                  <c:v>2816</c:v>
                </c:pt>
                <c:pt idx="183">
                  <c:v>2816</c:v>
                </c:pt>
                <c:pt idx="184">
                  <c:v>2816</c:v>
                </c:pt>
                <c:pt idx="185">
                  <c:v>2816</c:v>
                </c:pt>
                <c:pt idx="186">
                  <c:v>2816</c:v>
                </c:pt>
                <c:pt idx="187">
                  <c:v>2816</c:v>
                </c:pt>
                <c:pt idx="188">
                  <c:v>2816</c:v>
                </c:pt>
                <c:pt idx="189">
                  <c:v>2816</c:v>
                </c:pt>
                <c:pt idx="190">
                  <c:v>2816</c:v>
                </c:pt>
                <c:pt idx="191">
                  <c:v>2816</c:v>
                </c:pt>
                <c:pt idx="192">
                  <c:v>2816</c:v>
                </c:pt>
                <c:pt idx="193">
                  <c:v>2816</c:v>
                </c:pt>
                <c:pt idx="194">
                  <c:v>2816</c:v>
                </c:pt>
                <c:pt idx="195">
                  <c:v>2816</c:v>
                </c:pt>
                <c:pt idx="196">
                  <c:v>2816</c:v>
                </c:pt>
                <c:pt idx="197">
                  <c:v>2816</c:v>
                </c:pt>
                <c:pt idx="198">
                  <c:v>2816</c:v>
                </c:pt>
                <c:pt idx="199">
                  <c:v>2816</c:v>
                </c:pt>
                <c:pt idx="200">
                  <c:v>2816</c:v>
                </c:pt>
                <c:pt idx="201">
                  <c:v>2816</c:v>
                </c:pt>
                <c:pt idx="202">
                  <c:v>2816</c:v>
                </c:pt>
                <c:pt idx="203">
                  <c:v>2816</c:v>
                </c:pt>
                <c:pt idx="204">
                  <c:v>2816</c:v>
                </c:pt>
                <c:pt idx="205">
                  <c:v>2816</c:v>
                </c:pt>
                <c:pt idx="206">
                  <c:v>2816</c:v>
                </c:pt>
                <c:pt idx="207">
                  <c:v>2816</c:v>
                </c:pt>
                <c:pt idx="208">
                  <c:v>2816</c:v>
                </c:pt>
                <c:pt idx="209">
                  <c:v>2816</c:v>
                </c:pt>
                <c:pt idx="210">
                  <c:v>2816</c:v>
                </c:pt>
                <c:pt idx="211">
                  <c:v>2816</c:v>
                </c:pt>
                <c:pt idx="212">
                  <c:v>2816</c:v>
                </c:pt>
                <c:pt idx="213">
                  <c:v>2816</c:v>
                </c:pt>
                <c:pt idx="214">
                  <c:v>2816</c:v>
                </c:pt>
                <c:pt idx="215">
                  <c:v>2816</c:v>
                </c:pt>
                <c:pt idx="216">
                  <c:v>2816</c:v>
                </c:pt>
                <c:pt idx="217">
                  <c:v>2816</c:v>
                </c:pt>
                <c:pt idx="218">
                  <c:v>2816</c:v>
                </c:pt>
                <c:pt idx="219">
                  <c:v>2816</c:v>
                </c:pt>
                <c:pt idx="220">
                  <c:v>2816</c:v>
                </c:pt>
                <c:pt idx="221">
                  <c:v>2816</c:v>
                </c:pt>
                <c:pt idx="222">
                  <c:v>2816</c:v>
                </c:pt>
                <c:pt idx="223">
                  <c:v>2816</c:v>
                </c:pt>
                <c:pt idx="224">
                  <c:v>2816</c:v>
                </c:pt>
                <c:pt idx="225">
                  <c:v>2816</c:v>
                </c:pt>
                <c:pt idx="226">
                  <c:v>2816</c:v>
                </c:pt>
                <c:pt idx="227">
                  <c:v>2816</c:v>
                </c:pt>
                <c:pt idx="228">
                  <c:v>2816</c:v>
                </c:pt>
                <c:pt idx="229">
                  <c:v>2816</c:v>
                </c:pt>
                <c:pt idx="230">
                  <c:v>2816</c:v>
                </c:pt>
                <c:pt idx="231">
                  <c:v>2816</c:v>
                </c:pt>
                <c:pt idx="232">
                  <c:v>2816</c:v>
                </c:pt>
                <c:pt idx="233">
                  <c:v>2816</c:v>
                </c:pt>
                <c:pt idx="234">
                  <c:v>2816</c:v>
                </c:pt>
                <c:pt idx="235">
                  <c:v>2816</c:v>
                </c:pt>
                <c:pt idx="236">
                  <c:v>2816</c:v>
                </c:pt>
                <c:pt idx="237">
                  <c:v>2816</c:v>
                </c:pt>
                <c:pt idx="238">
                  <c:v>2816</c:v>
                </c:pt>
                <c:pt idx="239">
                  <c:v>2816</c:v>
                </c:pt>
                <c:pt idx="240">
                  <c:v>2816</c:v>
                </c:pt>
                <c:pt idx="241">
                  <c:v>2816</c:v>
                </c:pt>
                <c:pt idx="242">
                  <c:v>2816</c:v>
                </c:pt>
                <c:pt idx="243">
                  <c:v>2816</c:v>
                </c:pt>
                <c:pt idx="244">
                  <c:v>2816</c:v>
                </c:pt>
                <c:pt idx="245">
                  <c:v>2816</c:v>
                </c:pt>
                <c:pt idx="246">
                  <c:v>2816</c:v>
                </c:pt>
                <c:pt idx="247">
                  <c:v>2816</c:v>
                </c:pt>
                <c:pt idx="248">
                  <c:v>2816</c:v>
                </c:pt>
                <c:pt idx="249">
                  <c:v>2816</c:v>
                </c:pt>
                <c:pt idx="250">
                  <c:v>2816</c:v>
                </c:pt>
                <c:pt idx="251">
                  <c:v>2816</c:v>
                </c:pt>
                <c:pt idx="252">
                  <c:v>2816</c:v>
                </c:pt>
                <c:pt idx="253">
                  <c:v>2816</c:v>
                </c:pt>
                <c:pt idx="254">
                  <c:v>2816</c:v>
                </c:pt>
                <c:pt idx="255">
                  <c:v>2816</c:v>
                </c:pt>
                <c:pt idx="256">
                  <c:v>2816</c:v>
                </c:pt>
                <c:pt idx="257">
                  <c:v>2816</c:v>
                </c:pt>
                <c:pt idx="258">
                  <c:v>2816</c:v>
                </c:pt>
                <c:pt idx="259">
                  <c:v>2816</c:v>
                </c:pt>
                <c:pt idx="260">
                  <c:v>2816</c:v>
                </c:pt>
                <c:pt idx="261">
                  <c:v>2816</c:v>
                </c:pt>
                <c:pt idx="262">
                  <c:v>2816</c:v>
                </c:pt>
                <c:pt idx="263">
                  <c:v>2816</c:v>
                </c:pt>
                <c:pt idx="264">
                  <c:v>2816</c:v>
                </c:pt>
                <c:pt idx="265">
                  <c:v>2816</c:v>
                </c:pt>
                <c:pt idx="266">
                  <c:v>2816</c:v>
                </c:pt>
                <c:pt idx="267">
                  <c:v>2816</c:v>
                </c:pt>
                <c:pt idx="268">
                  <c:v>2816</c:v>
                </c:pt>
                <c:pt idx="269">
                  <c:v>2816</c:v>
                </c:pt>
                <c:pt idx="270">
                  <c:v>2816</c:v>
                </c:pt>
                <c:pt idx="271">
                  <c:v>2816</c:v>
                </c:pt>
                <c:pt idx="272">
                  <c:v>2816</c:v>
                </c:pt>
                <c:pt idx="273">
                  <c:v>2816</c:v>
                </c:pt>
                <c:pt idx="274">
                  <c:v>2816</c:v>
                </c:pt>
                <c:pt idx="275">
                  <c:v>2816</c:v>
                </c:pt>
                <c:pt idx="276">
                  <c:v>2816</c:v>
                </c:pt>
                <c:pt idx="277">
                  <c:v>2816</c:v>
                </c:pt>
                <c:pt idx="278">
                  <c:v>2816</c:v>
                </c:pt>
                <c:pt idx="279">
                  <c:v>2816</c:v>
                </c:pt>
                <c:pt idx="280">
                  <c:v>2816</c:v>
                </c:pt>
                <c:pt idx="281">
                  <c:v>2816</c:v>
                </c:pt>
                <c:pt idx="282">
                  <c:v>2816</c:v>
                </c:pt>
                <c:pt idx="283">
                  <c:v>2816</c:v>
                </c:pt>
                <c:pt idx="284">
                  <c:v>2816</c:v>
                </c:pt>
                <c:pt idx="285">
                  <c:v>2816</c:v>
                </c:pt>
                <c:pt idx="286">
                  <c:v>2816</c:v>
                </c:pt>
                <c:pt idx="287">
                  <c:v>2816</c:v>
                </c:pt>
                <c:pt idx="288">
                  <c:v>2816</c:v>
                </c:pt>
                <c:pt idx="289">
                  <c:v>2816</c:v>
                </c:pt>
                <c:pt idx="290">
                  <c:v>2816</c:v>
                </c:pt>
                <c:pt idx="291">
                  <c:v>2816</c:v>
                </c:pt>
                <c:pt idx="292">
                  <c:v>2816</c:v>
                </c:pt>
                <c:pt idx="293">
                  <c:v>2816</c:v>
                </c:pt>
                <c:pt idx="294">
                  <c:v>2816</c:v>
                </c:pt>
                <c:pt idx="295">
                  <c:v>2816</c:v>
                </c:pt>
                <c:pt idx="296">
                  <c:v>2816</c:v>
                </c:pt>
                <c:pt idx="297">
                  <c:v>2816</c:v>
                </c:pt>
                <c:pt idx="298">
                  <c:v>2816</c:v>
                </c:pt>
                <c:pt idx="299">
                  <c:v>2816</c:v>
                </c:pt>
                <c:pt idx="300">
                  <c:v>2816</c:v>
                </c:pt>
                <c:pt idx="301">
                  <c:v>2816</c:v>
                </c:pt>
                <c:pt idx="302">
                  <c:v>2816</c:v>
                </c:pt>
                <c:pt idx="303">
                  <c:v>2816</c:v>
                </c:pt>
                <c:pt idx="304">
                  <c:v>2816</c:v>
                </c:pt>
                <c:pt idx="305">
                  <c:v>2816</c:v>
                </c:pt>
                <c:pt idx="306">
                  <c:v>2816</c:v>
                </c:pt>
                <c:pt idx="307">
                  <c:v>2816</c:v>
                </c:pt>
                <c:pt idx="308">
                  <c:v>2816</c:v>
                </c:pt>
                <c:pt idx="309">
                  <c:v>2816</c:v>
                </c:pt>
                <c:pt idx="310">
                  <c:v>2816</c:v>
                </c:pt>
                <c:pt idx="311">
                  <c:v>2816</c:v>
                </c:pt>
                <c:pt idx="312">
                  <c:v>2816</c:v>
                </c:pt>
                <c:pt idx="313">
                  <c:v>2816</c:v>
                </c:pt>
                <c:pt idx="314">
                  <c:v>2816</c:v>
                </c:pt>
                <c:pt idx="315">
                  <c:v>2816</c:v>
                </c:pt>
                <c:pt idx="316">
                  <c:v>2816</c:v>
                </c:pt>
                <c:pt idx="317">
                  <c:v>2816</c:v>
                </c:pt>
                <c:pt idx="318">
                  <c:v>2816</c:v>
                </c:pt>
                <c:pt idx="319">
                  <c:v>2816</c:v>
                </c:pt>
                <c:pt idx="320">
                  <c:v>2816</c:v>
                </c:pt>
                <c:pt idx="321">
                  <c:v>2816</c:v>
                </c:pt>
                <c:pt idx="322">
                  <c:v>2816</c:v>
                </c:pt>
                <c:pt idx="323">
                  <c:v>2816</c:v>
                </c:pt>
                <c:pt idx="324">
                  <c:v>2816</c:v>
                </c:pt>
                <c:pt idx="325">
                  <c:v>2816</c:v>
                </c:pt>
                <c:pt idx="326">
                  <c:v>2816</c:v>
                </c:pt>
                <c:pt idx="327">
                  <c:v>2816</c:v>
                </c:pt>
                <c:pt idx="328">
                  <c:v>2816</c:v>
                </c:pt>
                <c:pt idx="329">
                  <c:v>2816</c:v>
                </c:pt>
                <c:pt idx="330">
                  <c:v>2816</c:v>
                </c:pt>
                <c:pt idx="331">
                  <c:v>2816</c:v>
                </c:pt>
                <c:pt idx="332">
                  <c:v>2816</c:v>
                </c:pt>
                <c:pt idx="333">
                  <c:v>2816</c:v>
                </c:pt>
                <c:pt idx="334">
                  <c:v>2816</c:v>
                </c:pt>
                <c:pt idx="335">
                  <c:v>2816</c:v>
                </c:pt>
                <c:pt idx="336">
                  <c:v>2816</c:v>
                </c:pt>
                <c:pt idx="337">
                  <c:v>2816</c:v>
                </c:pt>
                <c:pt idx="338">
                  <c:v>2816</c:v>
                </c:pt>
                <c:pt idx="339">
                  <c:v>2816</c:v>
                </c:pt>
                <c:pt idx="340">
                  <c:v>2816</c:v>
                </c:pt>
                <c:pt idx="341">
                  <c:v>2816</c:v>
                </c:pt>
                <c:pt idx="342">
                  <c:v>2816</c:v>
                </c:pt>
                <c:pt idx="343">
                  <c:v>2816</c:v>
                </c:pt>
                <c:pt idx="344">
                  <c:v>2816</c:v>
                </c:pt>
                <c:pt idx="345">
                  <c:v>2816</c:v>
                </c:pt>
                <c:pt idx="346">
                  <c:v>2816</c:v>
                </c:pt>
                <c:pt idx="347">
                  <c:v>2816</c:v>
                </c:pt>
                <c:pt idx="348">
                  <c:v>2816</c:v>
                </c:pt>
                <c:pt idx="349">
                  <c:v>2816</c:v>
                </c:pt>
                <c:pt idx="350">
                  <c:v>2816</c:v>
                </c:pt>
                <c:pt idx="351">
                  <c:v>2816</c:v>
                </c:pt>
                <c:pt idx="352">
                  <c:v>2816</c:v>
                </c:pt>
                <c:pt idx="353">
                  <c:v>2816</c:v>
                </c:pt>
                <c:pt idx="354">
                  <c:v>2816</c:v>
                </c:pt>
                <c:pt idx="355">
                  <c:v>2816</c:v>
                </c:pt>
                <c:pt idx="356">
                  <c:v>2816</c:v>
                </c:pt>
                <c:pt idx="357">
                  <c:v>2816</c:v>
                </c:pt>
                <c:pt idx="358">
                  <c:v>2816</c:v>
                </c:pt>
                <c:pt idx="359">
                  <c:v>2816</c:v>
                </c:pt>
                <c:pt idx="360">
                  <c:v>2816</c:v>
                </c:pt>
                <c:pt idx="361">
                  <c:v>2816</c:v>
                </c:pt>
                <c:pt idx="362">
                  <c:v>2816</c:v>
                </c:pt>
                <c:pt idx="363">
                  <c:v>2816</c:v>
                </c:pt>
                <c:pt idx="364">
                  <c:v>2816</c:v>
                </c:pt>
                <c:pt idx="365">
                  <c:v>2816</c:v>
                </c:pt>
                <c:pt idx="366">
                  <c:v>2816</c:v>
                </c:pt>
                <c:pt idx="367">
                  <c:v>2816</c:v>
                </c:pt>
                <c:pt idx="368">
                  <c:v>2816</c:v>
                </c:pt>
                <c:pt idx="369">
                  <c:v>2816</c:v>
                </c:pt>
                <c:pt idx="370">
                  <c:v>2816</c:v>
                </c:pt>
                <c:pt idx="371">
                  <c:v>2816</c:v>
                </c:pt>
                <c:pt idx="372">
                  <c:v>2816</c:v>
                </c:pt>
                <c:pt idx="373">
                  <c:v>2816</c:v>
                </c:pt>
                <c:pt idx="374">
                  <c:v>2816</c:v>
                </c:pt>
                <c:pt idx="375">
                  <c:v>2816</c:v>
                </c:pt>
                <c:pt idx="376">
                  <c:v>2816</c:v>
                </c:pt>
                <c:pt idx="377">
                  <c:v>2816</c:v>
                </c:pt>
                <c:pt idx="378">
                  <c:v>2816</c:v>
                </c:pt>
                <c:pt idx="379">
                  <c:v>2816</c:v>
                </c:pt>
                <c:pt idx="380">
                  <c:v>2816</c:v>
                </c:pt>
                <c:pt idx="381">
                  <c:v>2816</c:v>
                </c:pt>
                <c:pt idx="382">
                  <c:v>2816</c:v>
                </c:pt>
                <c:pt idx="383">
                  <c:v>2816</c:v>
                </c:pt>
                <c:pt idx="384">
                  <c:v>2816</c:v>
                </c:pt>
                <c:pt idx="385">
                  <c:v>2816</c:v>
                </c:pt>
                <c:pt idx="386">
                  <c:v>2816</c:v>
                </c:pt>
                <c:pt idx="387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cân 2_NG-BC-01 (29040)'!$L$14</c:f>
              <c:strCache>
                <c:ptCount val="1"/>
                <c:pt idx="0">
                  <c:v>NG-BC-01_1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'LAF cân 2_NG-BC-01 (29040)'!$K$15:$K$402</c:f>
              <c:numCache>
                <c:formatCode>m/d/yyyy</c:formatCode>
                <c:ptCount val="38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  <c:pt idx="4">
                  <c:v>43109</c:v>
                </c:pt>
                <c:pt idx="5">
                  <c:v>43109</c:v>
                </c:pt>
                <c:pt idx="6">
                  <c:v>43111</c:v>
                </c:pt>
                <c:pt idx="7">
                  <c:v>43111</c:v>
                </c:pt>
                <c:pt idx="8">
                  <c:v>43116</c:v>
                </c:pt>
                <c:pt idx="9">
                  <c:v>43116</c:v>
                </c:pt>
                <c:pt idx="10">
                  <c:v>43118</c:v>
                </c:pt>
                <c:pt idx="11">
                  <c:v>43118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43124</c:v>
                </c:pt>
                <c:pt idx="17">
                  <c:v>43124</c:v>
                </c:pt>
                <c:pt idx="18">
                  <c:v>43125</c:v>
                </c:pt>
                <c:pt idx="19">
                  <c:v>43125</c:v>
                </c:pt>
                <c:pt idx="20">
                  <c:v>43129</c:v>
                </c:pt>
                <c:pt idx="21">
                  <c:v>43129</c:v>
                </c:pt>
                <c:pt idx="22">
                  <c:v>43132</c:v>
                </c:pt>
                <c:pt idx="23">
                  <c:v>43132</c:v>
                </c:pt>
                <c:pt idx="24">
                  <c:v>43136</c:v>
                </c:pt>
                <c:pt idx="25">
                  <c:v>43136</c:v>
                </c:pt>
                <c:pt idx="26">
                  <c:v>43137</c:v>
                </c:pt>
                <c:pt idx="27">
                  <c:v>43137</c:v>
                </c:pt>
                <c:pt idx="28">
                  <c:v>43139</c:v>
                </c:pt>
                <c:pt idx="29">
                  <c:v>43139</c:v>
                </c:pt>
                <c:pt idx="30">
                  <c:v>43155</c:v>
                </c:pt>
                <c:pt idx="31">
                  <c:v>43155</c:v>
                </c:pt>
                <c:pt idx="32">
                  <c:v>43158</c:v>
                </c:pt>
                <c:pt idx="33">
                  <c:v>43158</c:v>
                </c:pt>
                <c:pt idx="34">
                  <c:v>43160</c:v>
                </c:pt>
                <c:pt idx="35">
                  <c:v>43160</c:v>
                </c:pt>
                <c:pt idx="36">
                  <c:v>43164</c:v>
                </c:pt>
                <c:pt idx="37">
                  <c:v>43164</c:v>
                </c:pt>
                <c:pt idx="38">
                  <c:v>43166</c:v>
                </c:pt>
                <c:pt idx="39">
                  <c:v>43166</c:v>
                </c:pt>
                <c:pt idx="40">
                  <c:v>43171</c:v>
                </c:pt>
                <c:pt idx="41">
                  <c:v>43171</c:v>
                </c:pt>
                <c:pt idx="42">
                  <c:v>43173</c:v>
                </c:pt>
                <c:pt idx="43">
                  <c:v>43173</c:v>
                </c:pt>
                <c:pt idx="44">
                  <c:v>43174</c:v>
                </c:pt>
                <c:pt idx="45">
                  <c:v>43174</c:v>
                </c:pt>
                <c:pt idx="46">
                  <c:v>43179</c:v>
                </c:pt>
                <c:pt idx="47">
                  <c:v>43179</c:v>
                </c:pt>
                <c:pt idx="48">
                  <c:v>43181</c:v>
                </c:pt>
                <c:pt idx="49">
                  <c:v>43181</c:v>
                </c:pt>
                <c:pt idx="50">
                  <c:v>43185</c:v>
                </c:pt>
                <c:pt idx="51">
                  <c:v>43185</c:v>
                </c:pt>
                <c:pt idx="52">
                  <c:v>43186</c:v>
                </c:pt>
                <c:pt idx="53">
                  <c:v>43186</c:v>
                </c:pt>
                <c:pt idx="54">
                  <c:v>43188</c:v>
                </c:pt>
                <c:pt idx="55">
                  <c:v>43188</c:v>
                </c:pt>
                <c:pt idx="56">
                  <c:v>43192</c:v>
                </c:pt>
                <c:pt idx="57">
                  <c:v>43192</c:v>
                </c:pt>
                <c:pt idx="58">
                  <c:v>43193</c:v>
                </c:pt>
                <c:pt idx="59">
                  <c:v>43193</c:v>
                </c:pt>
                <c:pt idx="60">
                  <c:v>43195</c:v>
                </c:pt>
                <c:pt idx="61">
                  <c:v>43195</c:v>
                </c:pt>
                <c:pt idx="62">
                  <c:v>43206</c:v>
                </c:pt>
                <c:pt idx="63">
                  <c:v>43206</c:v>
                </c:pt>
                <c:pt idx="64">
                  <c:v>43207</c:v>
                </c:pt>
                <c:pt idx="65">
                  <c:v>43207</c:v>
                </c:pt>
                <c:pt idx="66">
                  <c:v>43209</c:v>
                </c:pt>
                <c:pt idx="67">
                  <c:v>43209</c:v>
                </c:pt>
                <c:pt idx="68">
                  <c:v>43213</c:v>
                </c:pt>
                <c:pt idx="69">
                  <c:v>43213</c:v>
                </c:pt>
                <c:pt idx="70">
                  <c:v>43216</c:v>
                </c:pt>
                <c:pt idx="71">
                  <c:v>43216</c:v>
                </c:pt>
                <c:pt idx="72">
                  <c:v>43223</c:v>
                </c:pt>
                <c:pt idx="73">
                  <c:v>43223</c:v>
                </c:pt>
                <c:pt idx="74">
                  <c:v>43227</c:v>
                </c:pt>
                <c:pt idx="75">
                  <c:v>43227</c:v>
                </c:pt>
                <c:pt idx="76">
                  <c:v>43229</c:v>
                </c:pt>
                <c:pt idx="77">
                  <c:v>43229</c:v>
                </c:pt>
                <c:pt idx="78">
                  <c:v>43230</c:v>
                </c:pt>
                <c:pt idx="79">
                  <c:v>43230</c:v>
                </c:pt>
                <c:pt idx="80">
                  <c:v>43236</c:v>
                </c:pt>
                <c:pt idx="81">
                  <c:v>43236</c:v>
                </c:pt>
                <c:pt idx="82">
                  <c:v>43237</c:v>
                </c:pt>
                <c:pt idx="83">
                  <c:v>43237</c:v>
                </c:pt>
                <c:pt idx="84">
                  <c:v>43242</c:v>
                </c:pt>
                <c:pt idx="85">
                  <c:v>43242</c:v>
                </c:pt>
                <c:pt idx="86">
                  <c:v>43250</c:v>
                </c:pt>
                <c:pt idx="87">
                  <c:v>43250</c:v>
                </c:pt>
                <c:pt idx="88">
                  <c:v>43251</c:v>
                </c:pt>
                <c:pt idx="89">
                  <c:v>43251</c:v>
                </c:pt>
                <c:pt idx="90">
                  <c:v>43255</c:v>
                </c:pt>
                <c:pt idx="91">
                  <c:v>43255</c:v>
                </c:pt>
                <c:pt idx="92">
                  <c:v>43256</c:v>
                </c:pt>
                <c:pt idx="93">
                  <c:v>43256</c:v>
                </c:pt>
                <c:pt idx="94">
                  <c:v>43258</c:v>
                </c:pt>
                <c:pt idx="95">
                  <c:v>43258</c:v>
                </c:pt>
                <c:pt idx="96">
                  <c:v>43262</c:v>
                </c:pt>
                <c:pt idx="97">
                  <c:v>43262</c:v>
                </c:pt>
                <c:pt idx="98">
                  <c:v>43263</c:v>
                </c:pt>
                <c:pt idx="99">
                  <c:v>43263</c:v>
                </c:pt>
                <c:pt idx="100">
                  <c:v>43265</c:v>
                </c:pt>
                <c:pt idx="101">
                  <c:v>43265</c:v>
                </c:pt>
                <c:pt idx="102">
                  <c:v>43270</c:v>
                </c:pt>
                <c:pt idx="103">
                  <c:v>43270</c:v>
                </c:pt>
                <c:pt idx="104">
                  <c:v>43271</c:v>
                </c:pt>
                <c:pt idx="105">
                  <c:v>43271</c:v>
                </c:pt>
                <c:pt idx="106">
                  <c:v>43276</c:v>
                </c:pt>
                <c:pt idx="107">
                  <c:v>43276</c:v>
                </c:pt>
                <c:pt idx="108">
                  <c:v>43283</c:v>
                </c:pt>
                <c:pt idx="109">
                  <c:v>43283</c:v>
                </c:pt>
                <c:pt idx="110">
                  <c:v>43301</c:v>
                </c:pt>
                <c:pt idx="111">
                  <c:v>43301</c:v>
                </c:pt>
                <c:pt idx="112">
                  <c:v>43304</c:v>
                </c:pt>
                <c:pt idx="113">
                  <c:v>43304</c:v>
                </c:pt>
                <c:pt idx="114">
                  <c:v>43311</c:v>
                </c:pt>
                <c:pt idx="115">
                  <c:v>43311</c:v>
                </c:pt>
                <c:pt idx="116">
                  <c:v>43312</c:v>
                </c:pt>
                <c:pt idx="117">
                  <c:v>43312</c:v>
                </c:pt>
                <c:pt idx="118">
                  <c:v>43318</c:v>
                </c:pt>
                <c:pt idx="119">
                  <c:v>43318</c:v>
                </c:pt>
                <c:pt idx="120">
                  <c:v>43326</c:v>
                </c:pt>
                <c:pt idx="121">
                  <c:v>43326</c:v>
                </c:pt>
                <c:pt idx="122">
                  <c:v>43332</c:v>
                </c:pt>
                <c:pt idx="123">
                  <c:v>43332</c:v>
                </c:pt>
                <c:pt idx="124">
                  <c:v>43333</c:v>
                </c:pt>
                <c:pt idx="125">
                  <c:v>43333</c:v>
                </c:pt>
                <c:pt idx="126">
                  <c:v>43334</c:v>
                </c:pt>
                <c:pt idx="127">
                  <c:v>43334</c:v>
                </c:pt>
                <c:pt idx="128">
                  <c:v>43335</c:v>
                </c:pt>
                <c:pt idx="129">
                  <c:v>43335</c:v>
                </c:pt>
                <c:pt idx="130">
                  <c:v>43336</c:v>
                </c:pt>
                <c:pt idx="131">
                  <c:v>43336</c:v>
                </c:pt>
                <c:pt idx="132">
                  <c:v>43338</c:v>
                </c:pt>
                <c:pt idx="133">
                  <c:v>43338</c:v>
                </c:pt>
                <c:pt idx="134">
                  <c:v>43339</c:v>
                </c:pt>
                <c:pt idx="135">
                  <c:v>43339</c:v>
                </c:pt>
                <c:pt idx="136">
                  <c:v>43381</c:v>
                </c:pt>
                <c:pt idx="137">
                  <c:v>43381</c:v>
                </c:pt>
                <c:pt idx="138">
                  <c:v>43383</c:v>
                </c:pt>
                <c:pt idx="139">
                  <c:v>43383</c:v>
                </c:pt>
                <c:pt idx="140">
                  <c:v>43385</c:v>
                </c:pt>
                <c:pt idx="141">
                  <c:v>43385</c:v>
                </c:pt>
                <c:pt idx="142">
                  <c:v>43388</c:v>
                </c:pt>
                <c:pt idx="143">
                  <c:v>43388</c:v>
                </c:pt>
                <c:pt idx="144">
                  <c:v>43389</c:v>
                </c:pt>
                <c:pt idx="145">
                  <c:v>43389</c:v>
                </c:pt>
                <c:pt idx="146">
                  <c:v>43397</c:v>
                </c:pt>
                <c:pt idx="147">
                  <c:v>43397</c:v>
                </c:pt>
                <c:pt idx="148">
                  <c:v>43402</c:v>
                </c:pt>
                <c:pt idx="149">
                  <c:v>43402</c:v>
                </c:pt>
                <c:pt idx="150">
                  <c:v>43403</c:v>
                </c:pt>
                <c:pt idx="151">
                  <c:v>43403</c:v>
                </c:pt>
                <c:pt idx="152">
                  <c:v>43409</c:v>
                </c:pt>
                <c:pt idx="153">
                  <c:v>43409</c:v>
                </c:pt>
                <c:pt idx="154">
                  <c:v>43411</c:v>
                </c:pt>
                <c:pt idx="155">
                  <c:v>43411</c:v>
                </c:pt>
                <c:pt idx="156">
                  <c:v>43412</c:v>
                </c:pt>
                <c:pt idx="157">
                  <c:v>43412</c:v>
                </c:pt>
                <c:pt idx="158">
                  <c:v>43416</c:v>
                </c:pt>
                <c:pt idx="159">
                  <c:v>43416</c:v>
                </c:pt>
                <c:pt idx="160">
                  <c:v>43417</c:v>
                </c:pt>
                <c:pt idx="161">
                  <c:v>43417</c:v>
                </c:pt>
                <c:pt idx="162">
                  <c:v>43419</c:v>
                </c:pt>
                <c:pt idx="163">
                  <c:v>43419</c:v>
                </c:pt>
                <c:pt idx="164">
                  <c:v>43423</c:v>
                </c:pt>
                <c:pt idx="165">
                  <c:v>43423</c:v>
                </c:pt>
                <c:pt idx="166">
                  <c:v>43433</c:v>
                </c:pt>
                <c:pt idx="167">
                  <c:v>43433</c:v>
                </c:pt>
                <c:pt idx="168">
                  <c:v>43451</c:v>
                </c:pt>
                <c:pt idx="169">
                  <c:v>43451</c:v>
                </c:pt>
                <c:pt idx="170">
                  <c:v>43452</c:v>
                </c:pt>
                <c:pt idx="171">
                  <c:v>43452</c:v>
                </c:pt>
                <c:pt idx="172">
                  <c:v>43454</c:v>
                </c:pt>
                <c:pt idx="173">
                  <c:v>43454</c:v>
                </c:pt>
                <c:pt idx="174">
                  <c:v>43458</c:v>
                </c:pt>
                <c:pt idx="175">
                  <c:v>43458</c:v>
                </c:pt>
                <c:pt idx="176">
                  <c:v>43460</c:v>
                </c:pt>
                <c:pt idx="177">
                  <c:v>43460</c:v>
                </c:pt>
                <c:pt idx="178">
                  <c:v>43461</c:v>
                </c:pt>
                <c:pt idx="179">
                  <c:v>43461</c:v>
                </c:pt>
                <c:pt idx="180" formatCode="dd\.mm\.yy;@">
                  <c:v>43467</c:v>
                </c:pt>
                <c:pt idx="181" formatCode="dd\.mm\.yy;@">
                  <c:v>43467</c:v>
                </c:pt>
                <c:pt idx="182" formatCode="dd\.mm\.yy;@">
                  <c:v>43468</c:v>
                </c:pt>
                <c:pt idx="183" formatCode="dd\.mm\.yy;@">
                  <c:v>43468</c:v>
                </c:pt>
                <c:pt idx="184" formatCode="dd\.mm\.yy;@">
                  <c:v>43472</c:v>
                </c:pt>
                <c:pt idx="185" formatCode="dd\.mm\.yy;@">
                  <c:v>43472</c:v>
                </c:pt>
                <c:pt idx="186" formatCode="dd\.mm\.yy;@">
                  <c:v>43473</c:v>
                </c:pt>
                <c:pt idx="187" formatCode="dd\.mm\.yy;@">
                  <c:v>43473</c:v>
                </c:pt>
                <c:pt idx="188" formatCode="dd\.mm\.yy;@">
                  <c:v>43475</c:v>
                </c:pt>
                <c:pt idx="189" formatCode="dd\.mm\.yy;@">
                  <c:v>43475</c:v>
                </c:pt>
                <c:pt idx="190" formatCode="dd\.mm\.yy;@">
                  <c:v>43476</c:v>
                </c:pt>
                <c:pt idx="191" formatCode="dd\.mm\.yy;@">
                  <c:v>43476</c:v>
                </c:pt>
                <c:pt idx="192" formatCode="dd\.mm\.yy;@">
                  <c:v>43479</c:v>
                </c:pt>
                <c:pt idx="193" formatCode="dd\.mm\.yy;@">
                  <c:v>43479</c:v>
                </c:pt>
                <c:pt idx="194" formatCode="dd\.mm\.yy;@">
                  <c:v>43480</c:v>
                </c:pt>
                <c:pt idx="195" formatCode="dd\.mm\.yy;@">
                  <c:v>43480</c:v>
                </c:pt>
                <c:pt idx="196" formatCode="dd\.mm\.yy;@">
                  <c:v>43482</c:v>
                </c:pt>
                <c:pt idx="197" formatCode="dd\.mm\.yy;@">
                  <c:v>43482</c:v>
                </c:pt>
                <c:pt idx="198" formatCode="dd\.mm\.yy;@">
                  <c:v>43488</c:v>
                </c:pt>
                <c:pt idx="199" formatCode="dd\.mm\.yy;@">
                  <c:v>43488</c:v>
                </c:pt>
                <c:pt idx="200" formatCode="dd\.mm\.yy;@">
                  <c:v>43489</c:v>
                </c:pt>
                <c:pt idx="201" formatCode="dd\.mm\.yy;@">
                  <c:v>43489</c:v>
                </c:pt>
                <c:pt idx="202" formatCode="dd\.mm\.yy;@">
                  <c:v>43492</c:v>
                </c:pt>
                <c:pt idx="203" formatCode="dd\.mm\.yy;@">
                  <c:v>43492</c:v>
                </c:pt>
                <c:pt idx="204" formatCode="dd\.mm\.yy;@">
                  <c:v>43493</c:v>
                </c:pt>
                <c:pt idx="205" formatCode="dd\.mm\.yy;@">
                  <c:v>43493</c:v>
                </c:pt>
                <c:pt idx="206" formatCode="dd\.mm\.yy;@">
                  <c:v>43504</c:v>
                </c:pt>
                <c:pt idx="207" formatCode="dd\.mm\.yy;@">
                  <c:v>43504</c:v>
                </c:pt>
                <c:pt idx="208" formatCode="dd\.mm\.yy;@">
                  <c:v>43507</c:v>
                </c:pt>
                <c:pt idx="209" formatCode="dd\.mm\.yy;@">
                  <c:v>43507</c:v>
                </c:pt>
                <c:pt idx="210" formatCode="dd\.mm\.yy;@">
                  <c:v>43508</c:v>
                </c:pt>
                <c:pt idx="211" formatCode="dd\.mm\.yy;@">
                  <c:v>43508</c:v>
                </c:pt>
                <c:pt idx="212" formatCode="dd\.mm\.yy;@">
                  <c:v>43510</c:v>
                </c:pt>
                <c:pt idx="213" formatCode="dd\.mm\.yy;@">
                  <c:v>43510</c:v>
                </c:pt>
                <c:pt idx="214" formatCode="dd\.mm\.yy;@">
                  <c:v>43514</c:v>
                </c:pt>
                <c:pt idx="215" formatCode="dd\.mm\.yy;@">
                  <c:v>43514</c:v>
                </c:pt>
                <c:pt idx="216" formatCode="dd\.mm\.yy;@">
                  <c:v>43515</c:v>
                </c:pt>
                <c:pt idx="217" formatCode="dd\.mm\.yy;@">
                  <c:v>43515</c:v>
                </c:pt>
                <c:pt idx="218" formatCode="dd\.mm\.yy;@">
                  <c:v>43522</c:v>
                </c:pt>
                <c:pt idx="219" formatCode="dd\.mm\.yy;@">
                  <c:v>43522</c:v>
                </c:pt>
                <c:pt idx="220" formatCode="dd\.mm\.yy;@">
                  <c:v>43523</c:v>
                </c:pt>
                <c:pt idx="221" formatCode="dd\.mm\.yy;@">
                  <c:v>43523</c:v>
                </c:pt>
                <c:pt idx="222" formatCode="dd\.mm\.yy;@">
                  <c:v>43529</c:v>
                </c:pt>
                <c:pt idx="223" formatCode="dd\.mm\.yy;@">
                  <c:v>43529</c:v>
                </c:pt>
                <c:pt idx="224" formatCode="dd\.mm\.yy;@">
                  <c:v>43531</c:v>
                </c:pt>
                <c:pt idx="225" formatCode="dd\.mm\.yy;@">
                  <c:v>43531</c:v>
                </c:pt>
                <c:pt idx="226" formatCode="dd\.mm\.yy;@">
                  <c:v>43535</c:v>
                </c:pt>
                <c:pt idx="227" formatCode="dd\.mm\.yy;@">
                  <c:v>43535</c:v>
                </c:pt>
                <c:pt idx="228" formatCode="dd\.mm\.yy;@">
                  <c:v>43536</c:v>
                </c:pt>
                <c:pt idx="229" formatCode="dd\.mm\.yy;@">
                  <c:v>43536</c:v>
                </c:pt>
                <c:pt idx="230" formatCode="dd\.mm\.yy;@">
                  <c:v>43538</c:v>
                </c:pt>
                <c:pt idx="231" formatCode="dd\.mm\.yy;@">
                  <c:v>43538</c:v>
                </c:pt>
                <c:pt idx="232" formatCode="dd\.mm\.yy;@">
                  <c:v>43546</c:v>
                </c:pt>
                <c:pt idx="233" formatCode="dd\.mm\.yy;@">
                  <c:v>43546</c:v>
                </c:pt>
                <c:pt idx="234" formatCode="dd\.mm\.yy;@">
                  <c:v>43549</c:v>
                </c:pt>
                <c:pt idx="235" formatCode="dd\.mm\.yy;@">
                  <c:v>43549</c:v>
                </c:pt>
                <c:pt idx="236" formatCode="dd\.mm\.yy;@">
                  <c:v>43550</c:v>
                </c:pt>
                <c:pt idx="237" formatCode="dd\.mm\.yy;@">
                  <c:v>43550</c:v>
                </c:pt>
                <c:pt idx="238" formatCode="dd\.mm\.yy;@">
                  <c:v>43552</c:v>
                </c:pt>
                <c:pt idx="239" formatCode="dd\.mm\.yy;@">
                  <c:v>43552</c:v>
                </c:pt>
                <c:pt idx="240" formatCode="dd/mm/yy;@">
                  <c:v>43556</c:v>
                </c:pt>
                <c:pt idx="241" formatCode="dd/mm/yy;@">
                  <c:v>43556</c:v>
                </c:pt>
                <c:pt idx="242" formatCode="dd/mm/yy;@">
                  <c:v>43557</c:v>
                </c:pt>
                <c:pt idx="243" formatCode="dd/mm/yy;@">
                  <c:v>43557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43560</c:v>
                </c:pt>
                <c:pt idx="247" formatCode="dd/mm/yy;@">
                  <c:v>43560</c:v>
                </c:pt>
                <c:pt idx="248" formatCode="dd/mm/yy;@">
                  <c:v>43563</c:v>
                </c:pt>
                <c:pt idx="249" formatCode="dd/mm/yy;@">
                  <c:v>43563</c:v>
                </c:pt>
                <c:pt idx="250" formatCode="dd/mm/yy;@">
                  <c:v>43564</c:v>
                </c:pt>
                <c:pt idx="251" formatCode="dd/mm/yy;@">
                  <c:v>43564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43572</c:v>
                </c:pt>
                <c:pt idx="255" formatCode="dd/mm/yy;@">
                  <c:v>43572</c:v>
                </c:pt>
                <c:pt idx="256" formatCode="dd/mm/yy;@">
                  <c:v>43573</c:v>
                </c:pt>
                <c:pt idx="257" formatCode="dd/mm/yy;@">
                  <c:v>43573</c:v>
                </c:pt>
                <c:pt idx="258" formatCode="dd/mm/yy;@">
                  <c:v>43577</c:v>
                </c:pt>
                <c:pt idx="259" formatCode="dd/mm/yy;@">
                  <c:v>43577</c:v>
                </c:pt>
                <c:pt idx="260" formatCode="dd/mm/yy;@">
                  <c:v>43578</c:v>
                </c:pt>
                <c:pt idx="261" formatCode="dd/mm/yy;@">
                  <c:v>43578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43591</c:v>
                </c:pt>
                <c:pt idx="269" formatCode="dd/mm/yy;@">
                  <c:v>43591</c:v>
                </c:pt>
                <c:pt idx="270" formatCode="dd/mm/yy;@">
                  <c:v>43592</c:v>
                </c:pt>
                <c:pt idx="271" formatCode="dd/mm/yy;@">
                  <c:v>43592</c:v>
                </c:pt>
                <c:pt idx="272" formatCode="dd/mm/yy;@">
                  <c:v>43593</c:v>
                </c:pt>
                <c:pt idx="273" formatCode="dd/mm/yy;@">
                  <c:v>43593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43598</c:v>
                </c:pt>
                <c:pt idx="277" formatCode="dd/mm/yy;@">
                  <c:v>43598</c:v>
                </c:pt>
                <c:pt idx="278" formatCode="dd/mm/yy;@">
                  <c:v>43599</c:v>
                </c:pt>
                <c:pt idx="279" formatCode="dd/mm/yy;@">
                  <c:v>43599</c:v>
                </c:pt>
                <c:pt idx="280" formatCode="dd/mm/yy;@">
                  <c:v>43601</c:v>
                </c:pt>
                <c:pt idx="281" formatCode="dd/mm/yy;@">
                  <c:v>43601</c:v>
                </c:pt>
                <c:pt idx="282" formatCode="dd/mm/yy;@">
                  <c:v>43602</c:v>
                </c:pt>
                <c:pt idx="283" formatCode="dd/mm/yy;@">
                  <c:v>43602</c:v>
                </c:pt>
                <c:pt idx="284" formatCode="dd/mm/yy;@">
                  <c:v>43607</c:v>
                </c:pt>
                <c:pt idx="285" formatCode="dd/mm/yy;@">
                  <c:v>43607</c:v>
                </c:pt>
                <c:pt idx="286" formatCode="dd/mm/yy;@">
                  <c:v>43612</c:v>
                </c:pt>
                <c:pt idx="287" formatCode="dd/mm/yy;@">
                  <c:v>43612</c:v>
                </c:pt>
                <c:pt idx="288" formatCode="dd/mm/yy;@">
                  <c:v>43613</c:v>
                </c:pt>
                <c:pt idx="289" formatCode="dd/mm/yy;@">
                  <c:v>43613</c:v>
                </c:pt>
                <c:pt idx="290" formatCode="dd/mm/yy;@">
                  <c:v>43615</c:v>
                </c:pt>
                <c:pt idx="291" formatCode="dd/mm/yy;@">
                  <c:v>43615</c:v>
                </c:pt>
                <c:pt idx="292" formatCode="dd/mm/yy;@">
                  <c:v>43621</c:v>
                </c:pt>
                <c:pt idx="293" formatCode="dd/mm/yy;@">
                  <c:v>43621</c:v>
                </c:pt>
                <c:pt idx="294" formatCode="dd/mm/yy;@">
                  <c:v>43626</c:v>
                </c:pt>
                <c:pt idx="295" formatCode="dd/mm/yy;@">
                  <c:v>43626</c:v>
                </c:pt>
                <c:pt idx="296" formatCode="dd/mm/yy;@">
                  <c:v>43628</c:v>
                </c:pt>
                <c:pt idx="297" formatCode="dd/mm/yy;@">
                  <c:v>43628</c:v>
                </c:pt>
                <c:pt idx="298" formatCode="dd/mm/yy;@">
                  <c:v>43633</c:v>
                </c:pt>
                <c:pt idx="299" formatCode="dd/mm/yy;@">
                  <c:v>43633</c:v>
                </c:pt>
                <c:pt idx="300" formatCode="dd/mm/yy;@">
                  <c:v>43634</c:v>
                </c:pt>
                <c:pt idx="301" formatCode="dd/mm/yy;@">
                  <c:v>43634</c:v>
                </c:pt>
                <c:pt idx="302" formatCode="dd/mm/yy;@">
                  <c:v>43640</c:v>
                </c:pt>
                <c:pt idx="303" formatCode="dd/mm/yy;@">
                  <c:v>43640</c:v>
                </c:pt>
                <c:pt idx="304" formatCode="dd/mm/yy;@">
                  <c:v>43641</c:v>
                </c:pt>
                <c:pt idx="305" formatCode="dd/mm/yy;@">
                  <c:v>43641</c:v>
                </c:pt>
                <c:pt idx="306" formatCode="dd/mm/yy;@">
                  <c:v>43647</c:v>
                </c:pt>
                <c:pt idx="307" formatCode="dd/mm/yy;@">
                  <c:v>43647</c:v>
                </c:pt>
                <c:pt idx="308" formatCode="dd/mm/yy;@">
                  <c:v>43648</c:v>
                </c:pt>
                <c:pt idx="309" formatCode="dd/mm/yy;@">
                  <c:v>43650</c:v>
                </c:pt>
                <c:pt idx="310" formatCode="dd/mm/yy;@">
                  <c:v>43650</c:v>
                </c:pt>
                <c:pt idx="311" formatCode="dd/mm/yy;@">
                  <c:v>43668</c:v>
                </c:pt>
                <c:pt idx="312" formatCode="dd/mm/yy;@">
                  <c:v>43668</c:v>
                </c:pt>
                <c:pt idx="313" formatCode="dd/mm/yy;@">
                  <c:v>43671</c:v>
                </c:pt>
                <c:pt idx="314" formatCode="dd/mm/yy;@">
                  <c:v>43671</c:v>
                </c:pt>
                <c:pt idx="315" formatCode="dd/mm/yy;@">
                  <c:v>43675</c:v>
                </c:pt>
                <c:pt idx="316" formatCode="dd/mm/yy;@">
                  <c:v>43675</c:v>
                </c:pt>
                <c:pt idx="317" formatCode="dd/mm/yy;@">
                  <c:v>43678</c:v>
                </c:pt>
                <c:pt idx="318" formatCode="dd/mm/yy;@">
                  <c:v>43678</c:v>
                </c:pt>
                <c:pt idx="319" formatCode="dd/mm/yy;@">
                  <c:v>43691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43692</c:v>
                </c:pt>
                <c:pt idx="323" formatCode="dd/mm/yy;@">
                  <c:v>43696</c:v>
                </c:pt>
                <c:pt idx="324" formatCode="dd/mm/yy;@">
                  <c:v>43696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43704</c:v>
                </c:pt>
                <c:pt idx="328" formatCode="dd/mm/yy;@">
                  <c:v>43704</c:v>
                </c:pt>
                <c:pt idx="329" formatCode="dd/mm/yy;@">
                  <c:v>43712</c:v>
                </c:pt>
                <c:pt idx="330" formatCode="dd/mm/yy;@">
                  <c:v>43712</c:v>
                </c:pt>
                <c:pt idx="331" formatCode="dd/mm/yy;@">
                  <c:v>43713</c:v>
                </c:pt>
                <c:pt idx="332" formatCode="dd/mm/yy;@">
                  <c:v>43713</c:v>
                </c:pt>
                <c:pt idx="333" formatCode="dd/mm/yy;@">
                  <c:v>43717</c:v>
                </c:pt>
                <c:pt idx="334" formatCode="dd/mm/yy;@">
                  <c:v>43717</c:v>
                </c:pt>
                <c:pt idx="335" formatCode="dd/mm/yy;@">
                  <c:v>43718</c:v>
                </c:pt>
                <c:pt idx="336" formatCode="dd/mm/yy;@">
                  <c:v>43718</c:v>
                </c:pt>
                <c:pt idx="337" formatCode="dd/mm/yy;@">
                  <c:v>43720</c:v>
                </c:pt>
                <c:pt idx="338" formatCode="dd/mm/yy;@">
                  <c:v>43720</c:v>
                </c:pt>
                <c:pt idx="339" formatCode="dd/mm/yy;@">
                  <c:v>43727</c:v>
                </c:pt>
                <c:pt idx="340" formatCode="dd/mm/yy;@">
                  <c:v>43727</c:v>
                </c:pt>
                <c:pt idx="341" formatCode="dd/mm/yy;@">
                  <c:v>43731</c:v>
                </c:pt>
                <c:pt idx="342" formatCode="dd/mm/yy;@">
                  <c:v>43731</c:v>
                </c:pt>
                <c:pt idx="343" formatCode="dd/mm/yy;@">
                  <c:v>43741</c:v>
                </c:pt>
                <c:pt idx="344" formatCode="dd/mm/yy;@">
                  <c:v>43741</c:v>
                </c:pt>
                <c:pt idx="345" formatCode="dd/mm/yy;@">
                  <c:v>43742</c:v>
                </c:pt>
                <c:pt idx="346" formatCode="dd/mm/yy;@">
                  <c:v>43742</c:v>
                </c:pt>
                <c:pt idx="347" formatCode="dd/mm/yy;@">
                  <c:v>43745</c:v>
                </c:pt>
                <c:pt idx="348" formatCode="dd/mm/yy;@">
                  <c:v>43745</c:v>
                </c:pt>
                <c:pt idx="349" formatCode="dd/mm/yy;@">
                  <c:v>43748</c:v>
                </c:pt>
                <c:pt idx="350" formatCode="dd/mm/yy;@">
                  <c:v>43748</c:v>
                </c:pt>
                <c:pt idx="351" formatCode="dd/mm/yy;@">
                  <c:v>43752</c:v>
                </c:pt>
                <c:pt idx="352" formatCode="dd/mm/yy;@">
                  <c:v>43752</c:v>
                </c:pt>
                <c:pt idx="353" formatCode="dd/mm/yy;@">
                  <c:v>43754</c:v>
                </c:pt>
                <c:pt idx="354" formatCode="dd/mm/yy;@">
                  <c:v>43754</c:v>
                </c:pt>
                <c:pt idx="355" formatCode="dd/mm/yy;@">
                  <c:v>43755</c:v>
                </c:pt>
                <c:pt idx="356" formatCode="dd/mm/yy;@">
                  <c:v>43755</c:v>
                </c:pt>
                <c:pt idx="357" formatCode="dd/mm/yy;@">
                  <c:v>43759</c:v>
                </c:pt>
                <c:pt idx="358" formatCode="dd/mm/yy;@">
                  <c:v>43759</c:v>
                </c:pt>
                <c:pt idx="359" formatCode="dd/mm/yy;@">
                  <c:v>43761</c:v>
                </c:pt>
                <c:pt idx="360" formatCode="dd/mm/yy;@">
                  <c:v>43761</c:v>
                </c:pt>
                <c:pt idx="361" formatCode="dd/mm/yy;@">
                  <c:v>43766</c:v>
                </c:pt>
                <c:pt idx="362" formatCode="dd/mm/yy;@">
                  <c:v>43766</c:v>
                </c:pt>
                <c:pt idx="363" formatCode="dd/mm/yy;@">
                  <c:v>43767</c:v>
                </c:pt>
                <c:pt idx="364" formatCode="dd/mm/yy;@">
                  <c:v>43767</c:v>
                </c:pt>
                <c:pt idx="365" formatCode="dd/mm/yy;@">
                  <c:v>43772</c:v>
                </c:pt>
                <c:pt idx="366" formatCode="dd/mm/yy;@">
                  <c:v>43772</c:v>
                </c:pt>
                <c:pt idx="367" formatCode="dd/mm/yy;@">
                  <c:v>43776</c:v>
                </c:pt>
                <c:pt idx="368" formatCode="dd/mm/yy;@">
                  <c:v>43784</c:v>
                </c:pt>
                <c:pt idx="369" formatCode="dd/mm/yy;@">
                  <c:v>43784</c:v>
                </c:pt>
                <c:pt idx="370" formatCode="dd/mm/yy;@">
                  <c:v>43788</c:v>
                </c:pt>
                <c:pt idx="371" formatCode="dd/mm/yy;@">
                  <c:v>43788</c:v>
                </c:pt>
                <c:pt idx="372" formatCode="dd/mm/yy;@">
                  <c:v>43790</c:v>
                </c:pt>
                <c:pt idx="373" formatCode="dd/mm/yy;@">
                  <c:v>43790</c:v>
                </c:pt>
                <c:pt idx="374" formatCode="dd/mm/yy;@">
                  <c:v>43796</c:v>
                </c:pt>
                <c:pt idx="375" formatCode="dd/mm/yy;@">
                  <c:v>43796</c:v>
                </c:pt>
                <c:pt idx="376" formatCode="dd/mm/yy;@">
                  <c:v>43797</c:v>
                </c:pt>
                <c:pt idx="377" formatCode="dd/mm/yy;@">
                  <c:v>43797</c:v>
                </c:pt>
                <c:pt idx="378" formatCode="dd/mm/yy;@">
                  <c:v>43801</c:v>
                </c:pt>
                <c:pt idx="379" formatCode="dd/mm/yy;@">
                  <c:v>43801</c:v>
                </c:pt>
                <c:pt idx="380" formatCode="dd/mm/yy;@">
                  <c:v>43809</c:v>
                </c:pt>
                <c:pt idx="381" formatCode="dd/mm/yy;@">
                  <c:v>43809</c:v>
                </c:pt>
                <c:pt idx="382" formatCode="dd/mm/yy;@">
                  <c:v>43816</c:v>
                </c:pt>
                <c:pt idx="383" formatCode="dd/mm/yy;@">
                  <c:v>43816</c:v>
                </c:pt>
                <c:pt idx="384" formatCode="dd/mm/yy;@">
                  <c:v>43822</c:v>
                </c:pt>
                <c:pt idx="385" formatCode="dd/mm/yy;@">
                  <c:v>43822</c:v>
                </c:pt>
                <c:pt idx="386" formatCode="dd/mm/yy;@">
                  <c:v>43825</c:v>
                </c:pt>
                <c:pt idx="387" formatCode="dd/mm/yy;@">
                  <c:v>43825</c:v>
                </c:pt>
              </c:numCache>
            </c:numRef>
          </c:cat>
          <c:val>
            <c:numRef>
              <c:f>'LAF cân 2_NG-BC-01 (29040)'!$L$15:$L$402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14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11</c:v>
                </c:pt>
                <c:pt idx="255">
                  <c:v>21</c:v>
                </c:pt>
                <c:pt idx="256">
                  <c:v>213</c:v>
                </c:pt>
                <c:pt idx="257">
                  <c:v>166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9</c:v>
                </c:pt>
                <c:pt idx="295">
                  <c:v>38</c:v>
                </c:pt>
                <c:pt idx="296">
                  <c:v>0</c:v>
                </c:pt>
                <c:pt idx="297">
                  <c:v>10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ser>
          <c:idx val="1"/>
          <c:order val="3"/>
          <c:tx>
            <c:strRef>
              <c:f>'LAF cân 2_NG-BC-01 (29040)'!$N$14</c:f>
              <c:strCache>
                <c:ptCount val="1"/>
                <c:pt idx="0">
                  <c:v>29040_1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'LAF cân 2_NG-BC-01 (29040)'!$K$15:$K$402</c:f>
              <c:numCache>
                <c:formatCode>m/d/yyyy</c:formatCode>
                <c:ptCount val="38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  <c:pt idx="4">
                  <c:v>43109</c:v>
                </c:pt>
                <c:pt idx="5">
                  <c:v>43109</c:v>
                </c:pt>
                <c:pt idx="6">
                  <c:v>43111</c:v>
                </c:pt>
                <c:pt idx="7">
                  <c:v>43111</c:v>
                </c:pt>
                <c:pt idx="8">
                  <c:v>43116</c:v>
                </c:pt>
                <c:pt idx="9">
                  <c:v>43116</c:v>
                </c:pt>
                <c:pt idx="10">
                  <c:v>43118</c:v>
                </c:pt>
                <c:pt idx="11">
                  <c:v>43118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43124</c:v>
                </c:pt>
                <c:pt idx="17">
                  <c:v>43124</c:v>
                </c:pt>
                <c:pt idx="18">
                  <c:v>43125</c:v>
                </c:pt>
                <c:pt idx="19">
                  <c:v>43125</c:v>
                </c:pt>
                <c:pt idx="20">
                  <c:v>43129</c:v>
                </c:pt>
                <c:pt idx="21">
                  <c:v>43129</c:v>
                </c:pt>
                <c:pt idx="22">
                  <c:v>43132</c:v>
                </c:pt>
                <c:pt idx="23">
                  <c:v>43132</c:v>
                </c:pt>
                <c:pt idx="24">
                  <c:v>43136</c:v>
                </c:pt>
                <c:pt idx="25">
                  <c:v>43136</c:v>
                </c:pt>
                <c:pt idx="26">
                  <c:v>43137</c:v>
                </c:pt>
                <c:pt idx="27">
                  <c:v>43137</c:v>
                </c:pt>
                <c:pt idx="28">
                  <c:v>43139</c:v>
                </c:pt>
                <c:pt idx="29">
                  <c:v>43139</c:v>
                </c:pt>
                <c:pt idx="30">
                  <c:v>43155</c:v>
                </c:pt>
                <c:pt idx="31">
                  <c:v>43155</c:v>
                </c:pt>
                <c:pt idx="32">
                  <c:v>43158</c:v>
                </c:pt>
                <c:pt idx="33">
                  <c:v>43158</c:v>
                </c:pt>
                <c:pt idx="34">
                  <c:v>43160</c:v>
                </c:pt>
                <c:pt idx="35">
                  <c:v>43160</c:v>
                </c:pt>
                <c:pt idx="36">
                  <c:v>43164</c:v>
                </c:pt>
                <c:pt idx="37">
                  <c:v>43164</c:v>
                </c:pt>
                <c:pt idx="38">
                  <c:v>43166</c:v>
                </c:pt>
                <c:pt idx="39">
                  <c:v>43166</c:v>
                </c:pt>
                <c:pt idx="40">
                  <c:v>43171</c:v>
                </c:pt>
                <c:pt idx="41">
                  <c:v>43171</c:v>
                </c:pt>
                <c:pt idx="42">
                  <c:v>43173</c:v>
                </c:pt>
                <c:pt idx="43">
                  <c:v>43173</c:v>
                </c:pt>
                <c:pt idx="44">
                  <c:v>43174</c:v>
                </c:pt>
                <c:pt idx="45">
                  <c:v>43174</c:v>
                </c:pt>
                <c:pt idx="46">
                  <c:v>43179</c:v>
                </c:pt>
                <c:pt idx="47">
                  <c:v>43179</c:v>
                </c:pt>
                <c:pt idx="48">
                  <c:v>43181</c:v>
                </c:pt>
                <c:pt idx="49">
                  <c:v>43181</c:v>
                </c:pt>
                <c:pt idx="50">
                  <c:v>43185</c:v>
                </c:pt>
                <c:pt idx="51">
                  <c:v>43185</c:v>
                </c:pt>
                <c:pt idx="52">
                  <c:v>43186</c:v>
                </c:pt>
                <c:pt idx="53">
                  <c:v>43186</c:v>
                </c:pt>
                <c:pt idx="54">
                  <c:v>43188</c:v>
                </c:pt>
                <c:pt idx="55">
                  <c:v>43188</c:v>
                </c:pt>
                <c:pt idx="56">
                  <c:v>43192</c:v>
                </c:pt>
                <c:pt idx="57">
                  <c:v>43192</c:v>
                </c:pt>
                <c:pt idx="58">
                  <c:v>43193</c:v>
                </c:pt>
                <c:pt idx="59">
                  <c:v>43193</c:v>
                </c:pt>
                <c:pt idx="60">
                  <c:v>43195</c:v>
                </c:pt>
                <c:pt idx="61">
                  <c:v>43195</c:v>
                </c:pt>
                <c:pt idx="62">
                  <c:v>43206</c:v>
                </c:pt>
                <c:pt idx="63">
                  <c:v>43206</c:v>
                </c:pt>
                <c:pt idx="64">
                  <c:v>43207</c:v>
                </c:pt>
                <c:pt idx="65">
                  <c:v>43207</c:v>
                </c:pt>
                <c:pt idx="66">
                  <c:v>43209</c:v>
                </c:pt>
                <c:pt idx="67">
                  <c:v>43209</c:v>
                </c:pt>
                <c:pt idx="68">
                  <c:v>43213</c:v>
                </c:pt>
                <c:pt idx="69">
                  <c:v>43213</c:v>
                </c:pt>
                <c:pt idx="70">
                  <c:v>43216</c:v>
                </c:pt>
                <c:pt idx="71">
                  <c:v>43216</c:v>
                </c:pt>
                <c:pt idx="72">
                  <c:v>43223</c:v>
                </c:pt>
                <c:pt idx="73">
                  <c:v>43223</c:v>
                </c:pt>
                <c:pt idx="74">
                  <c:v>43227</c:v>
                </c:pt>
                <c:pt idx="75">
                  <c:v>43227</c:v>
                </c:pt>
                <c:pt idx="76">
                  <c:v>43229</c:v>
                </c:pt>
                <c:pt idx="77">
                  <c:v>43229</c:v>
                </c:pt>
                <c:pt idx="78">
                  <c:v>43230</c:v>
                </c:pt>
                <c:pt idx="79">
                  <c:v>43230</c:v>
                </c:pt>
                <c:pt idx="80">
                  <c:v>43236</c:v>
                </c:pt>
                <c:pt idx="81">
                  <c:v>43236</c:v>
                </c:pt>
                <c:pt idx="82">
                  <c:v>43237</c:v>
                </c:pt>
                <c:pt idx="83">
                  <c:v>43237</c:v>
                </c:pt>
                <c:pt idx="84">
                  <c:v>43242</c:v>
                </c:pt>
                <c:pt idx="85">
                  <c:v>43242</c:v>
                </c:pt>
                <c:pt idx="86">
                  <c:v>43250</c:v>
                </c:pt>
                <c:pt idx="87">
                  <c:v>43250</c:v>
                </c:pt>
                <c:pt idx="88">
                  <c:v>43251</c:v>
                </c:pt>
                <c:pt idx="89">
                  <c:v>43251</c:v>
                </c:pt>
                <c:pt idx="90">
                  <c:v>43255</c:v>
                </c:pt>
                <c:pt idx="91">
                  <c:v>43255</c:v>
                </c:pt>
                <c:pt idx="92">
                  <c:v>43256</c:v>
                </c:pt>
                <c:pt idx="93">
                  <c:v>43256</c:v>
                </c:pt>
                <c:pt idx="94">
                  <c:v>43258</c:v>
                </c:pt>
                <c:pt idx="95">
                  <c:v>43258</c:v>
                </c:pt>
                <c:pt idx="96">
                  <c:v>43262</c:v>
                </c:pt>
                <c:pt idx="97">
                  <c:v>43262</c:v>
                </c:pt>
                <c:pt idx="98">
                  <c:v>43263</c:v>
                </c:pt>
                <c:pt idx="99">
                  <c:v>43263</c:v>
                </c:pt>
                <c:pt idx="100">
                  <c:v>43265</c:v>
                </c:pt>
                <c:pt idx="101">
                  <c:v>43265</c:v>
                </c:pt>
                <c:pt idx="102">
                  <c:v>43270</c:v>
                </c:pt>
                <c:pt idx="103">
                  <c:v>43270</c:v>
                </c:pt>
                <c:pt idx="104">
                  <c:v>43271</c:v>
                </c:pt>
                <c:pt idx="105">
                  <c:v>43271</c:v>
                </c:pt>
                <c:pt idx="106">
                  <c:v>43276</c:v>
                </c:pt>
                <c:pt idx="107">
                  <c:v>43276</c:v>
                </c:pt>
                <c:pt idx="108">
                  <c:v>43283</c:v>
                </c:pt>
                <c:pt idx="109">
                  <c:v>43283</c:v>
                </c:pt>
                <c:pt idx="110">
                  <c:v>43301</c:v>
                </c:pt>
                <c:pt idx="111">
                  <c:v>43301</c:v>
                </c:pt>
                <c:pt idx="112">
                  <c:v>43304</c:v>
                </c:pt>
                <c:pt idx="113">
                  <c:v>43304</c:v>
                </c:pt>
                <c:pt idx="114">
                  <c:v>43311</c:v>
                </c:pt>
                <c:pt idx="115">
                  <c:v>43311</c:v>
                </c:pt>
                <c:pt idx="116">
                  <c:v>43312</c:v>
                </c:pt>
                <c:pt idx="117">
                  <c:v>43312</c:v>
                </c:pt>
                <c:pt idx="118">
                  <c:v>43318</c:v>
                </c:pt>
                <c:pt idx="119">
                  <c:v>43318</c:v>
                </c:pt>
                <c:pt idx="120">
                  <c:v>43326</c:v>
                </c:pt>
                <c:pt idx="121">
                  <c:v>43326</c:v>
                </c:pt>
                <c:pt idx="122">
                  <c:v>43332</c:v>
                </c:pt>
                <c:pt idx="123">
                  <c:v>43332</c:v>
                </c:pt>
                <c:pt idx="124">
                  <c:v>43333</c:v>
                </c:pt>
                <c:pt idx="125">
                  <c:v>43333</c:v>
                </c:pt>
                <c:pt idx="126">
                  <c:v>43334</c:v>
                </c:pt>
                <c:pt idx="127">
                  <c:v>43334</c:v>
                </c:pt>
                <c:pt idx="128">
                  <c:v>43335</c:v>
                </c:pt>
                <c:pt idx="129">
                  <c:v>43335</c:v>
                </c:pt>
                <c:pt idx="130">
                  <c:v>43336</c:v>
                </c:pt>
                <c:pt idx="131">
                  <c:v>43336</c:v>
                </c:pt>
                <c:pt idx="132">
                  <c:v>43338</c:v>
                </c:pt>
                <c:pt idx="133">
                  <c:v>43338</c:v>
                </c:pt>
                <c:pt idx="134">
                  <c:v>43339</c:v>
                </c:pt>
                <c:pt idx="135">
                  <c:v>43339</c:v>
                </c:pt>
                <c:pt idx="136">
                  <c:v>43381</c:v>
                </c:pt>
                <c:pt idx="137">
                  <c:v>43381</c:v>
                </c:pt>
                <c:pt idx="138">
                  <c:v>43383</c:v>
                </c:pt>
                <c:pt idx="139">
                  <c:v>43383</c:v>
                </c:pt>
                <c:pt idx="140">
                  <c:v>43385</c:v>
                </c:pt>
                <c:pt idx="141">
                  <c:v>43385</c:v>
                </c:pt>
                <c:pt idx="142">
                  <c:v>43388</c:v>
                </c:pt>
                <c:pt idx="143">
                  <c:v>43388</c:v>
                </c:pt>
                <c:pt idx="144">
                  <c:v>43389</c:v>
                </c:pt>
                <c:pt idx="145">
                  <c:v>43389</c:v>
                </c:pt>
                <c:pt idx="146">
                  <c:v>43397</c:v>
                </c:pt>
                <c:pt idx="147">
                  <c:v>43397</c:v>
                </c:pt>
                <c:pt idx="148">
                  <c:v>43402</c:v>
                </c:pt>
                <c:pt idx="149">
                  <c:v>43402</c:v>
                </c:pt>
                <c:pt idx="150">
                  <c:v>43403</c:v>
                </c:pt>
                <c:pt idx="151">
                  <c:v>43403</c:v>
                </c:pt>
                <c:pt idx="152">
                  <c:v>43409</c:v>
                </c:pt>
                <c:pt idx="153">
                  <c:v>43409</c:v>
                </c:pt>
                <c:pt idx="154">
                  <c:v>43411</c:v>
                </c:pt>
                <c:pt idx="155">
                  <c:v>43411</c:v>
                </c:pt>
                <c:pt idx="156">
                  <c:v>43412</c:v>
                </c:pt>
                <c:pt idx="157">
                  <c:v>43412</c:v>
                </c:pt>
                <c:pt idx="158">
                  <c:v>43416</c:v>
                </c:pt>
                <c:pt idx="159">
                  <c:v>43416</c:v>
                </c:pt>
                <c:pt idx="160">
                  <c:v>43417</c:v>
                </c:pt>
                <c:pt idx="161">
                  <c:v>43417</c:v>
                </c:pt>
                <c:pt idx="162">
                  <c:v>43419</c:v>
                </c:pt>
                <c:pt idx="163">
                  <c:v>43419</c:v>
                </c:pt>
                <c:pt idx="164">
                  <c:v>43423</c:v>
                </c:pt>
                <c:pt idx="165">
                  <c:v>43423</c:v>
                </c:pt>
                <c:pt idx="166">
                  <c:v>43433</c:v>
                </c:pt>
                <c:pt idx="167">
                  <c:v>43433</c:v>
                </c:pt>
                <c:pt idx="168">
                  <c:v>43451</c:v>
                </c:pt>
                <c:pt idx="169">
                  <c:v>43451</c:v>
                </c:pt>
                <c:pt idx="170">
                  <c:v>43452</c:v>
                </c:pt>
                <c:pt idx="171">
                  <c:v>43452</c:v>
                </c:pt>
                <c:pt idx="172">
                  <c:v>43454</c:v>
                </c:pt>
                <c:pt idx="173">
                  <c:v>43454</c:v>
                </c:pt>
                <c:pt idx="174">
                  <c:v>43458</c:v>
                </c:pt>
                <c:pt idx="175">
                  <c:v>43458</c:v>
                </c:pt>
                <c:pt idx="176">
                  <c:v>43460</c:v>
                </c:pt>
                <c:pt idx="177">
                  <c:v>43460</c:v>
                </c:pt>
                <c:pt idx="178">
                  <c:v>43461</c:v>
                </c:pt>
                <c:pt idx="179">
                  <c:v>43461</c:v>
                </c:pt>
                <c:pt idx="180" formatCode="dd\.mm\.yy;@">
                  <c:v>43467</c:v>
                </c:pt>
                <c:pt idx="181" formatCode="dd\.mm\.yy;@">
                  <c:v>43467</c:v>
                </c:pt>
                <c:pt idx="182" formatCode="dd\.mm\.yy;@">
                  <c:v>43468</c:v>
                </c:pt>
                <c:pt idx="183" formatCode="dd\.mm\.yy;@">
                  <c:v>43468</c:v>
                </c:pt>
                <c:pt idx="184" formatCode="dd\.mm\.yy;@">
                  <c:v>43472</c:v>
                </c:pt>
                <c:pt idx="185" formatCode="dd\.mm\.yy;@">
                  <c:v>43472</c:v>
                </c:pt>
                <c:pt idx="186" formatCode="dd\.mm\.yy;@">
                  <c:v>43473</c:v>
                </c:pt>
                <c:pt idx="187" formatCode="dd\.mm\.yy;@">
                  <c:v>43473</c:v>
                </c:pt>
                <c:pt idx="188" formatCode="dd\.mm\.yy;@">
                  <c:v>43475</c:v>
                </c:pt>
                <c:pt idx="189" formatCode="dd\.mm\.yy;@">
                  <c:v>43475</c:v>
                </c:pt>
                <c:pt idx="190" formatCode="dd\.mm\.yy;@">
                  <c:v>43476</c:v>
                </c:pt>
                <c:pt idx="191" formatCode="dd\.mm\.yy;@">
                  <c:v>43476</c:v>
                </c:pt>
                <c:pt idx="192" formatCode="dd\.mm\.yy;@">
                  <c:v>43479</c:v>
                </c:pt>
                <c:pt idx="193" formatCode="dd\.mm\.yy;@">
                  <c:v>43479</c:v>
                </c:pt>
                <c:pt idx="194" formatCode="dd\.mm\.yy;@">
                  <c:v>43480</c:v>
                </c:pt>
                <c:pt idx="195" formatCode="dd\.mm\.yy;@">
                  <c:v>43480</c:v>
                </c:pt>
                <c:pt idx="196" formatCode="dd\.mm\.yy;@">
                  <c:v>43482</c:v>
                </c:pt>
                <c:pt idx="197" formatCode="dd\.mm\.yy;@">
                  <c:v>43482</c:v>
                </c:pt>
                <c:pt idx="198" formatCode="dd\.mm\.yy;@">
                  <c:v>43488</c:v>
                </c:pt>
                <c:pt idx="199" formatCode="dd\.mm\.yy;@">
                  <c:v>43488</c:v>
                </c:pt>
                <c:pt idx="200" formatCode="dd\.mm\.yy;@">
                  <c:v>43489</c:v>
                </c:pt>
                <c:pt idx="201" formatCode="dd\.mm\.yy;@">
                  <c:v>43489</c:v>
                </c:pt>
                <c:pt idx="202" formatCode="dd\.mm\.yy;@">
                  <c:v>43492</c:v>
                </c:pt>
                <c:pt idx="203" formatCode="dd\.mm\.yy;@">
                  <c:v>43492</c:v>
                </c:pt>
                <c:pt idx="204" formatCode="dd\.mm\.yy;@">
                  <c:v>43493</c:v>
                </c:pt>
                <c:pt idx="205" formatCode="dd\.mm\.yy;@">
                  <c:v>43493</c:v>
                </c:pt>
                <c:pt idx="206" formatCode="dd\.mm\.yy;@">
                  <c:v>43504</c:v>
                </c:pt>
                <c:pt idx="207" formatCode="dd\.mm\.yy;@">
                  <c:v>43504</c:v>
                </c:pt>
                <c:pt idx="208" formatCode="dd\.mm\.yy;@">
                  <c:v>43507</c:v>
                </c:pt>
                <c:pt idx="209" formatCode="dd\.mm\.yy;@">
                  <c:v>43507</c:v>
                </c:pt>
                <c:pt idx="210" formatCode="dd\.mm\.yy;@">
                  <c:v>43508</c:v>
                </c:pt>
                <c:pt idx="211" formatCode="dd\.mm\.yy;@">
                  <c:v>43508</c:v>
                </c:pt>
                <c:pt idx="212" formatCode="dd\.mm\.yy;@">
                  <c:v>43510</c:v>
                </c:pt>
                <c:pt idx="213" formatCode="dd\.mm\.yy;@">
                  <c:v>43510</c:v>
                </c:pt>
                <c:pt idx="214" formatCode="dd\.mm\.yy;@">
                  <c:v>43514</c:v>
                </c:pt>
                <c:pt idx="215" formatCode="dd\.mm\.yy;@">
                  <c:v>43514</c:v>
                </c:pt>
                <c:pt idx="216" formatCode="dd\.mm\.yy;@">
                  <c:v>43515</c:v>
                </c:pt>
                <c:pt idx="217" formatCode="dd\.mm\.yy;@">
                  <c:v>43515</c:v>
                </c:pt>
                <c:pt idx="218" formatCode="dd\.mm\.yy;@">
                  <c:v>43522</c:v>
                </c:pt>
                <c:pt idx="219" formatCode="dd\.mm\.yy;@">
                  <c:v>43522</c:v>
                </c:pt>
                <c:pt idx="220" formatCode="dd\.mm\.yy;@">
                  <c:v>43523</c:v>
                </c:pt>
                <c:pt idx="221" formatCode="dd\.mm\.yy;@">
                  <c:v>43523</c:v>
                </c:pt>
                <c:pt idx="222" formatCode="dd\.mm\.yy;@">
                  <c:v>43529</c:v>
                </c:pt>
                <c:pt idx="223" formatCode="dd\.mm\.yy;@">
                  <c:v>43529</c:v>
                </c:pt>
                <c:pt idx="224" formatCode="dd\.mm\.yy;@">
                  <c:v>43531</c:v>
                </c:pt>
                <c:pt idx="225" formatCode="dd\.mm\.yy;@">
                  <c:v>43531</c:v>
                </c:pt>
                <c:pt idx="226" formatCode="dd\.mm\.yy;@">
                  <c:v>43535</c:v>
                </c:pt>
                <c:pt idx="227" formatCode="dd\.mm\.yy;@">
                  <c:v>43535</c:v>
                </c:pt>
                <c:pt idx="228" formatCode="dd\.mm\.yy;@">
                  <c:v>43536</c:v>
                </c:pt>
                <c:pt idx="229" formatCode="dd\.mm\.yy;@">
                  <c:v>43536</c:v>
                </c:pt>
                <c:pt idx="230" formatCode="dd\.mm\.yy;@">
                  <c:v>43538</c:v>
                </c:pt>
                <c:pt idx="231" formatCode="dd\.mm\.yy;@">
                  <c:v>43538</c:v>
                </c:pt>
                <c:pt idx="232" formatCode="dd\.mm\.yy;@">
                  <c:v>43546</c:v>
                </c:pt>
                <c:pt idx="233" formatCode="dd\.mm\.yy;@">
                  <c:v>43546</c:v>
                </c:pt>
                <c:pt idx="234" formatCode="dd\.mm\.yy;@">
                  <c:v>43549</c:v>
                </c:pt>
                <c:pt idx="235" formatCode="dd\.mm\.yy;@">
                  <c:v>43549</c:v>
                </c:pt>
                <c:pt idx="236" formatCode="dd\.mm\.yy;@">
                  <c:v>43550</c:v>
                </c:pt>
                <c:pt idx="237" formatCode="dd\.mm\.yy;@">
                  <c:v>43550</c:v>
                </c:pt>
                <c:pt idx="238" formatCode="dd\.mm\.yy;@">
                  <c:v>43552</c:v>
                </c:pt>
                <c:pt idx="239" formatCode="dd\.mm\.yy;@">
                  <c:v>43552</c:v>
                </c:pt>
                <c:pt idx="240" formatCode="dd/mm/yy;@">
                  <c:v>43556</c:v>
                </c:pt>
                <c:pt idx="241" formatCode="dd/mm/yy;@">
                  <c:v>43556</c:v>
                </c:pt>
                <c:pt idx="242" formatCode="dd/mm/yy;@">
                  <c:v>43557</c:v>
                </c:pt>
                <c:pt idx="243" formatCode="dd/mm/yy;@">
                  <c:v>43557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43560</c:v>
                </c:pt>
                <c:pt idx="247" formatCode="dd/mm/yy;@">
                  <c:v>43560</c:v>
                </c:pt>
                <c:pt idx="248" formatCode="dd/mm/yy;@">
                  <c:v>43563</c:v>
                </c:pt>
                <c:pt idx="249" formatCode="dd/mm/yy;@">
                  <c:v>43563</c:v>
                </c:pt>
                <c:pt idx="250" formatCode="dd/mm/yy;@">
                  <c:v>43564</c:v>
                </c:pt>
                <c:pt idx="251" formatCode="dd/mm/yy;@">
                  <c:v>43564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43572</c:v>
                </c:pt>
                <c:pt idx="255" formatCode="dd/mm/yy;@">
                  <c:v>43572</c:v>
                </c:pt>
                <c:pt idx="256" formatCode="dd/mm/yy;@">
                  <c:v>43573</c:v>
                </c:pt>
                <c:pt idx="257" formatCode="dd/mm/yy;@">
                  <c:v>43573</c:v>
                </c:pt>
                <c:pt idx="258" formatCode="dd/mm/yy;@">
                  <c:v>43577</c:v>
                </c:pt>
                <c:pt idx="259" formatCode="dd/mm/yy;@">
                  <c:v>43577</c:v>
                </c:pt>
                <c:pt idx="260" formatCode="dd/mm/yy;@">
                  <c:v>43578</c:v>
                </c:pt>
                <c:pt idx="261" formatCode="dd/mm/yy;@">
                  <c:v>43578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43591</c:v>
                </c:pt>
                <c:pt idx="269" formatCode="dd/mm/yy;@">
                  <c:v>43591</c:v>
                </c:pt>
                <c:pt idx="270" formatCode="dd/mm/yy;@">
                  <c:v>43592</c:v>
                </c:pt>
                <c:pt idx="271" formatCode="dd/mm/yy;@">
                  <c:v>43592</c:v>
                </c:pt>
                <c:pt idx="272" formatCode="dd/mm/yy;@">
                  <c:v>43593</c:v>
                </c:pt>
                <c:pt idx="273" formatCode="dd/mm/yy;@">
                  <c:v>43593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43598</c:v>
                </c:pt>
                <c:pt idx="277" formatCode="dd/mm/yy;@">
                  <c:v>43598</c:v>
                </c:pt>
                <c:pt idx="278" formatCode="dd/mm/yy;@">
                  <c:v>43599</c:v>
                </c:pt>
                <c:pt idx="279" formatCode="dd/mm/yy;@">
                  <c:v>43599</c:v>
                </c:pt>
                <c:pt idx="280" formatCode="dd/mm/yy;@">
                  <c:v>43601</c:v>
                </c:pt>
                <c:pt idx="281" formatCode="dd/mm/yy;@">
                  <c:v>43601</c:v>
                </c:pt>
                <c:pt idx="282" formatCode="dd/mm/yy;@">
                  <c:v>43602</c:v>
                </c:pt>
                <c:pt idx="283" formatCode="dd/mm/yy;@">
                  <c:v>43602</c:v>
                </c:pt>
                <c:pt idx="284" formatCode="dd/mm/yy;@">
                  <c:v>43607</c:v>
                </c:pt>
                <c:pt idx="285" formatCode="dd/mm/yy;@">
                  <c:v>43607</c:v>
                </c:pt>
                <c:pt idx="286" formatCode="dd/mm/yy;@">
                  <c:v>43612</c:v>
                </c:pt>
                <c:pt idx="287" formatCode="dd/mm/yy;@">
                  <c:v>43612</c:v>
                </c:pt>
                <c:pt idx="288" formatCode="dd/mm/yy;@">
                  <c:v>43613</c:v>
                </c:pt>
                <c:pt idx="289" formatCode="dd/mm/yy;@">
                  <c:v>43613</c:v>
                </c:pt>
                <c:pt idx="290" formatCode="dd/mm/yy;@">
                  <c:v>43615</c:v>
                </c:pt>
                <c:pt idx="291" formatCode="dd/mm/yy;@">
                  <c:v>43615</c:v>
                </c:pt>
                <c:pt idx="292" formatCode="dd/mm/yy;@">
                  <c:v>43621</c:v>
                </c:pt>
                <c:pt idx="293" formatCode="dd/mm/yy;@">
                  <c:v>43621</c:v>
                </c:pt>
                <c:pt idx="294" formatCode="dd/mm/yy;@">
                  <c:v>43626</c:v>
                </c:pt>
                <c:pt idx="295" formatCode="dd/mm/yy;@">
                  <c:v>43626</c:v>
                </c:pt>
                <c:pt idx="296" formatCode="dd/mm/yy;@">
                  <c:v>43628</c:v>
                </c:pt>
                <c:pt idx="297" formatCode="dd/mm/yy;@">
                  <c:v>43628</c:v>
                </c:pt>
                <c:pt idx="298" formatCode="dd/mm/yy;@">
                  <c:v>43633</c:v>
                </c:pt>
                <c:pt idx="299" formatCode="dd/mm/yy;@">
                  <c:v>43633</c:v>
                </c:pt>
                <c:pt idx="300" formatCode="dd/mm/yy;@">
                  <c:v>43634</c:v>
                </c:pt>
                <c:pt idx="301" formatCode="dd/mm/yy;@">
                  <c:v>43634</c:v>
                </c:pt>
                <c:pt idx="302" formatCode="dd/mm/yy;@">
                  <c:v>43640</c:v>
                </c:pt>
                <c:pt idx="303" formatCode="dd/mm/yy;@">
                  <c:v>43640</c:v>
                </c:pt>
                <c:pt idx="304" formatCode="dd/mm/yy;@">
                  <c:v>43641</c:v>
                </c:pt>
                <c:pt idx="305" formatCode="dd/mm/yy;@">
                  <c:v>43641</c:v>
                </c:pt>
                <c:pt idx="306" formatCode="dd/mm/yy;@">
                  <c:v>43647</c:v>
                </c:pt>
                <c:pt idx="307" formatCode="dd/mm/yy;@">
                  <c:v>43647</c:v>
                </c:pt>
                <c:pt idx="308" formatCode="dd/mm/yy;@">
                  <c:v>43648</c:v>
                </c:pt>
                <c:pt idx="309" formatCode="dd/mm/yy;@">
                  <c:v>43650</c:v>
                </c:pt>
                <c:pt idx="310" formatCode="dd/mm/yy;@">
                  <c:v>43650</c:v>
                </c:pt>
                <c:pt idx="311" formatCode="dd/mm/yy;@">
                  <c:v>43668</c:v>
                </c:pt>
                <c:pt idx="312" formatCode="dd/mm/yy;@">
                  <c:v>43668</c:v>
                </c:pt>
                <c:pt idx="313" formatCode="dd/mm/yy;@">
                  <c:v>43671</c:v>
                </c:pt>
                <c:pt idx="314" formatCode="dd/mm/yy;@">
                  <c:v>43671</c:v>
                </c:pt>
                <c:pt idx="315" formatCode="dd/mm/yy;@">
                  <c:v>43675</c:v>
                </c:pt>
                <c:pt idx="316" formatCode="dd/mm/yy;@">
                  <c:v>43675</c:v>
                </c:pt>
                <c:pt idx="317" formatCode="dd/mm/yy;@">
                  <c:v>43678</c:v>
                </c:pt>
                <c:pt idx="318" formatCode="dd/mm/yy;@">
                  <c:v>43678</c:v>
                </c:pt>
                <c:pt idx="319" formatCode="dd/mm/yy;@">
                  <c:v>43691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43692</c:v>
                </c:pt>
                <c:pt idx="323" formatCode="dd/mm/yy;@">
                  <c:v>43696</c:v>
                </c:pt>
                <c:pt idx="324" formatCode="dd/mm/yy;@">
                  <c:v>43696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43704</c:v>
                </c:pt>
                <c:pt idx="328" formatCode="dd/mm/yy;@">
                  <c:v>43704</c:v>
                </c:pt>
                <c:pt idx="329" formatCode="dd/mm/yy;@">
                  <c:v>43712</c:v>
                </c:pt>
                <c:pt idx="330" formatCode="dd/mm/yy;@">
                  <c:v>43712</c:v>
                </c:pt>
                <c:pt idx="331" formatCode="dd/mm/yy;@">
                  <c:v>43713</c:v>
                </c:pt>
                <c:pt idx="332" formatCode="dd/mm/yy;@">
                  <c:v>43713</c:v>
                </c:pt>
                <c:pt idx="333" formatCode="dd/mm/yy;@">
                  <c:v>43717</c:v>
                </c:pt>
                <c:pt idx="334" formatCode="dd/mm/yy;@">
                  <c:v>43717</c:v>
                </c:pt>
                <c:pt idx="335" formatCode="dd/mm/yy;@">
                  <c:v>43718</c:v>
                </c:pt>
                <c:pt idx="336" formatCode="dd/mm/yy;@">
                  <c:v>43718</c:v>
                </c:pt>
                <c:pt idx="337" formatCode="dd/mm/yy;@">
                  <c:v>43720</c:v>
                </c:pt>
                <c:pt idx="338" formatCode="dd/mm/yy;@">
                  <c:v>43720</c:v>
                </c:pt>
                <c:pt idx="339" formatCode="dd/mm/yy;@">
                  <c:v>43727</c:v>
                </c:pt>
                <c:pt idx="340" formatCode="dd/mm/yy;@">
                  <c:v>43727</c:v>
                </c:pt>
                <c:pt idx="341" formatCode="dd/mm/yy;@">
                  <c:v>43731</c:v>
                </c:pt>
                <c:pt idx="342" formatCode="dd/mm/yy;@">
                  <c:v>43731</c:v>
                </c:pt>
                <c:pt idx="343" formatCode="dd/mm/yy;@">
                  <c:v>43741</c:v>
                </c:pt>
                <c:pt idx="344" formatCode="dd/mm/yy;@">
                  <c:v>43741</c:v>
                </c:pt>
                <c:pt idx="345" formatCode="dd/mm/yy;@">
                  <c:v>43742</c:v>
                </c:pt>
                <c:pt idx="346" formatCode="dd/mm/yy;@">
                  <c:v>43742</c:v>
                </c:pt>
                <c:pt idx="347" formatCode="dd/mm/yy;@">
                  <c:v>43745</c:v>
                </c:pt>
                <c:pt idx="348" formatCode="dd/mm/yy;@">
                  <c:v>43745</c:v>
                </c:pt>
                <c:pt idx="349" formatCode="dd/mm/yy;@">
                  <c:v>43748</c:v>
                </c:pt>
                <c:pt idx="350" formatCode="dd/mm/yy;@">
                  <c:v>43748</c:v>
                </c:pt>
                <c:pt idx="351" formatCode="dd/mm/yy;@">
                  <c:v>43752</c:v>
                </c:pt>
                <c:pt idx="352" formatCode="dd/mm/yy;@">
                  <c:v>43752</c:v>
                </c:pt>
                <c:pt idx="353" formatCode="dd/mm/yy;@">
                  <c:v>43754</c:v>
                </c:pt>
                <c:pt idx="354" formatCode="dd/mm/yy;@">
                  <c:v>43754</c:v>
                </c:pt>
                <c:pt idx="355" formatCode="dd/mm/yy;@">
                  <c:v>43755</c:v>
                </c:pt>
                <c:pt idx="356" formatCode="dd/mm/yy;@">
                  <c:v>43755</c:v>
                </c:pt>
                <c:pt idx="357" formatCode="dd/mm/yy;@">
                  <c:v>43759</c:v>
                </c:pt>
                <c:pt idx="358" formatCode="dd/mm/yy;@">
                  <c:v>43759</c:v>
                </c:pt>
                <c:pt idx="359" formatCode="dd/mm/yy;@">
                  <c:v>43761</c:v>
                </c:pt>
                <c:pt idx="360" formatCode="dd/mm/yy;@">
                  <c:v>43761</c:v>
                </c:pt>
                <c:pt idx="361" formatCode="dd/mm/yy;@">
                  <c:v>43766</c:v>
                </c:pt>
                <c:pt idx="362" formatCode="dd/mm/yy;@">
                  <c:v>43766</c:v>
                </c:pt>
                <c:pt idx="363" formatCode="dd/mm/yy;@">
                  <c:v>43767</c:v>
                </c:pt>
                <c:pt idx="364" formatCode="dd/mm/yy;@">
                  <c:v>43767</c:v>
                </c:pt>
                <c:pt idx="365" formatCode="dd/mm/yy;@">
                  <c:v>43772</c:v>
                </c:pt>
                <c:pt idx="366" formatCode="dd/mm/yy;@">
                  <c:v>43772</c:v>
                </c:pt>
                <c:pt idx="367" formatCode="dd/mm/yy;@">
                  <c:v>43776</c:v>
                </c:pt>
                <c:pt idx="368" formatCode="dd/mm/yy;@">
                  <c:v>43784</c:v>
                </c:pt>
                <c:pt idx="369" formatCode="dd/mm/yy;@">
                  <c:v>43784</c:v>
                </c:pt>
                <c:pt idx="370" formatCode="dd/mm/yy;@">
                  <c:v>43788</c:v>
                </c:pt>
                <c:pt idx="371" formatCode="dd/mm/yy;@">
                  <c:v>43788</c:v>
                </c:pt>
                <c:pt idx="372" formatCode="dd/mm/yy;@">
                  <c:v>43790</c:v>
                </c:pt>
                <c:pt idx="373" formatCode="dd/mm/yy;@">
                  <c:v>43790</c:v>
                </c:pt>
                <c:pt idx="374" formatCode="dd/mm/yy;@">
                  <c:v>43796</c:v>
                </c:pt>
                <c:pt idx="375" formatCode="dd/mm/yy;@">
                  <c:v>43796</c:v>
                </c:pt>
                <c:pt idx="376" formatCode="dd/mm/yy;@">
                  <c:v>43797</c:v>
                </c:pt>
                <c:pt idx="377" formatCode="dd/mm/yy;@">
                  <c:v>43797</c:v>
                </c:pt>
                <c:pt idx="378" formatCode="dd/mm/yy;@">
                  <c:v>43801</c:v>
                </c:pt>
                <c:pt idx="379" formatCode="dd/mm/yy;@">
                  <c:v>43801</c:v>
                </c:pt>
                <c:pt idx="380" formatCode="dd/mm/yy;@">
                  <c:v>43809</c:v>
                </c:pt>
                <c:pt idx="381" formatCode="dd/mm/yy;@">
                  <c:v>43809</c:v>
                </c:pt>
                <c:pt idx="382" formatCode="dd/mm/yy;@">
                  <c:v>43816</c:v>
                </c:pt>
                <c:pt idx="383" formatCode="dd/mm/yy;@">
                  <c:v>43816</c:v>
                </c:pt>
                <c:pt idx="384" formatCode="dd/mm/yy;@">
                  <c:v>43822</c:v>
                </c:pt>
                <c:pt idx="385" formatCode="dd/mm/yy;@">
                  <c:v>43822</c:v>
                </c:pt>
                <c:pt idx="386" formatCode="dd/mm/yy;@">
                  <c:v>43825</c:v>
                </c:pt>
                <c:pt idx="387" formatCode="dd/mm/yy;@">
                  <c:v>43825</c:v>
                </c:pt>
              </c:numCache>
            </c:numRef>
          </c:cat>
          <c:val>
            <c:numRef>
              <c:f>'LAF cân 2_NG-BC-01 (29040)'!$N$15:$N$402</c:f>
              <c:numCache>
                <c:formatCode>General</c:formatCode>
                <c:ptCount val="388"/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15</c:v>
                </c:pt>
                <c:pt idx="348">
                  <c:v>0</c:v>
                </c:pt>
                <c:pt idx="349">
                  <c:v>17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6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5049120"/>
        <c:axId val="-755038784"/>
      </c:lineChart>
      <c:catAx>
        <c:axId val="-75504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400958390426891E-3"/>
              <c:y val="6.17553483659490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55038784"/>
        <c:crossesAt val="0"/>
        <c:auto val="0"/>
        <c:lblAlgn val="ctr"/>
        <c:lblOffset val="100"/>
        <c:noMultiLvlLbl val="0"/>
      </c:catAx>
      <c:valAx>
        <c:axId val="-75503878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5025895436564169"/>
              <c:y val="0.80862786403852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75504912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638335576137302"/>
          <c:y val="0.26421621258132105"/>
          <c:w val="0.1636166442386269"/>
          <c:h val="0.36382671626238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5038240"/>
        <c:axId val="-755053472"/>
      </c:lineChart>
      <c:catAx>
        <c:axId val="-7550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5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505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3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0160"/>
        <c:axId val="-682313968"/>
      </c:lineChart>
      <c:catAx>
        <c:axId val="-68231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13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9952"/>
        <c:axId val="-682325392"/>
      </c:lineChart>
      <c:catAx>
        <c:axId val="-68231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2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2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31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21584"/>
        <c:axId val="-682313424"/>
      </c:lineChart>
      <c:catAx>
        <c:axId val="-68232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1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21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20496"/>
        <c:axId val="-682323760"/>
      </c:lineChart>
      <c:catAx>
        <c:axId val="-6823204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323760"/>
        <c:crosses val="autoZero"/>
        <c:auto val="1"/>
        <c:lblAlgn val="ctr"/>
        <c:lblOffset val="100"/>
        <c:tickMarkSkip val="1"/>
        <c:noMultiLvlLbl val="0"/>
      </c:catAx>
      <c:valAx>
        <c:axId val="-68232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20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7232"/>
        <c:axId val="-682322128"/>
      </c:lineChart>
      <c:catAx>
        <c:axId val="-68231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2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2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7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9408"/>
        <c:axId val="-682311792"/>
      </c:lineChart>
      <c:catAx>
        <c:axId val="-68231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1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940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1248"/>
        <c:axId val="-682315600"/>
      </c:lineChart>
      <c:catAx>
        <c:axId val="-68231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1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311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0704"/>
        <c:axId val="-682318320"/>
      </c:lineChart>
      <c:catAx>
        <c:axId val="-68231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1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23216"/>
        <c:axId val="-682324848"/>
      </c:lineChart>
      <c:catAx>
        <c:axId val="-6823232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324848"/>
        <c:crosses val="autoZero"/>
        <c:auto val="1"/>
        <c:lblAlgn val="ctr"/>
        <c:lblOffset val="100"/>
        <c:tickMarkSkip val="1"/>
        <c:noMultiLvlLbl val="0"/>
      </c:catAx>
      <c:valAx>
        <c:axId val="-68232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2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2880"/>
        <c:axId val="-682315056"/>
      </c:lineChart>
      <c:catAx>
        <c:axId val="-68231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1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2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1008352"/>
        <c:axId val="-685309680"/>
      </c:lineChart>
      <c:catAx>
        <c:axId val="-91100835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5309680"/>
        <c:crosses val="autoZero"/>
        <c:auto val="1"/>
        <c:lblAlgn val="ctr"/>
        <c:lblOffset val="100"/>
        <c:tickMarkSkip val="1"/>
        <c:noMultiLvlLbl val="0"/>
      </c:catAx>
      <c:valAx>
        <c:axId val="-68530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91100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2336"/>
        <c:axId val="-682314512"/>
      </c:lineChart>
      <c:catAx>
        <c:axId val="-68231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1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2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22672"/>
        <c:axId val="-682324304"/>
      </c:lineChart>
      <c:catAx>
        <c:axId val="-68232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2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2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32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7776"/>
        <c:axId val="-674810176"/>
      </c:lineChart>
      <c:catAx>
        <c:axId val="-68231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0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1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9424"/>
        <c:axId val="-674818336"/>
      </c:lineChart>
      <c:catAx>
        <c:axId val="-6748194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4818336"/>
        <c:crosses val="autoZero"/>
        <c:auto val="1"/>
        <c:lblAlgn val="ctr"/>
        <c:lblOffset val="100"/>
        <c:tickMarkSkip val="1"/>
        <c:noMultiLvlLbl val="0"/>
      </c:catAx>
      <c:valAx>
        <c:axId val="-67481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9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21056"/>
        <c:axId val="-674805280"/>
      </c:lineChart>
      <c:catAx>
        <c:axId val="-6748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0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7792"/>
        <c:axId val="-674808544"/>
      </c:lineChart>
      <c:catAx>
        <c:axId val="-67481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0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77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796032"/>
        <c:axId val="-674797664"/>
      </c:lineChart>
      <c:catAx>
        <c:axId val="-67479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79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79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796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08000"/>
        <c:axId val="-674813440"/>
      </c:lineChart>
      <c:catAx>
        <c:axId val="-6748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1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8880"/>
        <c:axId val="-674801472"/>
      </c:lineChart>
      <c:catAx>
        <c:axId val="-67481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0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8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7248"/>
        <c:axId val="-674816704"/>
      </c:lineChart>
      <c:catAx>
        <c:axId val="-6748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1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10224"/>
        <c:axId val="-685311312"/>
      </c:lineChart>
      <c:catAx>
        <c:axId val="-68531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1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1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1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21600"/>
        <c:axId val="-674807456"/>
      </c:lineChart>
      <c:catAx>
        <c:axId val="-6748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0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06912"/>
        <c:axId val="-674809632"/>
      </c:lineChart>
      <c:catAx>
        <c:axId val="-67480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0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6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5616"/>
        <c:axId val="-674798752"/>
      </c:lineChart>
      <c:catAx>
        <c:axId val="-674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79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79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100" b="1" i="0" baseline="0">
                <a:effectLst/>
              </a:rPr>
              <a:t>Trend chart of </a:t>
            </a:r>
            <a:r>
              <a:rPr lang="en-US" sz="1100" b="1" i="0" baseline="0">
                <a:effectLst/>
              </a:rPr>
              <a:t>non viable</a:t>
            </a:r>
            <a:r>
              <a:rPr lang="vi-VN" sz="1100" b="1" i="0" baseline="0">
                <a:effectLst/>
              </a:rPr>
              <a:t> particles </a:t>
            </a:r>
            <a:r>
              <a:rPr lang="en-US" sz="1100" b="1" i="0" baseline="0">
                <a:effectLst/>
              </a:rPr>
              <a:t>size (</a:t>
            </a:r>
            <a:r>
              <a:rPr lang="fr-FR" sz="1100" b="1" i="0" baseline="0">
                <a:effectLst/>
              </a:rPr>
              <a:t>≥ </a:t>
            </a:r>
            <a:r>
              <a:rPr lang="vi-VN" sz="1100" b="1" i="0" baseline="0">
                <a:effectLst/>
              </a:rPr>
              <a:t>0.5 µm</a:t>
            </a:r>
            <a:r>
              <a:rPr lang="en-US" sz="1100" b="1" i="0" baseline="0">
                <a:effectLst/>
              </a:rPr>
              <a:t>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42419738516949E-2"/>
          <c:y val="0.14131199747557055"/>
          <c:w val="0.77981529529439197"/>
          <c:h val="0.6198123011126147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chuẩn bị_NG-LDĐ-01 (29041)'!$F$2</c:f>
              <c:strCache>
                <c:ptCount val="1"/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val>
            <c:numRef>
              <c:f>'LAF chuẩn bị_NG-LDĐ-01 (29041)'!$F$3:$F$26</c:f>
              <c:numCache>
                <c:formatCode>General</c:formatCode>
                <c:ptCount val="24"/>
                <c:pt idx="11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4822144"/>
        <c:axId val="-674798208"/>
      </c:barChart>
      <c:lineChart>
        <c:grouping val="standard"/>
        <c:varyColors val="0"/>
        <c:ser>
          <c:idx val="0"/>
          <c:order val="0"/>
          <c:tx>
            <c:strRef>
              <c:f>'LAF chuẩn bị_NG-LDĐ-01 (29041)'!$I$2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4"/>
              <c:layout>
                <c:manualLayout>
                  <c:x val="9.4347444046021835E-3"/>
                  <c:y val="-5.3571421038889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'LAF chuẩn bị_NG-LDĐ-01 (29041)'!$A$3:$A$26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chuẩn bị_NG-LDĐ-01 (29041)'!$I$3:$I$26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'LAF chuẩn bị_NG-LDĐ-01 (29041)'!$H$2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dLbl>
              <c:idx val="15"/>
              <c:layout>
                <c:manualLayout>
                  <c:x val="-2.0756437690124956E-2"/>
                  <c:y val="-5.35714210388891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'LAF chuẩn bị_NG-LDĐ-01 (29041)'!$A$3:$A$26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chuẩn bị_NG-LDĐ-01 (29041)'!$H$3:$H$26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chuẩn bị_NG-LDĐ-01 (29041)'!$B$2</c:f>
              <c:strCache>
                <c:ptCount val="1"/>
                <c:pt idx="0">
                  <c:v>NG-LDĐ-01_1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numRef>
              <c:f>'LAF chuẩn bị_NG-LDĐ-01 (29041)'!$A$3:$A$26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chuẩn bị_NG-LDĐ-01 (29041)'!$B$3:$B$26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'LAF chuẩn bị_NG-LDĐ-01 (29041)'!$D$2</c:f>
              <c:strCache>
                <c:ptCount val="1"/>
                <c:pt idx="0">
                  <c:v>29052_1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x"/>
            <c:size val="4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val>
            <c:numRef>
              <c:f>'LAF chuẩn bị_NG-LDĐ-01 (29041)'!$D$3:$D$26</c:f>
              <c:numCache>
                <c:formatCode>General</c:formatCode>
                <c:ptCount val="24"/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22144"/>
        <c:axId val="-674798208"/>
      </c:lineChart>
      <c:catAx>
        <c:axId val="-6748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Date</a:t>
                </a:r>
              </a:p>
            </c:rich>
          </c:tx>
          <c:layout>
            <c:manualLayout>
              <c:xMode val="edge"/>
              <c:yMode val="edge"/>
              <c:x val="0.86004529865943424"/>
              <c:y val="0.75625003427305471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74798208"/>
        <c:crossesAt val="0"/>
        <c:auto val="0"/>
        <c:lblAlgn val="ctr"/>
        <c:lblOffset val="100"/>
        <c:noMultiLvlLbl val="0"/>
      </c:catAx>
      <c:valAx>
        <c:axId val="-674798208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Particles/m3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4.9060670903931715E-2"/>
              <c:y val="5.0753648656686199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74822144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020586463712186"/>
          <c:y val="0.36870159892662091"/>
          <c:w val="0.16513685133903538"/>
          <c:h val="0.34177554249500247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100" b="1" i="0" baseline="0">
                <a:effectLst/>
              </a:rPr>
              <a:t>Trend chart of </a:t>
            </a:r>
            <a:r>
              <a:rPr lang="en-US" sz="1100" b="1" i="0" baseline="0">
                <a:effectLst/>
              </a:rPr>
              <a:t>non viable</a:t>
            </a:r>
            <a:r>
              <a:rPr lang="vi-VN" sz="1100" b="1" i="0" baseline="0">
                <a:effectLst/>
              </a:rPr>
              <a:t> particles </a:t>
            </a:r>
            <a:r>
              <a:rPr lang="en-US" sz="1100" b="1" i="0" baseline="0">
                <a:effectLst/>
              </a:rPr>
              <a:t>size (</a:t>
            </a:r>
            <a:r>
              <a:rPr lang="fr-FR" sz="1100" b="1" i="0" baseline="0">
                <a:effectLst/>
              </a:rPr>
              <a:t>≥ 5.0</a:t>
            </a:r>
            <a:r>
              <a:rPr lang="vi-VN" sz="1100" b="1" i="0" baseline="0">
                <a:effectLst/>
              </a:rPr>
              <a:t> µm</a:t>
            </a:r>
            <a:r>
              <a:rPr lang="en-US" sz="1100" b="1" i="0" baseline="0">
                <a:effectLst/>
              </a:rPr>
              <a:t>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653833671309611E-2"/>
          <c:y val="0.15397516511770967"/>
          <c:w val="0.77981529529439197"/>
          <c:h val="0.5958511527849914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chuẩn bị_NG-LDĐ-01 (29041)'!$G$2</c:f>
              <c:strCache>
                <c:ptCount val="1"/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val>
            <c:numRef>
              <c:f>'LAF chuẩn bị_NG-LDĐ-01 (29041)'!$G$3:$G$26</c:f>
              <c:numCache>
                <c:formatCode>General</c:formatCode>
                <c:ptCount val="24"/>
                <c:pt idx="1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4806368"/>
        <c:axId val="-674809088"/>
      </c:barChart>
      <c:lineChart>
        <c:grouping val="standard"/>
        <c:varyColors val="0"/>
        <c:ser>
          <c:idx val="0"/>
          <c:order val="0"/>
          <c:tx>
            <c:strRef>
              <c:f>'LAF chuẩn bị_NG-LDĐ-01 (29041)'!$K$2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5"/>
              <c:layout>
                <c:manualLayout>
                  <c:x val="7.5283126798717723E-3"/>
                  <c:y val="-4.1020406844917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'LAF chuẩn bị_NG-LDĐ-01 (29041)'!$A$3:$A$26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chuẩn bị_NG-LDĐ-01 (29041)'!$K$3:$K$26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'LAF chuẩn bị_NG-LDĐ-01 (29041)'!$J$2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dLbl>
              <c:idx val="15"/>
              <c:layout>
                <c:manualLayout>
                  <c:x val="3.7641563399358514E-3"/>
                  <c:y val="-3.0765305133687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cat>
            <c:numRef>
              <c:f>'LAF chuẩn bị_NG-LDĐ-01 (29041)'!$A$3:$A$26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chuẩn bị_NG-LDĐ-01 (29041)'!$J$3:$J$26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chuẩn bị_NG-LDĐ-01 (29041)'!$C$2</c:f>
              <c:strCache>
                <c:ptCount val="1"/>
                <c:pt idx="0">
                  <c:v>NG-LDĐ-01_1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chuẩn bị_NG-LDĐ-01 (29041)'!$A$3:$A$26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chuẩn bị_NG-LDĐ-01 (29041)'!$C$3:$C$26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'LAF chuẩn bị_NG-LDĐ-01 (29041)'!$E$2</c:f>
              <c:strCache>
                <c:ptCount val="1"/>
                <c:pt idx="0">
                  <c:v>29052_1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x"/>
            <c:size val="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'LAF chuẩn bị_NG-LDĐ-01 (29041)'!$E$3:$E$26</c:f>
              <c:numCache>
                <c:formatCode>General</c:formatCode>
                <c:ptCount val="24"/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06368"/>
        <c:axId val="-674809088"/>
      </c:lineChart>
      <c:catAx>
        <c:axId val="-6748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Date</a:t>
                </a:r>
              </a:p>
            </c:rich>
          </c:tx>
          <c:layout>
            <c:manualLayout>
              <c:xMode val="edge"/>
              <c:yMode val="edge"/>
              <c:x val="0.84868121152483911"/>
              <c:y val="0.77182398692514897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74809088"/>
        <c:crossesAt val="0"/>
        <c:auto val="0"/>
        <c:lblAlgn val="ctr"/>
        <c:lblOffset val="100"/>
        <c:noMultiLvlLbl val="0"/>
      </c:catAx>
      <c:valAx>
        <c:axId val="-674809088"/>
        <c:scaling>
          <c:orientation val="minMax"/>
          <c:max val="21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Particles/m3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056625359743682E-2"/>
              <c:y val="2.503213803528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74806368"/>
        <c:crosses val="autoZero"/>
        <c:crossBetween val="between"/>
        <c:majorUnit val="3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1621339894237943"/>
          <c:y val="0.31626940854654317"/>
          <c:w val="0.16471058972770627"/>
          <c:h val="0.32712805472832862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04192"/>
        <c:axId val="-674812352"/>
      </c:lineChart>
      <c:catAx>
        <c:axId val="-67480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1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4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4826496"/>
        <c:axId val="-674805824"/>
      </c:scatterChart>
      <c:valAx>
        <c:axId val="-6748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5824"/>
        <c:crosses val="autoZero"/>
        <c:crossBetween val="midCat"/>
      </c:valAx>
      <c:valAx>
        <c:axId val="-67480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6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6160"/>
        <c:axId val="-674804736"/>
      </c:lineChart>
      <c:catAx>
        <c:axId val="-6748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0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481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03648"/>
        <c:axId val="-674819968"/>
      </c:lineChart>
      <c:catAx>
        <c:axId val="-67480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1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1808"/>
        <c:axId val="-674815072"/>
      </c:lineChart>
      <c:catAx>
        <c:axId val="-6748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1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7504"/>
        <c:axId val="-685309136"/>
      </c:lineChart>
      <c:catAx>
        <c:axId val="-68530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0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75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2896"/>
        <c:axId val="-674799296"/>
      </c:lineChart>
      <c:catAx>
        <c:axId val="-6748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4799296"/>
        <c:crosses val="autoZero"/>
        <c:auto val="1"/>
        <c:lblAlgn val="ctr"/>
        <c:lblOffset val="100"/>
        <c:tickMarkSkip val="1"/>
        <c:noMultiLvlLbl val="0"/>
      </c:catAx>
      <c:valAx>
        <c:axId val="-67479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02016"/>
        <c:axId val="-674814528"/>
      </c:lineChart>
      <c:catAx>
        <c:axId val="-6748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1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1264"/>
        <c:axId val="-674803104"/>
      </c:lineChart>
      <c:catAx>
        <c:axId val="-6748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0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481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10720"/>
        <c:axId val="-674813984"/>
      </c:lineChart>
      <c:catAx>
        <c:axId val="-6748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1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1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02560"/>
        <c:axId val="-674800928"/>
      </c:lineChart>
      <c:catAx>
        <c:axId val="-6748025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4800928"/>
        <c:crosses val="autoZero"/>
        <c:auto val="1"/>
        <c:lblAlgn val="ctr"/>
        <c:lblOffset val="100"/>
        <c:tickMarkSkip val="1"/>
        <c:noMultiLvlLbl val="0"/>
      </c:catAx>
      <c:valAx>
        <c:axId val="-67480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00384"/>
        <c:axId val="-674799840"/>
      </c:lineChart>
      <c:catAx>
        <c:axId val="-6748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79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79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0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797120"/>
        <c:axId val="-674820512"/>
      </c:lineChart>
      <c:catAx>
        <c:axId val="-6747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2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7971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796576"/>
        <c:axId val="-674828128"/>
      </c:lineChart>
      <c:catAx>
        <c:axId val="-6747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2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4796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23776"/>
        <c:axId val="-674827584"/>
      </c:lineChart>
      <c:catAx>
        <c:axId val="-67482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2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27040"/>
        <c:axId val="-674825952"/>
      </c:lineChart>
      <c:catAx>
        <c:axId val="-67482704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4825952"/>
        <c:crosses val="autoZero"/>
        <c:auto val="1"/>
        <c:lblAlgn val="ctr"/>
        <c:lblOffset val="100"/>
        <c:tickMarkSkip val="1"/>
        <c:noMultiLvlLbl val="0"/>
      </c:catAx>
      <c:valAx>
        <c:axId val="-67482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7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8592"/>
        <c:axId val="-685312400"/>
      </c:lineChart>
      <c:catAx>
        <c:axId val="-68530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1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1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530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25408"/>
        <c:axId val="-674824864"/>
      </c:lineChart>
      <c:catAx>
        <c:axId val="-6748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2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24320"/>
        <c:axId val="-674823232"/>
      </c:lineChart>
      <c:catAx>
        <c:axId val="-6748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482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4824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4822688"/>
        <c:axId val="-671708144"/>
      </c:lineChart>
      <c:catAx>
        <c:axId val="-6748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0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70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4822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686384"/>
        <c:axId val="-671715216"/>
      </c:lineChart>
      <c:catAx>
        <c:axId val="-67168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1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71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68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714672"/>
        <c:axId val="-671683664"/>
      </c:lineChart>
      <c:catAx>
        <c:axId val="-6717146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1683664"/>
        <c:crosses val="autoZero"/>
        <c:auto val="1"/>
        <c:lblAlgn val="ctr"/>
        <c:lblOffset val="100"/>
        <c:tickMarkSkip val="1"/>
        <c:noMultiLvlLbl val="0"/>
      </c:catAx>
      <c:valAx>
        <c:axId val="-671683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1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701616"/>
        <c:axId val="-671691824"/>
      </c:lineChart>
      <c:catAx>
        <c:axId val="-67170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69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69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01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701072"/>
        <c:axId val="-671697808"/>
      </c:lineChart>
      <c:catAx>
        <c:axId val="-67170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69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69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01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711408"/>
        <c:axId val="-671696720"/>
      </c:lineChart>
      <c:catAx>
        <c:axId val="-67171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69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69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1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698352"/>
        <c:axId val="-671705968"/>
      </c:lineChart>
      <c:catAx>
        <c:axId val="-67169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0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70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698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705424"/>
        <c:axId val="-671710320"/>
      </c:lineChart>
      <c:catAx>
        <c:axId val="-67170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1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71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054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2064"/>
        <c:axId val="-685301520"/>
      </c:lineChart>
      <c:catAx>
        <c:axId val="-68530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0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2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700528"/>
        <c:axId val="-671712496"/>
      </c:lineChart>
      <c:catAx>
        <c:axId val="-67170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1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71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0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709776"/>
        <c:axId val="-671702160"/>
      </c:lineChart>
      <c:catAx>
        <c:axId val="-67170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0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70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0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699984"/>
        <c:axId val="-671707600"/>
      </c:lineChart>
      <c:catAx>
        <c:axId val="-67169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70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70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699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685840"/>
        <c:axId val="-671695088"/>
      </c:lineChart>
      <c:catAx>
        <c:axId val="-67168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69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169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1685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100" b="1" i="0" baseline="0">
                <a:effectLst/>
              </a:rPr>
              <a:t>Trend chart of </a:t>
            </a:r>
            <a:r>
              <a:rPr lang="en-US" sz="1100" b="1" i="0" baseline="0">
                <a:effectLst/>
              </a:rPr>
              <a:t>non viable</a:t>
            </a:r>
            <a:r>
              <a:rPr lang="vi-VN" sz="1100" b="1" i="0" baseline="0">
                <a:effectLst/>
              </a:rPr>
              <a:t> particles </a:t>
            </a:r>
            <a:r>
              <a:rPr lang="en-US" sz="1100" b="1" i="0" baseline="0">
                <a:effectLst/>
              </a:rPr>
              <a:t>size (</a:t>
            </a:r>
            <a:r>
              <a:rPr lang="fr-FR" sz="1100" b="1" i="0" baseline="0">
                <a:effectLst/>
              </a:rPr>
              <a:t>≥ </a:t>
            </a:r>
            <a:r>
              <a:rPr lang="vi-VN" sz="1100" b="1" i="0" baseline="0">
                <a:effectLst/>
              </a:rPr>
              <a:t>0.5 µm</a:t>
            </a:r>
            <a:r>
              <a:rPr lang="en-US" sz="1100" b="1" i="0" baseline="0">
                <a:effectLst/>
              </a:rPr>
              <a:t>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42419738516949E-2"/>
          <c:y val="0.14131199747557055"/>
          <c:w val="0.77981529529439197"/>
          <c:h val="0.6198123011126147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vệ sinh_NG-LVS-01(29055)'!$F$2</c:f>
              <c:strCache>
                <c:ptCount val="1"/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val>
            <c:numRef>
              <c:f>'LAF vệ sinh_NG-LVS-01(29055)'!$F$3:$F$26</c:f>
              <c:numCache>
                <c:formatCode>General</c:formatCode>
                <c:ptCount val="24"/>
                <c:pt idx="11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1691280"/>
        <c:axId val="-671699440"/>
      </c:barChart>
      <c:lineChart>
        <c:grouping val="standard"/>
        <c:varyColors val="0"/>
        <c:ser>
          <c:idx val="0"/>
          <c:order val="0"/>
          <c:tx>
            <c:strRef>
              <c:f>'LAF vệ sinh_NG-LVS-01(29055)'!$I$2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vệ sinh_NG-LVS-01(29055)'!$A$3:$A$26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vệ sinh_NG-LVS-01(29055)'!$I$3:$I$26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'LAF vệ sinh_NG-LVS-01(29055)'!$H$2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'LAF vệ sinh_NG-LVS-01(29055)'!$A$3:$A$26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vệ sinh_NG-LVS-01(29055)'!$H$3:$H$26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vệ sinh_NG-LVS-01(29055)'!$B$2</c:f>
              <c:strCache>
                <c:ptCount val="1"/>
                <c:pt idx="0">
                  <c:v>NG-LVS-01_1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cat>
            <c:numRef>
              <c:f>'LAF vệ sinh_NG-LVS-01(29055)'!$A$3:$A$26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vệ sinh_NG-LVS-01(29055)'!$B$3:$B$26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9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'LAF vệ sinh_NG-LVS-01(29055)'!$D$2</c:f>
              <c:strCache>
                <c:ptCount val="1"/>
                <c:pt idx="0">
                  <c:v>29055_1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val>
            <c:numRef>
              <c:f>'LAF vệ sinh_NG-LVS-01(29055)'!$D$3:$D$26</c:f>
              <c:numCache>
                <c:formatCode>General</c:formatCode>
                <c:ptCount val="24"/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691280"/>
        <c:axId val="-671699440"/>
      </c:lineChart>
      <c:catAx>
        <c:axId val="-67169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Date</a:t>
                </a:r>
              </a:p>
            </c:rich>
          </c:tx>
          <c:layout>
            <c:manualLayout>
              <c:xMode val="edge"/>
              <c:yMode val="edge"/>
              <c:x val="0.85249750313575245"/>
              <c:y val="0.7733359178415562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71699440"/>
        <c:crossesAt val="0"/>
        <c:auto val="0"/>
        <c:lblAlgn val="ctr"/>
        <c:lblOffset val="100"/>
        <c:noMultiLvlLbl val="0"/>
      </c:catAx>
      <c:valAx>
        <c:axId val="-671699440"/>
        <c:scaling>
          <c:orientation val="minMax"/>
          <c:max val="40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en-US" sz="900" b="1" i="0" u="none" strike="noStrike" baseline="0">
                    <a:effectLst/>
                  </a:rPr>
                  <a:t>Particles/m3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6982539928284055E-2"/>
              <c:y val="5.957698106847723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71691280"/>
        <c:crosses val="autoZero"/>
        <c:crossBetween val="between"/>
        <c:majorUnit val="100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2020586463712186"/>
          <c:y val="0.36870159892662091"/>
          <c:w val="0.16326892052557618"/>
          <c:h val="0.36609468607939594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vi-VN" sz="1100" b="1" i="0" baseline="0">
                <a:effectLst/>
              </a:rPr>
              <a:t>Trend chart of </a:t>
            </a:r>
            <a:r>
              <a:rPr lang="en-US" sz="1100" b="1" i="0" baseline="0">
                <a:effectLst/>
              </a:rPr>
              <a:t>non viable</a:t>
            </a:r>
            <a:r>
              <a:rPr lang="vi-VN" sz="1100" b="1" i="0" baseline="0">
                <a:effectLst/>
              </a:rPr>
              <a:t> particles </a:t>
            </a:r>
            <a:r>
              <a:rPr lang="en-US" sz="1100" b="1" i="0" baseline="0">
                <a:effectLst/>
              </a:rPr>
              <a:t>size (</a:t>
            </a:r>
            <a:r>
              <a:rPr lang="fr-FR" sz="1100" b="1" i="0" baseline="0">
                <a:effectLst/>
              </a:rPr>
              <a:t>≥ 5.0</a:t>
            </a:r>
            <a:r>
              <a:rPr lang="vi-VN" sz="1100" b="1" i="0" baseline="0">
                <a:effectLst/>
              </a:rPr>
              <a:t> µm</a:t>
            </a:r>
            <a:r>
              <a:rPr lang="en-US" sz="1100" b="1" i="0" baseline="0">
                <a:effectLst/>
              </a:rPr>
              <a:t>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28277773409564883"/>
          <c:y val="3.59378154653745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653833671309611E-2"/>
          <c:y val="0.15397516511770967"/>
          <c:w val="0.77981529529439197"/>
          <c:h val="0.59585115278499146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vệ sinh_NG-LVS-01(29055)'!$G$2</c:f>
              <c:strCache>
                <c:ptCount val="1"/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val>
            <c:numRef>
              <c:f>'LAF vệ sinh_NG-LVS-01(29055)'!$G$3:$G$26</c:f>
              <c:numCache>
                <c:formatCode>General</c:formatCode>
                <c:ptCount val="24"/>
                <c:pt idx="1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71709232"/>
        <c:axId val="-671697264"/>
      </c:barChart>
      <c:lineChart>
        <c:grouping val="standard"/>
        <c:varyColors val="0"/>
        <c:ser>
          <c:idx val="0"/>
          <c:order val="0"/>
          <c:tx>
            <c:strRef>
              <c:f>'LAF vệ sinh_NG-LVS-01(29055)'!$K$2</c:f>
              <c:strCache>
                <c:ptCount val="1"/>
                <c:pt idx="0">
                  <c:v>Action limit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'LAF vệ sinh_NG-LVS-01(29055)'!$A$3:$A$26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vệ sinh_NG-LVS-01(29055)'!$K$3:$K$26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'LAF vệ sinh_NG-LVS-01(29055)'!$J$2</c:f>
              <c:strCache>
                <c:ptCount val="1"/>
                <c:pt idx="0">
                  <c:v>Alert limit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'LAF vệ sinh_NG-LVS-01(29055)'!$A$3:$A$26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vệ sinh_NG-LVS-01(29055)'!$J$3:$J$26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vệ sinh_NG-LVS-01(29055)'!$C$2</c:f>
              <c:strCache>
                <c:ptCount val="1"/>
                <c:pt idx="0">
                  <c:v>NG-LVS-01_1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'LAF vệ sinh_NG-LVS-01(29055)'!$A$3:$A$26</c:f>
              <c:numCache>
                <c:formatCode>dd/mm/yy;@</c:formatCode>
                <c:ptCount val="24"/>
                <c:pt idx="0" formatCode="m/d/yyyy">
                  <c:v>43110</c:v>
                </c:pt>
                <c:pt idx="1">
                  <c:v>43140</c:v>
                </c:pt>
                <c:pt idx="2">
                  <c:v>43168</c:v>
                </c:pt>
                <c:pt idx="3">
                  <c:v>43199</c:v>
                </c:pt>
                <c:pt idx="4">
                  <c:v>43230</c:v>
                </c:pt>
                <c:pt idx="5">
                  <c:v>43264</c:v>
                </c:pt>
                <c:pt idx="6">
                  <c:v>43291</c:v>
                </c:pt>
                <c:pt idx="7">
                  <c:v>43325</c:v>
                </c:pt>
                <c:pt idx="8">
                  <c:v>43388</c:v>
                </c:pt>
                <c:pt idx="9">
                  <c:v>43416</c:v>
                </c:pt>
                <c:pt idx="10">
                  <c:v>43444</c:v>
                </c:pt>
                <c:pt idx="12">
                  <c:v>43475</c:v>
                </c:pt>
                <c:pt idx="13">
                  <c:v>43507</c:v>
                </c:pt>
                <c:pt idx="14">
                  <c:v>43535</c:v>
                </c:pt>
                <c:pt idx="15">
                  <c:v>43565</c:v>
                </c:pt>
                <c:pt idx="16">
                  <c:v>43594</c:v>
                </c:pt>
                <c:pt idx="17">
                  <c:v>43631</c:v>
                </c:pt>
                <c:pt idx="18">
                  <c:v>43659</c:v>
                </c:pt>
                <c:pt idx="19">
                  <c:v>43686</c:v>
                </c:pt>
                <c:pt idx="20">
                  <c:v>43719</c:v>
                </c:pt>
                <c:pt idx="21">
                  <c:v>43749</c:v>
                </c:pt>
                <c:pt idx="22">
                  <c:v>43781</c:v>
                </c:pt>
                <c:pt idx="23">
                  <c:v>43809</c:v>
                </c:pt>
              </c:numCache>
            </c:numRef>
          </c:cat>
          <c:val>
            <c:numRef>
              <c:f>'LAF vệ sinh_NG-LVS-01(29055)'!$C$3:$C$26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'LAF vệ sinh_NG-LVS-01(29055)'!$E$2</c:f>
              <c:strCache>
                <c:ptCount val="1"/>
                <c:pt idx="0">
                  <c:v>29055_1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'LAF vệ sinh_NG-LVS-01(29055)'!$E$3:$E$26</c:f>
              <c:numCache>
                <c:formatCode>General</c:formatCode>
                <c:ptCount val="24"/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1709232"/>
        <c:axId val="-671697264"/>
      </c:lineChart>
      <c:catAx>
        <c:axId val="-67170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/>
                </a:pPr>
                <a:r>
                  <a:rPr lang="en-US" sz="900" b="1"/>
                  <a:t>Date</a:t>
                </a:r>
              </a:p>
            </c:rich>
          </c:tx>
          <c:layout>
            <c:manualLayout>
              <c:xMode val="edge"/>
              <c:yMode val="edge"/>
              <c:x val="0.85432744603474287"/>
              <c:y val="0.7651225333029863"/>
            </c:manualLayout>
          </c:layout>
          <c:overlay val="0"/>
        </c:title>
        <c:numFmt formatCode="dd/mm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71697264"/>
        <c:crossesAt val="0"/>
        <c:auto val="0"/>
        <c:lblAlgn val="ctr"/>
        <c:lblOffset val="100"/>
        <c:noMultiLvlLbl val="0"/>
      </c:catAx>
      <c:valAx>
        <c:axId val="-671697264"/>
        <c:scaling>
          <c:orientation val="minMax"/>
          <c:max val="21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Particles/m3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3.3877407059423284E-2"/>
              <c:y val="5.92332925587619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71709232"/>
        <c:crosses val="autoZero"/>
        <c:crossBetween val="between"/>
        <c:majorUnit val="3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1621339894237943"/>
          <c:y val="0.31626940854654317"/>
          <c:w val="0.16284748053456949"/>
          <c:h val="0.3233696639092466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5328"/>
        <c:axId val="-685300432"/>
      </c:lineChart>
      <c:catAx>
        <c:axId val="-6853053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5300432"/>
        <c:crosses val="autoZero"/>
        <c:auto val="1"/>
        <c:lblAlgn val="ctr"/>
        <c:lblOffset val="100"/>
        <c:tickMarkSkip val="1"/>
        <c:noMultiLvlLbl val="0"/>
      </c:catAx>
      <c:valAx>
        <c:axId val="-68530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5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11856"/>
        <c:axId val="-685310768"/>
      </c:lineChart>
      <c:catAx>
        <c:axId val="-68531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1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1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1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8048"/>
        <c:axId val="-685299888"/>
      </c:lineChart>
      <c:catAx>
        <c:axId val="-68530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29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29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8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0976"/>
        <c:axId val="-685306960"/>
      </c:lineChart>
      <c:catAx>
        <c:axId val="-68530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0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5300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5042048"/>
        <c:axId val="-755040960"/>
      </c:lineChart>
      <c:catAx>
        <c:axId val="-7550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4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504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4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13488"/>
        <c:axId val="-685306416"/>
      </c:lineChart>
      <c:catAx>
        <c:axId val="-68531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0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1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5872"/>
        <c:axId val="-685299344"/>
      </c:lineChart>
      <c:catAx>
        <c:axId val="-6853058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5299344"/>
        <c:crosses val="autoZero"/>
        <c:auto val="1"/>
        <c:lblAlgn val="ctr"/>
        <c:lblOffset val="100"/>
        <c:tickMarkSkip val="1"/>
        <c:noMultiLvlLbl val="0"/>
      </c:catAx>
      <c:valAx>
        <c:axId val="-685299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5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14032"/>
        <c:axId val="-685298800"/>
      </c:lineChart>
      <c:catAx>
        <c:axId val="-68531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29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29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1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3152"/>
        <c:axId val="-685304784"/>
      </c:lineChart>
      <c:catAx>
        <c:axId val="-68530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0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3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4240"/>
        <c:axId val="-685303696"/>
      </c:lineChart>
      <c:catAx>
        <c:axId val="-68530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0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302608"/>
        <c:axId val="-685312944"/>
      </c:lineChart>
      <c:catAx>
        <c:axId val="-68530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1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531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530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48896"/>
        <c:axId val="-683941280"/>
      </c:lineChart>
      <c:catAx>
        <c:axId val="-68394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1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4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8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40192"/>
        <c:axId val="-683942912"/>
      </c:lineChart>
      <c:catAx>
        <c:axId val="-68394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4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0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44000"/>
        <c:axId val="-683941824"/>
      </c:lineChart>
      <c:catAx>
        <c:axId val="-6839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4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48352"/>
        <c:axId val="-683938016"/>
      </c:lineChart>
      <c:catAx>
        <c:axId val="-6839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38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38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8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55052928"/>
        <c:axId val="-755043680"/>
      </c:scatterChart>
      <c:valAx>
        <c:axId val="-7550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43680"/>
        <c:crosses val="autoZero"/>
        <c:crossBetween val="midCat"/>
      </c:valAx>
      <c:valAx>
        <c:axId val="-75504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529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47808"/>
        <c:axId val="-683943456"/>
      </c:lineChart>
      <c:catAx>
        <c:axId val="-68394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4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15190218722659671"/>
          <c:y val="3.59393785454237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601886079037E-2"/>
          <c:y val="0.11427465302017972"/>
          <c:w val="0.76158750758942473"/>
          <c:h val="0.67145406892221182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cân 2_NG-BC-01 (29040)'!$J$14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'LAF cân 2_NG-BC-01 (29040)'!#REF!</c:f>
            </c:multiLvlStrRef>
          </c:cat>
          <c:val>
            <c:numRef>
              <c:f>'LAF cân 2_NG-BC-01 (29040)'!$J$15:$J$402</c:f>
              <c:numCache>
                <c:formatCode>General</c:formatCode>
                <c:ptCount val="388"/>
                <c:pt idx="179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3935296"/>
        <c:axId val="-683946176"/>
        <c:extLst/>
      </c:barChart>
      <c:lineChart>
        <c:grouping val="standard"/>
        <c:varyColors val="0"/>
        <c:ser>
          <c:idx val="0"/>
          <c:order val="0"/>
          <c:tx>
            <c:strRef>
              <c:f>'LAF cân 2_NG-BC-01 (29040)'!$E$14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82"/>
              <c:layout>
                <c:manualLayout>
                  <c:x val="2.1582731367729186E-3"/>
                  <c:y val="-4.9046332048817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cân 2_NG-BC-01 (29040)'!$K$15:$K$402</c:f>
              <c:numCache>
                <c:formatCode>m/d/yyyy</c:formatCode>
                <c:ptCount val="38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  <c:pt idx="4">
                  <c:v>43109</c:v>
                </c:pt>
                <c:pt idx="5">
                  <c:v>43109</c:v>
                </c:pt>
                <c:pt idx="6">
                  <c:v>43111</c:v>
                </c:pt>
                <c:pt idx="7">
                  <c:v>43111</c:v>
                </c:pt>
                <c:pt idx="8">
                  <c:v>43116</c:v>
                </c:pt>
                <c:pt idx="9">
                  <c:v>43116</c:v>
                </c:pt>
                <c:pt idx="10">
                  <c:v>43118</c:v>
                </c:pt>
                <c:pt idx="11">
                  <c:v>43118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43124</c:v>
                </c:pt>
                <c:pt idx="17">
                  <c:v>43124</c:v>
                </c:pt>
                <c:pt idx="18">
                  <c:v>43125</c:v>
                </c:pt>
                <c:pt idx="19">
                  <c:v>43125</c:v>
                </c:pt>
                <c:pt idx="20">
                  <c:v>43129</c:v>
                </c:pt>
                <c:pt idx="21">
                  <c:v>43129</c:v>
                </c:pt>
                <c:pt idx="22">
                  <c:v>43132</c:v>
                </c:pt>
                <c:pt idx="23">
                  <c:v>43132</c:v>
                </c:pt>
                <c:pt idx="24">
                  <c:v>43136</c:v>
                </c:pt>
                <c:pt idx="25">
                  <c:v>43136</c:v>
                </c:pt>
                <c:pt idx="26">
                  <c:v>43137</c:v>
                </c:pt>
                <c:pt idx="27">
                  <c:v>43137</c:v>
                </c:pt>
                <c:pt idx="28">
                  <c:v>43139</c:v>
                </c:pt>
                <c:pt idx="29">
                  <c:v>43139</c:v>
                </c:pt>
                <c:pt idx="30">
                  <c:v>43155</c:v>
                </c:pt>
                <c:pt idx="31">
                  <c:v>43155</c:v>
                </c:pt>
                <c:pt idx="32">
                  <c:v>43158</c:v>
                </c:pt>
                <c:pt idx="33">
                  <c:v>43158</c:v>
                </c:pt>
                <c:pt idx="34">
                  <c:v>43160</c:v>
                </c:pt>
                <c:pt idx="35">
                  <c:v>43160</c:v>
                </c:pt>
                <c:pt idx="36">
                  <c:v>43164</c:v>
                </c:pt>
                <c:pt idx="37">
                  <c:v>43164</c:v>
                </c:pt>
                <c:pt idx="38">
                  <c:v>43166</c:v>
                </c:pt>
                <c:pt idx="39">
                  <c:v>43166</c:v>
                </c:pt>
                <c:pt idx="40">
                  <c:v>43171</c:v>
                </c:pt>
                <c:pt idx="41">
                  <c:v>43171</c:v>
                </c:pt>
                <c:pt idx="42">
                  <c:v>43173</c:v>
                </c:pt>
                <c:pt idx="43">
                  <c:v>43173</c:v>
                </c:pt>
                <c:pt idx="44">
                  <c:v>43174</c:v>
                </c:pt>
                <c:pt idx="45">
                  <c:v>43174</c:v>
                </c:pt>
                <c:pt idx="46">
                  <c:v>43179</c:v>
                </c:pt>
                <c:pt idx="47">
                  <c:v>43179</c:v>
                </c:pt>
                <c:pt idx="48">
                  <c:v>43181</c:v>
                </c:pt>
                <c:pt idx="49">
                  <c:v>43181</c:v>
                </c:pt>
                <c:pt idx="50">
                  <c:v>43185</c:v>
                </c:pt>
                <c:pt idx="51">
                  <c:v>43185</c:v>
                </c:pt>
                <c:pt idx="52">
                  <c:v>43186</c:v>
                </c:pt>
                <c:pt idx="53">
                  <c:v>43186</c:v>
                </c:pt>
                <c:pt idx="54">
                  <c:v>43188</c:v>
                </c:pt>
                <c:pt idx="55">
                  <c:v>43188</c:v>
                </c:pt>
                <c:pt idx="56">
                  <c:v>43192</c:v>
                </c:pt>
                <c:pt idx="57">
                  <c:v>43192</c:v>
                </c:pt>
                <c:pt idx="58">
                  <c:v>43193</c:v>
                </c:pt>
                <c:pt idx="59">
                  <c:v>43193</c:v>
                </c:pt>
                <c:pt idx="60">
                  <c:v>43195</c:v>
                </c:pt>
                <c:pt idx="61">
                  <c:v>43195</c:v>
                </c:pt>
                <c:pt idx="62">
                  <c:v>43206</c:v>
                </c:pt>
                <c:pt idx="63">
                  <c:v>43206</c:v>
                </c:pt>
                <c:pt idx="64">
                  <c:v>43207</c:v>
                </c:pt>
                <c:pt idx="65">
                  <c:v>43207</c:v>
                </c:pt>
                <c:pt idx="66">
                  <c:v>43209</c:v>
                </c:pt>
                <c:pt idx="67">
                  <c:v>43209</c:v>
                </c:pt>
                <c:pt idx="68">
                  <c:v>43213</c:v>
                </c:pt>
                <c:pt idx="69">
                  <c:v>43213</c:v>
                </c:pt>
                <c:pt idx="70">
                  <c:v>43216</c:v>
                </c:pt>
                <c:pt idx="71">
                  <c:v>43216</c:v>
                </c:pt>
                <c:pt idx="72">
                  <c:v>43223</c:v>
                </c:pt>
                <c:pt idx="73">
                  <c:v>43223</c:v>
                </c:pt>
                <c:pt idx="74">
                  <c:v>43227</c:v>
                </c:pt>
                <c:pt idx="75">
                  <c:v>43227</c:v>
                </c:pt>
                <c:pt idx="76">
                  <c:v>43229</c:v>
                </c:pt>
                <c:pt idx="77">
                  <c:v>43229</c:v>
                </c:pt>
                <c:pt idx="78">
                  <c:v>43230</c:v>
                </c:pt>
                <c:pt idx="79">
                  <c:v>43230</c:v>
                </c:pt>
                <c:pt idx="80">
                  <c:v>43236</c:v>
                </c:pt>
                <c:pt idx="81">
                  <c:v>43236</c:v>
                </c:pt>
                <c:pt idx="82">
                  <c:v>43237</c:v>
                </c:pt>
                <c:pt idx="83">
                  <c:v>43237</c:v>
                </c:pt>
                <c:pt idx="84">
                  <c:v>43242</c:v>
                </c:pt>
                <c:pt idx="85">
                  <c:v>43242</c:v>
                </c:pt>
                <c:pt idx="86">
                  <c:v>43250</c:v>
                </c:pt>
                <c:pt idx="87">
                  <c:v>43250</c:v>
                </c:pt>
                <c:pt idx="88">
                  <c:v>43251</c:v>
                </c:pt>
                <c:pt idx="89">
                  <c:v>43251</c:v>
                </c:pt>
                <c:pt idx="90">
                  <c:v>43255</c:v>
                </c:pt>
                <c:pt idx="91">
                  <c:v>43255</c:v>
                </c:pt>
                <c:pt idx="92">
                  <c:v>43256</c:v>
                </c:pt>
                <c:pt idx="93">
                  <c:v>43256</c:v>
                </c:pt>
                <c:pt idx="94">
                  <c:v>43258</c:v>
                </c:pt>
                <c:pt idx="95">
                  <c:v>43258</c:v>
                </c:pt>
                <c:pt idx="96">
                  <c:v>43262</c:v>
                </c:pt>
                <c:pt idx="97">
                  <c:v>43262</c:v>
                </c:pt>
                <c:pt idx="98">
                  <c:v>43263</c:v>
                </c:pt>
                <c:pt idx="99">
                  <c:v>43263</c:v>
                </c:pt>
                <c:pt idx="100">
                  <c:v>43265</c:v>
                </c:pt>
                <c:pt idx="101">
                  <c:v>43265</c:v>
                </c:pt>
                <c:pt idx="102">
                  <c:v>43270</c:v>
                </c:pt>
                <c:pt idx="103">
                  <c:v>43270</c:v>
                </c:pt>
                <c:pt idx="104">
                  <c:v>43271</c:v>
                </c:pt>
                <c:pt idx="105">
                  <c:v>43271</c:v>
                </c:pt>
                <c:pt idx="106">
                  <c:v>43276</c:v>
                </c:pt>
                <c:pt idx="107">
                  <c:v>43276</c:v>
                </c:pt>
                <c:pt idx="108">
                  <c:v>43283</c:v>
                </c:pt>
                <c:pt idx="109">
                  <c:v>43283</c:v>
                </c:pt>
                <c:pt idx="110">
                  <c:v>43301</c:v>
                </c:pt>
                <c:pt idx="111">
                  <c:v>43301</c:v>
                </c:pt>
                <c:pt idx="112">
                  <c:v>43304</c:v>
                </c:pt>
                <c:pt idx="113">
                  <c:v>43304</c:v>
                </c:pt>
                <c:pt idx="114">
                  <c:v>43311</c:v>
                </c:pt>
                <c:pt idx="115">
                  <c:v>43311</c:v>
                </c:pt>
                <c:pt idx="116">
                  <c:v>43312</c:v>
                </c:pt>
                <c:pt idx="117">
                  <c:v>43312</c:v>
                </c:pt>
                <c:pt idx="118">
                  <c:v>43318</c:v>
                </c:pt>
                <c:pt idx="119">
                  <c:v>43318</c:v>
                </c:pt>
                <c:pt idx="120">
                  <c:v>43326</c:v>
                </c:pt>
                <c:pt idx="121">
                  <c:v>43326</c:v>
                </c:pt>
                <c:pt idx="122">
                  <c:v>43332</c:v>
                </c:pt>
                <c:pt idx="123">
                  <c:v>43332</c:v>
                </c:pt>
                <c:pt idx="124">
                  <c:v>43333</c:v>
                </c:pt>
                <c:pt idx="125">
                  <c:v>43333</c:v>
                </c:pt>
                <c:pt idx="126">
                  <c:v>43334</c:v>
                </c:pt>
                <c:pt idx="127">
                  <c:v>43334</c:v>
                </c:pt>
                <c:pt idx="128">
                  <c:v>43335</c:v>
                </c:pt>
                <c:pt idx="129">
                  <c:v>43335</c:v>
                </c:pt>
                <c:pt idx="130">
                  <c:v>43336</c:v>
                </c:pt>
                <c:pt idx="131">
                  <c:v>43336</c:v>
                </c:pt>
                <c:pt idx="132">
                  <c:v>43338</c:v>
                </c:pt>
                <c:pt idx="133">
                  <c:v>43338</c:v>
                </c:pt>
                <c:pt idx="134">
                  <c:v>43339</c:v>
                </c:pt>
                <c:pt idx="135">
                  <c:v>43339</c:v>
                </c:pt>
                <c:pt idx="136">
                  <c:v>43381</c:v>
                </c:pt>
                <c:pt idx="137">
                  <c:v>43381</c:v>
                </c:pt>
                <c:pt idx="138">
                  <c:v>43383</c:v>
                </c:pt>
                <c:pt idx="139">
                  <c:v>43383</c:v>
                </c:pt>
                <c:pt idx="140">
                  <c:v>43385</c:v>
                </c:pt>
                <c:pt idx="141">
                  <c:v>43385</c:v>
                </c:pt>
                <c:pt idx="142">
                  <c:v>43388</c:v>
                </c:pt>
                <c:pt idx="143">
                  <c:v>43388</c:v>
                </c:pt>
                <c:pt idx="144">
                  <c:v>43389</c:v>
                </c:pt>
                <c:pt idx="145">
                  <c:v>43389</c:v>
                </c:pt>
                <c:pt idx="146">
                  <c:v>43397</c:v>
                </c:pt>
                <c:pt idx="147">
                  <c:v>43397</c:v>
                </c:pt>
                <c:pt idx="148">
                  <c:v>43402</c:v>
                </c:pt>
                <c:pt idx="149">
                  <c:v>43402</c:v>
                </c:pt>
                <c:pt idx="150">
                  <c:v>43403</c:v>
                </c:pt>
                <c:pt idx="151">
                  <c:v>43403</c:v>
                </c:pt>
                <c:pt idx="152">
                  <c:v>43409</c:v>
                </c:pt>
                <c:pt idx="153">
                  <c:v>43409</c:v>
                </c:pt>
                <c:pt idx="154">
                  <c:v>43411</c:v>
                </c:pt>
                <c:pt idx="155">
                  <c:v>43411</c:v>
                </c:pt>
                <c:pt idx="156">
                  <c:v>43412</c:v>
                </c:pt>
                <c:pt idx="157">
                  <c:v>43412</c:v>
                </c:pt>
                <c:pt idx="158">
                  <c:v>43416</c:v>
                </c:pt>
                <c:pt idx="159">
                  <c:v>43416</c:v>
                </c:pt>
                <c:pt idx="160">
                  <c:v>43417</c:v>
                </c:pt>
                <c:pt idx="161">
                  <c:v>43417</c:v>
                </c:pt>
                <c:pt idx="162">
                  <c:v>43419</c:v>
                </c:pt>
                <c:pt idx="163">
                  <c:v>43419</c:v>
                </c:pt>
                <c:pt idx="164">
                  <c:v>43423</c:v>
                </c:pt>
                <c:pt idx="165">
                  <c:v>43423</c:v>
                </c:pt>
                <c:pt idx="166">
                  <c:v>43433</c:v>
                </c:pt>
                <c:pt idx="167">
                  <c:v>43433</c:v>
                </c:pt>
                <c:pt idx="168">
                  <c:v>43451</c:v>
                </c:pt>
                <c:pt idx="169">
                  <c:v>43451</c:v>
                </c:pt>
                <c:pt idx="170">
                  <c:v>43452</c:v>
                </c:pt>
                <c:pt idx="171">
                  <c:v>43452</c:v>
                </c:pt>
                <c:pt idx="172">
                  <c:v>43454</c:v>
                </c:pt>
                <c:pt idx="173">
                  <c:v>43454</c:v>
                </c:pt>
                <c:pt idx="174">
                  <c:v>43458</c:v>
                </c:pt>
                <c:pt idx="175">
                  <c:v>43458</c:v>
                </c:pt>
                <c:pt idx="176">
                  <c:v>43460</c:v>
                </c:pt>
                <c:pt idx="177">
                  <c:v>43460</c:v>
                </c:pt>
                <c:pt idx="178">
                  <c:v>43461</c:v>
                </c:pt>
                <c:pt idx="179">
                  <c:v>43461</c:v>
                </c:pt>
                <c:pt idx="180" formatCode="dd\.mm\.yy;@">
                  <c:v>43467</c:v>
                </c:pt>
                <c:pt idx="181" formatCode="dd\.mm\.yy;@">
                  <c:v>43467</c:v>
                </c:pt>
                <c:pt idx="182" formatCode="dd\.mm\.yy;@">
                  <c:v>43468</c:v>
                </c:pt>
                <c:pt idx="183" formatCode="dd\.mm\.yy;@">
                  <c:v>43468</c:v>
                </c:pt>
                <c:pt idx="184" formatCode="dd\.mm\.yy;@">
                  <c:v>43472</c:v>
                </c:pt>
                <c:pt idx="185" formatCode="dd\.mm\.yy;@">
                  <c:v>43472</c:v>
                </c:pt>
                <c:pt idx="186" formatCode="dd\.mm\.yy;@">
                  <c:v>43473</c:v>
                </c:pt>
                <c:pt idx="187" formatCode="dd\.mm\.yy;@">
                  <c:v>43473</c:v>
                </c:pt>
                <c:pt idx="188" formatCode="dd\.mm\.yy;@">
                  <c:v>43475</c:v>
                </c:pt>
                <c:pt idx="189" formatCode="dd\.mm\.yy;@">
                  <c:v>43475</c:v>
                </c:pt>
                <c:pt idx="190" formatCode="dd\.mm\.yy;@">
                  <c:v>43476</c:v>
                </c:pt>
                <c:pt idx="191" formatCode="dd\.mm\.yy;@">
                  <c:v>43476</c:v>
                </c:pt>
                <c:pt idx="192" formatCode="dd\.mm\.yy;@">
                  <c:v>43479</c:v>
                </c:pt>
                <c:pt idx="193" formatCode="dd\.mm\.yy;@">
                  <c:v>43479</c:v>
                </c:pt>
                <c:pt idx="194" formatCode="dd\.mm\.yy;@">
                  <c:v>43480</c:v>
                </c:pt>
                <c:pt idx="195" formatCode="dd\.mm\.yy;@">
                  <c:v>43480</c:v>
                </c:pt>
                <c:pt idx="196" formatCode="dd\.mm\.yy;@">
                  <c:v>43482</c:v>
                </c:pt>
                <c:pt idx="197" formatCode="dd\.mm\.yy;@">
                  <c:v>43482</c:v>
                </c:pt>
                <c:pt idx="198" formatCode="dd\.mm\.yy;@">
                  <c:v>43488</c:v>
                </c:pt>
                <c:pt idx="199" formatCode="dd\.mm\.yy;@">
                  <c:v>43488</c:v>
                </c:pt>
                <c:pt idx="200" formatCode="dd\.mm\.yy;@">
                  <c:v>43489</c:v>
                </c:pt>
                <c:pt idx="201" formatCode="dd\.mm\.yy;@">
                  <c:v>43489</c:v>
                </c:pt>
                <c:pt idx="202" formatCode="dd\.mm\.yy;@">
                  <c:v>43492</c:v>
                </c:pt>
                <c:pt idx="203" formatCode="dd\.mm\.yy;@">
                  <c:v>43492</c:v>
                </c:pt>
                <c:pt idx="204" formatCode="dd\.mm\.yy;@">
                  <c:v>43493</c:v>
                </c:pt>
                <c:pt idx="205" formatCode="dd\.mm\.yy;@">
                  <c:v>43493</c:v>
                </c:pt>
                <c:pt idx="206" formatCode="dd\.mm\.yy;@">
                  <c:v>43504</c:v>
                </c:pt>
                <c:pt idx="207" formatCode="dd\.mm\.yy;@">
                  <c:v>43504</c:v>
                </c:pt>
                <c:pt idx="208" formatCode="dd\.mm\.yy;@">
                  <c:v>43507</c:v>
                </c:pt>
                <c:pt idx="209" formatCode="dd\.mm\.yy;@">
                  <c:v>43507</c:v>
                </c:pt>
                <c:pt idx="210" formatCode="dd\.mm\.yy;@">
                  <c:v>43508</c:v>
                </c:pt>
                <c:pt idx="211" formatCode="dd\.mm\.yy;@">
                  <c:v>43508</c:v>
                </c:pt>
                <c:pt idx="212" formatCode="dd\.mm\.yy;@">
                  <c:v>43510</c:v>
                </c:pt>
                <c:pt idx="213" formatCode="dd\.mm\.yy;@">
                  <c:v>43510</c:v>
                </c:pt>
                <c:pt idx="214" formatCode="dd\.mm\.yy;@">
                  <c:v>43514</c:v>
                </c:pt>
                <c:pt idx="215" formatCode="dd\.mm\.yy;@">
                  <c:v>43514</c:v>
                </c:pt>
                <c:pt idx="216" formatCode="dd\.mm\.yy;@">
                  <c:v>43515</c:v>
                </c:pt>
                <c:pt idx="217" formatCode="dd\.mm\.yy;@">
                  <c:v>43515</c:v>
                </c:pt>
                <c:pt idx="218" formatCode="dd\.mm\.yy;@">
                  <c:v>43522</c:v>
                </c:pt>
                <c:pt idx="219" formatCode="dd\.mm\.yy;@">
                  <c:v>43522</c:v>
                </c:pt>
                <c:pt idx="220" formatCode="dd\.mm\.yy;@">
                  <c:v>43523</c:v>
                </c:pt>
                <c:pt idx="221" formatCode="dd\.mm\.yy;@">
                  <c:v>43523</c:v>
                </c:pt>
                <c:pt idx="222" formatCode="dd\.mm\.yy;@">
                  <c:v>43529</c:v>
                </c:pt>
                <c:pt idx="223" formatCode="dd\.mm\.yy;@">
                  <c:v>43529</c:v>
                </c:pt>
                <c:pt idx="224" formatCode="dd\.mm\.yy;@">
                  <c:v>43531</c:v>
                </c:pt>
                <c:pt idx="225" formatCode="dd\.mm\.yy;@">
                  <c:v>43531</c:v>
                </c:pt>
                <c:pt idx="226" formatCode="dd\.mm\.yy;@">
                  <c:v>43535</c:v>
                </c:pt>
                <c:pt idx="227" formatCode="dd\.mm\.yy;@">
                  <c:v>43535</c:v>
                </c:pt>
                <c:pt idx="228" formatCode="dd\.mm\.yy;@">
                  <c:v>43536</c:v>
                </c:pt>
                <c:pt idx="229" formatCode="dd\.mm\.yy;@">
                  <c:v>43536</c:v>
                </c:pt>
                <c:pt idx="230" formatCode="dd\.mm\.yy;@">
                  <c:v>43538</c:v>
                </c:pt>
                <c:pt idx="231" formatCode="dd\.mm\.yy;@">
                  <c:v>43538</c:v>
                </c:pt>
                <c:pt idx="232" formatCode="dd\.mm\.yy;@">
                  <c:v>43546</c:v>
                </c:pt>
                <c:pt idx="233" formatCode="dd\.mm\.yy;@">
                  <c:v>43546</c:v>
                </c:pt>
                <c:pt idx="234" formatCode="dd\.mm\.yy;@">
                  <c:v>43549</c:v>
                </c:pt>
                <c:pt idx="235" formatCode="dd\.mm\.yy;@">
                  <c:v>43549</c:v>
                </c:pt>
                <c:pt idx="236" formatCode="dd\.mm\.yy;@">
                  <c:v>43550</c:v>
                </c:pt>
                <c:pt idx="237" formatCode="dd\.mm\.yy;@">
                  <c:v>43550</c:v>
                </c:pt>
                <c:pt idx="238" formatCode="dd\.mm\.yy;@">
                  <c:v>43552</c:v>
                </c:pt>
                <c:pt idx="239" formatCode="dd\.mm\.yy;@">
                  <c:v>43552</c:v>
                </c:pt>
                <c:pt idx="240" formatCode="dd/mm/yy;@">
                  <c:v>43556</c:v>
                </c:pt>
                <c:pt idx="241" formatCode="dd/mm/yy;@">
                  <c:v>43556</c:v>
                </c:pt>
                <c:pt idx="242" formatCode="dd/mm/yy;@">
                  <c:v>43557</c:v>
                </c:pt>
                <c:pt idx="243" formatCode="dd/mm/yy;@">
                  <c:v>43557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43560</c:v>
                </c:pt>
                <c:pt idx="247" formatCode="dd/mm/yy;@">
                  <c:v>43560</c:v>
                </c:pt>
                <c:pt idx="248" formatCode="dd/mm/yy;@">
                  <c:v>43563</c:v>
                </c:pt>
                <c:pt idx="249" formatCode="dd/mm/yy;@">
                  <c:v>43563</c:v>
                </c:pt>
                <c:pt idx="250" formatCode="dd/mm/yy;@">
                  <c:v>43564</c:v>
                </c:pt>
                <c:pt idx="251" formatCode="dd/mm/yy;@">
                  <c:v>43564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43572</c:v>
                </c:pt>
                <c:pt idx="255" formatCode="dd/mm/yy;@">
                  <c:v>43572</c:v>
                </c:pt>
                <c:pt idx="256" formatCode="dd/mm/yy;@">
                  <c:v>43573</c:v>
                </c:pt>
                <c:pt idx="257" formatCode="dd/mm/yy;@">
                  <c:v>43573</c:v>
                </c:pt>
                <c:pt idx="258" formatCode="dd/mm/yy;@">
                  <c:v>43577</c:v>
                </c:pt>
                <c:pt idx="259" formatCode="dd/mm/yy;@">
                  <c:v>43577</c:v>
                </c:pt>
                <c:pt idx="260" formatCode="dd/mm/yy;@">
                  <c:v>43578</c:v>
                </c:pt>
                <c:pt idx="261" formatCode="dd/mm/yy;@">
                  <c:v>43578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43591</c:v>
                </c:pt>
                <c:pt idx="269" formatCode="dd/mm/yy;@">
                  <c:v>43591</c:v>
                </c:pt>
                <c:pt idx="270" formatCode="dd/mm/yy;@">
                  <c:v>43592</c:v>
                </c:pt>
                <c:pt idx="271" formatCode="dd/mm/yy;@">
                  <c:v>43592</c:v>
                </c:pt>
                <c:pt idx="272" formatCode="dd/mm/yy;@">
                  <c:v>43593</c:v>
                </c:pt>
                <c:pt idx="273" formatCode="dd/mm/yy;@">
                  <c:v>43593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43598</c:v>
                </c:pt>
                <c:pt idx="277" formatCode="dd/mm/yy;@">
                  <c:v>43598</c:v>
                </c:pt>
                <c:pt idx="278" formatCode="dd/mm/yy;@">
                  <c:v>43599</c:v>
                </c:pt>
                <c:pt idx="279" formatCode="dd/mm/yy;@">
                  <c:v>43599</c:v>
                </c:pt>
                <c:pt idx="280" formatCode="dd/mm/yy;@">
                  <c:v>43601</c:v>
                </c:pt>
                <c:pt idx="281" formatCode="dd/mm/yy;@">
                  <c:v>43601</c:v>
                </c:pt>
                <c:pt idx="282" formatCode="dd/mm/yy;@">
                  <c:v>43602</c:v>
                </c:pt>
                <c:pt idx="283" formatCode="dd/mm/yy;@">
                  <c:v>43602</c:v>
                </c:pt>
                <c:pt idx="284" formatCode="dd/mm/yy;@">
                  <c:v>43607</c:v>
                </c:pt>
                <c:pt idx="285" formatCode="dd/mm/yy;@">
                  <c:v>43607</c:v>
                </c:pt>
                <c:pt idx="286" formatCode="dd/mm/yy;@">
                  <c:v>43612</c:v>
                </c:pt>
                <c:pt idx="287" formatCode="dd/mm/yy;@">
                  <c:v>43612</c:v>
                </c:pt>
                <c:pt idx="288" formatCode="dd/mm/yy;@">
                  <c:v>43613</c:v>
                </c:pt>
                <c:pt idx="289" formatCode="dd/mm/yy;@">
                  <c:v>43613</c:v>
                </c:pt>
                <c:pt idx="290" formatCode="dd/mm/yy;@">
                  <c:v>43615</c:v>
                </c:pt>
                <c:pt idx="291" formatCode="dd/mm/yy;@">
                  <c:v>43615</c:v>
                </c:pt>
                <c:pt idx="292" formatCode="dd/mm/yy;@">
                  <c:v>43621</c:v>
                </c:pt>
                <c:pt idx="293" formatCode="dd/mm/yy;@">
                  <c:v>43621</c:v>
                </c:pt>
                <c:pt idx="294" formatCode="dd/mm/yy;@">
                  <c:v>43626</c:v>
                </c:pt>
                <c:pt idx="295" formatCode="dd/mm/yy;@">
                  <c:v>43626</c:v>
                </c:pt>
                <c:pt idx="296" formatCode="dd/mm/yy;@">
                  <c:v>43628</c:v>
                </c:pt>
                <c:pt idx="297" formatCode="dd/mm/yy;@">
                  <c:v>43628</c:v>
                </c:pt>
                <c:pt idx="298" formatCode="dd/mm/yy;@">
                  <c:v>43633</c:v>
                </c:pt>
                <c:pt idx="299" formatCode="dd/mm/yy;@">
                  <c:v>43633</c:v>
                </c:pt>
                <c:pt idx="300" formatCode="dd/mm/yy;@">
                  <c:v>43634</c:v>
                </c:pt>
                <c:pt idx="301" formatCode="dd/mm/yy;@">
                  <c:v>43634</c:v>
                </c:pt>
                <c:pt idx="302" formatCode="dd/mm/yy;@">
                  <c:v>43640</c:v>
                </c:pt>
                <c:pt idx="303" formatCode="dd/mm/yy;@">
                  <c:v>43640</c:v>
                </c:pt>
                <c:pt idx="304" formatCode="dd/mm/yy;@">
                  <c:v>43641</c:v>
                </c:pt>
                <c:pt idx="305" formatCode="dd/mm/yy;@">
                  <c:v>43641</c:v>
                </c:pt>
                <c:pt idx="306" formatCode="dd/mm/yy;@">
                  <c:v>43647</c:v>
                </c:pt>
                <c:pt idx="307" formatCode="dd/mm/yy;@">
                  <c:v>43647</c:v>
                </c:pt>
                <c:pt idx="308" formatCode="dd/mm/yy;@">
                  <c:v>43648</c:v>
                </c:pt>
                <c:pt idx="309" formatCode="dd/mm/yy;@">
                  <c:v>43650</c:v>
                </c:pt>
                <c:pt idx="310" formatCode="dd/mm/yy;@">
                  <c:v>43650</c:v>
                </c:pt>
                <c:pt idx="311" formatCode="dd/mm/yy;@">
                  <c:v>43668</c:v>
                </c:pt>
                <c:pt idx="312" formatCode="dd/mm/yy;@">
                  <c:v>43668</c:v>
                </c:pt>
                <c:pt idx="313" formatCode="dd/mm/yy;@">
                  <c:v>43671</c:v>
                </c:pt>
                <c:pt idx="314" formatCode="dd/mm/yy;@">
                  <c:v>43671</c:v>
                </c:pt>
                <c:pt idx="315" formatCode="dd/mm/yy;@">
                  <c:v>43675</c:v>
                </c:pt>
                <c:pt idx="316" formatCode="dd/mm/yy;@">
                  <c:v>43675</c:v>
                </c:pt>
                <c:pt idx="317" formatCode="dd/mm/yy;@">
                  <c:v>43678</c:v>
                </c:pt>
                <c:pt idx="318" formatCode="dd/mm/yy;@">
                  <c:v>43678</c:v>
                </c:pt>
                <c:pt idx="319" formatCode="dd/mm/yy;@">
                  <c:v>43691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43692</c:v>
                </c:pt>
                <c:pt idx="323" formatCode="dd/mm/yy;@">
                  <c:v>43696</c:v>
                </c:pt>
                <c:pt idx="324" formatCode="dd/mm/yy;@">
                  <c:v>43696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43704</c:v>
                </c:pt>
                <c:pt idx="328" formatCode="dd/mm/yy;@">
                  <c:v>43704</c:v>
                </c:pt>
                <c:pt idx="329" formatCode="dd/mm/yy;@">
                  <c:v>43712</c:v>
                </c:pt>
                <c:pt idx="330" formatCode="dd/mm/yy;@">
                  <c:v>43712</c:v>
                </c:pt>
                <c:pt idx="331" formatCode="dd/mm/yy;@">
                  <c:v>43713</c:v>
                </c:pt>
                <c:pt idx="332" formatCode="dd/mm/yy;@">
                  <c:v>43713</c:v>
                </c:pt>
                <c:pt idx="333" formatCode="dd/mm/yy;@">
                  <c:v>43717</c:v>
                </c:pt>
                <c:pt idx="334" formatCode="dd/mm/yy;@">
                  <c:v>43717</c:v>
                </c:pt>
                <c:pt idx="335" formatCode="dd/mm/yy;@">
                  <c:v>43718</c:v>
                </c:pt>
                <c:pt idx="336" formatCode="dd/mm/yy;@">
                  <c:v>43718</c:v>
                </c:pt>
                <c:pt idx="337" formatCode="dd/mm/yy;@">
                  <c:v>43720</c:v>
                </c:pt>
                <c:pt idx="338" formatCode="dd/mm/yy;@">
                  <c:v>43720</c:v>
                </c:pt>
                <c:pt idx="339" formatCode="dd/mm/yy;@">
                  <c:v>43727</c:v>
                </c:pt>
                <c:pt idx="340" formatCode="dd/mm/yy;@">
                  <c:v>43727</c:v>
                </c:pt>
                <c:pt idx="341" formatCode="dd/mm/yy;@">
                  <c:v>43731</c:v>
                </c:pt>
                <c:pt idx="342" formatCode="dd/mm/yy;@">
                  <c:v>43731</c:v>
                </c:pt>
                <c:pt idx="343" formatCode="dd/mm/yy;@">
                  <c:v>43741</c:v>
                </c:pt>
                <c:pt idx="344" formatCode="dd/mm/yy;@">
                  <c:v>43741</c:v>
                </c:pt>
                <c:pt idx="345" formatCode="dd/mm/yy;@">
                  <c:v>43742</c:v>
                </c:pt>
                <c:pt idx="346" formatCode="dd/mm/yy;@">
                  <c:v>43742</c:v>
                </c:pt>
                <c:pt idx="347" formatCode="dd/mm/yy;@">
                  <c:v>43745</c:v>
                </c:pt>
                <c:pt idx="348" formatCode="dd/mm/yy;@">
                  <c:v>43745</c:v>
                </c:pt>
                <c:pt idx="349" formatCode="dd/mm/yy;@">
                  <c:v>43748</c:v>
                </c:pt>
                <c:pt idx="350" formatCode="dd/mm/yy;@">
                  <c:v>43748</c:v>
                </c:pt>
                <c:pt idx="351" formatCode="dd/mm/yy;@">
                  <c:v>43752</c:v>
                </c:pt>
                <c:pt idx="352" formatCode="dd/mm/yy;@">
                  <c:v>43752</c:v>
                </c:pt>
                <c:pt idx="353" formatCode="dd/mm/yy;@">
                  <c:v>43754</c:v>
                </c:pt>
                <c:pt idx="354" formatCode="dd/mm/yy;@">
                  <c:v>43754</c:v>
                </c:pt>
                <c:pt idx="355" formatCode="dd/mm/yy;@">
                  <c:v>43755</c:v>
                </c:pt>
                <c:pt idx="356" formatCode="dd/mm/yy;@">
                  <c:v>43755</c:v>
                </c:pt>
                <c:pt idx="357" formatCode="dd/mm/yy;@">
                  <c:v>43759</c:v>
                </c:pt>
                <c:pt idx="358" formatCode="dd/mm/yy;@">
                  <c:v>43759</c:v>
                </c:pt>
                <c:pt idx="359" formatCode="dd/mm/yy;@">
                  <c:v>43761</c:v>
                </c:pt>
                <c:pt idx="360" formatCode="dd/mm/yy;@">
                  <c:v>43761</c:v>
                </c:pt>
                <c:pt idx="361" formatCode="dd/mm/yy;@">
                  <c:v>43766</c:v>
                </c:pt>
                <c:pt idx="362" formatCode="dd/mm/yy;@">
                  <c:v>43766</c:v>
                </c:pt>
                <c:pt idx="363" formatCode="dd/mm/yy;@">
                  <c:v>43767</c:v>
                </c:pt>
                <c:pt idx="364" formatCode="dd/mm/yy;@">
                  <c:v>43767</c:v>
                </c:pt>
                <c:pt idx="365" formatCode="dd/mm/yy;@">
                  <c:v>43772</c:v>
                </c:pt>
                <c:pt idx="366" formatCode="dd/mm/yy;@">
                  <c:v>43772</c:v>
                </c:pt>
                <c:pt idx="367" formatCode="dd/mm/yy;@">
                  <c:v>43776</c:v>
                </c:pt>
                <c:pt idx="368" formatCode="dd/mm/yy;@">
                  <c:v>43784</c:v>
                </c:pt>
                <c:pt idx="369" formatCode="dd/mm/yy;@">
                  <c:v>43784</c:v>
                </c:pt>
                <c:pt idx="370" formatCode="dd/mm/yy;@">
                  <c:v>43788</c:v>
                </c:pt>
                <c:pt idx="371" formatCode="dd/mm/yy;@">
                  <c:v>43788</c:v>
                </c:pt>
                <c:pt idx="372" formatCode="dd/mm/yy;@">
                  <c:v>43790</c:v>
                </c:pt>
                <c:pt idx="373" formatCode="dd/mm/yy;@">
                  <c:v>43790</c:v>
                </c:pt>
                <c:pt idx="374" formatCode="dd/mm/yy;@">
                  <c:v>43796</c:v>
                </c:pt>
                <c:pt idx="375" formatCode="dd/mm/yy;@">
                  <c:v>43796</c:v>
                </c:pt>
                <c:pt idx="376" formatCode="dd/mm/yy;@">
                  <c:v>43797</c:v>
                </c:pt>
                <c:pt idx="377" formatCode="dd/mm/yy;@">
                  <c:v>43797</c:v>
                </c:pt>
                <c:pt idx="378" formatCode="dd/mm/yy;@">
                  <c:v>43801</c:v>
                </c:pt>
                <c:pt idx="379" formatCode="dd/mm/yy;@">
                  <c:v>43801</c:v>
                </c:pt>
                <c:pt idx="380" formatCode="dd/mm/yy;@">
                  <c:v>43809</c:v>
                </c:pt>
                <c:pt idx="381" formatCode="dd/mm/yy;@">
                  <c:v>43809</c:v>
                </c:pt>
                <c:pt idx="382" formatCode="dd/mm/yy;@">
                  <c:v>43816</c:v>
                </c:pt>
                <c:pt idx="383" formatCode="dd/mm/yy;@">
                  <c:v>43816</c:v>
                </c:pt>
                <c:pt idx="384" formatCode="dd/mm/yy;@">
                  <c:v>43822</c:v>
                </c:pt>
                <c:pt idx="385" formatCode="dd/mm/yy;@">
                  <c:v>43822</c:v>
                </c:pt>
                <c:pt idx="386" formatCode="dd/mm/yy;@">
                  <c:v>43825</c:v>
                </c:pt>
                <c:pt idx="387" formatCode="dd/mm/yy;@">
                  <c:v>43825</c:v>
                </c:pt>
              </c:numCache>
            </c:numRef>
          </c:cat>
          <c:val>
            <c:numRef>
              <c:f>'LAF cân 2_NG-BC-01 (29040)'!$E$15:$E$402</c:f>
              <c:numCache>
                <c:formatCode>General</c:formatCode>
                <c:ptCount val="38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cân 2_NG-BC-01 (29040)'!$F$14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86"/>
              <c:layout>
                <c:manualLayout>
                  <c:x val="-2.3741004504503053E-2"/>
                  <c:y val="-4.08719433740143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cân 2_NG-BC-01 (29040)'!$K$15:$K$402</c:f>
              <c:numCache>
                <c:formatCode>m/d/yyyy</c:formatCode>
                <c:ptCount val="38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  <c:pt idx="4">
                  <c:v>43109</c:v>
                </c:pt>
                <c:pt idx="5">
                  <c:v>43109</c:v>
                </c:pt>
                <c:pt idx="6">
                  <c:v>43111</c:v>
                </c:pt>
                <c:pt idx="7">
                  <c:v>43111</c:v>
                </c:pt>
                <c:pt idx="8">
                  <c:v>43116</c:v>
                </c:pt>
                <c:pt idx="9">
                  <c:v>43116</c:v>
                </c:pt>
                <c:pt idx="10">
                  <c:v>43118</c:v>
                </c:pt>
                <c:pt idx="11">
                  <c:v>43118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43124</c:v>
                </c:pt>
                <c:pt idx="17">
                  <c:v>43124</c:v>
                </c:pt>
                <c:pt idx="18">
                  <c:v>43125</c:v>
                </c:pt>
                <c:pt idx="19">
                  <c:v>43125</c:v>
                </c:pt>
                <c:pt idx="20">
                  <c:v>43129</c:v>
                </c:pt>
                <c:pt idx="21">
                  <c:v>43129</c:v>
                </c:pt>
                <c:pt idx="22">
                  <c:v>43132</c:v>
                </c:pt>
                <c:pt idx="23">
                  <c:v>43132</c:v>
                </c:pt>
                <c:pt idx="24">
                  <c:v>43136</c:v>
                </c:pt>
                <c:pt idx="25">
                  <c:v>43136</c:v>
                </c:pt>
                <c:pt idx="26">
                  <c:v>43137</c:v>
                </c:pt>
                <c:pt idx="27">
                  <c:v>43137</c:v>
                </c:pt>
                <c:pt idx="28">
                  <c:v>43139</c:v>
                </c:pt>
                <c:pt idx="29">
                  <c:v>43139</c:v>
                </c:pt>
                <c:pt idx="30">
                  <c:v>43155</c:v>
                </c:pt>
                <c:pt idx="31">
                  <c:v>43155</c:v>
                </c:pt>
                <c:pt idx="32">
                  <c:v>43158</c:v>
                </c:pt>
                <c:pt idx="33">
                  <c:v>43158</c:v>
                </c:pt>
                <c:pt idx="34">
                  <c:v>43160</c:v>
                </c:pt>
                <c:pt idx="35">
                  <c:v>43160</c:v>
                </c:pt>
                <c:pt idx="36">
                  <c:v>43164</c:v>
                </c:pt>
                <c:pt idx="37">
                  <c:v>43164</c:v>
                </c:pt>
                <c:pt idx="38">
                  <c:v>43166</c:v>
                </c:pt>
                <c:pt idx="39">
                  <c:v>43166</c:v>
                </c:pt>
                <c:pt idx="40">
                  <c:v>43171</c:v>
                </c:pt>
                <c:pt idx="41">
                  <c:v>43171</c:v>
                </c:pt>
                <c:pt idx="42">
                  <c:v>43173</c:v>
                </c:pt>
                <c:pt idx="43">
                  <c:v>43173</c:v>
                </c:pt>
                <c:pt idx="44">
                  <c:v>43174</c:v>
                </c:pt>
                <c:pt idx="45">
                  <c:v>43174</c:v>
                </c:pt>
                <c:pt idx="46">
                  <c:v>43179</c:v>
                </c:pt>
                <c:pt idx="47">
                  <c:v>43179</c:v>
                </c:pt>
                <c:pt idx="48">
                  <c:v>43181</c:v>
                </c:pt>
                <c:pt idx="49">
                  <c:v>43181</c:v>
                </c:pt>
                <c:pt idx="50">
                  <c:v>43185</c:v>
                </c:pt>
                <c:pt idx="51">
                  <c:v>43185</c:v>
                </c:pt>
                <c:pt idx="52">
                  <c:v>43186</c:v>
                </c:pt>
                <c:pt idx="53">
                  <c:v>43186</c:v>
                </c:pt>
                <c:pt idx="54">
                  <c:v>43188</c:v>
                </c:pt>
                <c:pt idx="55">
                  <c:v>43188</c:v>
                </c:pt>
                <c:pt idx="56">
                  <c:v>43192</c:v>
                </c:pt>
                <c:pt idx="57">
                  <c:v>43192</c:v>
                </c:pt>
                <c:pt idx="58">
                  <c:v>43193</c:v>
                </c:pt>
                <c:pt idx="59">
                  <c:v>43193</c:v>
                </c:pt>
                <c:pt idx="60">
                  <c:v>43195</c:v>
                </c:pt>
                <c:pt idx="61">
                  <c:v>43195</c:v>
                </c:pt>
                <c:pt idx="62">
                  <c:v>43206</c:v>
                </c:pt>
                <c:pt idx="63">
                  <c:v>43206</c:v>
                </c:pt>
                <c:pt idx="64">
                  <c:v>43207</c:v>
                </c:pt>
                <c:pt idx="65">
                  <c:v>43207</c:v>
                </c:pt>
                <c:pt idx="66">
                  <c:v>43209</c:v>
                </c:pt>
                <c:pt idx="67">
                  <c:v>43209</c:v>
                </c:pt>
                <c:pt idx="68">
                  <c:v>43213</c:v>
                </c:pt>
                <c:pt idx="69">
                  <c:v>43213</c:v>
                </c:pt>
                <c:pt idx="70">
                  <c:v>43216</c:v>
                </c:pt>
                <c:pt idx="71">
                  <c:v>43216</c:v>
                </c:pt>
                <c:pt idx="72">
                  <c:v>43223</c:v>
                </c:pt>
                <c:pt idx="73">
                  <c:v>43223</c:v>
                </c:pt>
                <c:pt idx="74">
                  <c:v>43227</c:v>
                </c:pt>
                <c:pt idx="75">
                  <c:v>43227</c:v>
                </c:pt>
                <c:pt idx="76">
                  <c:v>43229</c:v>
                </c:pt>
                <c:pt idx="77">
                  <c:v>43229</c:v>
                </c:pt>
                <c:pt idx="78">
                  <c:v>43230</c:v>
                </c:pt>
                <c:pt idx="79">
                  <c:v>43230</c:v>
                </c:pt>
                <c:pt idx="80">
                  <c:v>43236</c:v>
                </c:pt>
                <c:pt idx="81">
                  <c:v>43236</c:v>
                </c:pt>
                <c:pt idx="82">
                  <c:v>43237</c:v>
                </c:pt>
                <c:pt idx="83">
                  <c:v>43237</c:v>
                </c:pt>
                <c:pt idx="84">
                  <c:v>43242</c:v>
                </c:pt>
                <c:pt idx="85">
                  <c:v>43242</c:v>
                </c:pt>
                <c:pt idx="86">
                  <c:v>43250</c:v>
                </c:pt>
                <c:pt idx="87">
                  <c:v>43250</c:v>
                </c:pt>
                <c:pt idx="88">
                  <c:v>43251</c:v>
                </c:pt>
                <c:pt idx="89">
                  <c:v>43251</c:v>
                </c:pt>
                <c:pt idx="90">
                  <c:v>43255</c:v>
                </c:pt>
                <c:pt idx="91">
                  <c:v>43255</c:v>
                </c:pt>
                <c:pt idx="92">
                  <c:v>43256</c:v>
                </c:pt>
                <c:pt idx="93">
                  <c:v>43256</c:v>
                </c:pt>
                <c:pt idx="94">
                  <c:v>43258</c:v>
                </c:pt>
                <c:pt idx="95">
                  <c:v>43258</c:v>
                </c:pt>
                <c:pt idx="96">
                  <c:v>43262</c:v>
                </c:pt>
                <c:pt idx="97">
                  <c:v>43262</c:v>
                </c:pt>
                <c:pt idx="98">
                  <c:v>43263</c:v>
                </c:pt>
                <c:pt idx="99">
                  <c:v>43263</c:v>
                </c:pt>
                <c:pt idx="100">
                  <c:v>43265</c:v>
                </c:pt>
                <c:pt idx="101">
                  <c:v>43265</c:v>
                </c:pt>
                <c:pt idx="102">
                  <c:v>43270</c:v>
                </c:pt>
                <c:pt idx="103">
                  <c:v>43270</c:v>
                </c:pt>
                <c:pt idx="104">
                  <c:v>43271</c:v>
                </c:pt>
                <c:pt idx="105">
                  <c:v>43271</c:v>
                </c:pt>
                <c:pt idx="106">
                  <c:v>43276</c:v>
                </c:pt>
                <c:pt idx="107">
                  <c:v>43276</c:v>
                </c:pt>
                <c:pt idx="108">
                  <c:v>43283</c:v>
                </c:pt>
                <c:pt idx="109">
                  <c:v>43283</c:v>
                </c:pt>
                <c:pt idx="110">
                  <c:v>43301</c:v>
                </c:pt>
                <c:pt idx="111">
                  <c:v>43301</c:v>
                </c:pt>
                <c:pt idx="112">
                  <c:v>43304</c:v>
                </c:pt>
                <c:pt idx="113">
                  <c:v>43304</c:v>
                </c:pt>
                <c:pt idx="114">
                  <c:v>43311</c:v>
                </c:pt>
                <c:pt idx="115">
                  <c:v>43311</c:v>
                </c:pt>
                <c:pt idx="116">
                  <c:v>43312</c:v>
                </c:pt>
                <c:pt idx="117">
                  <c:v>43312</c:v>
                </c:pt>
                <c:pt idx="118">
                  <c:v>43318</c:v>
                </c:pt>
                <c:pt idx="119">
                  <c:v>43318</c:v>
                </c:pt>
                <c:pt idx="120">
                  <c:v>43326</c:v>
                </c:pt>
                <c:pt idx="121">
                  <c:v>43326</c:v>
                </c:pt>
                <c:pt idx="122">
                  <c:v>43332</c:v>
                </c:pt>
                <c:pt idx="123">
                  <c:v>43332</c:v>
                </c:pt>
                <c:pt idx="124">
                  <c:v>43333</c:v>
                </c:pt>
                <c:pt idx="125">
                  <c:v>43333</c:v>
                </c:pt>
                <c:pt idx="126">
                  <c:v>43334</c:v>
                </c:pt>
                <c:pt idx="127">
                  <c:v>43334</c:v>
                </c:pt>
                <c:pt idx="128">
                  <c:v>43335</c:v>
                </c:pt>
                <c:pt idx="129">
                  <c:v>43335</c:v>
                </c:pt>
                <c:pt idx="130">
                  <c:v>43336</c:v>
                </c:pt>
                <c:pt idx="131">
                  <c:v>43336</c:v>
                </c:pt>
                <c:pt idx="132">
                  <c:v>43338</c:v>
                </c:pt>
                <c:pt idx="133">
                  <c:v>43338</c:v>
                </c:pt>
                <c:pt idx="134">
                  <c:v>43339</c:v>
                </c:pt>
                <c:pt idx="135">
                  <c:v>43339</c:v>
                </c:pt>
                <c:pt idx="136">
                  <c:v>43381</c:v>
                </c:pt>
                <c:pt idx="137">
                  <c:v>43381</c:v>
                </c:pt>
                <c:pt idx="138">
                  <c:v>43383</c:v>
                </c:pt>
                <c:pt idx="139">
                  <c:v>43383</c:v>
                </c:pt>
                <c:pt idx="140">
                  <c:v>43385</c:v>
                </c:pt>
                <c:pt idx="141">
                  <c:v>43385</c:v>
                </c:pt>
                <c:pt idx="142">
                  <c:v>43388</c:v>
                </c:pt>
                <c:pt idx="143">
                  <c:v>43388</c:v>
                </c:pt>
                <c:pt idx="144">
                  <c:v>43389</c:v>
                </c:pt>
                <c:pt idx="145">
                  <c:v>43389</c:v>
                </c:pt>
                <c:pt idx="146">
                  <c:v>43397</c:v>
                </c:pt>
                <c:pt idx="147">
                  <c:v>43397</c:v>
                </c:pt>
                <c:pt idx="148">
                  <c:v>43402</c:v>
                </c:pt>
                <c:pt idx="149">
                  <c:v>43402</c:v>
                </c:pt>
                <c:pt idx="150">
                  <c:v>43403</c:v>
                </c:pt>
                <c:pt idx="151">
                  <c:v>43403</c:v>
                </c:pt>
                <c:pt idx="152">
                  <c:v>43409</c:v>
                </c:pt>
                <c:pt idx="153">
                  <c:v>43409</c:v>
                </c:pt>
                <c:pt idx="154">
                  <c:v>43411</c:v>
                </c:pt>
                <c:pt idx="155">
                  <c:v>43411</c:v>
                </c:pt>
                <c:pt idx="156">
                  <c:v>43412</c:v>
                </c:pt>
                <c:pt idx="157">
                  <c:v>43412</c:v>
                </c:pt>
                <c:pt idx="158">
                  <c:v>43416</c:v>
                </c:pt>
                <c:pt idx="159">
                  <c:v>43416</c:v>
                </c:pt>
                <c:pt idx="160">
                  <c:v>43417</c:v>
                </c:pt>
                <c:pt idx="161">
                  <c:v>43417</c:v>
                </c:pt>
                <c:pt idx="162">
                  <c:v>43419</c:v>
                </c:pt>
                <c:pt idx="163">
                  <c:v>43419</c:v>
                </c:pt>
                <c:pt idx="164">
                  <c:v>43423</c:v>
                </c:pt>
                <c:pt idx="165">
                  <c:v>43423</c:v>
                </c:pt>
                <c:pt idx="166">
                  <c:v>43433</c:v>
                </c:pt>
                <c:pt idx="167">
                  <c:v>43433</c:v>
                </c:pt>
                <c:pt idx="168">
                  <c:v>43451</c:v>
                </c:pt>
                <c:pt idx="169">
                  <c:v>43451</c:v>
                </c:pt>
                <c:pt idx="170">
                  <c:v>43452</c:v>
                </c:pt>
                <c:pt idx="171">
                  <c:v>43452</c:v>
                </c:pt>
                <c:pt idx="172">
                  <c:v>43454</c:v>
                </c:pt>
                <c:pt idx="173">
                  <c:v>43454</c:v>
                </c:pt>
                <c:pt idx="174">
                  <c:v>43458</c:v>
                </c:pt>
                <c:pt idx="175">
                  <c:v>43458</c:v>
                </c:pt>
                <c:pt idx="176">
                  <c:v>43460</c:v>
                </c:pt>
                <c:pt idx="177">
                  <c:v>43460</c:v>
                </c:pt>
                <c:pt idx="178">
                  <c:v>43461</c:v>
                </c:pt>
                <c:pt idx="179">
                  <c:v>43461</c:v>
                </c:pt>
                <c:pt idx="180" formatCode="dd\.mm\.yy;@">
                  <c:v>43467</c:v>
                </c:pt>
                <c:pt idx="181" formatCode="dd\.mm\.yy;@">
                  <c:v>43467</c:v>
                </c:pt>
                <c:pt idx="182" formatCode="dd\.mm\.yy;@">
                  <c:v>43468</c:v>
                </c:pt>
                <c:pt idx="183" formatCode="dd\.mm\.yy;@">
                  <c:v>43468</c:v>
                </c:pt>
                <c:pt idx="184" formatCode="dd\.mm\.yy;@">
                  <c:v>43472</c:v>
                </c:pt>
                <c:pt idx="185" formatCode="dd\.mm\.yy;@">
                  <c:v>43472</c:v>
                </c:pt>
                <c:pt idx="186" formatCode="dd\.mm\.yy;@">
                  <c:v>43473</c:v>
                </c:pt>
                <c:pt idx="187" formatCode="dd\.mm\.yy;@">
                  <c:v>43473</c:v>
                </c:pt>
                <c:pt idx="188" formatCode="dd\.mm\.yy;@">
                  <c:v>43475</c:v>
                </c:pt>
                <c:pt idx="189" formatCode="dd\.mm\.yy;@">
                  <c:v>43475</c:v>
                </c:pt>
                <c:pt idx="190" formatCode="dd\.mm\.yy;@">
                  <c:v>43476</c:v>
                </c:pt>
                <c:pt idx="191" formatCode="dd\.mm\.yy;@">
                  <c:v>43476</c:v>
                </c:pt>
                <c:pt idx="192" formatCode="dd\.mm\.yy;@">
                  <c:v>43479</c:v>
                </c:pt>
                <c:pt idx="193" formatCode="dd\.mm\.yy;@">
                  <c:v>43479</c:v>
                </c:pt>
                <c:pt idx="194" formatCode="dd\.mm\.yy;@">
                  <c:v>43480</c:v>
                </c:pt>
                <c:pt idx="195" formatCode="dd\.mm\.yy;@">
                  <c:v>43480</c:v>
                </c:pt>
                <c:pt idx="196" formatCode="dd\.mm\.yy;@">
                  <c:v>43482</c:v>
                </c:pt>
                <c:pt idx="197" formatCode="dd\.mm\.yy;@">
                  <c:v>43482</c:v>
                </c:pt>
                <c:pt idx="198" formatCode="dd\.mm\.yy;@">
                  <c:v>43488</c:v>
                </c:pt>
                <c:pt idx="199" formatCode="dd\.mm\.yy;@">
                  <c:v>43488</c:v>
                </c:pt>
                <c:pt idx="200" formatCode="dd\.mm\.yy;@">
                  <c:v>43489</c:v>
                </c:pt>
                <c:pt idx="201" formatCode="dd\.mm\.yy;@">
                  <c:v>43489</c:v>
                </c:pt>
                <c:pt idx="202" formatCode="dd\.mm\.yy;@">
                  <c:v>43492</c:v>
                </c:pt>
                <c:pt idx="203" formatCode="dd\.mm\.yy;@">
                  <c:v>43492</c:v>
                </c:pt>
                <c:pt idx="204" formatCode="dd\.mm\.yy;@">
                  <c:v>43493</c:v>
                </c:pt>
                <c:pt idx="205" formatCode="dd\.mm\.yy;@">
                  <c:v>43493</c:v>
                </c:pt>
                <c:pt idx="206" formatCode="dd\.mm\.yy;@">
                  <c:v>43504</c:v>
                </c:pt>
                <c:pt idx="207" formatCode="dd\.mm\.yy;@">
                  <c:v>43504</c:v>
                </c:pt>
                <c:pt idx="208" formatCode="dd\.mm\.yy;@">
                  <c:v>43507</c:v>
                </c:pt>
                <c:pt idx="209" formatCode="dd\.mm\.yy;@">
                  <c:v>43507</c:v>
                </c:pt>
                <c:pt idx="210" formatCode="dd\.mm\.yy;@">
                  <c:v>43508</c:v>
                </c:pt>
                <c:pt idx="211" formatCode="dd\.mm\.yy;@">
                  <c:v>43508</c:v>
                </c:pt>
                <c:pt idx="212" formatCode="dd\.mm\.yy;@">
                  <c:v>43510</c:v>
                </c:pt>
                <c:pt idx="213" formatCode="dd\.mm\.yy;@">
                  <c:v>43510</c:v>
                </c:pt>
                <c:pt idx="214" formatCode="dd\.mm\.yy;@">
                  <c:v>43514</c:v>
                </c:pt>
                <c:pt idx="215" formatCode="dd\.mm\.yy;@">
                  <c:v>43514</c:v>
                </c:pt>
                <c:pt idx="216" formatCode="dd\.mm\.yy;@">
                  <c:v>43515</c:v>
                </c:pt>
                <c:pt idx="217" formatCode="dd\.mm\.yy;@">
                  <c:v>43515</c:v>
                </c:pt>
                <c:pt idx="218" formatCode="dd\.mm\.yy;@">
                  <c:v>43522</c:v>
                </c:pt>
                <c:pt idx="219" formatCode="dd\.mm\.yy;@">
                  <c:v>43522</c:v>
                </c:pt>
                <c:pt idx="220" formatCode="dd\.mm\.yy;@">
                  <c:v>43523</c:v>
                </c:pt>
                <c:pt idx="221" formatCode="dd\.mm\.yy;@">
                  <c:v>43523</c:v>
                </c:pt>
                <c:pt idx="222" formatCode="dd\.mm\.yy;@">
                  <c:v>43529</c:v>
                </c:pt>
                <c:pt idx="223" formatCode="dd\.mm\.yy;@">
                  <c:v>43529</c:v>
                </c:pt>
                <c:pt idx="224" formatCode="dd\.mm\.yy;@">
                  <c:v>43531</c:v>
                </c:pt>
                <c:pt idx="225" formatCode="dd\.mm\.yy;@">
                  <c:v>43531</c:v>
                </c:pt>
                <c:pt idx="226" formatCode="dd\.mm\.yy;@">
                  <c:v>43535</c:v>
                </c:pt>
                <c:pt idx="227" formatCode="dd\.mm\.yy;@">
                  <c:v>43535</c:v>
                </c:pt>
                <c:pt idx="228" formatCode="dd\.mm\.yy;@">
                  <c:v>43536</c:v>
                </c:pt>
                <c:pt idx="229" formatCode="dd\.mm\.yy;@">
                  <c:v>43536</c:v>
                </c:pt>
                <c:pt idx="230" formatCode="dd\.mm\.yy;@">
                  <c:v>43538</c:v>
                </c:pt>
                <c:pt idx="231" formatCode="dd\.mm\.yy;@">
                  <c:v>43538</c:v>
                </c:pt>
                <c:pt idx="232" formatCode="dd\.mm\.yy;@">
                  <c:v>43546</c:v>
                </c:pt>
                <c:pt idx="233" formatCode="dd\.mm\.yy;@">
                  <c:v>43546</c:v>
                </c:pt>
                <c:pt idx="234" formatCode="dd\.mm\.yy;@">
                  <c:v>43549</c:v>
                </c:pt>
                <c:pt idx="235" formatCode="dd\.mm\.yy;@">
                  <c:v>43549</c:v>
                </c:pt>
                <c:pt idx="236" formatCode="dd\.mm\.yy;@">
                  <c:v>43550</c:v>
                </c:pt>
                <c:pt idx="237" formatCode="dd\.mm\.yy;@">
                  <c:v>43550</c:v>
                </c:pt>
                <c:pt idx="238" formatCode="dd\.mm\.yy;@">
                  <c:v>43552</c:v>
                </c:pt>
                <c:pt idx="239" formatCode="dd\.mm\.yy;@">
                  <c:v>43552</c:v>
                </c:pt>
                <c:pt idx="240" formatCode="dd/mm/yy;@">
                  <c:v>43556</c:v>
                </c:pt>
                <c:pt idx="241" formatCode="dd/mm/yy;@">
                  <c:v>43556</c:v>
                </c:pt>
                <c:pt idx="242" formatCode="dd/mm/yy;@">
                  <c:v>43557</c:v>
                </c:pt>
                <c:pt idx="243" formatCode="dd/mm/yy;@">
                  <c:v>43557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43560</c:v>
                </c:pt>
                <c:pt idx="247" formatCode="dd/mm/yy;@">
                  <c:v>43560</c:v>
                </c:pt>
                <c:pt idx="248" formatCode="dd/mm/yy;@">
                  <c:v>43563</c:v>
                </c:pt>
                <c:pt idx="249" formatCode="dd/mm/yy;@">
                  <c:v>43563</c:v>
                </c:pt>
                <c:pt idx="250" formatCode="dd/mm/yy;@">
                  <c:v>43564</c:v>
                </c:pt>
                <c:pt idx="251" formatCode="dd/mm/yy;@">
                  <c:v>43564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43572</c:v>
                </c:pt>
                <c:pt idx="255" formatCode="dd/mm/yy;@">
                  <c:v>43572</c:v>
                </c:pt>
                <c:pt idx="256" formatCode="dd/mm/yy;@">
                  <c:v>43573</c:v>
                </c:pt>
                <c:pt idx="257" formatCode="dd/mm/yy;@">
                  <c:v>43573</c:v>
                </c:pt>
                <c:pt idx="258" formatCode="dd/mm/yy;@">
                  <c:v>43577</c:v>
                </c:pt>
                <c:pt idx="259" formatCode="dd/mm/yy;@">
                  <c:v>43577</c:v>
                </c:pt>
                <c:pt idx="260" formatCode="dd/mm/yy;@">
                  <c:v>43578</c:v>
                </c:pt>
                <c:pt idx="261" formatCode="dd/mm/yy;@">
                  <c:v>43578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43591</c:v>
                </c:pt>
                <c:pt idx="269" formatCode="dd/mm/yy;@">
                  <c:v>43591</c:v>
                </c:pt>
                <c:pt idx="270" formatCode="dd/mm/yy;@">
                  <c:v>43592</c:v>
                </c:pt>
                <c:pt idx="271" formatCode="dd/mm/yy;@">
                  <c:v>43592</c:v>
                </c:pt>
                <c:pt idx="272" formatCode="dd/mm/yy;@">
                  <c:v>43593</c:v>
                </c:pt>
                <c:pt idx="273" formatCode="dd/mm/yy;@">
                  <c:v>43593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43598</c:v>
                </c:pt>
                <c:pt idx="277" formatCode="dd/mm/yy;@">
                  <c:v>43598</c:v>
                </c:pt>
                <c:pt idx="278" formatCode="dd/mm/yy;@">
                  <c:v>43599</c:v>
                </c:pt>
                <c:pt idx="279" formatCode="dd/mm/yy;@">
                  <c:v>43599</c:v>
                </c:pt>
                <c:pt idx="280" formatCode="dd/mm/yy;@">
                  <c:v>43601</c:v>
                </c:pt>
                <c:pt idx="281" formatCode="dd/mm/yy;@">
                  <c:v>43601</c:v>
                </c:pt>
                <c:pt idx="282" formatCode="dd/mm/yy;@">
                  <c:v>43602</c:v>
                </c:pt>
                <c:pt idx="283" formatCode="dd/mm/yy;@">
                  <c:v>43602</c:v>
                </c:pt>
                <c:pt idx="284" formatCode="dd/mm/yy;@">
                  <c:v>43607</c:v>
                </c:pt>
                <c:pt idx="285" formatCode="dd/mm/yy;@">
                  <c:v>43607</c:v>
                </c:pt>
                <c:pt idx="286" formatCode="dd/mm/yy;@">
                  <c:v>43612</c:v>
                </c:pt>
                <c:pt idx="287" formatCode="dd/mm/yy;@">
                  <c:v>43612</c:v>
                </c:pt>
                <c:pt idx="288" formatCode="dd/mm/yy;@">
                  <c:v>43613</c:v>
                </c:pt>
                <c:pt idx="289" formatCode="dd/mm/yy;@">
                  <c:v>43613</c:v>
                </c:pt>
                <c:pt idx="290" formatCode="dd/mm/yy;@">
                  <c:v>43615</c:v>
                </c:pt>
                <c:pt idx="291" formatCode="dd/mm/yy;@">
                  <c:v>43615</c:v>
                </c:pt>
                <c:pt idx="292" formatCode="dd/mm/yy;@">
                  <c:v>43621</c:v>
                </c:pt>
                <c:pt idx="293" formatCode="dd/mm/yy;@">
                  <c:v>43621</c:v>
                </c:pt>
                <c:pt idx="294" formatCode="dd/mm/yy;@">
                  <c:v>43626</c:v>
                </c:pt>
                <c:pt idx="295" formatCode="dd/mm/yy;@">
                  <c:v>43626</c:v>
                </c:pt>
                <c:pt idx="296" formatCode="dd/mm/yy;@">
                  <c:v>43628</c:v>
                </c:pt>
                <c:pt idx="297" formatCode="dd/mm/yy;@">
                  <c:v>43628</c:v>
                </c:pt>
                <c:pt idx="298" formatCode="dd/mm/yy;@">
                  <c:v>43633</c:v>
                </c:pt>
                <c:pt idx="299" formatCode="dd/mm/yy;@">
                  <c:v>43633</c:v>
                </c:pt>
                <c:pt idx="300" formatCode="dd/mm/yy;@">
                  <c:v>43634</c:v>
                </c:pt>
                <c:pt idx="301" formatCode="dd/mm/yy;@">
                  <c:v>43634</c:v>
                </c:pt>
                <c:pt idx="302" formatCode="dd/mm/yy;@">
                  <c:v>43640</c:v>
                </c:pt>
                <c:pt idx="303" formatCode="dd/mm/yy;@">
                  <c:v>43640</c:v>
                </c:pt>
                <c:pt idx="304" formatCode="dd/mm/yy;@">
                  <c:v>43641</c:v>
                </c:pt>
                <c:pt idx="305" formatCode="dd/mm/yy;@">
                  <c:v>43641</c:v>
                </c:pt>
                <c:pt idx="306" formatCode="dd/mm/yy;@">
                  <c:v>43647</c:v>
                </c:pt>
                <c:pt idx="307" formatCode="dd/mm/yy;@">
                  <c:v>43647</c:v>
                </c:pt>
                <c:pt idx="308" formatCode="dd/mm/yy;@">
                  <c:v>43648</c:v>
                </c:pt>
                <c:pt idx="309" formatCode="dd/mm/yy;@">
                  <c:v>43650</c:v>
                </c:pt>
                <c:pt idx="310" formatCode="dd/mm/yy;@">
                  <c:v>43650</c:v>
                </c:pt>
                <c:pt idx="311" formatCode="dd/mm/yy;@">
                  <c:v>43668</c:v>
                </c:pt>
                <c:pt idx="312" formatCode="dd/mm/yy;@">
                  <c:v>43668</c:v>
                </c:pt>
                <c:pt idx="313" formatCode="dd/mm/yy;@">
                  <c:v>43671</c:v>
                </c:pt>
                <c:pt idx="314" formatCode="dd/mm/yy;@">
                  <c:v>43671</c:v>
                </c:pt>
                <c:pt idx="315" formatCode="dd/mm/yy;@">
                  <c:v>43675</c:v>
                </c:pt>
                <c:pt idx="316" formatCode="dd/mm/yy;@">
                  <c:v>43675</c:v>
                </c:pt>
                <c:pt idx="317" formatCode="dd/mm/yy;@">
                  <c:v>43678</c:v>
                </c:pt>
                <c:pt idx="318" formatCode="dd/mm/yy;@">
                  <c:v>43678</c:v>
                </c:pt>
                <c:pt idx="319" formatCode="dd/mm/yy;@">
                  <c:v>43691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43692</c:v>
                </c:pt>
                <c:pt idx="323" formatCode="dd/mm/yy;@">
                  <c:v>43696</c:v>
                </c:pt>
                <c:pt idx="324" formatCode="dd/mm/yy;@">
                  <c:v>43696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43704</c:v>
                </c:pt>
                <c:pt idx="328" formatCode="dd/mm/yy;@">
                  <c:v>43704</c:v>
                </c:pt>
                <c:pt idx="329" formatCode="dd/mm/yy;@">
                  <c:v>43712</c:v>
                </c:pt>
                <c:pt idx="330" formatCode="dd/mm/yy;@">
                  <c:v>43712</c:v>
                </c:pt>
                <c:pt idx="331" formatCode="dd/mm/yy;@">
                  <c:v>43713</c:v>
                </c:pt>
                <c:pt idx="332" formatCode="dd/mm/yy;@">
                  <c:v>43713</c:v>
                </c:pt>
                <c:pt idx="333" formatCode="dd/mm/yy;@">
                  <c:v>43717</c:v>
                </c:pt>
                <c:pt idx="334" formatCode="dd/mm/yy;@">
                  <c:v>43717</c:v>
                </c:pt>
                <c:pt idx="335" formatCode="dd/mm/yy;@">
                  <c:v>43718</c:v>
                </c:pt>
                <c:pt idx="336" formatCode="dd/mm/yy;@">
                  <c:v>43718</c:v>
                </c:pt>
                <c:pt idx="337" formatCode="dd/mm/yy;@">
                  <c:v>43720</c:v>
                </c:pt>
                <c:pt idx="338" formatCode="dd/mm/yy;@">
                  <c:v>43720</c:v>
                </c:pt>
                <c:pt idx="339" formatCode="dd/mm/yy;@">
                  <c:v>43727</c:v>
                </c:pt>
                <c:pt idx="340" formatCode="dd/mm/yy;@">
                  <c:v>43727</c:v>
                </c:pt>
                <c:pt idx="341" formatCode="dd/mm/yy;@">
                  <c:v>43731</c:v>
                </c:pt>
                <c:pt idx="342" formatCode="dd/mm/yy;@">
                  <c:v>43731</c:v>
                </c:pt>
                <c:pt idx="343" formatCode="dd/mm/yy;@">
                  <c:v>43741</c:v>
                </c:pt>
                <c:pt idx="344" formatCode="dd/mm/yy;@">
                  <c:v>43741</c:v>
                </c:pt>
                <c:pt idx="345" formatCode="dd/mm/yy;@">
                  <c:v>43742</c:v>
                </c:pt>
                <c:pt idx="346" formatCode="dd/mm/yy;@">
                  <c:v>43742</c:v>
                </c:pt>
                <c:pt idx="347" formatCode="dd/mm/yy;@">
                  <c:v>43745</c:v>
                </c:pt>
                <c:pt idx="348" formatCode="dd/mm/yy;@">
                  <c:v>43745</c:v>
                </c:pt>
                <c:pt idx="349" formatCode="dd/mm/yy;@">
                  <c:v>43748</c:v>
                </c:pt>
                <c:pt idx="350" formatCode="dd/mm/yy;@">
                  <c:v>43748</c:v>
                </c:pt>
                <c:pt idx="351" formatCode="dd/mm/yy;@">
                  <c:v>43752</c:v>
                </c:pt>
                <c:pt idx="352" formatCode="dd/mm/yy;@">
                  <c:v>43752</c:v>
                </c:pt>
                <c:pt idx="353" formatCode="dd/mm/yy;@">
                  <c:v>43754</c:v>
                </c:pt>
                <c:pt idx="354" formatCode="dd/mm/yy;@">
                  <c:v>43754</c:v>
                </c:pt>
                <c:pt idx="355" formatCode="dd/mm/yy;@">
                  <c:v>43755</c:v>
                </c:pt>
                <c:pt idx="356" formatCode="dd/mm/yy;@">
                  <c:v>43755</c:v>
                </c:pt>
                <c:pt idx="357" formatCode="dd/mm/yy;@">
                  <c:v>43759</c:v>
                </c:pt>
                <c:pt idx="358" formatCode="dd/mm/yy;@">
                  <c:v>43759</c:v>
                </c:pt>
                <c:pt idx="359" formatCode="dd/mm/yy;@">
                  <c:v>43761</c:v>
                </c:pt>
                <c:pt idx="360" formatCode="dd/mm/yy;@">
                  <c:v>43761</c:v>
                </c:pt>
                <c:pt idx="361" formatCode="dd/mm/yy;@">
                  <c:v>43766</c:v>
                </c:pt>
                <c:pt idx="362" formatCode="dd/mm/yy;@">
                  <c:v>43766</c:v>
                </c:pt>
                <c:pt idx="363" formatCode="dd/mm/yy;@">
                  <c:v>43767</c:v>
                </c:pt>
                <c:pt idx="364" formatCode="dd/mm/yy;@">
                  <c:v>43767</c:v>
                </c:pt>
                <c:pt idx="365" formatCode="dd/mm/yy;@">
                  <c:v>43772</c:v>
                </c:pt>
                <c:pt idx="366" formatCode="dd/mm/yy;@">
                  <c:v>43772</c:v>
                </c:pt>
                <c:pt idx="367" formatCode="dd/mm/yy;@">
                  <c:v>43776</c:v>
                </c:pt>
                <c:pt idx="368" formatCode="dd/mm/yy;@">
                  <c:v>43784</c:v>
                </c:pt>
                <c:pt idx="369" formatCode="dd/mm/yy;@">
                  <c:v>43784</c:v>
                </c:pt>
                <c:pt idx="370" formatCode="dd/mm/yy;@">
                  <c:v>43788</c:v>
                </c:pt>
                <c:pt idx="371" formatCode="dd/mm/yy;@">
                  <c:v>43788</c:v>
                </c:pt>
                <c:pt idx="372" formatCode="dd/mm/yy;@">
                  <c:v>43790</c:v>
                </c:pt>
                <c:pt idx="373" formatCode="dd/mm/yy;@">
                  <c:v>43790</c:v>
                </c:pt>
                <c:pt idx="374" formatCode="dd/mm/yy;@">
                  <c:v>43796</c:v>
                </c:pt>
                <c:pt idx="375" formatCode="dd/mm/yy;@">
                  <c:v>43796</c:v>
                </c:pt>
                <c:pt idx="376" formatCode="dd/mm/yy;@">
                  <c:v>43797</c:v>
                </c:pt>
                <c:pt idx="377" formatCode="dd/mm/yy;@">
                  <c:v>43797</c:v>
                </c:pt>
                <c:pt idx="378" formatCode="dd/mm/yy;@">
                  <c:v>43801</c:v>
                </c:pt>
                <c:pt idx="379" formatCode="dd/mm/yy;@">
                  <c:v>43801</c:v>
                </c:pt>
                <c:pt idx="380" formatCode="dd/mm/yy;@">
                  <c:v>43809</c:v>
                </c:pt>
                <c:pt idx="381" formatCode="dd/mm/yy;@">
                  <c:v>43809</c:v>
                </c:pt>
                <c:pt idx="382" formatCode="dd/mm/yy;@">
                  <c:v>43816</c:v>
                </c:pt>
                <c:pt idx="383" formatCode="dd/mm/yy;@">
                  <c:v>43816</c:v>
                </c:pt>
                <c:pt idx="384" formatCode="dd/mm/yy;@">
                  <c:v>43822</c:v>
                </c:pt>
                <c:pt idx="385" formatCode="dd/mm/yy;@">
                  <c:v>43822</c:v>
                </c:pt>
                <c:pt idx="386" formatCode="dd/mm/yy;@">
                  <c:v>43825</c:v>
                </c:pt>
                <c:pt idx="387" formatCode="dd/mm/yy;@">
                  <c:v>43825</c:v>
                </c:pt>
              </c:numCache>
            </c:numRef>
          </c:cat>
          <c:val>
            <c:numRef>
              <c:f>'LAF cân 2_NG-BC-01 (29040)'!$F$15:$F$402</c:f>
              <c:numCache>
                <c:formatCode>General</c:formatCode>
                <c:ptCount val="38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cân 2_NG-BC-01 (29040)'!$M$14</c:f>
              <c:strCache>
                <c:ptCount val="1"/>
                <c:pt idx="0">
                  <c:v>NG-BC-01_1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cân 2_NG-BC-01 (29040)'!$K$15:$K$402</c:f>
              <c:numCache>
                <c:formatCode>m/d/yyyy</c:formatCode>
                <c:ptCount val="38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  <c:pt idx="4">
                  <c:v>43109</c:v>
                </c:pt>
                <c:pt idx="5">
                  <c:v>43109</c:v>
                </c:pt>
                <c:pt idx="6">
                  <c:v>43111</c:v>
                </c:pt>
                <c:pt idx="7">
                  <c:v>43111</c:v>
                </c:pt>
                <c:pt idx="8">
                  <c:v>43116</c:v>
                </c:pt>
                <c:pt idx="9">
                  <c:v>43116</c:v>
                </c:pt>
                <c:pt idx="10">
                  <c:v>43118</c:v>
                </c:pt>
                <c:pt idx="11">
                  <c:v>43118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43124</c:v>
                </c:pt>
                <c:pt idx="17">
                  <c:v>43124</c:v>
                </c:pt>
                <c:pt idx="18">
                  <c:v>43125</c:v>
                </c:pt>
                <c:pt idx="19">
                  <c:v>43125</c:v>
                </c:pt>
                <c:pt idx="20">
                  <c:v>43129</c:v>
                </c:pt>
                <c:pt idx="21">
                  <c:v>43129</c:v>
                </c:pt>
                <c:pt idx="22">
                  <c:v>43132</c:v>
                </c:pt>
                <c:pt idx="23">
                  <c:v>43132</c:v>
                </c:pt>
                <c:pt idx="24">
                  <c:v>43136</c:v>
                </c:pt>
                <c:pt idx="25">
                  <c:v>43136</c:v>
                </c:pt>
                <c:pt idx="26">
                  <c:v>43137</c:v>
                </c:pt>
                <c:pt idx="27">
                  <c:v>43137</c:v>
                </c:pt>
                <c:pt idx="28">
                  <c:v>43139</c:v>
                </c:pt>
                <c:pt idx="29">
                  <c:v>43139</c:v>
                </c:pt>
                <c:pt idx="30">
                  <c:v>43155</c:v>
                </c:pt>
                <c:pt idx="31">
                  <c:v>43155</c:v>
                </c:pt>
                <c:pt idx="32">
                  <c:v>43158</c:v>
                </c:pt>
                <c:pt idx="33">
                  <c:v>43158</c:v>
                </c:pt>
                <c:pt idx="34">
                  <c:v>43160</c:v>
                </c:pt>
                <c:pt idx="35">
                  <c:v>43160</c:v>
                </c:pt>
                <c:pt idx="36">
                  <c:v>43164</c:v>
                </c:pt>
                <c:pt idx="37">
                  <c:v>43164</c:v>
                </c:pt>
                <c:pt idx="38">
                  <c:v>43166</c:v>
                </c:pt>
                <c:pt idx="39">
                  <c:v>43166</c:v>
                </c:pt>
                <c:pt idx="40">
                  <c:v>43171</c:v>
                </c:pt>
                <c:pt idx="41">
                  <c:v>43171</c:v>
                </c:pt>
                <c:pt idx="42">
                  <c:v>43173</c:v>
                </c:pt>
                <c:pt idx="43">
                  <c:v>43173</c:v>
                </c:pt>
                <c:pt idx="44">
                  <c:v>43174</c:v>
                </c:pt>
                <c:pt idx="45">
                  <c:v>43174</c:v>
                </c:pt>
                <c:pt idx="46">
                  <c:v>43179</c:v>
                </c:pt>
                <c:pt idx="47">
                  <c:v>43179</c:v>
                </c:pt>
                <c:pt idx="48">
                  <c:v>43181</c:v>
                </c:pt>
                <c:pt idx="49">
                  <c:v>43181</c:v>
                </c:pt>
                <c:pt idx="50">
                  <c:v>43185</c:v>
                </c:pt>
                <c:pt idx="51">
                  <c:v>43185</c:v>
                </c:pt>
                <c:pt idx="52">
                  <c:v>43186</c:v>
                </c:pt>
                <c:pt idx="53">
                  <c:v>43186</c:v>
                </c:pt>
                <c:pt idx="54">
                  <c:v>43188</c:v>
                </c:pt>
                <c:pt idx="55">
                  <c:v>43188</c:v>
                </c:pt>
                <c:pt idx="56">
                  <c:v>43192</c:v>
                </c:pt>
                <c:pt idx="57">
                  <c:v>43192</c:v>
                </c:pt>
                <c:pt idx="58">
                  <c:v>43193</c:v>
                </c:pt>
                <c:pt idx="59">
                  <c:v>43193</c:v>
                </c:pt>
                <c:pt idx="60">
                  <c:v>43195</c:v>
                </c:pt>
                <c:pt idx="61">
                  <c:v>43195</c:v>
                </c:pt>
                <c:pt idx="62">
                  <c:v>43206</c:v>
                </c:pt>
                <c:pt idx="63">
                  <c:v>43206</c:v>
                </c:pt>
                <c:pt idx="64">
                  <c:v>43207</c:v>
                </c:pt>
                <c:pt idx="65">
                  <c:v>43207</c:v>
                </c:pt>
                <c:pt idx="66">
                  <c:v>43209</c:v>
                </c:pt>
                <c:pt idx="67">
                  <c:v>43209</c:v>
                </c:pt>
                <c:pt idx="68">
                  <c:v>43213</c:v>
                </c:pt>
                <c:pt idx="69">
                  <c:v>43213</c:v>
                </c:pt>
                <c:pt idx="70">
                  <c:v>43216</c:v>
                </c:pt>
                <c:pt idx="71">
                  <c:v>43216</c:v>
                </c:pt>
                <c:pt idx="72">
                  <c:v>43223</c:v>
                </c:pt>
                <c:pt idx="73">
                  <c:v>43223</c:v>
                </c:pt>
                <c:pt idx="74">
                  <c:v>43227</c:v>
                </c:pt>
                <c:pt idx="75">
                  <c:v>43227</c:v>
                </c:pt>
                <c:pt idx="76">
                  <c:v>43229</c:v>
                </c:pt>
                <c:pt idx="77">
                  <c:v>43229</c:v>
                </c:pt>
                <c:pt idx="78">
                  <c:v>43230</c:v>
                </c:pt>
                <c:pt idx="79">
                  <c:v>43230</c:v>
                </c:pt>
                <c:pt idx="80">
                  <c:v>43236</c:v>
                </c:pt>
                <c:pt idx="81">
                  <c:v>43236</c:v>
                </c:pt>
                <c:pt idx="82">
                  <c:v>43237</c:v>
                </c:pt>
                <c:pt idx="83">
                  <c:v>43237</c:v>
                </c:pt>
                <c:pt idx="84">
                  <c:v>43242</c:v>
                </c:pt>
                <c:pt idx="85">
                  <c:v>43242</c:v>
                </c:pt>
                <c:pt idx="86">
                  <c:v>43250</c:v>
                </c:pt>
                <c:pt idx="87">
                  <c:v>43250</c:v>
                </c:pt>
                <c:pt idx="88">
                  <c:v>43251</c:v>
                </c:pt>
                <c:pt idx="89">
                  <c:v>43251</c:v>
                </c:pt>
                <c:pt idx="90">
                  <c:v>43255</c:v>
                </c:pt>
                <c:pt idx="91">
                  <c:v>43255</c:v>
                </c:pt>
                <c:pt idx="92">
                  <c:v>43256</c:v>
                </c:pt>
                <c:pt idx="93">
                  <c:v>43256</c:v>
                </c:pt>
                <c:pt idx="94">
                  <c:v>43258</c:v>
                </c:pt>
                <c:pt idx="95">
                  <c:v>43258</c:v>
                </c:pt>
                <c:pt idx="96">
                  <c:v>43262</c:v>
                </c:pt>
                <c:pt idx="97">
                  <c:v>43262</c:v>
                </c:pt>
                <c:pt idx="98">
                  <c:v>43263</c:v>
                </c:pt>
                <c:pt idx="99">
                  <c:v>43263</c:v>
                </c:pt>
                <c:pt idx="100">
                  <c:v>43265</c:v>
                </c:pt>
                <c:pt idx="101">
                  <c:v>43265</c:v>
                </c:pt>
                <c:pt idx="102">
                  <c:v>43270</c:v>
                </c:pt>
                <c:pt idx="103">
                  <c:v>43270</c:v>
                </c:pt>
                <c:pt idx="104">
                  <c:v>43271</c:v>
                </c:pt>
                <c:pt idx="105">
                  <c:v>43271</c:v>
                </c:pt>
                <c:pt idx="106">
                  <c:v>43276</c:v>
                </c:pt>
                <c:pt idx="107">
                  <c:v>43276</c:v>
                </c:pt>
                <c:pt idx="108">
                  <c:v>43283</c:v>
                </c:pt>
                <c:pt idx="109">
                  <c:v>43283</c:v>
                </c:pt>
                <c:pt idx="110">
                  <c:v>43301</c:v>
                </c:pt>
                <c:pt idx="111">
                  <c:v>43301</c:v>
                </c:pt>
                <c:pt idx="112">
                  <c:v>43304</c:v>
                </c:pt>
                <c:pt idx="113">
                  <c:v>43304</c:v>
                </c:pt>
                <c:pt idx="114">
                  <c:v>43311</c:v>
                </c:pt>
                <c:pt idx="115">
                  <c:v>43311</c:v>
                </c:pt>
                <c:pt idx="116">
                  <c:v>43312</c:v>
                </c:pt>
                <c:pt idx="117">
                  <c:v>43312</c:v>
                </c:pt>
                <c:pt idx="118">
                  <c:v>43318</c:v>
                </c:pt>
                <c:pt idx="119">
                  <c:v>43318</c:v>
                </c:pt>
                <c:pt idx="120">
                  <c:v>43326</c:v>
                </c:pt>
                <c:pt idx="121">
                  <c:v>43326</c:v>
                </c:pt>
                <c:pt idx="122">
                  <c:v>43332</c:v>
                </c:pt>
                <c:pt idx="123">
                  <c:v>43332</c:v>
                </c:pt>
                <c:pt idx="124">
                  <c:v>43333</c:v>
                </c:pt>
                <c:pt idx="125">
                  <c:v>43333</c:v>
                </c:pt>
                <c:pt idx="126">
                  <c:v>43334</c:v>
                </c:pt>
                <c:pt idx="127">
                  <c:v>43334</c:v>
                </c:pt>
                <c:pt idx="128">
                  <c:v>43335</c:v>
                </c:pt>
                <c:pt idx="129">
                  <c:v>43335</c:v>
                </c:pt>
                <c:pt idx="130">
                  <c:v>43336</c:v>
                </c:pt>
                <c:pt idx="131">
                  <c:v>43336</c:v>
                </c:pt>
                <c:pt idx="132">
                  <c:v>43338</c:v>
                </c:pt>
                <c:pt idx="133">
                  <c:v>43338</c:v>
                </c:pt>
                <c:pt idx="134">
                  <c:v>43339</c:v>
                </c:pt>
                <c:pt idx="135">
                  <c:v>43339</c:v>
                </c:pt>
                <c:pt idx="136">
                  <c:v>43381</c:v>
                </c:pt>
                <c:pt idx="137">
                  <c:v>43381</c:v>
                </c:pt>
                <c:pt idx="138">
                  <c:v>43383</c:v>
                </c:pt>
                <c:pt idx="139">
                  <c:v>43383</c:v>
                </c:pt>
                <c:pt idx="140">
                  <c:v>43385</c:v>
                </c:pt>
                <c:pt idx="141">
                  <c:v>43385</c:v>
                </c:pt>
                <c:pt idx="142">
                  <c:v>43388</c:v>
                </c:pt>
                <c:pt idx="143">
                  <c:v>43388</c:v>
                </c:pt>
                <c:pt idx="144">
                  <c:v>43389</c:v>
                </c:pt>
                <c:pt idx="145">
                  <c:v>43389</c:v>
                </c:pt>
                <c:pt idx="146">
                  <c:v>43397</c:v>
                </c:pt>
                <c:pt idx="147">
                  <c:v>43397</c:v>
                </c:pt>
                <c:pt idx="148">
                  <c:v>43402</c:v>
                </c:pt>
                <c:pt idx="149">
                  <c:v>43402</c:v>
                </c:pt>
                <c:pt idx="150">
                  <c:v>43403</c:v>
                </c:pt>
                <c:pt idx="151">
                  <c:v>43403</c:v>
                </c:pt>
                <c:pt idx="152">
                  <c:v>43409</c:v>
                </c:pt>
                <c:pt idx="153">
                  <c:v>43409</c:v>
                </c:pt>
                <c:pt idx="154">
                  <c:v>43411</c:v>
                </c:pt>
                <c:pt idx="155">
                  <c:v>43411</c:v>
                </c:pt>
                <c:pt idx="156">
                  <c:v>43412</c:v>
                </c:pt>
                <c:pt idx="157">
                  <c:v>43412</c:v>
                </c:pt>
                <c:pt idx="158">
                  <c:v>43416</c:v>
                </c:pt>
                <c:pt idx="159">
                  <c:v>43416</c:v>
                </c:pt>
                <c:pt idx="160">
                  <c:v>43417</c:v>
                </c:pt>
                <c:pt idx="161">
                  <c:v>43417</c:v>
                </c:pt>
                <c:pt idx="162">
                  <c:v>43419</c:v>
                </c:pt>
                <c:pt idx="163">
                  <c:v>43419</c:v>
                </c:pt>
                <c:pt idx="164">
                  <c:v>43423</c:v>
                </c:pt>
                <c:pt idx="165">
                  <c:v>43423</c:v>
                </c:pt>
                <c:pt idx="166">
                  <c:v>43433</c:v>
                </c:pt>
                <c:pt idx="167">
                  <c:v>43433</c:v>
                </c:pt>
                <c:pt idx="168">
                  <c:v>43451</c:v>
                </c:pt>
                <c:pt idx="169">
                  <c:v>43451</c:v>
                </c:pt>
                <c:pt idx="170">
                  <c:v>43452</c:v>
                </c:pt>
                <c:pt idx="171">
                  <c:v>43452</c:v>
                </c:pt>
                <c:pt idx="172">
                  <c:v>43454</c:v>
                </c:pt>
                <c:pt idx="173">
                  <c:v>43454</c:v>
                </c:pt>
                <c:pt idx="174">
                  <c:v>43458</c:v>
                </c:pt>
                <c:pt idx="175">
                  <c:v>43458</c:v>
                </c:pt>
                <c:pt idx="176">
                  <c:v>43460</c:v>
                </c:pt>
                <c:pt idx="177">
                  <c:v>43460</c:v>
                </c:pt>
                <c:pt idx="178">
                  <c:v>43461</c:v>
                </c:pt>
                <c:pt idx="179">
                  <c:v>43461</c:v>
                </c:pt>
                <c:pt idx="180" formatCode="dd\.mm\.yy;@">
                  <c:v>43467</c:v>
                </c:pt>
                <c:pt idx="181" formatCode="dd\.mm\.yy;@">
                  <c:v>43467</c:v>
                </c:pt>
                <c:pt idx="182" formatCode="dd\.mm\.yy;@">
                  <c:v>43468</c:v>
                </c:pt>
                <c:pt idx="183" formatCode="dd\.mm\.yy;@">
                  <c:v>43468</c:v>
                </c:pt>
                <c:pt idx="184" formatCode="dd\.mm\.yy;@">
                  <c:v>43472</c:v>
                </c:pt>
                <c:pt idx="185" formatCode="dd\.mm\.yy;@">
                  <c:v>43472</c:v>
                </c:pt>
                <c:pt idx="186" formatCode="dd\.mm\.yy;@">
                  <c:v>43473</c:v>
                </c:pt>
                <c:pt idx="187" formatCode="dd\.mm\.yy;@">
                  <c:v>43473</c:v>
                </c:pt>
                <c:pt idx="188" formatCode="dd\.mm\.yy;@">
                  <c:v>43475</c:v>
                </c:pt>
                <c:pt idx="189" formatCode="dd\.mm\.yy;@">
                  <c:v>43475</c:v>
                </c:pt>
                <c:pt idx="190" formatCode="dd\.mm\.yy;@">
                  <c:v>43476</c:v>
                </c:pt>
                <c:pt idx="191" formatCode="dd\.mm\.yy;@">
                  <c:v>43476</c:v>
                </c:pt>
                <c:pt idx="192" formatCode="dd\.mm\.yy;@">
                  <c:v>43479</c:v>
                </c:pt>
                <c:pt idx="193" formatCode="dd\.mm\.yy;@">
                  <c:v>43479</c:v>
                </c:pt>
                <c:pt idx="194" formatCode="dd\.mm\.yy;@">
                  <c:v>43480</c:v>
                </c:pt>
                <c:pt idx="195" formatCode="dd\.mm\.yy;@">
                  <c:v>43480</c:v>
                </c:pt>
                <c:pt idx="196" formatCode="dd\.mm\.yy;@">
                  <c:v>43482</c:v>
                </c:pt>
                <c:pt idx="197" formatCode="dd\.mm\.yy;@">
                  <c:v>43482</c:v>
                </c:pt>
                <c:pt idx="198" formatCode="dd\.mm\.yy;@">
                  <c:v>43488</c:v>
                </c:pt>
                <c:pt idx="199" formatCode="dd\.mm\.yy;@">
                  <c:v>43488</c:v>
                </c:pt>
                <c:pt idx="200" formatCode="dd\.mm\.yy;@">
                  <c:v>43489</c:v>
                </c:pt>
                <c:pt idx="201" formatCode="dd\.mm\.yy;@">
                  <c:v>43489</c:v>
                </c:pt>
                <c:pt idx="202" formatCode="dd\.mm\.yy;@">
                  <c:v>43492</c:v>
                </c:pt>
                <c:pt idx="203" formatCode="dd\.mm\.yy;@">
                  <c:v>43492</c:v>
                </c:pt>
                <c:pt idx="204" formatCode="dd\.mm\.yy;@">
                  <c:v>43493</c:v>
                </c:pt>
                <c:pt idx="205" formatCode="dd\.mm\.yy;@">
                  <c:v>43493</c:v>
                </c:pt>
                <c:pt idx="206" formatCode="dd\.mm\.yy;@">
                  <c:v>43504</c:v>
                </c:pt>
                <c:pt idx="207" formatCode="dd\.mm\.yy;@">
                  <c:v>43504</c:v>
                </c:pt>
                <c:pt idx="208" formatCode="dd\.mm\.yy;@">
                  <c:v>43507</c:v>
                </c:pt>
                <c:pt idx="209" formatCode="dd\.mm\.yy;@">
                  <c:v>43507</c:v>
                </c:pt>
                <c:pt idx="210" formatCode="dd\.mm\.yy;@">
                  <c:v>43508</c:v>
                </c:pt>
                <c:pt idx="211" formatCode="dd\.mm\.yy;@">
                  <c:v>43508</c:v>
                </c:pt>
                <c:pt idx="212" formatCode="dd\.mm\.yy;@">
                  <c:v>43510</c:v>
                </c:pt>
                <c:pt idx="213" formatCode="dd\.mm\.yy;@">
                  <c:v>43510</c:v>
                </c:pt>
                <c:pt idx="214" formatCode="dd\.mm\.yy;@">
                  <c:v>43514</c:v>
                </c:pt>
                <c:pt idx="215" formatCode="dd\.mm\.yy;@">
                  <c:v>43514</c:v>
                </c:pt>
                <c:pt idx="216" formatCode="dd\.mm\.yy;@">
                  <c:v>43515</c:v>
                </c:pt>
                <c:pt idx="217" formatCode="dd\.mm\.yy;@">
                  <c:v>43515</c:v>
                </c:pt>
                <c:pt idx="218" formatCode="dd\.mm\.yy;@">
                  <c:v>43522</c:v>
                </c:pt>
                <c:pt idx="219" formatCode="dd\.mm\.yy;@">
                  <c:v>43522</c:v>
                </c:pt>
                <c:pt idx="220" formatCode="dd\.mm\.yy;@">
                  <c:v>43523</c:v>
                </c:pt>
                <c:pt idx="221" formatCode="dd\.mm\.yy;@">
                  <c:v>43523</c:v>
                </c:pt>
                <c:pt idx="222" formatCode="dd\.mm\.yy;@">
                  <c:v>43529</c:v>
                </c:pt>
                <c:pt idx="223" formatCode="dd\.mm\.yy;@">
                  <c:v>43529</c:v>
                </c:pt>
                <c:pt idx="224" formatCode="dd\.mm\.yy;@">
                  <c:v>43531</c:v>
                </c:pt>
                <c:pt idx="225" formatCode="dd\.mm\.yy;@">
                  <c:v>43531</c:v>
                </c:pt>
                <c:pt idx="226" formatCode="dd\.mm\.yy;@">
                  <c:v>43535</c:v>
                </c:pt>
                <c:pt idx="227" formatCode="dd\.mm\.yy;@">
                  <c:v>43535</c:v>
                </c:pt>
                <c:pt idx="228" formatCode="dd\.mm\.yy;@">
                  <c:v>43536</c:v>
                </c:pt>
                <c:pt idx="229" formatCode="dd\.mm\.yy;@">
                  <c:v>43536</c:v>
                </c:pt>
                <c:pt idx="230" formatCode="dd\.mm\.yy;@">
                  <c:v>43538</c:v>
                </c:pt>
                <c:pt idx="231" formatCode="dd\.mm\.yy;@">
                  <c:v>43538</c:v>
                </c:pt>
                <c:pt idx="232" formatCode="dd\.mm\.yy;@">
                  <c:v>43546</c:v>
                </c:pt>
                <c:pt idx="233" formatCode="dd\.mm\.yy;@">
                  <c:v>43546</c:v>
                </c:pt>
                <c:pt idx="234" formatCode="dd\.mm\.yy;@">
                  <c:v>43549</c:v>
                </c:pt>
                <c:pt idx="235" formatCode="dd\.mm\.yy;@">
                  <c:v>43549</c:v>
                </c:pt>
                <c:pt idx="236" formatCode="dd\.mm\.yy;@">
                  <c:v>43550</c:v>
                </c:pt>
                <c:pt idx="237" formatCode="dd\.mm\.yy;@">
                  <c:v>43550</c:v>
                </c:pt>
                <c:pt idx="238" formatCode="dd\.mm\.yy;@">
                  <c:v>43552</c:v>
                </c:pt>
                <c:pt idx="239" formatCode="dd\.mm\.yy;@">
                  <c:v>43552</c:v>
                </c:pt>
                <c:pt idx="240" formatCode="dd/mm/yy;@">
                  <c:v>43556</c:v>
                </c:pt>
                <c:pt idx="241" formatCode="dd/mm/yy;@">
                  <c:v>43556</c:v>
                </c:pt>
                <c:pt idx="242" formatCode="dd/mm/yy;@">
                  <c:v>43557</c:v>
                </c:pt>
                <c:pt idx="243" formatCode="dd/mm/yy;@">
                  <c:v>43557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43560</c:v>
                </c:pt>
                <c:pt idx="247" formatCode="dd/mm/yy;@">
                  <c:v>43560</c:v>
                </c:pt>
                <c:pt idx="248" formatCode="dd/mm/yy;@">
                  <c:v>43563</c:v>
                </c:pt>
                <c:pt idx="249" formatCode="dd/mm/yy;@">
                  <c:v>43563</c:v>
                </c:pt>
                <c:pt idx="250" formatCode="dd/mm/yy;@">
                  <c:v>43564</c:v>
                </c:pt>
                <c:pt idx="251" formatCode="dd/mm/yy;@">
                  <c:v>43564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43572</c:v>
                </c:pt>
                <c:pt idx="255" formatCode="dd/mm/yy;@">
                  <c:v>43572</c:v>
                </c:pt>
                <c:pt idx="256" formatCode="dd/mm/yy;@">
                  <c:v>43573</c:v>
                </c:pt>
                <c:pt idx="257" formatCode="dd/mm/yy;@">
                  <c:v>43573</c:v>
                </c:pt>
                <c:pt idx="258" formatCode="dd/mm/yy;@">
                  <c:v>43577</c:v>
                </c:pt>
                <c:pt idx="259" formatCode="dd/mm/yy;@">
                  <c:v>43577</c:v>
                </c:pt>
                <c:pt idx="260" formatCode="dd/mm/yy;@">
                  <c:v>43578</c:v>
                </c:pt>
                <c:pt idx="261" formatCode="dd/mm/yy;@">
                  <c:v>43578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43591</c:v>
                </c:pt>
                <c:pt idx="269" formatCode="dd/mm/yy;@">
                  <c:v>43591</c:v>
                </c:pt>
                <c:pt idx="270" formatCode="dd/mm/yy;@">
                  <c:v>43592</c:v>
                </c:pt>
                <c:pt idx="271" formatCode="dd/mm/yy;@">
                  <c:v>43592</c:v>
                </c:pt>
                <c:pt idx="272" formatCode="dd/mm/yy;@">
                  <c:v>43593</c:v>
                </c:pt>
                <c:pt idx="273" formatCode="dd/mm/yy;@">
                  <c:v>43593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43598</c:v>
                </c:pt>
                <c:pt idx="277" formatCode="dd/mm/yy;@">
                  <c:v>43598</c:v>
                </c:pt>
                <c:pt idx="278" formatCode="dd/mm/yy;@">
                  <c:v>43599</c:v>
                </c:pt>
                <c:pt idx="279" formatCode="dd/mm/yy;@">
                  <c:v>43599</c:v>
                </c:pt>
                <c:pt idx="280" formatCode="dd/mm/yy;@">
                  <c:v>43601</c:v>
                </c:pt>
                <c:pt idx="281" formatCode="dd/mm/yy;@">
                  <c:v>43601</c:v>
                </c:pt>
                <c:pt idx="282" formatCode="dd/mm/yy;@">
                  <c:v>43602</c:v>
                </c:pt>
                <c:pt idx="283" formatCode="dd/mm/yy;@">
                  <c:v>43602</c:v>
                </c:pt>
                <c:pt idx="284" formatCode="dd/mm/yy;@">
                  <c:v>43607</c:v>
                </c:pt>
                <c:pt idx="285" formatCode="dd/mm/yy;@">
                  <c:v>43607</c:v>
                </c:pt>
                <c:pt idx="286" formatCode="dd/mm/yy;@">
                  <c:v>43612</c:v>
                </c:pt>
                <c:pt idx="287" formatCode="dd/mm/yy;@">
                  <c:v>43612</c:v>
                </c:pt>
                <c:pt idx="288" formatCode="dd/mm/yy;@">
                  <c:v>43613</c:v>
                </c:pt>
                <c:pt idx="289" formatCode="dd/mm/yy;@">
                  <c:v>43613</c:v>
                </c:pt>
                <c:pt idx="290" formatCode="dd/mm/yy;@">
                  <c:v>43615</c:v>
                </c:pt>
                <c:pt idx="291" formatCode="dd/mm/yy;@">
                  <c:v>43615</c:v>
                </c:pt>
                <c:pt idx="292" formatCode="dd/mm/yy;@">
                  <c:v>43621</c:v>
                </c:pt>
                <c:pt idx="293" formatCode="dd/mm/yy;@">
                  <c:v>43621</c:v>
                </c:pt>
                <c:pt idx="294" formatCode="dd/mm/yy;@">
                  <c:v>43626</c:v>
                </c:pt>
                <c:pt idx="295" formatCode="dd/mm/yy;@">
                  <c:v>43626</c:v>
                </c:pt>
                <c:pt idx="296" formatCode="dd/mm/yy;@">
                  <c:v>43628</c:v>
                </c:pt>
                <c:pt idx="297" formatCode="dd/mm/yy;@">
                  <c:v>43628</c:v>
                </c:pt>
                <c:pt idx="298" formatCode="dd/mm/yy;@">
                  <c:v>43633</c:v>
                </c:pt>
                <c:pt idx="299" formatCode="dd/mm/yy;@">
                  <c:v>43633</c:v>
                </c:pt>
                <c:pt idx="300" formatCode="dd/mm/yy;@">
                  <c:v>43634</c:v>
                </c:pt>
                <c:pt idx="301" formatCode="dd/mm/yy;@">
                  <c:v>43634</c:v>
                </c:pt>
                <c:pt idx="302" formatCode="dd/mm/yy;@">
                  <c:v>43640</c:v>
                </c:pt>
                <c:pt idx="303" formatCode="dd/mm/yy;@">
                  <c:v>43640</c:v>
                </c:pt>
                <c:pt idx="304" formatCode="dd/mm/yy;@">
                  <c:v>43641</c:v>
                </c:pt>
                <c:pt idx="305" formatCode="dd/mm/yy;@">
                  <c:v>43641</c:v>
                </c:pt>
                <c:pt idx="306" formatCode="dd/mm/yy;@">
                  <c:v>43647</c:v>
                </c:pt>
                <c:pt idx="307" formatCode="dd/mm/yy;@">
                  <c:v>43647</c:v>
                </c:pt>
                <c:pt idx="308" formatCode="dd/mm/yy;@">
                  <c:v>43648</c:v>
                </c:pt>
                <c:pt idx="309" formatCode="dd/mm/yy;@">
                  <c:v>43650</c:v>
                </c:pt>
                <c:pt idx="310" formatCode="dd/mm/yy;@">
                  <c:v>43650</c:v>
                </c:pt>
                <c:pt idx="311" formatCode="dd/mm/yy;@">
                  <c:v>43668</c:v>
                </c:pt>
                <c:pt idx="312" formatCode="dd/mm/yy;@">
                  <c:v>43668</c:v>
                </c:pt>
                <c:pt idx="313" formatCode="dd/mm/yy;@">
                  <c:v>43671</c:v>
                </c:pt>
                <c:pt idx="314" formatCode="dd/mm/yy;@">
                  <c:v>43671</c:v>
                </c:pt>
                <c:pt idx="315" formatCode="dd/mm/yy;@">
                  <c:v>43675</c:v>
                </c:pt>
                <c:pt idx="316" formatCode="dd/mm/yy;@">
                  <c:v>43675</c:v>
                </c:pt>
                <c:pt idx="317" formatCode="dd/mm/yy;@">
                  <c:v>43678</c:v>
                </c:pt>
                <c:pt idx="318" formatCode="dd/mm/yy;@">
                  <c:v>43678</c:v>
                </c:pt>
                <c:pt idx="319" formatCode="dd/mm/yy;@">
                  <c:v>43691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43692</c:v>
                </c:pt>
                <c:pt idx="323" formatCode="dd/mm/yy;@">
                  <c:v>43696</c:v>
                </c:pt>
                <c:pt idx="324" formatCode="dd/mm/yy;@">
                  <c:v>43696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43704</c:v>
                </c:pt>
                <c:pt idx="328" formatCode="dd/mm/yy;@">
                  <c:v>43704</c:v>
                </c:pt>
                <c:pt idx="329" formatCode="dd/mm/yy;@">
                  <c:v>43712</c:v>
                </c:pt>
                <c:pt idx="330" formatCode="dd/mm/yy;@">
                  <c:v>43712</c:v>
                </c:pt>
                <c:pt idx="331" formatCode="dd/mm/yy;@">
                  <c:v>43713</c:v>
                </c:pt>
                <c:pt idx="332" formatCode="dd/mm/yy;@">
                  <c:v>43713</c:v>
                </c:pt>
                <c:pt idx="333" formatCode="dd/mm/yy;@">
                  <c:v>43717</c:v>
                </c:pt>
                <c:pt idx="334" formatCode="dd/mm/yy;@">
                  <c:v>43717</c:v>
                </c:pt>
                <c:pt idx="335" formatCode="dd/mm/yy;@">
                  <c:v>43718</c:v>
                </c:pt>
                <c:pt idx="336" formatCode="dd/mm/yy;@">
                  <c:v>43718</c:v>
                </c:pt>
                <c:pt idx="337" formatCode="dd/mm/yy;@">
                  <c:v>43720</c:v>
                </c:pt>
                <c:pt idx="338" formatCode="dd/mm/yy;@">
                  <c:v>43720</c:v>
                </c:pt>
                <c:pt idx="339" formatCode="dd/mm/yy;@">
                  <c:v>43727</c:v>
                </c:pt>
                <c:pt idx="340" formatCode="dd/mm/yy;@">
                  <c:v>43727</c:v>
                </c:pt>
                <c:pt idx="341" formatCode="dd/mm/yy;@">
                  <c:v>43731</c:v>
                </c:pt>
                <c:pt idx="342" formatCode="dd/mm/yy;@">
                  <c:v>43731</c:v>
                </c:pt>
                <c:pt idx="343" formatCode="dd/mm/yy;@">
                  <c:v>43741</c:v>
                </c:pt>
                <c:pt idx="344" formatCode="dd/mm/yy;@">
                  <c:v>43741</c:v>
                </c:pt>
                <c:pt idx="345" formatCode="dd/mm/yy;@">
                  <c:v>43742</c:v>
                </c:pt>
                <c:pt idx="346" formatCode="dd/mm/yy;@">
                  <c:v>43742</c:v>
                </c:pt>
                <c:pt idx="347" formatCode="dd/mm/yy;@">
                  <c:v>43745</c:v>
                </c:pt>
                <c:pt idx="348" formatCode="dd/mm/yy;@">
                  <c:v>43745</c:v>
                </c:pt>
                <c:pt idx="349" formatCode="dd/mm/yy;@">
                  <c:v>43748</c:v>
                </c:pt>
                <c:pt idx="350" formatCode="dd/mm/yy;@">
                  <c:v>43748</c:v>
                </c:pt>
                <c:pt idx="351" formatCode="dd/mm/yy;@">
                  <c:v>43752</c:v>
                </c:pt>
                <c:pt idx="352" formatCode="dd/mm/yy;@">
                  <c:v>43752</c:v>
                </c:pt>
                <c:pt idx="353" formatCode="dd/mm/yy;@">
                  <c:v>43754</c:v>
                </c:pt>
                <c:pt idx="354" formatCode="dd/mm/yy;@">
                  <c:v>43754</c:v>
                </c:pt>
                <c:pt idx="355" formatCode="dd/mm/yy;@">
                  <c:v>43755</c:v>
                </c:pt>
                <c:pt idx="356" formatCode="dd/mm/yy;@">
                  <c:v>43755</c:v>
                </c:pt>
                <c:pt idx="357" formatCode="dd/mm/yy;@">
                  <c:v>43759</c:v>
                </c:pt>
                <c:pt idx="358" formatCode="dd/mm/yy;@">
                  <c:v>43759</c:v>
                </c:pt>
                <c:pt idx="359" formatCode="dd/mm/yy;@">
                  <c:v>43761</c:v>
                </c:pt>
                <c:pt idx="360" formatCode="dd/mm/yy;@">
                  <c:v>43761</c:v>
                </c:pt>
                <c:pt idx="361" formatCode="dd/mm/yy;@">
                  <c:v>43766</c:v>
                </c:pt>
                <c:pt idx="362" formatCode="dd/mm/yy;@">
                  <c:v>43766</c:v>
                </c:pt>
                <c:pt idx="363" formatCode="dd/mm/yy;@">
                  <c:v>43767</c:v>
                </c:pt>
                <c:pt idx="364" formatCode="dd/mm/yy;@">
                  <c:v>43767</c:v>
                </c:pt>
                <c:pt idx="365" formatCode="dd/mm/yy;@">
                  <c:v>43772</c:v>
                </c:pt>
                <c:pt idx="366" formatCode="dd/mm/yy;@">
                  <c:v>43772</c:v>
                </c:pt>
                <c:pt idx="367" formatCode="dd/mm/yy;@">
                  <c:v>43776</c:v>
                </c:pt>
                <c:pt idx="368" formatCode="dd/mm/yy;@">
                  <c:v>43784</c:v>
                </c:pt>
                <c:pt idx="369" formatCode="dd/mm/yy;@">
                  <c:v>43784</c:v>
                </c:pt>
                <c:pt idx="370" formatCode="dd/mm/yy;@">
                  <c:v>43788</c:v>
                </c:pt>
                <c:pt idx="371" formatCode="dd/mm/yy;@">
                  <c:v>43788</c:v>
                </c:pt>
                <c:pt idx="372" formatCode="dd/mm/yy;@">
                  <c:v>43790</c:v>
                </c:pt>
                <c:pt idx="373" formatCode="dd/mm/yy;@">
                  <c:v>43790</c:v>
                </c:pt>
                <c:pt idx="374" formatCode="dd/mm/yy;@">
                  <c:v>43796</c:v>
                </c:pt>
                <c:pt idx="375" formatCode="dd/mm/yy;@">
                  <c:v>43796</c:v>
                </c:pt>
                <c:pt idx="376" formatCode="dd/mm/yy;@">
                  <c:v>43797</c:v>
                </c:pt>
                <c:pt idx="377" formatCode="dd/mm/yy;@">
                  <c:v>43797</c:v>
                </c:pt>
                <c:pt idx="378" formatCode="dd/mm/yy;@">
                  <c:v>43801</c:v>
                </c:pt>
                <c:pt idx="379" formatCode="dd/mm/yy;@">
                  <c:v>43801</c:v>
                </c:pt>
                <c:pt idx="380" formatCode="dd/mm/yy;@">
                  <c:v>43809</c:v>
                </c:pt>
                <c:pt idx="381" formatCode="dd/mm/yy;@">
                  <c:v>43809</c:v>
                </c:pt>
                <c:pt idx="382" formatCode="dd/mm/yy;@">
                  <c:v>43816</c:v>
                </c:pt>
                <c:pt idx="383" formatCode="dd/mm/yy;@">
                  <c:v>43816</c:v>
                </c:pt>
                <c:pt idx="384" formatCode="dd/mm/yy;@">
                  <c:v>43822</c:v>
                </c:pt>
                <c:pt idx="385" formatCode="dd/mm/yy;@">
                  <c:v>43822</c:v>
                </c:pt>
                <c:pt idx="386" formatCode="dd/mm/yy;@">
                  <c:v>43825</c:v>
                </c:pt>
                <c:pt idx="387" formatCode="dd/mm/yy;@">
                  <c:v>43825</c:v>
                </c:pt>
              </c:numCache>
            </c:numRef>
          </c:cat>
          <c:val>
            <c:numRef>
              <c:f>'LAF cân 2_NG-BC-01 (29040)'!$M$15:$M$402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3</c:v>
                </c:pt>
                <c:pt idx="256">
                  <c:v>5</c:v>
                </c:pt>
                <c:pt idx="257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4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ser>
          <c:idx val="1"/>
          <c:order val="3"/>
          <c:tx>
            <c:strRef>
              <c:f>'LAF cân 2_NG-BC-01 (29040)'!$O$14</c:f>
              <c:strCache>
                <c:ptCount val="1"/>
                <c:pt idx="0">
                  <c:v>29040_1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'LAF cân 2_NG-BC-01 (29040)'!$K$15:$K$402</c:f>
              <c:numCache>
                <c:formatCode>m/d/yyyy</c:formatCode>
                <c:ptCount val="388"/>
                <c:pt idx="0">
                  <c:v>43103</c:v>
                </c:pt>
                <c:pt idx="1">
                  <c:v>43103</c:v>
                </c:pt>
                <c:pt idx="2">
                  <c:v>43104</c:v>
                </c:pt>
                <c:pt idx="3">
                  <c:v>43104</c:v>
                </c:pt>
                <c:pt idx="4">
                  <c:v>43109</c:v>
                </c:pt>
                <c:pt idx="5">
                  <c:v>43109</c:v>
                </c:pt>
                <c:pt idx="6">
                  <c:v>43111</c:v>
                </c:pt>
                <c:pt idx="7">
                  <c:v>43111</c:v>
                </c:pt>
                <c:pt idx="8">
                  <c:v>43116</c:v>
                </c:pt>
                <c:pt idx="9">
                  <c:v>43116</c:v>
                </c:pt>
                <c:pt idx="10">
                  <c:v>43118</c:v>
                </c:pt>
                <c:pt idx="11">
                  <c:v>43118</c:v>
                </c:pt>
                <c:pt idx="12">
                  <c:v>43121</c:v>
                </c:pt>
                <c:pt idx="13">
                  <c:v>43121</c:v>
                </c:pt>
                <c:pt idx="14">
                  <c:v>43123</c:v>
                </c:pt>
                <c:pt idx="15">
                  <c:v>43123</c:v>
                </c:pt>
                <c:pt idx="16">
                  <c:v>43124</c:v>
                </c:pt>
                <c:pt idx="17">
                  <c:v>43124</c:v>
                </c:pt>
                <c:pt idx="18">
                  <c:v>43125</c:v>
                </c:pt>
                <c:pt idx="19">
                  <c:v>43125</c:v>
                </c:pt>
                <c:pt idx="20">
                  <c:v>43129</c:v>
                </c:pt>
                <c:pt idx="21">
                  <c:v>43129</c:v>
                </c:pt>
                <c:pt idx="22">
                  <c:v>43132</c:v>
                </c:pt>
                <c:pt idx="23">
                  <c:v>43132</c:v>
                </c:pt>
                <c:pt idx="24">
                  <c:v>43136</c:v>
                </c:pt>
                <c:pt idx="25">
                  <c:v>43136</c:v>
                </c:pt>
                <c:pt idx="26">
                  <c:v>43137</c:v>
                </c:pt>
                <c:pt idx="27">
                  <c:v>43137</c:v>
                </c:pt>
                <c:pt idx="28">
                  <c:v>43139</c:v>
                </c:pt>
                <c:pt idx="29">
                  <c:v>43139</c:v>
                </c:pt>
                <c:pt idx="30">
                  <c:v>43155</c:v>
                </c:pt>
                <c:pt idx="31">
                  <c:v>43155</c:v>
                </c:pt>
                <c:pt idx="32">
                  <c:v>43158</c:v>
                </c:pt>
                <c:pt idx="33">
                  <c:v>43158</c:v>
                </c:pt>
                <c:pt idx="34">
                  <c:v>43160</c:v>
                </c:pt>
                <c:pt idx="35">
                  <c:v>43160</c:v>
                </c:pt>
                <c:pt idx="36">
                  <c:v>43164</c:v>
                </c:pt>
                <c:pt idx="37">
                  <c:v>43164</c:v>
                </c:pt>
                <c:pt idx="38">
                  <c:v>43166</c:v>
                </c:pt>
                <c:pt idx="39">
                  <c:v>43166</c:v>
                </c:pt>
                <c:pt idx="40">
                  <c:v>43171</c:v>
                </c:pt>
                <c:pt idx="41">
                  <c:v>43171</c:v>
                </c:pt>
                <c:pt idx="42">
                  <c:v>43173</c:v>
                </c:pt>
                <c:pt idx="43">
                  <c:v>43173</c:v>
                </c:pt>
                <c:pt idx="44">
                  <c:v>43174</c:v>
                </c:pt>
                <c:pt idx="45">
                  <c:v>43174</c:v>
                </c:pt>
                <c:pt idx="46">
                  <c:v>43179</c:v>
                </c:pt>
                <c:pt idx="47">
                  <c:v>43179</c:v>
                </c:pt>
                <c:pt idx="48">
                  <c:v>43181</c:v>
                </c:pt>
                <c:pt idx="49">
                  <c:v>43181</c:v>
                </c:pt>
                <c:pt idx="50">
                  <c:v>43185</c:v>
                </c:pt>
                <c:pt idx="51">
                  <c:v>43185</c:v>
                </c:pt>
                <c:pt idx="52">
                  <c:v>43186</c:v>
                </c:pt>
                <c:pt idx="53">
                  <c:v>43186</c:v>
                </c:pt>
                <c:pt idx="54">
                  <c:v>43188</c:v>
                </c:pt>
                <c:pt idx="55">
                  <c:v>43188</c:v>
                </c:pt>
                <c:pt idx="56">
                  <c:v>43192</c:v>
                </c:pt>
                <c:pt idx="57">
                  <c:v>43192</c:v>
                </c:pt>
                <c:pt idx="58">
                  <c:v>43193</c:v>
                </c:pt>
                <c:pt idx="59">
                  <c:v>43193</c:v>
                </c:pt>
                <c:pt idx="60">
                  <c:v>43195</c:v>
                </c:pt>
                <c:pt idx="61">
                  <c:v>43195</c:v>
                </c:pt>
                <c:pt idx="62">
                  <c:v>43206</c:v>
                </c:pt>
                <c:pt idx="63">
                  <c:v>43206</c:v>
                </c:pt>
                <c:pt idx="64">
                  <c:v>43207</c:v>
                </c:pt>
                <c:pt idx="65">
                  <c:v>43207</c:v>
                </c:pt>
                <c:pt idx="66">
                  <c:v>43209</c:v>
                </c:pt>
                <c:pt idx="67">
                  <c:v>43209</c:v>
                </c:pt>
                <c:pt idx="68">
                  <c:v>43213</c:v>
                </c:pt>
                <c:pt idx="69">
                  <c:v>43213</c:v>
                </c:pt>
                <c:pt idx="70">
                  <c:v>43216</c:v>
                </c:pt>
                <c:pt idx="71">
                  <c:v>43216</c:v>
                </c:pt>
                <c:pt idx="72">
                  <c:v>43223</c:v>
                </c:pt>
                <c:pt idx="73">
                  <c:v>43223</c:v>
                </c:pt>
                <c:pt idx="74">
                  <c:v>43227</c:v>
                </c:pt>
                <c:pt idx="75">
                  <c:v>43227</c:v>
                </c:pt>
                <c:pt idx="76">
                  <c:v>43229</c:v>
                </c:pt>
                <c:pt idx="77">
                  <c:v>43229</c:v>
                </c:pt>
                <c:pt idx="78">
                  <c:v>43230</c:v>
                </c:pt>
                <c:pt idx="79">
                  <c:v>43230</c:v>
                </c:pt>
                <c:pt idx="80">
                  <c:v>43236</c:v>
                </c:pt>
                <c:pt idx="81">
                  <c:v>43236</c:v>
                </c:pt>
                <c:pt idx="82">
                  <c:v>43237</c:v>
                </c:pt>
                <c:pt idx="83">
                  <c:v>43237</c:v>
                </c:pt>
                <c:pt idx="84">
                  <c:v>43242</c:v>
                </c:pt>
                <c:pt idx="85">
                  <c:v>43242</c:v>
                </c:pt>
                <c:pt idx="86">
                  <c:v>43250</c:v>
                </c:pt>
                <c:pt idx="87">
                  <c:v>43250</c:v>
                </c:pt>
                <c:pt idx="88">
                  <c:v>43251</c:v>
                </c:pt>
                <c:pt idx="89">
                  <c:v>43251</c:v>
                </c:pt>
                <c:pt idx="90">
                  <c:v>43255</c:v>
                </c:pt>
                <c:pt idx="91">
                  <c:v>43255</c:v>
                </c:pt>
                <c:pt idx="92">
                  <c:v>43256</c:v>
                </c:pt>
                <c:pt idx="93">
                  <c:v>43256</c:v>
                </c:pt>
                <c:pt idx="94">
                  <c:v>43258</c:v>
                </c:pt>
                <c:pt idx="95">
                  <c:v>43258</c:v>
                </c:pt>
                <c:pt idx="96">
                  <c:v>43262</c:v>
                </c:pt>
                <c:pt idx="97">
                  <c:v>43262</c:v>
                </c:pt>
                <c:pt idx="98">
                  <c:v>43263</c:v>
                </c:pt>
                <c:pt idx="99">
                  <c:v>43263</c:v>
                </c:pt>
                <c:pt idx="100">
                  <c:v>43265</c:v>
                </c:pt>
                <c:pt idx="101">
                  <c:v>43265</c:v>
                </c:pt>
                <c:pt idx="102">
                  <c:v>43270</c:v>
                </c:pt>
                <c:pt idx="103">
                  <c:v>43270</c:v>
                </c:pt>
                <c:pt idx="104">
                  <c:v>43271</c:v>
                </c:pt>
                <c:pt idx="105">
                  <c:v>43271</c:v>
                </c:pt>
                <c:pt idx="106">
                  <c:v>43276</c:v>
                </c:pt>
                <c:pt idx="107">
                  <c:v>43276</c:v>
                </c:pt>
                <c:pt idx="108">
                  <c:v>43283</c:v>
                </c:pt>
                <c:pt idx="109">
                  <c:v>43283</c:v>
                </c:pt>
                <c:pt idx="110">
                  <c:v>43301</c:v>
                </c:pt>
                <c:pt idx="111">
                  <c:v>43301</c:v>
                </c:pt>
                <c:pt idx="112">
                  <c:v>43304</c:v>
                </c:pt>
                <c:pt idx="113">
                  <c:v>43304</c:v>
                </c:pt>
                <c:pt idx="114">
                  <c:v>43311</c:v>
                </c:pt>
                <c:pt idx="115">
                  <c:v>43311</c:v>
                </c:pt>
                <c:pt idx="116">
                  <c:v>43312</c:v>
                </c:pt>
                <c:pt idx="117">
                  <c:v>43312</c:v>
                </c:pt>
                <c:pt idx="118">
                  <c:v>43318</c:v>
                </c:pt>
                <c:pt idx="119">
                  <c:v>43318</c:v>
                </c:pt>
                <c:pt idx="120">
                  <c:v>43326</c:v>
                </c:pt>
                <c:pt idx="121">
                  <c:v>43326</c:v>
                </c:pt>
                <c:pt idx="122">
                  <c:v>43332</c:v>
                </c:pt>
                <c:pt idx="123">
                  <c:v>43332</c:v>
                </c:pt>
                <c:pt idx="124">
                  <c:v>43333</c:v>
                </c:pt>
                <c:pt idx="125">
                  <c:v>43333</c:v>
                </c:pt>
                <c:pt idx="126">
                  <c:v>43334</c:v>
                </c:pt>
                <c:pt idx="127">
                  <c:v>43334</c:v>
                </c:pt>
                <c:pt idx="128">
                  <c:v>43335</c:v>
                </c:pt>
                <c:pt idx="129">
                  <c:v>43335</c:v>
                </c:pt>
                <c:pt idx="130">
                  <c:v>43336</c:v>
                </c:pt>
                <c:pt idx="131">
                  <c:v>43336</c:v>
                </c:pt>
                <c:pt idx="132">
                  <c:v>43338</c:v>
                </c:pt>
                <c:pt idx="133">
                  <c:v>43338</c:v>
                </c:pt>
                <c:pt idx="134">
                  <c:v>43339</c:v>
                </c:pt>
                <c:pt idx="135">
                  <c:v>43339</c:v>
                </c:pt>
                <c:pt idx="136">
                  <c:v>43381</c:v>
                </c:pt>
                <c:pt idx="137">
                  <c:v>43381</c:v>
                </c:pt>
                <c:pt idx="138">
                  <c:v>43383</c:v>
                </c:pt>
                <c:pt idx="139">
                  <c:v>43383</c:v>
                </c:pt>
                <c:pt idx="140">
                  <c:v>43385</c:v>
                </c:pt>
                <c:pt idx="141">
                  <c:v>43385</c:v>
                </c:pt>
                <c:pt idx="142">
                  <c:v>43388</c:v>
                </c:pt>
                <c:pt idx="143">
                  <c:v>43388</c:v>
                </c:pt>
                <c:pt idx="144">
                  <c:v>43389</c:v>
                </c:pt>
                <c:pt idx="145">
                  <c:v>43389</c:v>
                </c:pt>
                <c:pt idx="146">
                  <c:v>43397</c:v>
                </c:pt>
                <c:pt idx="147">
                  <c:v>43397</c:v>
                </c:pt>
                <c:pt idx="148">
                  <c:v>43402</c:v>
                </c:pt>
                <c:pt idx="149">
                  <c:v>43402</c:v>
                </c:pt>
                <c:pt idx="150">
                  <c:v>43403</c:v>
                </c:pt>
                <c:pt idx="151">
                  <c:v>43403</c:v>
                </c:pt>
                <c:pt idx="152">
                  <c:v>43409</c:v>
                </c:pt>
                <c:pt idx="153">
                  <c:v>43409</c:v>
                </c:pt>
                <c:pt idx="154">
                  <c:v>43411</c:v>
                </c:pt>
                <c:pt idx="155">
                  <c:v>43411</c:v>
                </c:pt>
                <c:pt idx="156">
                  <c:v>43412</c:v>
                </c:pt>
                <c:pt idx="157">
                  <c:v>43412</c:v>
                </c:pt>
                <c:pt idx="158">
                  <c:v>43416</c:v>
                </c:pt>
                <c:pt idx="159">
                  <c:v>43416</c:v>
                </c:pt>
                <c:pt idx="160">
                  <c:v>43417</c:v>
                </c:pt>
                <c:pt idx="161">
                  <c:v>43417</c:v>
                </c:pt>
                <c:pt idx="162">
                  <c:v>43419</c:v>
                </c:pt>
                <c:pt idx="163">
                  <c:v>43419</c:v>
                </c:pt>
                <c:pt idx="164">
                  <c:v>43423</c:v>
                </c:pt>
                <c:pt idx="165">
                  <c:v>43423</c:v>
                </c:pt>
                <c:pt idx="166">
                  <c:v>43433</c:v>
                </c:pt>
                <c:pt idx="167">
                  <c:v>43433</c:v>
                </c:pt>
                <c:pt idx="168">
                  <c:v>43451</c:v>
                </c:pt>
                <c:pt idx="169">
                  <c:v>43451</c:v>
                </c:pt>
                <c:pt idx="170">
                  <c:v>43452</c:v>
                </c:pt>
                <c:pt idx="171">
                  <c:v>43452</c:v>
                </c:pt>
                <c:pt idx="172">
                  <c:v>43454</c:v>
                </c:pt>
                <c:pt idx="173">
                  <c:v>43454</c:v>
                </c:pt>
                <c:pt idx="174">
                  <c:v>43458</c:v>
                </c:pt>
                <c:pt idx="175">
                  <c:v>43458</c:v>
                </c:pt>
                <c:pt idx="176">
                  <c:v>43460</c:v>
                </c:pt>
                <c:pt idx="177">
                  <c:v>43460</c:v>
                </c:pt>
                <c:pt idx="178">
                  <c:v>43461</c:v>
                </c:pt>
                <c:pt idx="179">
                  <c:v>43461</c:v>
                </c:pt>
                <c:pt idx="180" formatCode="dd\.mm\.yy;@">
                  <c:v>43467</c:v>
                </c:pt>
                <c:pt idx="181" formatCode="dd\.mm\.yy;@">
                  <c:v>43467</c:v>
                </c:pt>
                <c:pt idx="182" formatCode="dd\.mm\.yy;@">
                  <c:v>43468</c:v>
                </c:pt>
                <c:pt idx="183" formatCode="dd\.mm\.yy;@">
                  <c:v>43468</c:v>
                </c:pt>
                <c:pt idx="184" formatCode="dd\.mm\.yy;@">
                  <c:v>43472</c:v>
                </c:pt>
                <c:pt idx="185" formatCode="dd\.mm\.yy;@">
                  <c:v>43472</c:v>
                </c:pt>
                <c:pt idx="186" formatCode="dd\.mm\.yy;@">
                  <c:v>43473</c:v>
                </c:pt>
                <c:pt idx="187" formatCode="dd\.mm\.yy;@">
                  <c:v>43473</c:v>
                </c:pt>
                <c:pt idx="188" formatCode="dd\.mm\.yy;@">
                  <c:v>43475</c:v>
                </c:pt>
                <c:pt idx="189" formatCode="dd\.mm\.yy;@">
                  <c:v>43475</c:v>
                </c:pt>
                <c:pt idx="190" formatCode="dd\.mm\.yy;@">
                  <c:v>43476</c:v>
                </c:pt>
                <c:pt idx="191" formatCode="dd\.mm\.yy;@">
                  <c:v>43476</c:v>
                </c:pt>
                <c:pt idx="192" formatCode="dd\.mm\.yy;@">
                  <c:v>43479</c:v>
                </c:pt>
                <c:pt idx="193" formatCode="dd\.mm\.yy;@">
                  <c:v>43479</c:v>
                </c:pt>
                <c:pt idx="194" formatCode="dd\.mm\.yy;@">
                  <c:v>43480</c:v>
                </c:pt>
                <c:pt idx="195" formatCode="dd\.mm\.yy;@">
                  <c:v>43480</c:v>
                </c:pt>
                <c:pt idx="196" formatCode="dd\.mm\.yy;@">
                  <c:v>43482</c:v>
                </c:pt>
                <c:pt idx="197" formatCode="dd\.mm\.yy;@">
                  <c:v>43482</c:v>
                </c:pt>
                <c:pt idx="198" formatCode="dd\.mm\.yy;@">
                  <c:v>43488</c:v>
                </c:pt>
                <c:pt idx="199" formatCode="dd\.mm\.yy;@">
                  <c:v>43488</c:v>
                </c:pt>
                <c:pt idx="200" formatCode="dd\.mm\.yy;@">
                  <c:v>43489</c:v>
                </c:pt>
                <c:pt idx="201" formatCode="dd\.mm\.yy;@">
                  <c:v>43489</c:v>
                </c:pt>
                <c:pt idx="202" formatCode="dd\.mm\.yy;@">
                  <c:v>43492</c:v>
                </c:pt>
                <c:pt idx="203" formatCode="dd\.mm\.yy;@">
                  <c:v>43492</c:v>
                </c:pt>
                <c:pt idx="204" formatCode="dd\.mm\.yy;@">
                  <c:v>43493</c:v>
                </c:pt>
                <c:pt idx="205" formatCode="dd\.mm\.yy;@">
                  <c:v>43493</c:v>
                </c:pt>
                <c:pt idx="206" formatCode="dd\.mm\.yy;@">
                  <c:v>43504</c:v>
                </c:pt>
                <c:pt idx="207" formatCode="dd\.mm\.yy;@">
                  <c:v>43504</c:v>
                </c:pt>
                <c:pt idx="208" formatCode="dd\.mm\.yy;@">
                  <c:v>43507</c:v>
                </c:pt>
                <c:pt idx="209" formatCode="dd\.mm\.yy;@">
                  <c:v>43507</c:v>
                </c:pt>
                <c:pt idx="210" formatCode="dd\.mm\.yy;@">
                  <c:v>43508</c:v>
                </c:pt>
                <c:pt idx="211" formatCode="dd\.mm\.yy;@">
                  <c:v>43508</c:v>
                </c:pt>
                <c:pt idx="212" formatCode="dd\.mm\.yy;@">
                  <c:v>43510</c:v>
                </c:pt>
                <c:pt idx="213" formatCode="dd\.mm\.yy;@">
                  <c:v>43510</c:v>
                </c:pt>
                <c:pt idx="214" formatCode="dd\.mm\.yy;@">
                  <c:v>43514</c:v>
                </c:pt>
                <c:pt idx="215" formatCode="dd\.mm\.yy;@">
                  <c:v>43514</c:v>
                </c:pt>
                <c:pt idx="216" formatCode="dd\.mm\.yy;@">
                  <c:v>43515</c:v>
                </c:pt>
                <c:pt idx="217" formatCode="dd\.mm\.yy;@">
                  <c:v>43515</c:v>
                </c:pt>
                <c:pt idx="218" formatCode="dd\.mm\.yy;@">
                  <c:v>43522</c:v>
                </c:pt>
                <c:pt idx="219" formatCode="dd\.mm\.yy;@">
                  <c:v>43522</c:v>
                </c:pt>
                <c:pt idx="220" formatCode="dd\.mm\.yy;@">
                  <c:v>43523</c:v>
                </c:pt>
                <c:pt idx="221" formatCode="dd\.mm\.yy;@">
                  <c:v>43523</c:v>
                </c:pt>
                <c:pt idx="222" formatCode="dd\.mm\.yy;@">
                  <c:v>43529</c:v>
                </c:pt>
                <c:pt idx="223" formatCode="dd\.mm\.yy;@">
                  <c:v>43529</c:v>
                </c:pt>
                <c:pt idx="224" formatCode="dd\.mm\.yy;@">
                  <c:v>43531</c:v>
                </c:pt>
                <c:pt idx="225" formatCode="dd\.mm\.yy;@">
                  <c:v>43531</c:v>
                </c:pt>
                <c:pt idx="226" formatCode="dd\.mm\.yy;@">
                  <c:v>43535</c:v>
                </c:pt>
                <c:pt idx="227" formatCode="dd\.mm\.yy;@">
                  <c:v>43535</c:v>
                </c:pt>
                <c:pt idx="228" formatCode="dd\.mm\.yy;@">
                  <c:v>43536</c:v>
                </c:pt>
                <c:pt idx="229" formatCode="dd\.mm\.yy;@">
                  <c:v>43536</c:v>
                </c:pt>
                <c:pt idx="230" formatCode="dd\.mm\.yy;@">
                  <c:v>43538</c:v>
                </c:pt>
                <c:pt idx="231" formatCode="dd\.mm\.yy;@">
                  <c:v>43538</c:v>
                </c:pt>
                <c:pt idx="232" formatCode="dd\.mm\.yy;@">
                  <c:v>43546</c:v>
                </c:pt>
                <c:pt idx="233" formatCode="dd\.mm\.yy;@">
                  <c:v>43546</c:v>
                </c:pt>
                <c:pt idx="234" formatCode="dd\.mm\.yy;@">
                  <c:v>43549</c:v>
                </c:pt>
                <c:pt idx="235" formatCode="dd\.mm\.yy;@">
                  <c:v>43549</c:v>
                </c:pt>
                <c:pt idx="236" formatCode="dd\.mm\.yy;@">
                  <c:v>43550</c:v>
                </c:pt>
                <c:pt idx="237" formatCode="dd\.mm\.yy;@">
                  <c:v>43550</c:v>
                </c:pt>
                <c:pt idx="238" formatCode="dd\.mm\.yy;@">
                  <c:v>43552</c:v>
                </c:pt>
                <c:pt idx="239" formatCode="dd\.mm\.yy;@">
                  <c:v>43552</c:v>
                </c:pt>
                <c:pt idx="240" formatCode="dd/mm/yy;@">
                  <c:v>43556</c:v>
                </c:pt>
                <c:pt idx="241" formatCode="dd/mm/yy;@">
                  <c:v>43556</c:v>
                </c:pt>
                <c:pt idx="242" formatCode="dd/mm/yy;@">
                  <c:v>43557</c:v>
                </c:pt>
                <c:pt idx="243" formatCode="dd/mm/yy;@">
                  <c:v>43557</c:v>
                </c:pt>
                <c:pt idx="244" formatCode="dd/mm/yy;@">
                  <c:v>43559</c:v>
                </c:pt>
                <c:pt idx="245" formatCode="dd/mm/yy;@">
                  <c:v>43559</c:v>
                </c:pt>
                <c:pt idx="246" formatCode="dd/mm/yy;@">
                  <c:v>43560</c:v>
                </c:pt>
                <c:pt idx="247" formatCode="dd/mm/yy;@">
                  <c:v>43560</c:v>
                </c:pt>
                <c:pt idx="248" formatCode="dd/mm/yy;@">
                  <c:v>43563</c:v>
                </c:pt>
                <c:pt idx="249" formatCode="dd/mm/yy;@">
                  <c:v>43563</c:v>
                </c:pt>
                <c:pt idx="250" formatCode="dd/mm/yy;@">
                  <c:v>43564</c:v>
                </c:pt>
                <c:pt idx="251" formatCode="dd/mm/yy;@">
                  <c:v>43564</c:v>
                </c:pt>
                <c:pt idx="252" formatCode="dd/mm/yy;@">
                  <c:v>43566</c:v>
                </c:pt>
                <c:pt idx="253" formatCode="dd/mm/yy;@">
                  <c:v>43566</c:v>
                </c:pt>
                <c:pt idx="254" formatCode="dd/mm/yy;@">
                  <c:v>43572</c:v>
                </c:pt>
                <c:pt idx="255" formatCode="dd/mm/yy;@">
                  <c:v>43572</c:v>
                </c:pt>
                <c:pt idx="256" formatCode="dd/mm/yy;@">
                  <c:v>43573</c:v>
                </c:pt>
                <c:pt idx="257" formatCode="dd/mm/yy;@">
                  <c:v>43573</c:v>
                </c:pt>
                <c:pt idx="258" formatCode="dd/mm/yy;@">
                  <c:v>43577</c:v>
                </c:pt>
                <c:pt idx="259" formatCode="dd/mm/yy;@">
                  <c:v>43577</c:v>
                </c:pt>
                <c:pt idx="260" formatCode="dd/mm/yy;@">
                  <c:v>43578</c:v>
                </c:pt>
                <c:pt idx="261" formatCode="dd/mm/yy;@">
                  <c:v>43578</c:v>
                </c:pt>
                <c:pt idx="262" formatCode="dd/mm/yy;@">
                  <c:v>43580</c:v>
                </c:pt>
                <c:pt idx="263" formatCode="dd/mm/yy;@">
                  <c:v>43580</c:v>
                </c:pt>
                <c:pt idx="264" formatCode="dd/mm/yy;@">
                  <c:v>43582</c:v>
                </c:pt>
                <c:pt idx="265" formatCode="dd/mm/yy;@">
                  <c:v>43582</c:v>
                </c:pt>
                <c:pt idx="266" formatCode="dd/mm/yy;@">
                  <c:v>43584</c:v>
                </c:pt>
                <c:pt idx="267" formatCode="dd/mm/yy;@">
                  <c:v>43584</c:v>
                </c:pt>
                <c:pt idx="268" formatCode="dd/mm/yy;@">
                  <c:v>43591</c:v>
                </c:pt>
                <c:pt idx="269" formatCode="dd/mm/yy;@">
                  <c:v>43591</c:v>
                </c:pt>
                <c:pt idx="270" formatCode="dd/mm/yy;@">
                  <c:v>43592</c:v>
                </c:pt>
                <c:pt idx="271" formatCode="dd/mm/yy;@">
                  <c:v>43592</c:v>
                </c:pt>
                <c:pt idx="272" formatCode="dd/mm/yy;@">
                  <c:v>43593</c:v>
                </c:pt>
                <c:pt idx="273" formatCode="dd/mm/yy;@">
                  <c:v>43593</c:v>
                </c:pt>
                <c:pt idx="274" formatCode="dd/mm/yy;@">
                  <c:v>43595</c:v>
                </c:pt>
                <c:pt idx="275" formatCode="dd/mm/yy;@">
                  <c:v>43595</c:v>
                </c:pt>
                <c:pt idx="276" formatCode="dd/mm/yy;@">
                  <c:v>43598</c:v>
                </c:pt>
                <c:pt idx="277" formatCode="dd/mm/yy;@">
                  <c:v>43598</c:v>
                </c:pt>
                <c:pt idx="278" formatCode="dd/mm/yy;@">
                  <c:v>43599</c:v>
                </c:pt>
                <c:pt idx="279" formatCode="dd/mm/yy;@">
                  <c:v>43599</c:v>
                </c:pt>
                <c:pt idx="280" formatCode="dd/mm/yy;@">
                  <c:v>43601</c:v>
                </c:pt>
                <c:pt idx="281" formatCode="dd/mm/yy;@">
                  <c:v>43601</c:v>
                </c:pt>
                <c:pt idx="282" formatCode="dd/mm/yy;@">
                  <c:v>43602</c:v>
                </c:pt>
                <c:pt idx="283" formatCode="dd/mm/yy;@">
                  <c:v>43602</c:v>
                </c:pt>
                <c:pt idx="284" formatCode="dd/mm/yy;@">
                  <c:v>43607</c:v>
                </c:pt>
                <c:pt idx="285" formatCode="dd/mm/yy;@">
                  <c:v>43607</c:v>
                </c:pt>
                <c:pt idx="286" formatCode="dd/mm/yy;@">
                  <c:v>43612</c:v>
                </c:pt>
                <c:pt idx="287" formatCode="dd/mm/yy;@">
                  <c:v>43612</c:v>
                </c:pt>
                <c:pt idx="288" formatCode="dd/mm/yy;@">
                  <c:v>43613</c:v>
                </c:pt>
                <c:pt idx="289" formatCode="dd/mm/yy;@">
                  <c:v>43613</c:v>
                </c:pt>
                <c:pt idx="290" formatCode="dd/mm/yy;@">
                  <c:v>43615</c:v>
                </c:pt>
                <c:pt idx="291" formatCode="dd/mm/yy;@">
                  <c:v>43615</c:v>
                </c:pt>
                <c:pt idx="292" formatCode="dd/mm/yy;@">
                  <c:v>43621</c:v>
                </c:pt>
                <c:pt idx="293" formatCode="dd/mm/yy;@">
                  <c:v>43621</c:v>
                </c:pt>
                <c:pt idx="294" formatCode="dd/mm/yy;@">
                  <c:v>43626</c:v>
                </c:pt>
                <c:pt idx="295" formatCode="dd/mm/yy;@">
                  <c:v>43626</c:v>
                </c:pt>
                <c:pt idx="296" formatCode="dd/mm/yy;@">
                  <c:v>43628</c:v>
                </c:pt>
                <c:pt idx="297" formatCode="dd/mm/yy;@">
                  <c:v>43628</c:v>
                </c:pt>
                <c:pt idx="298" formatCode="dd/mm/yy;@">
                  <c:v>43633</c:v>
                </c:pt>
                <c:pt idx="299" formatCode="dd/mm/yy;@">
                  <c:v>43633</c:v>
                </c:pt>
                <c:pt idx="300" formatCode="dd/mm/yy;@">
                  <c:v>43634</c:v>
                </c:pt>
                <c:pt idx="301" formatCode="dd/mm/yy;@">
                  <c:v>43634</c:v>
                </c:pt>
                <c:pt idx="302" formatCode="dd/mm/yy;@">
                  <c:v>43640</c:v>
                </c:pt>
                <c:pt idx="303" formatCode="dd/mm/yy;@">
                  <c:v>43640</c:v>
                </c:pt>
                <c:pt idx="304" formatCode="dd/mm/yy;@">
                  <c:v>43641</c:v>
                </c:pt>
                <c:pt idx="305" formatCode="dd/mm/yy;@">
                  <c:v>43641</c:v>
                </c:pt>
                <c:pt idx="306" formatCode="dd/mm/yy;@">
                  <c:v>43647</c:v>
                </c:pt>
                <c:pt idx="307" formatCode="dd/mm/yy;@">
                  <c:v>43647</c:v>
                </c:pt>
                <c:pt idx="308" formatCode="dd/mm/yy;@">
                  <c:v>43648</c:v>
                </c:pt>
                <c:pt idx="309" formatCode="dd/mm/yy;@">
                  <c:v>43650</c:v>
                </c:pt>
                <c:pt idx="310" formatCode="dd/mm/yy;@">
                  <c:v>43650</c:v>
                </c:pt>
                <c:pt idx="311" formatCode="dd/mm/yy;@">
                  <c:v>43668</c:v>
                </c:pt>
                <c:pt idx="312" formatCode="dd/mm/yy;@">
                  <c:v>43668</c:v>
                </c:pt>
                <c:pt idx="313" formatCode="dd/mm/yy;@">
                  <c:v>43671</c:v>
                </c:pt>
                <c:pt idx="314" formatCode="dd/mm/yy;@">
                  <c:v>43671</c:v>
                </c:pt>
                <c:pt idx="315" formatCode="dd/mm/yy;@">
                  <c:v>43675</c:v>
                </c:pt>
                <c:pt idx="316" formatCode="dd/mm/yy;@">
                  <c:v>43675</c:v>
                </c:pt>
                <c:pt idx="317" formatCode="dd/mm/yy;@">
                  <c:v>43678</c:v>
                </c:pt>
                <c:pt idx="318" formatCode="dd/mm/yy;@">
                  <c:v>43678</c:v>
                </c:pt>
                <c:pt idx="319" formatCode="dd/mm/yy;@">
                  <c:v>43691</c:v>
                </c:pt>
                <c:pt idx="320" formatCode="dd/mm/yy;@">
                  <c:v>43691</c:v>
                </c:pt>
                <c:pt idx="321" formatCode="dd/mm/yy;@">
                  <c:v>43692</c:v>
                </c:pt>
                <c:pt idx="322" formatCode="dd/mm/yy;@">
                  <c:v>43692</c:v>
                </c:pt>
                <c:pt idx="323" formatCode="dd/mm/yy;@">
                  <c:v>43696</c:v>
                </c:pt>
                <c:pt idx="324" formatCode="dd/mm/yy;@">
                  <c:v>43696</c:v>
                </c:pt>
                <c:pt idx="325" formatCode="dd/mm/yy;@">
                  <c:v>43698</c:v>
                </c:pt>
                <c:pt idx="326" formatCode="dd/mm/yy;@">
                  <c:v>43698</c:v>
                </c:pt>
                <c:pt idx="327" formatCode="dd/mm/yy;@">
                  <c:v>43704</c:v>
                </c:pt>
                <c:pt idx="328" formatCode="dd/mm/yy;@">
                  <c:v>43704</c:v>
                </c:pt>
                <c:pt idx="329" formatCode="dd/mm/yy;@">
                  <c:v>43712</c:v>
                </c:pt>
                <c:pt idx="330" formatCode="dd/mm/yy;@">
                  <c:v>43712</c:v>
                </c:pt>
                <c:pt idx="331" formatCode="dd/mm/yy;@">
                  <c:v>43713</c:v>
                </c:pt>
                <c:pt idx="332" formatCode="dd/mm/yy;@">
                  <c:v>43713</c:v>
                </c:pt>
                <c:pt idx="333" formatCode="dd/mm/yy;@">
                  <c:v>43717</c:v>
                </c:pt>
                <c:pt idx="334" formatCode="dd/mm/yy;@">
                  <c:v>43717</c:v>
                </c:pt>
                <c:pt idx="335" formatCode="dd/mm/yy;@">
                  <c:v>43718</c:v>
                </c:pt>
                <c:pt idx="336" formatCode="dd/mm/yy;@">
                  <c:v>43718</c:v>
                </c:pt>
                <c:pt idx="337" formatCode="dd/mm/yy;@">
                  <c:v>43720</c:v>
                </c:pt>
                <c:pt idx="338" formatCode="dd/mm/yy;@">
                  <c:v>43720</c:v>
                </c:pt>
                <c:pt idx="339" formatCode="dd/mm/yy;@">
                  <c:v>43727</c:v>
                </c:pt>
                <c:pt idx="340" formatCode="dd/mm/yy;@">
                  <c:v>43727</c:v>
                </c:pt>
                <c:pt idx="341" formatCode="dd/mm/yy;@">
                  <c:v>43731</c:v>
                </c:pt>
                <c:pt idx="342" formatCode="dd/mm/yy;@">
                  <c:v>43731</c:v>
                </c:pt>
                <c:pt idx="343" formatCode="dd/mm/yy;@">
                  <c:v>43741</c:v>
                </c:pt>
                <c:pt idx="344" formatCode="dd/mm/yy;@">
                  <c:v>43741</c:v>
                </c:pt>
                <c:pt idx="345" formatCode="dd/mm/yy;@">
                  <c:v>43742</c:v>
                </c:pt>
                <c:pt idx="346" formatCode="dd/mm/yy;@">
                  <c:v>43742</c:v>
                </c:pt>
                <c:pt idx="347" formatCode="dd/mm/yy;@">
                  <c:v>43745</c:v>
                </c:pt>
                <c:pt idx="348" formatCode="dd/mm/yy;@">
                  <c:v>43745</c:v>
                </c:pt>
                <c:pt idx="349" formatCode="dd/mm/yy;@">
                  <c:v>43748</c:v>
                </c:pt>
                <c:pt idx="350" formatCode="dd/mm/yy;@">
                  <c:v>43748</c:v>
                </c:pt>
                <c:pt idx="351" formatCode="dd/mm/yy;@">
                  <c:v>43752</c:v>
                </c:pt>
                <c:pt idx="352" formatCode="dd/mm/yy;@">
                  <c:v>43752</c:v>
                </c:pt>
                <c:pt idx="353" formatCode="dd/mm/yy;@">
                  <c:v>43754</c:v>
                </c:pt>
                <c:pt idx="354" formatCode="dd/mm/yy;@">
                  <c:v>43754</c:v>
                </c:pt>
                <c:pt idx="355" formatCode="dd/mm/yy;@">
                  <c:v>43755</c:v>
                </c:pt>
                <c:pt idx="356" formatCode="dd/mm/yy;@">
                  <c:v>43755</c:v>
                </c:pt>
                <c:pt idx="357" formatCode="dd/mm/yy;@">
                  <c:v>43759</c:v>
                </c:pt>
                <c:pt idx="358" formatCode="dd/mm/yy;@">
                  <c:v>43759</c:v>
                </c:pt>
                <c:pt idx="359" formatCode="dd/mm/yy;@">
                  <c:v>43761</c:v>
                </c:pt>
                <c:pt idx="360" formatCode="dd/mm/yy;@">
                  <c:v>43761</c:v>
                </c:pt>
                <c:pt idx="361" formatCode="dd/mm/yy;@">
                  <c:v>43766</c:v>
                </c:pt>
                <c:pt idx="362" formatCode="dd/mm/yy;@">
                  <c:v>43766</c:v>
                </c:pt>
                <c:pt idx="363" formatCode="dd/mm/yy;@">
                  <c:v>43767</c:v>
                </c:pt>
                <c:pt idx="364" formatCode="dd/mm/yy;@">
                  <c:v>43767</c:v>
                </c:pt>
                <c:pt idx="365" formatCode="dd/mm/yy;@">
                  <c:v>43772</c:v>
                </c:pt>
                <c:pt idx="366" formatCode="dd/mm/yy;@">
                  <c:v>43772</c:v>
                </c:pt>
                <c:pt idx="367" formatCode="dd/mm/yy;@">
                  <c:v>43776</c:v>
                </c:pt>
                <c:pt idx="368" formatCode="dd/mm/yy;@">
                  <c:v>43784</c:v>
                </c:pt>
                <c:pt idx="369" formatCode="dd/mm/yy;@">
                  <c:v>43784</c:v>
                </c:pt>
                <c:pt idx="370" formatCode="dd/mm/yy;@">
                  <c:v>43788</c:v>
                </c:pt>
                <c:pt idx="371" formatCode="dd/mm/yy;@">
                  <c:v>43788</c:v>
                </c:pt>
                <c:pt idx="372" formatCode="dd/mm/yy;@">
                  <c:v>43790</c:v>
                </c:pt>
                <c:pt idx="373" formatCode="dd/mm/yy;@">
                  <c:v>43790</c:v>
                </c:pt>
                <c:pt idx="374" formatCode="dd/mm/yy;@">
                  <c:v>43796</c:v>
                </c:pt>
                <c:pt idx="375" formatCode="dd/mm/yy;@">
                  <c:v>43796</c:v>
                </c:pt>
                <c:pt idx="376" formatCode="dd/mm/yy;@">
                  <c:v>43797</c:v>
                </c:pt>
                <c:pt idx="377" formatCode="dd/mm/yy;@">
                  <c:v>43797</c:v>
                </c:pt>
                <c:pt idx="378" formatCode="dd/mm/yy;@">
                  <c:v>43801</c:v>
                </c:pt>
                <c:pt idx="379" formatCode="dd/mm/yy;@">
                  <c:v>43801</c:v>
                </c:pt>
                <c:pt idx="380" formatCode="dd/mm/yy;@">
                  <c:v>43809</c:v>
                </c:pt>
                <c:pt idx="381" formatCode="dd/mm/yy;@">
                  <c:v>43809</c:v>
                </c:pt>
                <c:pt idx="382" formatCode="dd/mm/yy;@">
                  <c:v>43816</c:v>
                </c:pt>
                <c:pt idx="383" formatCode="dd/mm/yy;@">
                  <c:v>43816</c:v>
                </c:pt>
                <c:pt idx="384" formatCode="dd/mm/yy;@">
                  <c:v>43822</c:v>
                </c:pt>
                <c:pt idx="385" formatCode="dd/mm/yy;@">
                  <c:v>43822</c:v>
                </c:pt>
                <c:pt idx="386" formatCode="dd/mm/yy;@">
                  <c:v>43825</c:v>
                </c:pt>
                <c:pt idx="387" formatCode="dd/mm/yy;@">
                  <c:v>43825</c:v>
                </c:pt>
              </c:numCache>
            </c:numRef>
          </c:cat>
          <c:val>
            <c:numRef>
              <c:f>'LAF cân 2_NG-BC-01 (29040)'!$O$15:$O$402</c:f>
              <c:numCache>
                <c:formatCode>General</c:formatCode>
                <c:ptCount val="388"/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35296"/>
        <c:axId val="-683946176"/>
      </c:lineChart>
      <c:catAx>
        <c:axId val="-6839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867077141873552E-3"/>
              <c:y val="1.34798192301698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83946176"/>
        <c:crossesAt val="0"/>
        <c:auto val="0"/>
        <c:lblAlgn val="ctr"/>
        <c:lblOffset val="100"/>
        <c:noMultiLvlLbl val="0"/>
      </c:catAx>
      <c:valAx>
        <c:axId val="-68394617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4949000805479347"/>
              <c:y val="0.81603158314069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839352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143303218342114"/>
          <c:y val="0.3276416391734791"/>
          <c:w val="0.15856696781657872"/>
          <c:h val="0.33903083932949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Trend chart of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0.5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+mn-lt"/>
              </a:rPr>
              <a:t>)</a:t>
            </a:r>
            <a:endParaRPr lang="en-US" sz="1400" b="1">
              <a:solidFill>
                <a:sysClr val="windowText" lastClr="000000"/>
              </a:solidFill>
              <a:effectLst/>
              <a:latin typeface="+mn-lt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vi-V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225265791385993"/>
          <c:y val="3.5937579308541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1198908887509E-2"/>
          <c:y val="0.16130118293995524"/>
          <c:w val="0.74747420933855291"/>
          <c:h val="0.6422979101179028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cân 1_NG-BC-02 (29039)'!$I$14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</c:dPt>
          <c:cat>
            <c:numRef>
              <c:f>'LAF cân 1_NG-BC-02 (29039)'!$K$184:$K$191</c:f>
              <c:numCache>
                <c:formatCode>dd/mm/yy;@</c:formatCode>
                <c:ptCount val="8"/>
                <c:pt idx="0">
                  <c:v>43585</c:v>
                </c:pt>
                <c:pt idx="1">
                  <c:v>43585</c:v>
                </c:pt>
                <c:pt idx="2">
                  <c:v>43589</c:v>
                </c:pt>
                <c:pt idx="3">
                  <c:v>43589</c:v>
                </c:pt>
                <c:pt idx="4">
                  <c:v>43600</c:v>
                </c:pt>
                <c:pt idx="5">
                  <c:v>43600</c:v>
                </c:pt>
                <c:pt idx="6">
                  <c:v>43608</c:v>
                </c:pt>
                <c:pt idx="7">
                  <c:v>43608</c:v>
                </c:pt>
              </c:numCache>
            </c:numRef>
          </c:cat>
          <c:val>
            <c:numRef>
              <c:f>'LAF cân 1_NG-BC-02 (29039)'!$I$15:$I$271</c:f>
              <c:numCache>
                <c:formatCode>General</c:formatCode>
                <c:ptCount val="257"/>
                <c:pt idx="125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-683934752"/>
        <c:axId val="-683947264"/>
        <c:extLst/>
      </c:barChart>
      <c:lineChart>
        <c:grouping val="standard"/>
        <c:varyColors val="0"/>
        <c:ser>
          <c:idx val="0"/>
          <c:order val="0"/>
          <c:tx>
            <c:strRef>
              <c:f>'LAF cân 1_NG-BC-02 (29039)'!$G$14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layout>
                <c:manualLayout>
                  <c:x val="-8.0845334948824534E-17"/>
                  <c:y val="-4.282857441549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cân 1_NG-BC-02 (29039)'!$K$15:$K$271</c:f>
              <c:numCache>
                <c:formatCode>m/d/yyyy</c:formatCode>
                <c:ptCount val="257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43159</c:v>
                </c:pt>
                <c:pt idx="25">
                  <c:v>43159</c:v>
                </c:pt>
                <c:pt idx="26">
                  <c:v>43167</c:v>
                </c:pt>
                <c:pt idx="27">
                  <c:v>43167</c:v>
                </c:pt>
                <c:pt idx="28">
                  <c:v>43172</c:v>
                </c:pt>
                <c:pt idx="29">
                  <c:v>43172</c:v>
                </c:pt>
                <c:pt idx="30">
                  <c:v>43175</c:v>
                </c:pt>
                <c:pt idx="31">
                  <c:v>43175</c:v>
                </c:pt>
                <c:pt idx="32">
                  <c:v>43180</c:v>
                </c:pt>
                <c:pt idx="33">
                  <c:v>43180</c:v>
                </c:pt>
                <c:pt idx="34">
                  <c:v>43182</c:v>
                </c:pt>
                <c:pt idx="35">
                  <c:v>43182</c:v>
                </c:pt>
                <c:pt idx="36">
                  <c:v>43187</c:v>
                </c:pt>
                <c:pt idx="37">
                  <c:v>43187</c:v>
                </c:pt>
                <c:pt idx="38">
                  <c:v>43194</c:v>
                </c:pt>
                <c:pt idx="39">
                  <c:v>43194</c:v>
                </c:pt>
                <c:pt idx="40">
                  <c:v>43200</c:v>
                </c:pt>
                <c:pt idx="41">
                  <c:v>43200</c:v>
                </c:pt>
                <c:pt idx="42">
                  <c:v>43201</c:v>
                </c:pt>
                <c:pt idx="43">
                  <c:v>43201</c:v>
                </c:pt>
                <c:pt idx="44">
                  <c:v>43208</c:v>
                </c:pt>
                <c:pt idx="45">
                  <c:v>43208</c:v>
                </c:pt>
                <c:pt idx="46">
                  <c:v>43224</c:v>
                </c:pt>
                <c:pt idx="47">
                  <c:v>43224</c:v>
                </c:pt>
                <c:pt idx="48">
                  <c:v>43252</c:v>
                </c:pt>
                <c:pt idx="49">
                  <c:v>43252</c:v>
                </c:pt>
                <c:pt idx="50">
                  <c:v>43257</c:v>
                </c:pt>
                <c:pt idx="51">
                  <c:v>43257</c:v>
                </c:pt>
                <c:pt idx="52">
                  <c:v>43259</c:v>
                </c:pt>
                <c:pt idx="53">
                  <c:v>43259</c:v>
                </c:pt>
                <c:pt idx="54">
                  <c:v>43260</c:v>
                </c:pt>
                <c:pt idx="55">
                  <c:v>43260</c:v>
                </c:pt>
                <c:pt idx="56">
                  <c:v>43267</c:v>
                </c:pt>
                <c:pt idx="57">
                  <c:v>43267</c:v>
                </c:pt>
                <c:pt idx="58">
                  <c:v>43267</c:v>
                </c:pt>
                <c:pt idx="59">
                  <c:v>43267</c:v>
                </c:pt>
                <c:pt idx="60">
                  <c:v>43272</c:v>
                </c:pt>
                <c:pt idx="61">
                  <c:v>43272</c:v>
                </c:pt>
                <c:pt idx="62">
                  <c:v>43273</c:v>
                </c:pt>
                <c:pt idx="63">
                  <c:v>43273</c:v>
                </c:pt>
                <c:pt idx="64">
                  <c:v>43284</c:v>
                </c:pt>
                <c:pt idx="65">
                  <c:v>43284</c:v>
                </c:pt>
                <c:pt idx="66">
                  <c:v>43285</c:v>
                </c:pt>
                <c:pt idx="67">
                  <c:v>43285</c:v>
                </c:pt>
                <c:pt idx="68">
                  <c:v>43286</c:v>
                </c:pt>
                <c:pt idx="69">
                  <c:v>43286</c:v>
                </c:pt>
                <c:pt idx="70">
                  <c:v>43291</c:v>
                </c:pt>
                <c:pt idx="71">
                  <c:v>43291</c:v>
                </c:pt>
                <c:pt idx="72">
                  <c:v>43298</c:v>
                </c:pt>
                <c:pt idx="73">
                  <c:v>43298</c:v>
                </c:pt>
                <c:pt idx="74">
                  <c:v>43299</c:v>
                </c:pt>
                <c:pt idx="75">
                  <c:v>43299</c:v>
                </c:pt>
                <c:pt idx="76">
                  <c:v>43305</c:v>
                </c:pt>
                <c:pt idx="77">
                  <c:v>43305</c:v>
                </c:pt>
                <c:pt idx="78">
                  <c:v>43320</c:v>
                </c:pt>
                <c:pt idx="79">
                  <c:v>43320</c:v>
                </c:pt>
                <c:pt idx="80">
                  <c:v>43325</c:v>
                </c:pt>
                <c:pt idx="81">
                  <c:v>43325</c:v>
                </c:pt>
                <c:pt idx="82">
                  <c:v>43327</c:v>
                </c:pt>
                <c:pt idx="83">
                  <c:v>43327</c:v>
                </c:pt>
                <c:pt idx="84">
                  <c:v>43328</c:v>
                </c:pt>
                <c:pt idx="85">
                  <c:v>43328</c:v>
                </c:pt>
                <c:pt idx="86">
                  <c:v>43329</c:v>
                </c:pt>
                <c:pt idx="87">
                  <c:v>43329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43386</c:v>
                </c:pt>
                <c:pt idx="93">
                  <c:v>43386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43399</c:v>
                </c:pt>
                <c:pt idx="103">
                  <c:v>43399</c:v>
                </c:pt>
                <c:pt idx="104">
                  <c:v>43404</c:v>
                </c:pt>
                <c:pt idx="105">
                  <c:v>43404</c:v>
                </c:pt>
                <c:pt idx="106">
                  <c:v>43410</c:v>
                </c:pt>
                <c:pt idx="107">
                  <c:v>43410</c:v>
                </c:pt>
                <c:pt idx="108">
                  <c:v>43432</c:v>
                </c:pt>
                <c:pt idx="109">
                  <c:v>43432</c:v>
                </c:pt>
                <c:pt idx="110">
                  <c:v>43434</c:v>
                </c:pt>
                <c:pt idx="111">
                  <c:v>43434</c:v>
                </c:pt>
                <c:pt idx="112">
                  <c:v>43448</c:v>
                </c:pt>
                <c:pt idx="113">
                  <c:v>43448</c:v>
                </c:pt>
                <c:pt idx="114">
                  <c:v>43451</c:v>
                </c:pt>
                <c:pt idx="115">
                  <c:v>43451</c:v>
                </c:pt>
                <c:pt idx="116">
                  <c:v>43453</c:v>
                </c:pt>
                <c:pt idx="117">
                  <c:v>43453</c:v>
                </c:pt>
                <c:pt idx="118">
                  <c:v>43455</c:v>
                </c:pt>
                <c:pt idx="119">
                  <c:v>43455</c:v>
                </c:pt>
                <c:pt idx="120">
                  <c:v>43459</c:v>
                </c:pt>
                <c:pt idx="121">
                  <c:v>43459</c:v>
                </c:pt>
                <c:pt idx="122">
                  <c:v>43462</c:v>
                </c:pt>
                <c:pt idx="123">
                  <c:v>43462</c:v>
                </c:pt>
                <c:pt idx="124">
                  <c:v>43465</c:v>
                </c:pt>
                <c:pt idx="125">
                  <c:v>43465</c:v>
                </c:pt>
                <c:pt idx="126" formatCode="dd\.mm\.yy;@">
                  <c:v>43469</c:v>
                </c:pt>
                <c:pt idx="127" formatCode="dd\.mm\.yy;@">
                  <c:v>43469</c:v>
                </c:pt>
                <c:pt idx="128" formatCode="dd\.mm\.yy;@">
                  <c:v>43481</c:v>
                </c:pt>
                <c:pt idx="129" formatCode="dd\.mm\.yy;@">
                  <c:v>43481</c:v>
                </c:pt>
                <c:pt idx="130" formatCode="dd\.mm\.yy;@">
                  <c:v>43483</c:v>
                </c:pt>
                <c:pt idx="131" formatCode="dd\.mm\.yy;@">
                  <c:v>43483</c:v>
                </c:pt>
                <c:pt idx="132" formatCode="dd\.mm\.yy;@">
                  <c:v>43490</c:v>
                </c:pt>
                <c:pt idx="133" formatCode="dd\.mm\.yy;@">
                  <c:v>43490</c:v>
                </c:pt>
                <c:pt idx="134" formatCode="dd\.mm\.yy;@">
                  <c:v>43495</c:v>
                </c:pt>
                <c:pt idx="135" formatCode="dd\.mm\.yy;@">
                  <c:v>43495</c:v>
                </c:pt>
                <c:pt idx="136" formatCode="dd\.mm\.yy;@">
                  <c:v>43496</c:v>
                </c:pt>
                <c:pt idx="137" formatCode="dd\.mm\.yy;@">
                  <c:v>43496</c:v>
                </c:pt>
                <c:pt idx="138" formatCode="dd\.mm\.yy;@">
                  <c:v>43505</c:v>
                </c:pt>
                <c:pt idx="139" formatCode="dd\.mm\.yy;@">
                  <c:v>43505</c:v>
                </c:pt>
                <c:pt idx="140" formatCode="dd\.mm\.yy;@">
                  <c:v>43509</c:v>
                </c:pt>
                <c:pt idx="141" formatCode="dd\.mm\.yy;@">
                  <c:v>43509</c:v>
                </c:pt>
                <c:pt idx="142" formatCode="dd\.mm\.yy;@">
                  <c:v>43511</c:v>
                </c:pt>
                <c:pt idx="143" formatCode="dd\.mm\.yy;@">
                  <c:v>43511</c:v>
                </c:pt>
                <c:pt idx="144" formatCode="dd\.mm\.yy;@">
                  <c:v>43512</c:v>
                </c:pt>
                <c:pt idx="145" formatCode="dd\.mm\.yy;@">
                  <c:v>43516</c:v>
                </c:pt>
                <c:pt idx="146" formatCode="dd\.mm\.yy;@">
                  <c:v>43516</c:v>
                </c:pt>
                <c:pt idx="147" formatCode="dd\.mm\.yy;@">
                  <c:v>43524</c:v>
                </c:pt>
                <c:pt idx="148" formatCode="dd\.mm\.yy;@">
                  <c:v>43524</c:v>
                </c:pt>
                <c:pt idx="149" formatCode="dd\.mm\.yy;@">
                  <c:v>43525</c:v>
                </c:pt>
                <c:pt idx="150" formatCode="dd\.mm\.yy;@">
                  <c:v>43525</c:v>
                </c:pt>
                <c:pt idx="151" formatCode="dd\.mm\.yy;@">
                  <c:v>43530</c:v>
                </c:pt>
                <c:pt idx="152" formatCode="dd\.mm\.yy;@">
                  <c:v>43530</c:v>
                </c:pt>
                <c:pt idx="153" formatCode="dd\.mm\.yy;@">
                  <c:v>43532</c:v>
                </c:pt>
                <c:pt idx="154" formatCode="dd\.mm\.yy;@">
                  <c:v>43532</c:v>
                </c:pt>
                <c:pt idx="155" formatCode="dd\.mm\.yy;@">
                  <c:v>43537</c:v>
                </c:pt>
                <c:pt idx="156" formatCode="dd\.mm\.yy;@">
                  <c:v>43537</c:v>
                </c:pt>
                <c:pt idx="157" formatCode="dd\.mm\.yy;@">
                  <c:v>43539</c:v>
                </c:pt>
                <c:pt idx="158" formatCode="dd\.mm\.yy;@">
                  <c:v>43539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43574</c:v>
                </c:pt>
                <c:pt idx="162" formatCode="dd/mm/yy;@">
                  <c:v>43574</c:v>
                </c:pt>
                <c:pt idx="163" formatCode="dd/mm/yy;@">
                  <c:v>43579</c:v>
                </c:pt>
                <c:pt idx="164" formatCode="dd/mm/yy;@">
                  <c:v>43579</c:v>
                </c:pt>
                <c:pt idx="165" formatCode="dd/mm/yy;@">
                  <c:v>43581</c:v>
                </c:pt>
                <c:pt idx="166" formatCode="dd/mm/yy;@">
                  <c:v>43581</c:v>
                </c:pt>
                <c:pt idx="167" formatCode="dd/mm/yy;@">
                  <c:v>43583</c:v>
                </c:pt>
                <c:pt idx="168" formatCode="dd/mm/yy;@">
                  <c:v>43583</c:v>
                </c:pt>
                <c:pt idx="169" formatCode="dd/mm/yy;@">
                  <c:v>43585</c:v>
                </c:pt>
                <c:pt idx="170" formatCode="dd/mm/yy;@">
                  <c:v>43585</c:v>
                </c:pt>
                <c:pt idx="171" formatCode="dd/mm/yy;@">
                  <c:v>43589</c:v>
                </c:pt>
                <c:pt idx="172" formatCode="dd/mm/yy;@">
                  <c:v>43589</c:v>
                </c:pt>
                <c:pt idx="173" formatCode="dd/mm/yy;@">
                  <c:v>43600</c:v>
                </c:pt>
                <c:pt idx="174" formatCode="dd/mm/yy;@">
                  <c:v>43600</c:v>
                </c:pt>
                <c:pt idx="175" formatCode="dd/mm/yy;@">
                  <c:v>43608</c:v>
                </c:pt>
                <c:pt idx="176" formatCode="dd/mm/yy;@">
                  <c:v>43608</c:v>
                </c:pt>
                <c:pt idx="177" formatCode="dd/mm/yy;@">
                  <c:v>43609</c:v>
                </c:pt>
                <c:pt idx="178" formatCode="dd/mm/yy;@">
                  <c:v>43609</c:v>
                </c:pt>
                <c:pt idx="179" formatCode="dd/mm/yy;@">
                  <c:v>43614</c:v>
                </c:pt>
                <c:pt idx="180" formatCode="dd/mm/yy;@">
                  <c:v>43614</c:v>
                </c:pt>
                <c:pt idx="181" formatCode="dd/mm/yy;@">
                  <c:v>43622</c:v>
                </c:pt>
                <c:pt idx="182" formatCode="dd/mm/yy;@">
                  <c:v>43622</c:v>
                </c:pt>
                <c:pt idx="183" formatCode="dd/mm/yy;@">
                  <c:v>43628</c:v>
                </c:pt>
                <c:pt idx="184" formatCode="dd/mm/yy;@">
                  <c:v>43629</c:v>
                </c:pt>
                <c:pt idx="185" formatCode="dd/mm/yy;@">
                  <c:v>43649</c:v>
                </c:pt>
                <c:pt idx="186" formatCode="dd/mm/yy;@">
                  <c:v>43649</c:v>
                </c:pt>
                <c:pt idx="187" formatCode="dd/mm/yy;@">
                  <c:v>43651</c:v>
                </c:pt>
                <c:pt idx="188" formatCode="dd/mm/yy;@">
                  <c:v>43651</c:v>
                </c:pt>
                <c:pt idx="189" formatCode="dd/mm/yy;@">
                  <c:v>43663</c:v>
                </c:pt>
                <c:pt idx="190" formatCode="dd/mm/yy;@">
                  <c:v>43663</c:v>
                </c:pt>
                <c:pt idx="191" formatCode="dd/mm/yy;@">
                  <c:v>43705</c:v>
                </c:pt>
                <c:pt idx="192" formatCode="dd/mm/yy;@">
                  <c:v>43705</c:v>
                </c:pt>
                <c:pt idx="193" formatCode="dd/mm/yy;@">
                  <c:v>43711</c:v>
                </c:pt>
                <c:pt idx="194" formatCode="dd/mm/yy;@">
                  <c:v>43711</c:v>
                </c:pt>
                <c:pt idx="195" formatCode="dd/mm/yy;@">
                  <c:v>43719</c:v>
                </c:pt>
                <c:pt idx="196" formatCode="dd/mm/yy;@">
                  <c:v>43719</c:v>
                </c:pt>
                <c:pt idx="197" formatCode="dd/mm/yy;@">
                  <c:v>43725</c:v>
                </c:pt>
                <c:pt idx="198" formatCode="dd/mm/yy;@">
                  <c:v>43725</c:v>
                </c:pt>
                <c:pt idx="199" formatCode="dd/mm/yy;@">
                  <c:v>43726</c:v>
                </c:pt>
                <c:pt idx="200" formatCode="dd/mm/yy;@">
                  <c:v>43726</c:v>
                </c:pt>
                <c:pt idx="201" formatCode="dd/mm/yy;@">
                  <c:v>43728</c:v>
                </c:pt>
                <c:pt idx="202" formatCode="dd/mm/yy;@">
                  <c:v>43728</c:v>
                </c:pt>
                <c:pt idx="203" formatCode="dd/mm/yy;@">
                  <c:v>43743</c:v>
                </c:pt>
                <c:pt idx="204" formatCode="dd/mm/yy;@">
                  <c:v>43743</c:v>
                </c:pt>
                <c:pt idx="205" formatCode="dd/mm/yy;@">
                  <c:v>43746</c:v>
                </c:pt>
                <c:pt idx="206" formatCode="dd/mm/yy;@">
                  <c:v>43746</c:v>
                </c:pt>
                <c:pt idx="207" formatCode="dd/mm/yy;@">
                  <c:v>43747</c:v>
                </c:pt>
                <c:pt idx="208" formatCode="dd/mm/yy;@">
                  <c:v>43747</c:v>
                </c:pt>
                <c:pt idx="209" formatCode="dd/mm/yy;@">
                  <c:v>43750</c:v>
                </c:pt>
                <c:pt idx="210" formatCode="dd/mm/yy;@">
                  <c:v>43750</c:v>
                </c:pt>
                <c:pt idx="211" formatCode="dd/mm/yy;@">
                  <c:v>43753</c:v>
                </c:pt>
                <c:pt idx="212" formatCode="dd/mm/yy;@">
                  <c:v>43753</c:v>
                </c:pt>
                <c:pt idx="213" formatCode="dd/mm/yy;@">
                  <c:v>43756</c:v>
                </c:pt>
                <c:pt idx="214" formatCode="dd/mm/yy;@">
                  <c:v>43756</c:v>
                </c:pt>
                <c:pt idx="215" formatCode="dd/mm/yy;@">
                  <c:v>43760</c:v>
                </c:pt>
                <c:pt idx="216" formatCode="dd/mm/yy;@">
                  <c:v>43760</c:v>
                </c:pt>
                <c:pt idx="217" formatCode="dd/mm/yy;@">
                  <c:v>43768</c:v>
                </c:pt>
                <c:pt idx="218" formatCode="dd/mm/yy;@">
                  <c:v>43768</c:v>
                </c:pt>
                <c:pt idx="219" formatCode="dd/mm/yy;@">
                  <c:v>43770</c:v>
                </c:pt>
                <c:pt idx="220" formatCode="dd/mm/yy;@">
                  <c:v>43770</c:v>
                </c:pt>
                <c:pt idx="221" formatCode="dd/mm/yy;@">
                  <c:v>43771</c:v>
                </c:pt>
                <c:pt idx="222" formatCode="dd/mm/yy;@">
                  <c:v>43771</c:v>
                </c:pt>
                <c:pt idx="223" formatCode="dd/mm/yy;@">
                  <c:v>43771</c:v>
                </c:pt>
                <c:pt idx="224" formatCode="dd/mm/yy;@">
                  <c:v>43771</c:v>
                </c:pt>
                <c:pt idx="225" formatCode="dd/mm/yy;@">
                  <c:v>43773</c:v>
                </c:pt>
                <c:pt idx="226" formatCode="dd/mm/yy;@">
                  <c:v>43773</c:v>
                </c:pt>
                <c:pt idx="227" formatCode="dd/mm/yy;@">
                  <c:v>43785</c:v>
                </c:pt>
                <c:pt idx="228" formatCode="dd/mm/yy;@">
                  <c:v>43785</c:v>
                </c:pt>
                <c:pt idx="229" formatCode="dd/mm/yy;@">
                  <c:v>43787</c:v>
                </c:pt>
                <c:pt idx="230" formatCode="dd/mm/yy;@">
                  <c:v>43787</c:v>
                </c:pt>
                <c:pt idx="231" formatCode="dd/mm/yy;@">
                  <c:v>43789</c:v>
                </c:pt>
                <c:pt idx="232" formatCode="dd/mm/yy;@">
                  <c:v>43789</c:v>
                </c:pt>
                <c:pt idx="233" formatCode="dd/mm/yy;@">
                  <c:v>43794</c:v>
                </c:pt>
                <c:pt idx="234" formatCode="dd/mm/yy;@">
                  <c:v>43794</c:v>
                </c:pt>
                <c:pt idx="235" formatCode="dd/mm/yy;@">
                  <c:v>43795</c:v>
                </c:pt>
                <c:pt idx="236" formatCode="dd/mm/yy;@">
                  <c:v>43795</c:v>
                </c:pt>
                <c:pt idx="237" formatCode="dd/mm/yy;@">
                  <c:v>43798</c:v>
                </c:pt>
                <c:pt idx="238" formatCode="dd/mm/yy;@">
                  <c:v>43798</c:v>
                </c:pt>
                <c:pt idx="239" formatCode="dd/mm/yy;@">
                  <c:v>43802</c:v>
                </c:pt>
                <c:pt idx="240" formatCode="dd/mm/yy;@">
                  <c:v>43802</c:v>
                </c:pt>
                <c:pt idx="241" formatCode="dd/mm/yy;@">
                  <c:v>43805</c:v>
                </c:pt>
                <c:pt idx="242" formatCode="dd/mm/yy;@">
                  <c:v>43805</c:v>
                </c:pt>
                <c:pt idx="243" formatCode="dd/mm/yy;@">
                  <c:v>43806</c:v>
                </c:pt>
                <c:pt idx="244" formatCode="dd/mm/yy;@">
                  <c:v>43806</c:v>
                </c:pt>
                <c:pt idx="245" formatCode="dd/mm/yy;@">
                  <c:v>43808</c:v>
                </c:pt>
                <c:pt idx="246" formatCode="dd/mm/yy;@">
                  <c:v>43808</c:v>
                </c:pt>
                <c:pt idx="247" formatCode="dd/mm/yy;@">
                  <c:v>43815</c:v>
                </c:pt>
                <c:pt idx="248" formatCode="dd/mm/yy;@">
                  <c:v>43815</c:v>
                </c:pt>
                <c:pt idx="249" formatCode="dd/mm/yy;@">
                  <c:v>43817</c:v>
                </c:pt>
                <c:pt idx="250" formatCode="dd/mm/yy;@">
                  <c:v>43817</c:v>
                </c:pt>
                <c:pt idx="251" formatCode="dd/mm/yy;@">
                  <c:v>43818</c:v>
                </c:pt>
                <c:pt idx="252" formatCode="dd/mm/yy;@">
                  <c:v>43818</c:v>
                </c:pt>
                <c:pt idx="253" formatCode="dd/mm/yy;@">
                  <c:v>43819</c:v>
                </c:pt>
                <c:pt idx="254" formatCode="dd/mm/yy;@">
                  <c:v>43819</c:v>
                </c:pt>
                <c:pt idx="255" formatCode="dd/mm/yy;@">
                  <c:v>43820</c:v>
                </c:pt>
                <c:pt idx="256" formatCode="dd/mm/yy;@">
                  <c:v>43820</c:v>
                </c:pt>
              </c:numCache>
            </c:numRef>
          </c:cat>
          <c:val>
            <c:numRef>
              <c:f>'LAF cân 1_NG-BC-02 (29039)'!$G$15:$G$271</c:f>
              <c:numCache>
                <c:formatCode>General</c:formatCode>
                <c:ptCount val="257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  <c:pt idx="26">
                  <c:v>3520</c:v>
                </c:pt>
                <c:pt idx="27">
                  <c:v>3520</c:v>
                </c:pt>
                <c:pt idx="28">
                  <c:v>3520</c:v>
                </c:pt>
                <c:pt idx="29">
                  <c:v>3520</c:v>
                </c:pt>
                <c:pt idx="30">
                  <c:v>3520</c:v>
                </c:pt>
                <c:pt idx="31">
                  <c:v>3520</c:v>
                </c:pt>
                <c:pt idx="32">
                  <c:v>3520</c:v>
                </c:pt>
                <c:pt idx="33">
                  <c:v>3520</c:v>
                </c:pt>
                <c:pt idx="34">
                  <c:v>3520</c:v>
                </c:pt>
                <c:pt idx="35">
                  <c:v>3520</c:v>
                </c:pt>
                <c:pt idx="36">
                  <c:v>3520</c:v>
                </c:pt>
                <c:pt idx="37">
                  <c:v>3520</c:v>
                </c:pt>
                <c:pt idx="38">
                  <c:v>3520</c:v>
                </c:pt>
                <c:pt idx="39">
                  <c:v>3520</c:v>
                </c:pt>
                <c:pt idx="40">
                  <c:v>3520</c:v>
                </c:pt>
                <c:pt idx="41">
                  <c:v>3520</c:v>
                </c:pt>
                <c:pt idx="42">
                  <c:v>3520</c:v>
                </c:pt>
                <c:pt idx="43">
                  <c:v>3520</c:v>
                </c:pt>
                <c:pt idx="44">
                  <c:v>3520</c:v>
                </c:pt>
                <c:pt idx="45">
                  <c:v>3520</c:v>
                </c:pt>
                <c:pt idx="46">
                  <c:v>3520</c:v>
                </c:pt>
                <c:pt idx="47">
                  <c:v>3520</c:v>
                </c:pt>
                <c:pt idx="48">
                  <c:v>3520</c:v>
                </c:pt>
                <c:pt idx="49">
                  <c:v>3520</c:v>
                </c:pt>
                <c:pt idx="50">
                  <c:v>3520</c:v>
                </c:pt>
                <c:pt idx="51">
                  <c:v>3520</c:v>
                </c:pt>
                <c:pt idx="52">
                  <c:v>3520</c:v>
                </c:pt>
                <c:pt idx="53">
                  <c:v>3520</c:v>
                </c:pt>
                <c:pt idx="54">
                  <c:v>3520</c:v>
                </c:pt>
                <c:pt idx="55">
                  <c:v>3520</c:v>
                </c:pt>
                <c:pt idx="56">
                  <c:v>3520</c:v>
                </c:pt>
                <c:pt idx="57">
                  <c:v>3520</c:v>
                </c:pt>
                <c:pt idx="58">
                  <c:v>3520</c:v>
                </c:pt>
                <c:pt idx="59">
                  <c:v>3520</c:v>
                </c:pt>
                <c:pt idx="60">
                  <c:v>3520</c:v>
                </c:pt>
                <c:pt idx="61">
                  <c:v>3520</c:v>
                </c:pt>
                <c:pt idx="62">
                  <c:v>3520</c:v>
                </c:pt>
                <c:pt idx="63">
                  <c:v>3520</c:v>
                </c:pt>
                <c:pt idx="64">
                  <c:v>3520</c:v>
                </c:pt>
                <c:pt idx="65">
                  <c:v>3520</c:v>
                </c:pt>
                <c:pt idx="66">
                  <c:v>3520</c:v>
                </c:pt>
                <c:pt idx="67">
                  <c:v>3520</c:v>
                </c:pt>
                <c:pt idx="68">
                  <c:v>3520</c:v>
                </c:pt>
                <c:pt idx="69">
                  <c:v>3520</c:v>
                </c:pt>
                <c:pt idx="70">
                  <c:v>3520</c:v>
                </c:pt>
                <c:pt idx="71">
                  <c:v>3520</c:v>
                </c:pt>
                <c:pt idx="72">
                  <c:v>3520</c:v>
                </c:pt>
                <c:pt idx="73">
                  <c:v>3520</c:v>
                </c:pt>
                <c:pt idx="74">
                  <c:v>3520</c:v>
                </c:pt>
                <c:pt idx="75">
                  <c:v>3520</c:v>
                </c:pt>
                <c:pt idx="76">
                  <c:v>3520</c:v>
                </c:pt>
                <c:pt idx="77">
                  <c:v>3520</c:v>
                </c:pt>
                <c:pt idx="78">
                  <c:v>3520</c:v>
                </c:pt>
                <c:pt idx="79">
                  <c:v>3520</c:v>
                </c:pt>
                <c:pt idx="80">
                  <c:v>3520</c:v>
                </c:pt>
                <c:pt idx="81">
                  <c:v>3520</c:v>
                </c:pt>
                <c:pt idx="82">
                  <c:v>3520</c:v>
                </c:pt>
                <c:pt idx="83">
                  <c:v>3520</c:v>
                </c:pt>
                <c:pt idx="84">
                  <c:v>3520</c:v>
                </c:pt>
                <c:pt idx="85">
                  <c:v>3520</c:v>
                </c:pt>
                <c:pt idx="86">
                  <c:v>3520</c:v>
                </c:pt>
                <c:pt idx="87">
                  <c:v>3520</c:v>
                </c:pt>
                <c:pt idx="88">
                  <c:v>3520</c:v>
                </c:pt>
                <c:pt idx="89">
                  <c:v>3520</c:v>
                </c:pt>
                <c:pt idx="90">
                  <c:v>3520</c:v>
                </c:pt>
                <c:pt idx="91">
                  <c:v>3520</c:v>
                </c:pt>
                <c:pt idx="92">
                  <c:v>3520</c:v>
                </c:pt>
                <c:pt idx="93">
                  <c:v>3520</c:v>
                </c:pt>
                <c:pt idx="94">
                  <c:v>3520</c:v>
                </c:pt>
                <c:pt idx="95">
                  <c:v>3520</c:v>
                </c:pt>
                <c:pt idx="96">
                  <c:v>3520</c:v>
                </c:pt>
                <c:pt idx="97">
                  <c:v>3520</c:v>
                </c:pt>
                <c:pt idx="98">
                  <c:v>3520</c:v>
                </c:pt>
                <c:pt idx="99">
                  <c:v>3520</c:v>
                </c:pt>
                <c:pt idx="100">
                  <c:v>3520</c:v>
                </c:pt>
                <c:pt idx="101">
                  <c:v>3520</c:v>
                </c:pt>
                <c:pt idx="102">
                  <c:v>3520</c:v>
                </c:pt>
                <c:pt idx="103">
                  <c:v>3520</c:v>
                </c:pt>
                <c:pt idx="104">
                  <c:v>3520</c:v>
                </c:pt>
                <c:pt idx="105">
                  <c:v>3520</c:v>
                </c:pt>
                <c:pt idx="106">
                  <c:v>3520</c:v>
                </c:pt>
                <c:pt idx="107">
                  <c:v>3520</c:v>
                </c:pt>
                <c:pt idx="108">
                  <c:v>3520</c:v>
                </c:pt>
                <c:pt idx="109">
                  <c:v>3520</c:v>
                </c:pt>
                <c:pt idx="110">
                  <c:v>3520</c:v>
                </c:pt>
                <c:pt idx="111">
                  <c:v>3520</c:v>
                </c:pt>
                <c:pt idx="112">
                  <c:v>3520</c:v>
                </c:pt>
                <c:pt idx="113">
                  <c:v>3520</c:v>
                </c:pt>
                <c:pt idx="114">
                  <c:v>3520</c:v>
                </c:pt>
                <c:pt idx="115">
                  <c:v>3520</c:v>
                </c:pt>
                <c:pt idx="116">
                  <c:v>3520</c:v>
                </c:pt>
                <c:pt idx="117">
                  <c:v>3520</c:v>
                </c:pt>
                <c:pt idx="118">
                  <c:v>3520</c:v>
                </c:pt>
                <c:pt idx="119">
                  <c:v>3520</c:v>
                </c:pt>
                <c:pt idx="120">
                  <c:v>3520</c:v>
                </c:pt>
                <c:pt idx="121">
                  <c:v>3520</c:v>
                </c:pt>
                <c:pt idx="122">
                  <c:v>3520</c:v>
                </c:pt>
                <c:pt idx="123">
                  <c:v>3520</c:v>
                </c:pt>
                <c:pt idx="124">
                  <c:v>3520</c:v>
                </c:pt>
                <c:pt idx="125">
                  <c:v>3520</c:v>
                </c:pt>
                <c:pt idx="126">
                  <c:v>3520</c:v>
                </c:pt>
                <c:pt idx="127">
                  <c:v>3520</c:v>
                </c:pt>
                <c:pt idx="128">
                  <c:v>3520</c:v>
                </c:pt>
                <c:pt idx="129">
                  <c:v>3520</c:v>
                </c:pt>
                <c:pt idx="130">
                  <c:v>3520</c:v>
                </c:pt>
                <c:pt idx="131">
                  <c:v>3520</c:v>
                </c:pt>
                <c:pt idx="132">
                  <c:v>3520</c:v>
                </c:pt>
                <c:pt idx="133">
                  <c:v>3520</c:v>
                </c:pt>
                <c:pt idx="134">
                  <c:v>3520</c:v>
                </c:pt>
                <c:pt idx="135">
                  <c:v>3520</c:v>
                </c:pt>
                <c:pt idx="136">
                  <c:v>3520</c:v>
                </c:pt>
                <c:pt idx="137">
                  <c:v>3520</c:v>
                </c:pt>
                <c:pt idx="138">
                  <c:v>3520</c:v>
                </c:pt>
                <c:pt idx="139">
                  <c:v>3520</c:v>
                </c:pt>
                <c:pt idx="140">
                  <c:v>3520</c:v>
                </c:pt>
                <c:pt idx="141">
                  <c:v>3520</c:v>
                </c:pt>
                <c:pt idx="142">
                  <c:v>3520</c:v>
                </c:pt>
                <c:pt idx="143">
                  <c:v>3520</c:v>
                </c:pt>
                <c:pt idx="144">
                  <c:v>3520</c:v>
                </c:pt>
                <c:pt idx="145">
                  <c:v>3520</c:v>
                </c:pt>
                <c:pt idx="146">
                  <c:v>3520</c:v>
                </c:pt>
                <c:pt idx="147">
                  <c:v>3520</c:v>
                </c:pt>
                <c:pt idx="148">
                  <c:v>3520</c:v>
                </c:pt>
                <c:pt idx="149">
                  <c:v>3520</c:v>
                </c:pt>
                <c:pt idx="150">
                  <c:v>3520</c:v>
                </c:pt>
                <c:pt idx="151">
                  <c:v>3520</c:v>
                </c:pt>
                <c:pt idx="152">
                  <c:v>3520</c:v>
                </c:pt>
                <c:pt idx="153">
                  <c:v>3520</c:v>
                </c:pt>
                <c:pt idx="154">
                  <c:v>3520</c:v>
                </c:pt>
                <c:pt idx="155">
                  <c:v>3520</c:v>
                </c:pt>
                <c:pt idx="156">
                  <c:v>3520</c:v>
                </c:pt>
                <c:pt idx="157">
                  <c:v>3520</c:v>
                </c:pt>
                <c:pt idx="158">
                  <c:v>3520</c:v>
                </c:pt>
                <c:pt idx="159">
                  <c:v>3520</c:v>
                </c:pt>
                <c:pt idx="160">
                  <c:v>3520</c:v>
                </c:pt>
                <c:pt idx="161">
                  <c:v>3520</c:v>
                </c:pt>
                <c:pt idx="162">
                  <c:v>3520</c:v>
                </c:pt>
                <c:pt idx="163">
                  <c:v>3520</c:v>
                </c:pt>
                <c:pt idx="164">
                  <c:v>3520</c:v>
                </c:pt>
                <c:pt idx="165">
                  <c:v>3520</c:v>
                </c:pt>
                <c:pt idx="166">
                  <c:v>3520</c:v>
                </c:pt>
                <c:pt idx="167">
                  <c:v>3520</c:v>
                </c:pt>
                <c:pt idx="168">
                  <c:v>3520</c:v>
                </c:pt>
                <c:pt idx="169">
                  <c:v>3520</c:v>
                </c:pt>
                <c:pt idx="170">
                  <c:v>3520</c:v>
                </c:pt>
                <c:pt idx="171">
                  <c:v>3520</c:v>
                </c:pt>
                <c:pt idx="172">
                  <c:v>3520</c:v>
                </c:pt>
                <c:pt idx="173">
                  <c:v>3520</c:v>
                </c:pt>
                <c:pt idx="174">
                  <c:v>3520</c:v>
                </c:pt>
                <c:pt idx="175">
                  <c:v>3520</c:v>
                </c:pt>
                <c:pt idx="176">
                  <c:v>3520</c:v>
                </c:pt>
                <c:pt idx="177">
                  <c:v>3520</c:v>
                </c:pt>
                <c:pt idx="178">
                  <c:v>3520</c:v>
                </c:pt>
                <c:pt idx="179">
                  <c:v>3520</c:v>
                </c:pt>
                <c:pt idx="180">
                  <c:v>3520</c:v>
                </c:pt>
                <c:pt idx="181">
                  <c:v>3520</c:v>
                </c:pt>
                <c:pt idx="182">
                  <c:v>3520</c:v>
                </c:pt>
                <c:pt idx="183">
                  <c:v>3520</c:v>
                </c:pt>
                <c:pt idx="184">
                  <c:v>3520</c:v>
                </c:pt>
                <c:pt idx="185">
                  <c:v>3520</c:v>
                </c:pt>
                <c:pt idx="186">
                  <c:v>3520</c:v>
                </c:pt>
                <c:pt idx="187">
                  <c:v>3520</c:v>
                </c:pt>
                <c:pt idx="188">
                  <c:v>3520</c:v>
                </c:pt>
                <c:pt idx="189">
                  <c:v>3520</c:v>
                </c:pt>
                <c:pt idx="190">
                  <c:v>3520</c:v>
                </c:pt>
                <c:pt idx="191">
                  <c:v>3520</c:v>
                </c:pt>
                <c:pt idx="192">
                  <c:v>3520</c:v>
                </c:pt>
                <c:pt idx="193">
                  <c:v>3520</c:v>
                </c:pt>
                <c:pt idx="194">
                  <c:v>3520</c:v>
                </c:pt>
                <c:pt idx="195">
                  <c:v>3520</c:v>
                </c:pt>
                <c:pt idx="196">
                  <c:v>3520</c:v>
                </c:pt>
                <c:pt idx="197">
                  <c:v>3520</c:v>
                </c:pt>
                <c:pt idx="198">
                  <c:v>3520</c:v>
                </c:pt>
                <c:pt idx="199">
                  <c:v>3520</c:v>
                </c:pt>
                <c:pt idx="200">
                  <c:v>3520</c:v>
                </c:pt>
                <c:pt idx="201">
                  <c:v>3520</c:v>
                </c:pt>
                <c:pt idx="202">
                  <c:v>3520</c:v>
                </c:pt>
                <c:pt idx="203">
                  <c:v>3520</c:v>
                </c:pt>
                <c:pt idx="204">
                  <c:v>3520</c:v>
                </c:pt>
                <c:pt idx="205">
                  <c:v>3520</c:v>
                </c:pt>
                <c:pt idx="206">
                  <c:v>3520</c:v>
                </c:pt>
                <c:pt idx="207">
                  <c:v>3520</c:v>
                </c:pt>
                <c:pt idx="208">
                  <c:v>3520</c:v>
                </c:pt>
                <c:pt idx="209">
                  <c:v>3520</c:v>
                </c:pt>
                <c:pt idx="210">
                  <c:v>3520</c:v>
                </c:pt>
                <c:pt idx="211">
                  <c:v>3520</c:v>
                </c:pt>
                <c:pt idx="212">
                  <c:v>3520</c:v>
                </c:pt>
                <c:pt idx="213">
                  <c:v>3520</c:v>
                </c:pt>
                <c:pt idx="214">
                  <c:v>3520</c:v>
                </c:pt>
                <c:pt idx="215">
                  <c:v>3520</c:v>
                </c:pt>
                <c:pt idx="216">
                  <c:v>3520</c:v>
                </c:pt>
                <c:pt idx="217">
                  <c:v>3520</c:v>
                </c:pt>
                <c:pt idx="218">
                  <c:v>3520</c:v>
                </c:pt>
                <c:pt idx="219">
                  <c:v>3520</c:v>
                </c:pt>
                <c:pt idx="220">
                  <c:v>3520</c:v>
                </c:pt>
                <c:pt idx="221">
                  <c:v>3520</c:v>
                </c:pt>
                <c:pt idx="222">
                  <c:v>3520</c:v>
                </c:pt>
                <c:pt idx="223">
                  <c:v>3520</c:v>
                </c:pt>
                <c:pt idx="224">
                  <c:v>3520</c:v>
                </c:pt>
                <c:pt idx="225">
                  <c:v>3520</c:v>
                </c:pt>
                <c:pt idx="226">
                  <c:v>3520</c:v>
                </c:pt>
                <c:pt idx="227">
                  <c:v>3520</c:v>
                </c:pt>
                <c:pt idx="228">
                  <c:v>3520</c:v>
                </c:pt>
                <c:pt idx="229">
                  <c:v>3520</c:v>
                </c:pt>
                <c:pt idx="230">
                  <c:v>3520</c:v>
                </c:pt>
                <c:pt idx="231">
                  <c:v>3520</c:v>
                </c:pt>
                <c:pt idx="232">
                  <c:v>3520</c:v>
                </c:pt>
                <c:pt idx="233">
                  <c:v>3520</c:v>
                </c:pt>
                <c:pt idx="234">
                  <c:v>3520</c:v>
                </c:pt>
                <c:pt idx="235">
                  <c:v>3520</c:v>
                </c:pt>
                <c:pt idx="236">
                  <c:v>3520</c:v>
                </c:pt>
                <c:pt idx="237">
                  <c:v>3520</c:v>
                </c:pt>
                <c:pt idx="238">
                  <c:v>3520</c:v>
                </c:pt>
                <c:pt idx="239">
                  <c:v>3520</c:v>
                </c:pt>
                <c:pt idx="240">
                  <c:v>3520</c:v>
                </c:pt>
                <c:pt idx="241">
                  <c:v>3520</c:v>
                </c:pt>
                <c:pt idx="242">
                  <c:v>3520</c:v>
                </c:pt>
                <c:pt idx="243">
                  <c:v>3520</c:v>
                </c:pt>
                <c:pt idx="244">
                  <c:v>3520</c:v>
                </c:pt>
                <c:pt idx="245">
                  <c:v>3520</c:v>
                </c:pt>
                <c:pt idx="246">
                  <c:v>3520</c:v>
                </c:pt>
                <c:pt idx="247">
                  <c:v>3520</c:v>
                </c:pt>
                <c:pt idx="248">
                  <c:v>3520</c:v>
                </c:pt>
                <c:pt idx="249">
                  <c:v>3520</c:v>
                </c:pt>
                <c:pt idx="250">
                  <c:v>3520</c:v>
                </c:pt>
                <c:pt idx="251">
                  <c:v>3520</c:v>
                </c:pt>
                <c:pt idx="252">
                  <c:v>3520</c:v>
                </c:pt>
                <c:pt idx="253">
                  <c:v>3520</c:v>
                </c:pt>
                <c:pt idx="254">
                  <c:v>3520</c:v>
                </c:pt>
                <c:pt idx="255">
                  <c:v>3520</c:v>
                </c:pt>
                <c:pt idx="256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cân 1_NG-BC-02 (29039)'!$H$14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3"/>
              <c:layout>
                <c:manualLayout>
                  <c:x val="2.2048982422099815E-3"/>
                  <c:y val="-4.2828574415491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cân 1_NG-BC-02 (29039)'!$K$15:$K$271</c:f>
              <c:numCache>
                <c:formatCode>m/d/yyyy</c:formatCode>
                <c:ptCount val="257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43159</c:v>
                </c:pt>
                <c:pt idx="25">
                  <c:v>43159</c:v>
                </c:pt>
                <c:pt idx="26">
                  <c:v>43167</c:v>
                </c:pt>
                <c:pt idx="27">
                  <c:v>43167</c:v>
                </c:pt>
                <c:pt idx="28">
                  <c:v>43172</c:v>
                </c:pt>
                <c:pt idx="29">
                  <c:v>43172</c:v>
                </c:pt>
                <c:pt idx="30">
                  <c:v>43175</c:v>
                </c:pt>
                <c:pt idx="31">
                  <c:v>43175</c:v>
                </c:pt>
                <c:pt idx="32">
                  <c:v>43180</c:v>
                </c:pt>
                <c:pt idx="33">
                  <c:v>43180</c:v>
                </c:pt>
                <c:pt idx="34">
                  <c:v>43182</c:v>
                </c:pt>
                <c:pt idx="35">
                  <c:v>43182</c:v>
                </c:pt>
                <c:pt idx="36">
                  <c:v>43187</c:v>
                </c:pt>
                <c:pt idx="37">
                  <c:v>43187</c:v>
                </c:pt>
                <c:pt idx="38">
                  <c:v>43194</c:v>
                </c:pt>
                <c:pt idx="39">
                  <c:v>43194</c:v>
                </c:pt>
                <c:pt idx="40">
                  <c:v>43200</c:v>
                </c:pt>
                <c:pt idx="41">
                  <c:v>43200</c:v>
                </c:pt>
                <c:pt idx="42">
                  <c:v>43201</c:v>
                </c:pt>
                <c:pt idx="43">
                  <c:v>43201</c:v>
                </c:pt>
                <c:pt idx="44">
                  <c:v>43208</c:v>
                </c:pt>
                <c:pt idx="45">
                  <c:v>43208</c:v>
                </c:pt>
                <c:pt idx="46">
                  <c:v>43224</c:v>
                </c:pt>
                <c:pt idx="47">
                  <c:v>43224</c:v>
                </c:pt>
                <c:pt idx="48">
                  <c:v>43252</c:v>
                </c:pt>
                <c:pt idx="49">
                  <c:v>43252</c:v>
                </c:pt>
                <c:pt idx="50">
                  <c:v>43257</c:v>
                </c:pt>
                <c:pt idx="51">
                  <c:v>43257</c:v>
                </c:pt>
                <c:pt idx="52">
                  <c:v>43259</c:v>
                </c:pt>
                <c:pt idx="53">
                  <c:v>43259</c:v>
                </c:pt>
                <c:pt idx="54">
                  <c:v>43260</c:v>
                </c:pt>
                <c:pt idx="55">
                  <c:v>43260</c:v>
                </c:pt>
                <c:pt idx="56">
                  <c:v>43267</c:v>
                </c:pt>
                <c:pt idx="57">
                  <c:v>43267</c:v>
                </c:pt>
                <c:pt idx="58">
                  <c:v>43267</c:v>
                </c:pt>
                <c:pt idx="59">
                  <c:v>43267</c:v>
                </c:pt>
                <c:pt idx="60">
                  <c:v>43272</c:v>
                </c:pt>
                <c:pt idx="61">
                  <c:v>43272</c:v>
                </c:pt>
                <c:pt idx="62">
                  <c:v>43273</c:v>
                </c:pt>
                <c:pt idx="63">
                  <c:v>43273</c:v>
                </c:pt>
                <c:pt idx="64">
                  <c:v>43284</c:v>
                </c:pt>
                <c:pt idx="65">
                  <c:v>43284</c:v>
                </c:pt>
                <c:pt idx="66">
                  <c:v>43285</c:v>
                </c:pt>
                <c:pt idx="67">
                  <c:v>43285</c:v>
                </c:pt>
                <c:pt idx="68">
                  <c:v>43286</c:v>
                </c:pt>
                <c:pt idx="69">
                  <c:v>43286</c:v>
                </c:pt>
                <c:pt idx="70">
                  <c:v>43291</c:v>
                </c:pt>
                <c:pt idx="71">
                  <c:v>43291</c:v>
                </c:pt>
                <c:pt idx="72">
                  <c:v>43298</c:v>
                </c:pt>
                <c:pt idx="73">
                  <c:v>43298</c:v>
                </c:pt>
                <c:pt idx="74">
                  <c:v>43299</c:v>
                </c:pt>
                <c:pt idx="75">
                  <c:v>43299</c:v>
                </c:pt>
                <c:pt idx="76">
                  <c:v>43305</c:v>
                </c:pt>
                <c:pt idx="77">
                  <c:v>43305</c:v>
                </c:pt>
                <c:pt idx="78">
                  <c:v>43320</c:v>
                </c:pt>
                <c:pt idx="79">
                  <c:v>43320</c:v>
                </c:pt>
                <c:pt idx="80">
                  <c:v>43325</c:v>
                </c:pt>
                <c:pt idx="81">
                  <c:v>43325</c:v>
                </c:pt>
                <c:pt idx="82">
                  <c:v>43327</c:v>
                </c:pt>
                <c:pt idx="83">
                  <c:v>43327</c:v>
                </c:pt>
                <c:pt idx="84">
                  <c:v>43328</c:v>
                </c:pt>
                <c:pt idx="85">
                  <c:v>43328</c:v>
                </c:pt>
                <c:pt idx="86">
                  <c:v>43329</c:v>
                </c:pt>
                <c:pt idx="87">
                  <c:v>43329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43386</c:v>
                </c:pt>
                <c:pt idx="93">
                  <c:v>43386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43399</c:v>
                </c:pt>
                <c:pt idx="103">
                  <c:v>43399</c:v>
                </c:pt>
                <c:pt idx="104">
                  <c:v>43404</c:v>
                </c:pt>
                <c:pt idx="105">
                  <c:v>43404</c:v>
                </c:pt>
                <c:pt idx="106">
                  <c:v>43410</c:v>
                </c:pt>
                <c:pt idx="107">
                  <c:v>43410</c:v>
                </c:pt>
                <c:pt idx="108">
                  <c:v>43432</c:v>
                </c:pt>
                <c:pt idx="109">
                  <c:v>43432</c:v>
                </c:pt>
                <c:pt idx="110">
                  <c:v>43434</c:v>
                </c:pt>
                <c:pt idx="111">
                  <c:v>43434</c:v>
                </c:pt>
                <c:pt idx="112">
                  <c:v>43448</c:v>
                </c:pt>
                <c:pt idx="113">
                  <c:v>43448</c:v>
                </c:pt>
                <c:pt idx="114">
                  <c:v>43451</c:v>
                </c:pt>
                <c:pt idx="115">
                  <c:v>43451</c:v>
                </c:pt>
                <c:pt idx="116">
                  <c:v>43453</c:v>
                </c:pt>
                <c:pt idx="117">
                  <c:v>43453</c:v>
                </c:pt>
                <c:pt idx="118">
                  <c:v>43455</c:v>
                </c:pt>
                <c:pt idx="119">
                  <c:v>43455</c:v>
                </c:pt>
                <c:pt idx="120">
                  <c:v>43459</c:v>
                </c:pt>
                <c:pt idx="121">
                  <c:v>43459</c:v>
                </c:pt>
                <c:pt idx="122">
                  <c:v>43462</c:v>
                </c:pt>
                <c:pt idx="123">
                  <c:v>43462</c:v>
                </c:pt>
                <c:pt idx="124">
                  <c:v>43465</c:v>
                </c:pt>
                <c:pt idx="125">
                  <c:v>43465</c:v>
                </c:pt>
                <c:pt idx="126" formatCode="dd\.mm\.yy;@">
                  <c:v>43469</c:v>
                </c:pt>
                <c:pt idx="127" formatCode="dd\.mm\.yy;@">
                  <c:v>43469</c:v>
                </c:pt>
                <c:pt idx="128" formatCode="dd\.mm\.yy;@">
                  <c:v>43481</c:v>
                </c:pt>
                <c:pt idx="129" formatCode="dd\.mm\.yy;@">
                  <c:v>43481</c:v>
                </c:pt>
                <c:pt idx="130" formatCode="dd\.mm\.yy;@">
                  <c:v>43483</c:v>
                </c:pt>
                <c:pt idx="131" formatCode="dd\.mm\.yy;@">
                  <c:v>43483</c:v>
                </c:pt>
                <c:pt idx="132" formatCode="dd\.mm\.yy;@">
                  <c:v>43490</c:v>
                </c:pt>
                <c:pt idx="133" formatCode="dd\.mm\.yy;@">
                  <c:v>43490</c:v>
                </c:pt>
                <c:pt idx="134" formatCode="dd\.mm\.yy;@">
                  <c:v>43495</c:v>
                </c:pt>
                <c:pt idx="135" formatCode="dd\.mm\.yy;@">
                  <c:v>43495</c:v>
                </c:pt>
                <c:pt idx="136" formatCode="dd\.mm\.yy;@">
                  <c:v>43496</c:v>
                </c:pt>
                <c:pt idx="137" formatCode="dd\.mm\.yy;@">
                  <c:v>43496</c:v>
                </c:pt>
                <c:pt idx="138" formatCode="dd\.mm\.yy;@">
                  <c:v>43505</c:v>
                </c:pt>
                <c:pt idx="139" formatCode="dd\.mm\.yy;@">
                  <c:v>43505</c:v>
                </c:pt>
                <c:pt idx="140" formatCode="dd\.mm\.yy;@">
                  <c:v>43509</c:v>
                </c:pt>
                <c:pt idx="141" formatCode="dd\.mm\.yy;@">
                  <c:v>43509</c:v>
                </c:pt>
                <c:pt idx="142" formatCode="dd\.mm\.yy;@">
                  <c:v>43511</c:v>
                </c:pt>
                <c:pt idx="143" formatCode="dd\.mm\.yy;@">
                  <c:v>43511</c:v>
                </c:pt>
                <c:pt idx="144" formatCode="dd\.mm\.yy;@">
                  <c:v>43512</c:v>
                </c:pt>
                <c:pt idx="145" formatCode="dd\.mm\.yy;@">
                  <c:v>43516</c:v>
                </c:pt>
                <c:pt idx="146" formatCode="dd\.mm\.yy;@">
                  <c:v>43516</c:v>
                </c:pt>
                <c:pt idx="147" formatCode="dd\.mm\.yy;@">
                  <c:v>43524</c:v>
                </c:pt>
                <c:pt idx="148" formatCode="dd\.mm\.yy;@">
                  <c:v>43524</c:v>
                </c:pt>
                <c:pt idx="149" formatCode="dd\.mm\.yy;@">
                  <c:v>43525</c:v>
                </c:pt>
                <c:pt idx="150" formatCode="dd\.mm\.yy;@">
                  <c:v>43525</c:v>
                </c:pt>
                <c:pt idx="151" formatCode="dd\.mm\.yy;@">
                  <c:v>43530</c:v>
                </c:pt>
                <c:pt idx="152" formatCode="dd\.mm\.yy;@">
                  <c:v>43530</c:v>
                </c:pt>
                <c:pt idx="153" formatCode="dd\.mm\.yy;@">
                  <c:v>43532</c:v>
                </c:pt>
                <c:pt idx="154" formatCode="dd\.mm\.yy;@">
                  <c:v>43532</c:v>
                </c:pt>
                <c:pt idx="155" formatCode="dd\.mm\.yy;@">
                  <c:v>43537</c:v>
                </c:pt>
                <c:pt idx="156" formatCode="dd\.mm\.yy;@">
                  <c:v>43537</c:v>
                </c:pt>
                <c:pt idx="157" formatCode="dd\.mm\.yy;@">
                  <c:v>43539</c:v>
                </c:pt>
                <c:pt idx="158" formatCode="dd\.mm\.yy;@">
                  <c:v>43539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43574</c:v>
                </c:pt>
                <c:pt idx="162" formatCode="dd/mm/yy;@">
                  <c:v>43574</c:v>
                </c:pt>
                <c:pt idx="163" formatCode="dd/mm/yy;@">
                  <c:v>43579</c:v>
                </c:pt>
                <c:pt idx="164" formatCode="dd/mm/yy;@">
                  <c:v>43579</c:v>
                </c:pt>
                <c:pt idx="165" formatCode="dd/mm/yy;@">
                  <c:v>43581</c:v>
                </c:pt>
                <c:pt idx="166" formatCode="dd/mm/yy;@">
                  <c:v>43581</c:v>
                </c:pt>
                <c:pt idx="167" formatCode="dd/mm/yy;@">
                  <c:v>43583</c:v>
                </c:pt>
                <c:pt idx="168" formatCode="dd/mm/yy;@">
                  <c:v>43583</c:v>
                </c:pt>
                <c:pt idx="169" formatCode="dd/mm/yy;@">
                  <c:v>43585</c:v>
                </c:pt>
                <c:pt idx="170" formatCode="dd/mm/yy;@">
                  <c:v>43585</c:v>
                </c:pt>
                <c:pt idx="171" formatCode="dd/mm/yy;@">
                  <c:v>43589</c:v>
                </c:pt>
                <c:pt idx="172" formatCode="dd/mm/yy;@">
                  <c:v>43589</c:v>
                </c:pt>
                <c:pt idx="173" formatCode="dd/mm/yy;@">
                  <c:v>43600</c:v>
                </c:pt>
                <c:pt idx="174" formatCode="dd/mm/yy;@">
                  <c:v>43600</c:v>
                </c:pt>
                <c:pt idx="175" formatCode="dd/mm/yy;@">
                  <c:v>43608</c:v>
                </c:pt>
                <c:pt idx="176" formatCode="dd/mm/yy;@">
                  <c:v>43608</c:v>
                </c:pt>
                <c:pt idx="177" formatCode="dd/mm/yy;@">
                  <c:v>43609</c:v>
                </c:pt>
                <c:pt idx="178" formatCode="dd/mm/yy;@">
                  <c:v>43609</c:v>
                </c:pt>
                <c:pt idx="179" formatCode="dd/mm/yy;@">
                  <c:v>43614</c:v>
                </c:pt>
                <c:pt idx="180" formatCode="dd/mm/yy;@">
                  <c:v>43614</c:v>
                </c:pt>
                <c:pt idx="181" formatCode="dd/mm/yy;@">
                  <c:v>43622</c:v>
                </c:pt>
                <c:pt idx="182" formatCode="dd/mm/yy;@">
                  <c:v>43622</c:v>
                </c:pt>
                <c:pt idx="183" formatCode="dd/mm/yy;@">
                  <c:v>43628</c:v>
                </c:pt>
                <c:pt idx="184" formatCode="dd/mm/yy;@">
                  <c:v>43629</c:v>
                </c:pt>
                <c:pt idx="185" formatCode="dd/mm/yy;@">
                  <c:v>43649</c:v>
                </c:pt>
                <c:pt idx="186" formatCode="dd/mm/yy;@">
                  <c:v>43649</c:v>
                </c:pt>
                <c:pt idx="187" formatCode="dd/mm/yy;@">
                  <c:v>43651</c:v>
                </c:pt>
                <c:pt idx="188" formatCode="dd/mm/yy;@">
                  <c:v>43651</c:v>
                </c:pt>
                <c:pt idx="189" formatCode="dd/mm/yy;@">
                  <c:v>43663</c:v>
                </c:pt>
                <c:pt idx="190" formatCode="dd/mm/yy;@">
                  <c:v>43663</c:v>
                </c:pt>
                <c:pt idx="191" formatCode="dd/mm/yy;@">
                  <c:v>43705</c:v>
                </c:pt>
                <c:pt idx="192" formatCode="dd/mm/yy;@">
                  <c:v>43705</c:v>
                </c:pt>
                <c:pt idx="193" formatCode="dd/mm/yy;@">
                  <c:v>43711</c:v>
                </c:pt>
                <c:pt idx="194" formatCode="dd/mm/yy;@">
                  <c:v>43711</c:v>
                </c:pt>
                <c:pt idx="195" formatCode="dd/mm/yy;@">
                  <c:v>43719</c:v>
                </c:pt>
                <c:pt idx="196" formatCode="dd/mm/yy;@">
                  <c:v>43719</c:v>
                </c:pt>
                <c:pt idx="197" formatCode="dd/mm/yy;@">
                  <c:v>43725</c:v>
                </c:pt>
                <c:pt idx="198" formatCode="dd/mm/yy;@">
                  <c:v>43725</c:v>
                </c:pt>
                <c:pt idx="199" formatCode="dd/mm/yy;@">
                  <c:v>43726</c:v>
                </c:pt>
                <c:pt idx="200" formatCode="dd/mm/yy;@">
                  <c:v>43726</c:v>
                </c:pt>
                <c:pt idx="201" formatCode="dd/mm/yy;@">
                  <c:v>43728</c:v>
                </c:pt>
                <c:pt idx="202" formatCode="dd/mm/yy;@">
                  <c:v>43728</c:v>
                </c:pt>
                <c:pt idx="203" formatCode="dd/mm/yy;@">
                  <c:v>43743</c:v>
                </c:pt>
                <c:pt idx="204" formatCode="dd/mm/yy;@">
                  <c:v>43743</c:v>
                </c:pt>
                <c:pt idx="205" formatCode="dd/mm/yy;@">
                  <c:v>43746</c:v>
                </c:pt>
                <c:pt idx="206" formatCode="dd/mm/yy;@">
                  <c:v>43746</c:v>
                </c:pt>
                <c:pt idx="207" formatCode="dd/mm/yy;@">
                  <c:v>43747</c:v>
                </c:pt>
                <c:pt idx="208" formatCode="dd/mm/yy;@">
                  <c:v>43747</c:v>
                </c:pt>
                <c:pt idx="209" formatCode="dd/mm/yy;@">
                  <c:v>43750</c:v>
                </c:pt>
                <c:pt idx="210" formatCode="dd/mm/yy;@">
                  <c:v>43750</c:v>
                </c:pt>
                <c:pt idx="211" formatCode="dd/mm/yy;@">
                  <c:v>43753</c:v>
                </c:pt>
                <c:pt idx="212" formatCode="dd/mm/yy;@">
                  <c:v>43753</c:v>
                </c:pt>
                <c:pt idx="213" formatCode="dd/mm/yy;@">
                  <c:v>43756</c:v>
                </c:pt>
                <c:pt idx="214" formatCode="dd/mm/yy;@">
                  <c:v>43756</c:v>
                </c:pt>
                <c:pt idx="215" formatCode="dd/mm/yy;@">
                  <c:v>43760</c:v>
                </c:pt>
                <c:pt idx="216" formatCode="dd/mm/yy;@">
                  <c:v>43760</c:v>
                </c:pt>
                <c:pt idx="217" formatCode="dd/mm/yy;@">
                  <c:v>43768</c:v>
                </c:pt>
                <c:pt idx="218" formatCode="dd/mm/yy;@">
                  <c:v>43768</c:v>
                </c:pt>
                <c:pt idx="219" formatCode="dd/mm/yy;@">
                  <c:v>43770</c:v>
                </c:pt>
                <c:pt idx="220" formatCode="dd/mm/yy;@">
                  <c:v>43770</c:v>
                </c:pt>
                <c:pt idx="221" formatCode="dd/mm/yy;@">
                  <c:v>43771</c:v>
                </c:pt>
                <c:pt idx="222" formatCode="dd/mm/yy;@">
                  <c:v>43771</c:v>
                </c:pt>
                <c:pt idx="223" formatCode="dd/mm/yy;@">
                  <c:v>43771</c:v>
                </c:pt>
                <c:pt idx="224" formatCode="dd/mm/yy;@">
                  <c:v>43771</c:v>
                </c:pt>
                <c:pt idx="225" formatCode="dd/mm/yy;@">
                  <c:v>43773</c:v>
                </c:pt>
                <c:pt idx="226" formatCode="dd/mm/yy;@">
                  <c:v>43773</c:v>
                </c:pt>
                <c:pt idx="227" formatCode="dd/mm/yy;@">
                  <c:v>43785</c:v>
                </c:pt>
                <c:pt idx="228" formatCode="dd/mm/yy;@">
                  <c:v>43785</c:v>
                </c:pt>
                <c:pt idx="229" formatCode="dd/mm/yy;@">
                  <c:v>43787</c:v>
                </c:pt>
                <c:pt idx="230" formatCode="dd/mm/yy;@">
                  <c:v>43787</c:v>
                </c:pt>
                <c:pt idx="231" formatCode="dd/mm/yy;@">
                  <c:v>43789</c:v>
                </c:pt>
                <c:pt idx="232" formatCode="dd/mm/yy;@">
                  <c:v>43789</c:v>
                </c:pt>
                <c:pt idx="233" formatCode="dd/mm/yy;@">
                  <c:v>43794</c:v>
                </c:pt>
                <c:pt idx="234" formatCode="dd/mm/yy;@">
                  <c:v>43794</c:v>
                </c:pt>
                <c:pt idx="235" formatCode="dd/mm/yy;@">
                  <c:v>43795</c:v>
                </c:pt>
                <c:pt idx="236" formatCode="dd/mm/yy;@">
                  <c:v>43795</c:v>
                </c:pt>
                <c:pt idx="237" formatCode="dd/mm/yy;@">
                  <c:v>43798</c:v>
                </c:pt>
                <c:pt idx="238" formatCode="dd/mm/yy;@">
                  <c:v>43798</c:v>
                </c:pt>
                <c:pt idx="239" formatCode="dd/mm/yy;@">
                  <c:v>43802</c:v>
                </c:pt>
                <c:pt idx="240" formatCode="dd/mm/yy;@">
                  <c:v>43802</c:v>
                </c:pt>
                <c:pt idx="241" formatCode="dd/mm/yy;@">
                  <c:v>43805</c:v>
                </c:pt>
                <c:pt idx="242" formatCode="dd/mm/yy;@">
                  <c:v>43805</c:v>
                </c:pt>
                <c:pt idx="243" formatCode="dd/mm/yy;@">
                  <c:v>43806</c:v>
                </c:pt>
                <c:pt idx="244" formatCode="dd/mm/yy;@">
                  <c:v>43806</c:v>
                </c:pt>
                <c:pt idx="245" formatCode="dd/mm/yy;@">
                  <c:v>43808</c:v>
                </c:pt>
                <c:pt idx="246" formatCode="dd/mm/yy;@">
                  <c:v>43808</c:v>
                </c:pt>
                <c:pt idx="247" formatCode="dd/mm/yy;@">
                  <c:v>43815</c:v>
                </c:pt>
                <c:pt idx="248" formatCode="dd/mm/yy;@">
                  <c:v>43815</c:v>
                </c:pt>
                <c:pt idx="249" formatCode="dd/mm/yy;@">
                  <c:v>43817</c:v>
                </c:pt>
                <c:pt idx="250" formatCode="dd/mm/yy;@">
                  <c:v>43817</c:v>
                </c:pt>
                <c:pt idx="251" formatCode="dd/mm/yy;@">
                  <c:v>43818</c:v>
                </c:pt>
                <c:pt idx="252" formatCode="dd/mm/yy;@">
                  <c:v>43818</c:v>
                </c:pt>
                <c:pt idx="253" formatCode="dd/mm/yy;@">
                  <c:v>43819</c:v>
                </c:pt>
                <c:pt idx="254" formatCode="dd/mm/yy;@">
                  <c:v>43819</c:v>
                </c:pt>
                <c:pt idx="255" formatCode="dd/mm/yy;@">
                  <c:v>43820</c:v>
                </c:pt>
                <c:pt idx="256" formatCode="dd/mm/yy;@">
                  <c:v>43820</c:v>
                </c:pt>
              </c:numCache>
            </c:numRef>
          </c:cat>
          <c:val>
            <c:numRef>
              <c:f>'LAF cân 1_NG-BC-02 (29039)'!$H$15:$H$271</c:f>
              <c:numCache>
                <c:formatCode>General</c:formatCode>
                <c:ptCount val="257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  <c:pt idx="24">
                  <c:v>2816</c:v>
                </c:pt>
                <c:pt idx="25">
                  <c:v>2816</c:v>
                </c:pt>
                <c:pt idx="26">
                  <c:v>2816</c:v>
                </c:pt>
                <c:pt idx="27">
                  <c:v>2816</c:v>
                </c:pt>
                <c:pt idx="28">
                  <c:v>2816</c:v>
                </c:pt>
                <c:pt idx="29">
                  <c:v>2816</c:v>
                </c:pt>
                <c:pt idx="30">
                  <c:v>2816</c:v>
                </c:pt>
                <c:pt idx="31">
                  <c:v>2816</c:v>
                </c:pt>
                <c:pt idx="32">
                  <c:v>2816</c:v>
                </c:pt>
                <c:pt idx="33">
                  <c:v>2816</c:v>
                </c:pt>
                <c:pt idx="34">
                  <c:v>2816</c:v>
                </c:pt>
                <c:pt idx="35">
                  <c:v>2816</c:v>
                </c:pt>
                <c:pt idx="36">
                  <c:v>2816</c:v>
                </c:pt>
                <c:pt idx="37">
                  <c:v>2816</c:v>
                </c:pt>
                <c:pt idx="38">
                  <c:v>2816</c:v>
                </c:pt>
                <c:pt idx="39">
                  <c:v>2816</c:v>
                </c:pt>
                <c:pt idx="40">
                  <c:v>2816</c:v>
                </c:pt>
                <c:pt idx="41">
                  <c:v>2816</c:v>
                </c:pt>
                <c:pt idx="42">
                  <c:v>2816</c:v>
                </c:pt>
                <c:pt idx="43">
                  <c:v>2816</c:v>
                </c:pt>
                <c:pt idx="44">
                  <c:v>2816</c:v>
                </c:pt>
                <c:pt idx="45">
                  <c:v>2816</c:v>
                </c:pt>
                <c:pt idx="46">
                  <c:v>2816</c:v>
                </c:pt>
                <c:pt idx="47">
                  <c:v>2816</c:v>
                </c:pt>
                <c:pt idx="48">
                  <c:v>2816</c:v>
                </c:pt>
                <c:pt idx="49">
                  <c:v>2816</c:v>
                </c:pt>
                <c:pt idx="50">
                  <c:v>2816</c:v>
                </c:pt>
                <c:pt idx="51">
                  <c:v>2816</c:v>
                </c:pt>
                <c:pt idx="52">
                  <c:v>2816</c:v>
                </c:pt>
                <c:pt idx="53">
                  <c:v>2816</c:v>
                </c:pt>
                <c:pt idx="54">
                  <c:v>2816</c:v>
                </c:pt>
                <c:pt idx="55">
                  <c:v>2816</c:v>
                </c:pt>
                <c:pt idx="56">
                  <c:v>2816</c:v>
                </c:pt>
                <c:pt idx="57">
                  <c:v>2816</c:v>
                </c:pt>
                <c:pt idx="58">
                  <c:v>2816</c:v>
                </c:pt>
                <c:pt idx="59">
                  <c:v>2816</c:v>
                </c:pt>
                <c:pt idx="60">
                  <c:v>2816</c:v>
                </c:pt>
                <c:pt idx="61">
                  <c:v>2816</c:v>
                </c:pt>
                <c:pt idx="62">
                  <c:v>2816</c:v>
                </c:pt>
                <c:pt idx="63">
                  <c:v>2816</c:v>
                </c:pt>
                <c:pt idx="64">
                  <c:v>2816</c:v>
                </c:pt>
                <c:pt idx="65">
                  <c:v>2816</c:v>
                </c:pt>
                <c:pt idx="66">
                  <c:v>2816</c:v>
                </c:pt>
                <c:pt idx="67">
                  <c:v>2816</c:v>
                </c:pt>
                <c:pt idx="68">
                  <c:v>2816</c:v>
                </c:pt>
                <c:pt idx="69">
                  <c:v>2816</c:v>
                </c:pt>
                <c:pt idx="70">
                  <c:v>2816</c:v>
                </c:pt>
                <c:pt idx="71">
                  <c:v>2816</c:v>
                </c:pt>
                <c:pt idx="72">
                  <c:v>2816</c:v>
                </c:pt>
                <c:pt idx="73">
                  <c:v>2816</c:v>
                </c:pt>
                <c:pt idx="74">
                  <c:v>2816</c:v>
                </c:pt>
                <c:pt idx="75">
                  <c:v>2816</c:v>
                </c:pt>
                <c:pt idx="76">
                  <c:v>2816</c:v>
                </c:pt>
                <c:pt idx="77">
                  <c:v>2816</c:v>
                </c:pt>
                <c:pt idx="78">
                  <c:v>2816</c:v>
                </c:pt>
                <c:pt idx="79">
                  <c:v>2816</c:v>
                </c:pt>
                <c:pt idx="80">
                  <c:v>2816</c:v>
                </c:pt>
                <c:pt idx="81">
                  <c:v>2816</c:v>
                </c:pt>
                <c:pt idx="82">
                  <c:v>2816</c:v>
                </c:pt>
                <c:pt idx="83">
                  <c:v>2816</c:v>
                </c:pt>
                <c:pt idx="84">
                  <c:v>2816</c:v>
                </c:pt>
                <c:pt idx="85">
                  <c:v>2816</c:v>
                </c:pt>
                <c:pt idx="86">
                  <c:v>2816</c:v>
                </c:pt>
                <c:pt idx="87">
                  <c:v>2816</c:v>
                </c:pt>
                <c:pt idx="88">
                  <c:v>2816</c:v>
                </c:pt>
                <c:pt idx="89">
                  <c:v>2816</c:v>
                </c:pt>
                <c:pt idx="90">
                  <c:v>2816</c:v>
                </c:pt>
                <c:pt idx="91">
                  <c:v>2816</c:v>
                </c:pt>
                <c:pt idx="92">
                  <c:v>2816</c:v>
                </c:pt>
                <c:pt idx="93">
                  <c:v>2816</c:v>
                </c:pt>
                <c:pt idx="94">
                  <c:v>2816</c:v>
                </c:pt>
                <c:pt idx="95">
                  <c:v>2816</c:v>
                </c:pt>
                <c:pt idx="96">
                  <c:v>2816</c:v>
                </c:pt>
                <c:pt idx="97">
                  <c:v>2816</c:v>
                </c:pt>
                <c:pt idx="98">
                  <c:v>2816</c:v>
                </c:pt>
                <c:pt idx="99">
                  <c:v>2816</c:v>
                </c:pt>
                <c:pt idx="100">
                  <c:v>2816</c:v>
                </c:pt>
                <c:pt idx="101">
                  <c:v>2816</c:v>
                </c:pt>
                <c:pt idx="102">
                  <c:v>2816</c:v>
                </c:pt>
                <c:pt idx="103">
                  <c:v>2816</c:v>
                </c:pt>
                <c:pt idx="104">
                  <c:v>2816</c:v>
                </c:pt>
                <c:pt idx="105">
                  <c:v>2816</c:v>
                </c:pt>
                <c:pt idx="106">
                  <c:v>2816</c:v>
                </c:pt>
                <c:pt idx="107">
                  <c:v>2816</c:v>
                </c:pt>
                <c:pt idx="108">
                  <c:v>2816</c:v>
                </c:pt>
                <c:pt idx="109">
                  <c:v>2816</c:v>
                </c:pt>
                <c:pt idx="110">
                  <c:v>2816</c:v>
                </c:pt>
                <c:pt idx="111">
                  <c:v>2816</c:v>
                </c:pt>
                <c:pt idx="112">
                  <c:v>2816</c:v>
                </c:pt>
                <c:pt idx="113">
                  <c:v>2816</c:v>
                </c:pt>
                <c:pt idx="114">
                  <c:v>2816</c:v>
                </c:pt>
                <c:pt idx="115">
                  <c:v>2816</c:v>
                </c:pt>
                <c:pt idx="116">
                  <c:v>2816</c:v>
                </c:pt>
                <c:pt idx="117">
                  <c:v>2816</c:v>
                </c:pt>
                <c:pt idx="118">
                  <c:v>2816</c:v>
                </c:pt>
                <c:pt idx="119">
                  <c:v>2816</c:v>
                </c:pt>
                <c:pt idx="120">
                  <c:v>2816</c:v>
                </c:pt>
                <c:pt idx="121">
                  <c:v>2816</c:v>
                </c:pt>
                <c:pt idx="122">
                  <c:v>2816</c:v>
                </c:pt>
                <c:pt idx="123">
                  <c:v>2816</c:v>
                </c:pt>
                <c:pt idx="124">
                  <c:v>2816</c:v>
                </c:pt>
                <c:pt idx="125">
                  <c:v>2816</c:v>
                </c:pt>
                <c:pt idx="126">
                  <c:v>2816</c:v>
                </c:pt>
                <c:pt idx="127">
                  <c:v>2816</c:v>
                </c:pt>
                <c:pt idx="128">
                  <c:v>2816</c:v>
                </c:pt>
                <c:pt idx="129">
                  <c:v>2816</c:v>
                </c:pt>
                <c:pt idx="130">
                  <c:v>2816</c:v>
                </c:pt>
                <c:pt idx="131">
                  <c:v>2816</c:v>
                </c:pt>
                <c:pt idx="132">
                  <c:v>2816</c:v>
                </c:pt>
                <c:pt idx="133">
                  <c:v>2816</c:v>
                </c:pt>
                <c:pt idx="134">
                  <c:v>2816</c:v>
                </c:pt>
                <c:pt idx="135">
                  <c:v>2816</c:v>
                </c:pt>
                <c:pt idx="136">
                  <c:v>2816</c:v>
                </c:pt>
                <c:pt idx="137">
                  <c:v>2816</c:v>
                </c:pt>
                <c:pt idx="138">
                  <c:v>2816</c:v>
                </c:pt>
                <c:pt idx="139">
                  <c:v>2816</c:v>
                </c:pt>
                <c:pt idx="140">
                  <c:v>2816</c:v>
                </c:pt>
                <c:pt idx="141">
                  <c:v>2816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2816</c:v>
                </c:pt>
                <c:pt idx="152">
                  <c:v>2816</c:v>
                </c:pt>
                <c:pt idx="153">
                  <c:v>2816</c:v>
                </c:pt>
                <c:pt idx="154">
                  <c:v>2816</c:v>
                </c:pt>
                <c:pt idx="155">
                  <c:v>2816</c:v>
                </c:pt>
                <c:pt idx="156">
                  <c:v>2816</c:v>
                </c:pt>
                <c:pt idx="157">
                  <c:v>2816</c:v>
                </c:pt>
                <c:pt idx="158">
                  <c:v>2816</c:v>
                </c:pt>
                <c:pt idx="159">
                  <c:v>2816</c:v>
                </c:pt>
                <c:pt idx="160">
                  <c:v>2816</c:v>
                </c:pt>
                <c:pt idx="161">
                  <c:v>2816</c:v>
                </c:pt>
                <c:pt idx="162">
                  <c:v>2816</c:v>
                </c:pt>
                <c:pt idx="163">
                  <c:v>2816</c:v>
                </c:pt>
                <c:pt idx="164">
                  <c:v>2816</c:v>
                </c:pt>
                <c:pt idx="165">
                  <c:v>2816</c:v>
                </c:pt>
                <c:pt idx="166">
                  <c:v>2816</c:v>
                </c:pt>
                <c:pt idx="167">
                  <c:v>2816</c:v>
                </c:pt>
                <c:pt idx="168">
                  <c:v>2816</c:v>
                </c:pt>
                <c:pt idx="169">
                  <c:v>2816</c:v>
                </c:pt>
                <c:pt idx="170">
                  <c:v>2816</c:v>
                </c:pt>
                <c:pt idx="171">
                  <c:v>2816</c:v>
                </c:pt>
                <c:pt idx="172">
                  <c:v>2816</c:v>
                </c:pt>
                <c:pt idx="173">
                  <c:v>2816</c:v>
                </c:pt>
                <c:pt idx="174">
                  <c:v>2816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2816</c:v>
                </c:pt>
                <c:pt idx="182">
                  <c:v>2816</c:v>
                </c:pt>
                <c:pt idx="183">
                  <c:v>2816</c:v>
                </c:pt>
                <c:pt idx="184">
                  <c:v>2816</c:v>
                </c:pt>
                <c:pt idx="185">
                  <c:v>2816</c:v>
                </c:pt>
                <c:pt idx="186">
                  <c:v>2816</c:v>
                </c:pt>
                <c:pt idx="187">
                  <c:v>2816</c:v>
                </c:pt>
                <c:pt idx="188">
                  <c:v>2816</c:v>
                </c:pt>
                <c:pt idx="189">
                  <c:v>2816</c:v>
                </c:pt>
                <c:pt idx="190">
                  <c:v>2816</c:v>
                </c:pt>
                <c:pt idx="191">
                  <c:v>2816</c:v>
                </c:pt>
                <c:pt idx="192">
                  <c:v>2816</c:v>
                </c:pt>
                <c:pt idx="193">
                  <c:v>2816</c:v>
                </c:pt>
                <c:pt idx="194">
                  <c:v>2816</c:v>
                </c:pt>
                <c:pt idx="195">
                  <c:v>2816</c:v>
                </c:pt>
                <c:pt idx="196">
                  <c:v>2816</c:v>
                </c:pt>
                <c:pt idx="197">
                  <c:v>2816</c:v>
                </c:pt>
                <c:pt idx="198">
                  <c:v>2816</c:v>
                </c:pt>
                <c:pt idx="199">
                  <c:v>2816</c:v>
                </c:pt>
                <c:pt idx="200">
                  <c:v>2816</c:v>
                </c:pt>
                <c:pt idx="201">
                  <c:v>2816</c:v>
                </c:pt>
                <c:pt idx="202">
                  <c:v>2816</c:v>
                </c:pt>
                <c:pt idx="203">
                  <c:v>2816</c:v>
                </c:pt>
                <c:pt idx="204">
                  <c:v>2816</c:v>
                </c:pt>
                <c:pt idx="205">
                  <c:v>2816</c:v>
                </c:pt>
                <c:pt idx="206">
                  <c:v>2816</c:v>
                </c:pt>
                <c:pt idx="207">
                  <c:v>2816</c:v>
                </c:pt>
                <c:pt idx="208">
                  <c:v>2816</c:v>
                </c:pt>
                <c:pt idx="209">
                  <c:v>2816</c:v>
                </c:pt>
                <c:pt idx="210">
                  <c:v>2816</c:v>
                </c:pt>
                <c:pt idx="211">
                  <c:v>2816</c:v>
                </c:pt>
                <c:pt idx="212">
                  <c:v>2816</c:v>
                </c:pt>
                <c:pt idx="213">
                  <c:v>2816</c:v>
                </c:pt>
                <c:pt idx="214">
                  <c:v>2816</c:v>
                </c:pt>
                <c:pt idx="215">
                  <c:v>2816</c:v>
                </c:pt>
                <c:pt idx="216">
                  <c:v>2816</c:v>
                </c:pt>
                <c:pt idx="217">
                  <c:v>2816</c:v>
                </c:pt>
                <c:pt idx="218">
                  <c:v>2816</c:v>
                </c:pt>
                <c:pt idx="219">
                  <c:v>2816</c:v>
                </c:pt>
                <c:pt idx="220">
                  <c:v>2816</c:v>
                </c:pt>
                <c:pt idx="221">
                  <c:v>2816</c:v>
                </c:pt>
                <c:pt idx="222">
                  <c:v>2816</c:v>
                </c:pt>
                <c:pt idx="223">
                  <c:v>2816</c:v>
                </c:pt>
                <c:pt idx="224">
                  <c:v>2816</c:v>
                </c:pt>
                <c:pt idx="225">
                  <c:v>2816</c:v>
                </c:pt>
                <c:pt idx="226">
                  <c:v>2816</c:v>
                </c:pt>
                <c:pt idx="227">
                  <c:v>2816</c:v>
                </c:pt>
                <c:pt idx="228">
                  <c:v>2816</c:v>
                </c:pt>
                <c:pt idx="229">
                  <c:v>2816</c:v>
                </c:pt>
                <c:pt idx="230">
                  <c:v>2816</c:v>
                </c:pt>
                <c:pt idx="231">
                  <c:v>2816</c:v>
                </c:pt>
                <c:pt idx="232">
                  <c:v>2816</c:v>
                </c:pt>
                <c:pt idx="233">
                  <c:v>2816</c:v>
                </c:pt>
                <c:pt idx="234">
                  <c:v>2816</c:v>
                </c:pt>
                <c:pt idx="235">
                  <c:v>2816</c:v>
                </c:pt>
                <c:pt idx="236">
                  <c:v>2816</c:v>
                </c:pt>
                <c:pt idx="237">
                  <c:v>2816</c:v>
                </c:pt>
                <c:pt idx="238">
                  <c:v>2816</c:v>
                </c:pt>
                <c:pt idx="239">
                  <c:v>2816</c:v>
                </c:pt>
                <c:pt idx="240">
                  <c:v>2816</c:v>
                </c:pt>
                <c:pt idx="241">
                  <c:v>2816</c:v>
                </c:pt>
                <c:pt idx="242">
                  <c:v>2816</c:v>
                </c:pt>
                <c:pt idx="243">
                  <c:v>2816</c:v>
                </c:pt>
                <c:pt idx="244">
                  <c:v>2816</c:v>
                </c:pt>
                <c:pt idx="245">
                  <c:v>2816</c:v>
                </c:pt>
                <c:pt idx="246">
                  <c:v>2816</c:v>
                </c:pt>
                <c:pt idx="247">
                  <c:v>2816</c:v>
                </c:pt>
                <c:pt idx="248">
                  <c:v>2816</c:v>
                </c:pt>
                <c:pt idx="249">
                  <c:v>2816</c:v>
                </c:pt>
                <c:pt idx="250">
                  <c:v>2816</c:v>
                </c:pt>
                <c:pt idx="251">
                  <c:v>2816</c:v>
                </c:pt>
                <c:pt idx="252">
                  <c:v>2816</c:v>
                </c:pt>
                <c:pt idx="253">
                  <c:v>2816</c:v>
                </c:pt>
                <c:pt idx="254">
                  <c:v>2816</c:v>
                </c:pt>
                <c:pt idx="255">
                  <c:v>2816</c:v>
                </c:pt>
                <c:pt idx="256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cân 1_NG-BC-02 (29039)'!$L$14</c:f>
              <c:strCache>
                <c:ptCount val="1"/>
                <c:pt idx="0">
                  <c:v>NG-BC-02_1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'LAF cân 1_NG-BC-02 (29039)'!$K$15:$K$271</c:f>
              <c:numCache>
                <c:formatCode>m/d/yyyy</c:formatCode>
                <c:ptCount val="257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43159</c:v>
                </c:pt>
                <c:pt idx="25">
                  <c:v>43159</c:v>
                </c:pt>
                <c:pt idx="26">
                  <c:v>43167</c:v>
                </c:pt>
                <c:pt idx="27">
                  <c:v>43167</c:v>
                </c:pt>
                <c:pt idx="28">
                  <c:v>43172</c:v>
                </c:pt>
                <c:pt idx="29">
                  <c:v>43172</c:v>
                </c:pt>
                <c:pt idx="30">
                  <c:v>43175</c:v>
                </c:pt>
                <c:pt idx="31">
                  <c:v>43175</c:v>
                </c:pt>
                <c:pt idx="32">
                  <c:v>43180</c:v>
                </c:pt>
                <c:pt idx="33">
                  <c:v>43180</c:v>
                </c:pt>
                <c:pt idx="34">
                  <c:v>43182</c:v>
                </c:pt>
                <c:pt idx="35">
                  <c:v>43182</c:v>
                </c:pt>
                <c:pt idx="36">
                  <c:v>43187</c:v>
                </c:pt>
                <c:pt idx="37">
                  <c:v>43187</c:v>
                </c:pt>
                <c:pt idx="38">
                  <c:v>43194</c:v>
                </c:pt>
                <c:pt idx="39">
                  <c:v>43194</c:v>
                </c:pt>
                <c:pt idx="40">
                  <c:v>43200</c:v>
                </c:pt>
                <c:pt idx="41">
                  <c:v>43200</c:v>
                </c:pt>
                <c:pt idx="42">
                  <c:v>43201</c:v>
                </c:pt>
                <c:pt idx="43">
                  <c:v>43201</c:v>
                </c:pt>
                <c:pt idx="44">
                  <c:v>43208</c:v>
                </c:pt>
                <c:pt idx="45">
                  <c:v>43208</c:v>
                </c:pt>
                <c:pt idx="46">
                  <c:v>43224</c:v>
                </c:pt>
                <c:pt idx="47">
                  <c:v>43224</c:v>
                </c:pt>
                <c:pt idx="48">
                  <c:v>43252</c:v>
                </c:pt>
                <c:pt idx="49">
                  <c:v>43252</c:v>
                </c:pt>
                <c:pt idx="50">
                  <c:v>43257</c:v>
                </c:pt>
                <c:pt idx="51">
                  <c:v>43257</c:v>
                </c:pt>
                <c:pt idx="52">
                  <c:v>43259</c:v>
                </c:pt>
                <c:pt idx="53">
                  <c:v>43259</c:v>
                </c:pt>
                <c:pt idx="54">
                  <c:v>43260</c:v>
                </c:pt>
                <c:pt idx="55">
                  <c:v>43260</c:v>
                </c:pt>
                <c:pt idx="56">
                  <c:v>43267</c:v>
                </c:pt>
                <c:pt idx="57">
                  <c:v>43267</c:v>
                </c:pt>
                <c:pt idx="58">
                  <c:v>43267</c:v>
                </c:pt>
                <c:pt idx="59">
                  <c:v>43267</c:v>
                </c:pt>
                <c:pt idx="60">
                  <c:v>43272</c:v>
                </c:pt>
                <c:pt idx="61">
                  <c:v>43272</c:v>
                </c:pt>
                <c:pt idx="62">
                  <c:v>43273</c:v>
                </c:pt>
                <c:pt idx="63">
                  <c:v>43273</c:v>
                </c:pt>
                <c:pt idx="64">
                  <c:v>43284</c:v>
                </c:pt>
                <c:pt idx="65">
                  <c:v>43284</c:v>
                </c:pt>
                <c:pt idx="66">
                  <c:v>43285</c:v>
                </c:pt>
                <c:pt idx="67">
                  <c:v>43285</c:v>
                </c:pt>
                <c:pt idx="68">
                  <c:v>43286</c:v>
                </c:pt>
                <c:pt idx="69">
                  <c:v>43286</c:v>
                </c:pt>
                <c:pt idx="70">
                  <c:v>43291</c:v>
                </c:pt>
                <c:pt idx="71">
                  <c:v>43291</c:v>
                </c:pt>
                <c:pt idx="72">
                  <c:v>43298</c:v>
                </c:pt>
                <c:pt idx="73">
                  <c:v>43298</c:v>
                </c:pt>
                <c:pt idx="74">
                  <c:v>43299</c:v>
                </c:pt>
                <c:pt idx="75">
                  <c:v>43299</c:v>
                </c:pt>
                <c:pt idx="76">
                  <c:v>43305</c:v>
                </c:pt>
                <c:pt idx="77">
                  <c:v>43305</c:v>
                </c:pt>
                <c:pt idx="78">
                  <c:v>43320</c:v>
                </c:pt>
                <c:pt idx="79">
                  <c:v>43320</c:v>
                </c:pt>
                <c:pt idx="80">
                  <c:v>43325</c:v>
                </c:pt>
                <c:pt idx="81">
                  <c:v>43325</c:v>
                </c:pt>
                <c:pt idx="82">
                  <c:v>43327</c:v>
                </c:pt>
                <c:pt idx="83">
                  <c:v>43327</c:v>
                </c:pt>
                <c:pt idx="84">
                  <c:v>43328</c:v>
                </c:pt>
                <c:pt idx="85">
                  <c:v>43328</c:v>
                </c:pt>
                <c:pt idx="86">
                  <c:v>43329</c:v>
                </c:pt>
                <c:pt idx="87">
                  <c:v>43329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43386</c:v>
                </c:pt>
                <c:pt idx="93">
                  <c:v>43386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43399</c:v>
                </c:pt>
                <c:pt idx="103">
                  <c:v>43399</c:v>
                </c:pt>
                <c:pt idx="104">
                  <c:v>43404</c:v>
                </c:pt>
                <c:pt idx="105">
                  <c:v>43404</c:v>
                </c:pt>
                <c:pt idx="106">
                  <c:v>43410</c:v>
                </c:pt>
                <c:pt idx="107">
                  <c:v>43410</c:v>
                </c:pt>
                <c:pt idx="108">
                  <c:v>43432</c:v>
                </c:pt>
                <c:pt idx="109">
                  <c:v>43432</c:v>
                </c:pt>
                <c:pt idx="110">
                  <c:v>43434</c:v>
                </c:pt>
                <c:pt idx="111">
                  <c:v>43434</c:v>
                </c:pt>
                <c:pt idx="112">
                  <c:v>43448</c:v>
                </c:pt>
                <c:pt idx="113">
                  <c:v>43448</c:v>
                </c:pt>
                <c:pt idx="114">
                  <c:v>43451</c:v>
                </c:pt>
                <c:pt idx="115">
                  <c:v>43451</c:v>
                </c:pt>
                <c:pt idx="116">
                  <c:v>43453</c:v>
                </c:pt>
                <c:pt idx="117">
                  <c:v>43453</c:v>
                </c:pt>
                <c:pt idx="118">
                  <c:v>43455</c:v>
                </c:pt>
                <c:pt idx="119">
                  <c:v>43455</c:v>
                </c:pt>
                <c:pt idx="120">
                  <c:v>43459</c:v>
                </c:pt>
                <c:pt idx="121">
                  <c:v>43459</c:v>
                </c:pt>
                <c:pt idx="122">
                  <c:v>43462</c:v>
                </c:pt>
                <c:pt idx="123">
                  <c:v>43462</c:v>
                </c:pt>
                <c:pt idx="124">
                  <c:v>43465</c:v>
                </c:pt>
                <c:pt idx="125">
                  <c:v>43465</c:v>
                </c:pt>
                <c:pt idx="126" formatCode="dd\.mm\.yy;@">
                  <c:v>43469</c:v>
                </c:pt>
                <c:pt idx="127" formatCode="dd\.mm\.yy;@">
                  <c:v>43469</c:v>
                </c:pt>
                <c:pt idx="128" formatCode="dd\.mm\.yy;@">
                  <c:v>43481</c:v>
                </c:pt>
                <c:pt idx="129" formatCode="dd\.mm\.yy;@">
                  <c:v>43481</c:v>
                </c:pt>
                <c:pt idx="130" formatCode="dd\.mm\.yy;@">
                  <c:v>43483</c:v>
                </c:pt>
                <c:pt idx="131" formatCode="dd\.mm\.yy;@">
                  <c:v>43483</c:v>
                </c:pt>
                <c:pt idx="132" formatCode="dd\.mm\.yy;@">
                  <c:v>43490</c:v>
                </c:pt>
                <c:pt idx="133" formatCode="dd\.mm\.yy;@">
                  <c:v>43490</c:v>
                </c:pt>
                <c:pt idx="134" formatCode="dd\.mm\.yy;@">
                  <c:v>43495</c:v>
                </c:pt>
                <c:pt idx="135" formatCode="dd\.mm\.yy;@">
                  <c:v>43495</c:v>
                </c:pt>
                <c:pt idx="136" formatCode="dd\.mm\.yy;@">
                  <c:v>43496</c:v>
                </c:pt>
                <c:pt idx="137" formatCode="dd\.mm\.yy;@">
                  <c:v>43496</c:v>
                </c:pt>
                <c:pt idx="138" formatCode="dd\.mm\.yy;@">
                  <c:v>43505</c:v>
                </c:pt>
                <c:pt idx="139" formatCode="dd\.mm\.yy;@">
                  <c:v>43505</c:v>
                </c:pt>
                <c:pt idx="140" formatCode="dd\.mm\.yy;@">
                  <c:v>43509</c:v>
                </c:pt>
                <c:pt idx="141" formatCode="dd\.mm\.yy;@">
                  <c:v>43509</c:v>
                </c:pt>
                <c:pt idx="142" formatCode="dd\.mm\.yy;@">
                  <c:v>43511</c:v>
                </c:pt>
                <c:pt idx="143" formatCode="dd\.mm\.yy;@">
                  <c:v>43511</c:v>
                </c:pt>
                <c:pt idx="144" formatCode="dd\.mm\.yy;@">
                  <c:v>43512</c:v>
                </c:pt>
                <c:pt idx="145" formatCode="dd\.mm\.yy;@">
                  <c:v>43516</c:v>
                </c:pt>
                <c:pt idx="146" formatCode="dd\.mm\.yy;@">
                  <c:v>43516</c:v>
                </c:pt>
                <c:pt idx="147" formatCode="dd\.mm\.yy;@">
                  <c:v>43524</c:v>
                </c:pt>
                <c:pt idx="148" formatCode="dd\.mm\.yy;@">
                  <c:v>43524</c:v>
                </c:pt>
                <c:pt idx="149" formatCode="dd\.mm\.yy;@">
                  <c:v>43525</c:v>
                </c:pt>
                <c:pt idx="150" formatCode="dd\.mm\.yy;@">
                  <c:v>43525</c:v>
                </c:pt>
                <c:pt idx="151" formatCode="dd\.mm\.yy;@">
                  <c:v>43530</c:v>
                </c:pt>
                <c:pt idx="152" formatCode="dd\.mm\.yy;@">
                  <c:v>43530</c:v>
                </c:pt>
                <c:pt idx="153" formatCode="dd\.mm\.yy;@">
                  <c:v>43532</c:v>
                </c:pt>
                <c:pt idx="154" formatCode="dd\.mm\.yy;@">
                  <c:v>43532</c:v>
                </c:pt>
                <c:pt idx="155" formatCode="dd\.mm\.yy;@">
                  <c:v>43537</c:v>
                </c:pt>
                <c:pt idx="156" formatCode="dd\.mm\.yy;@">
                  <c:v>43537</c:v>
                </c:pt>
                <c:pt idx="157" formatCode="dd\.mm\.yy;@">
                  <c:v>43539</c:v>
                </c:pt>
                <c:pt idx="158" formatCode="dd\.mm\.yy;@">
                  <c:v>43539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43574</c:v>
                </c:pt>
                <c:pt idx="162" formatCode="dd/mm/yy;@">
                  <c:v>43574</c:v>
                </c:pt>
                <c:pt idx="163" formatCode="dd/mm/yy;@">
                  <c:v>43579</c:v>
                </c:pt>
                <c:pt idx="164" formatCode="dd/mm/yy;@">
                  <c:v>43579</c:v>
                </c:pt>
                <c:pt idx="165" formatCode="dd/mm/yy;@">
                  <c:v>43581</c:v>
                </c:pt>
                <c:pt idx="166" formatCode="dd/mm/yy;@">
                  <c:v>43581</c:v>
                </c:pt>
                <c:pt idx="167" formatCode="dd/mm/yy;@">
                  <c:v>43583</c:v>
                </c:pt>
                <c:pt idx="168" formatCode="dd/mm/yy;@">
                  <c:v>43583</c:v>
                </c:pt>
                <c:pt idx="169" formatCode="dd/mm/yy;@">
                  <c:v>43585</c:v>
                </c:pt>
                <c:pt idx="170" formatCode="dd/mm/yy;@">
                  <c:v>43585</c:v>
                </c:pt>
                <c:pt idx="171" formatCode="dd/mm/yy;@">
                  <c:v>43589</c:v>
                </c:pt>
                <c:pt idx="172" formatCode="dd/mm/yy;@">
                  <c:v>43589</c:v>
                </c:pt>
                <c:pt idx="173" formatCode="dd/mm/yy;@">
                  <c:v>43600</c:v>
                </c:pt>
                <c:pt idx="174" formatCode="dd/mm/yy;@">
                  <c:v>43600</c:v>
                </c:pt>
                <c:pt idx="175" formatCode="dd/mm/yy;@">
                  <c:v>43608</c:v>
                </c:pt>
                <c:pt idx="176" formatCode="dd/mm/yy;@">
                  <c:v>43608</c:v>
                </c:pt>
                <c:pt idx="177" formatCode="dd/mm/yy;@">
                  <c:v>43609</c:v>
                </c:pt>
                <c:pt idx="178" formatCode="dd/mm/yy;@">
                  <c:v>43609</c:v>
                </c:pt>
                <c:pt idx="179" formatCode="dd/mm/yy;@">
                  <c:v>43614</c:v>
                </c:pt>
                <c:pt idx="180" formatCode="dd/mm/yy;@">
                  <c:v>43614</c:v>
                </c:pt>
                <c:pt idx="181" formatCode="dd/mm/yy;@">
                  <c:v>43622</c:v>
                </c:pt>
                <c:pt idx="182" formatCode="dd/mm/yy;@">
                  <c:v>43622</c:v>
                </c:pt>
                <c:pt idx="183" formatCode="dd/mm/yy;@">
                  <c:v>43628</c:v>
                </c:pt>
                <c:pt idx="184" formatCode="dd/mm/yy;@">
                  <c:v>43629</c:v>
                </c:pt>
                <c:pt idx="185" formatCode="dd/mm/yy;@">
                  <c:v>43649</c:v>
                </c:pt>
                <c:pt idx="186" formatCode="dd/mm/yy;@">
                  <c:v>43649</c:v>
                </c:pt>
                <c:pt idx="187" formatCode="dd/mm/yy;@">
                  <c:v>43651</c:v>
                </c:pt>
                <c:pt idx="188" formatCode="dd/mm/yy;@">
                  <c:v>43651</c:v>
                </c:pt>
                <c:pt idx="189" formatCode="dd/mm/yy;@">
                  <c:v>43663</c:v>
                </c:pt>
                <c:pt idx="190" formatCode="dd/mm/yy;@">
                  <c:v>43663</c:v>
                </c:pt>
                <c:pt idx="191" formatCode="dd/mm/yy;@">
                  <c:v>43705</c:v>
                </c:pt>
                <c:pt idx="192" formatCode="dd/mm/yy;@">
                  <c:v>43705</c:v>
                </c:pt>
                <c:pt idx="193" formatCode="dd/mm/yy;@">
                  <c:v>43711</c:v>
                </c:pt>
                <c:pt idx="194" formatCode="dd/mm/yy;@">
                  <c:v>43711</c:v>
                </c:pt>
                <c:pt idx="195" formatCode="dd/mm/yy;@">
                  <c:v>43719</c:v>
                </c:pt>
                <c:pt idx="196" formatCode="dd/mm/yy;@">
                  <c:v>43719</c:v>
                </c:pt>
                <c:pt idx="197" formatCode="dd/mm/yy;@">
                  <c:v>43725</c:v>
                </c:pt>
                <c:pt idx="198" formatCode="dd/mm/yy;@">
                  <c:v>43725</c:v>
                </c:pt>
                <c:pt idx="199" formatCode="dd/mm/yy;@">
                  <c:v>43726</c:v>
                </c:pt>
                <c:pt idx="200" formatCode="dd/mm/yy;@">
                  <c:v>43726</c:v>
                </c:pt>
                <c:pt idx="201" formatCode="dd/mm/yy;@">
                  <c:v>43728</c:v>
                </c:pt>
                <c:pt idx="202" formatCode="dd/mm/yy;@">
                  <c:v>43728</c:v>
                </c:pt>
                <c:pt idx="203" formatCode="dd/mm/yy;@">
                  <c:v>43743</c:v>
                </c:pt>
                <c:pt idx="204" formatCode="dd/mm/yy;@">
                  <c:v>43743</c:v>
                </c:pt>
                <c:pt idx="205" formatCode="dd/mm/yy;@">
                  <c:v>43746</c:v>
                </c:pt>
                <c:pt idx="206" formatCode="dd/mm/yy;@">
                  <c:v>43746</c:v>
                </c:pt>
                <c:pt idx="207" formatCode="dd/mm/yy;@">
                  <c:v>43747</c:v>
                </c:pt>
                <c:pt idx="208" formatCode="dd/mm/yy;@">
                  <c:v>43747</c:v>
                </c:pt>
                <c:pt idx="209" formatCode="dd/mm/yy;@">
                  <c:v>43750</c:v>
                </c:pt>
                <c:pt idx="210" formatCode="dd/mm/yy;@">
                  <c:v>43750</c:v>
                </c:pt>
                <c:pt idx="211" formatCode="dd/mm/yy;@">
                  <c:v>43753</c:v>
                </c:pt>
                <c:pt idx="212" formatCode="dd/mm/yy;@">
                  <c:v>43753</c:v>
                </c:pt>
                <c:pt idx="213" formatCode="dd/mm/yy;@">
                  <c:v>43756</c:v>
                </c:pt>
                <c:pt idx="214" formatCode="dd/mm/yy;@">
                  <c:v>43756</c:v>
                </c:pt>
                <c:pt idx="215" formatCode="dd/mm/yy;@">
                  <c:v>43760</c:v>
                </c:pt>
                <c:pt idx="216" formatCode="dd/mm/yy;@">
                  <c:v>43760</c:v>
                </c:pt>
                <c:pt idx="217" formatCode="dd/mm/yy;@">
                  <c:v>43768</c:v>
                </c:pt>
                <c:pt idx="218" formatCode="dd/mm/yy;@">
                  <c:v>43768</c:v>
                </c:pt>
                <c:pt idx="219" formatCode="dd/mm/yy;@">
                  <c:v>43770</c:v>
                </c:pt>
                <c:pt idx="220" formatCode="dd/mm/yy;@">
                  <c:v>43770</c:v>
                </c:pt>
                <c:pt idx="221" formatCode="dd/mm/yy;@">
                  <c:v>43771</c:v>
                </c:pt>
                <c:pt idx="222" formatCode="dd/mm/yy;@">
                  <c:v>43771</c:v>
                </c:pt>
                <c:pt idx="223" formatCode="dd/mm/yy;@">
                  <c:v>43771</c:v>
                </c:pt>
                <c:pt idx="224" formatCode="dd/mm/yy;@">
                  <c:v>43771</c:v>
                </c:pt>
                <c:pt idx="225" formatCode="dd/mm/yy;@">
                  <c:v>43773</c:v>
                </c:pt>
                <c:pt idx="226" formatCode="dd/mm/yy;@">
                  <c:v>43773</c:v>
                </c:pt>
                <c:pt idx="227" formatCode="dd/mm/yy;@">
                  <c:v>43785</c:v>
                </c:pt>
                <c:pt idx="228" formatCode="dd/mm/yy;@">
                  <c:v>43785</c:v>
                </c:pt>
                <c:pt idx="229" formatCode="dd/mm/yy;@">
                  <c:v>43787</c:v>
                </c:pt>
                <c:pt idx="230" formatCode="dd/mm/yy;@">
                  <c:v>43787</c:v>
                </c:pt>
                <c:pt idx="231" formatCode="dd/mm/yy;@">
                  <c:v>43789</c:v>
                </c:pt>
                <c:pt idx="232" formatCode="dd/mm/yy;@">
                  <c:v>43789</c:v>
                </c:pt>
                <c:pt idx="233" formatCode="dd/mm/yy;@">
                  <c:v>43794</c:v>
                </c:pt>
                <c:pt idx="234" formatCode="dd/mm/yy;@">
                  <c:v>43794</c:v>
                </c:pt>
                <c:pt idx="235" formatCode="dd/mm/yy;@">
                  <c:v>43795</c:v>
                </c:pt>
                <c:pt idx="236" formatCode="dd/mm/yy;@">
                  <c:v>43795</c:v>
                </c:pt>
                <c:pt idx="237" formatCode="dd/mm/yy;@">
                  <c:v>43798</c:v>
                </c:pt>
                <c:pt idx="238" formatCode="dd/mm/yy;@">
                  <c:v>43798</c:v>
                </c:pt>
                <c:pt idx="239" formatCode="dd/mm/yy;@">
                  <c:v>43802</c:v>
                </c:pt>
                <c:pt idx="240" formatCode="dd/mm/yy;@">
                  <c:v>43802</c:v>
                </c:pt>
                <c:pt idx="241" formatCode="dd/mm/yy;@">
                  <c:v>43805</c:v>
                </c:pt>
                <c:pt idx="242" formatCode="dd/mm/yy;@">
                  <c:v>43805</c:v>
                </c:pt>
                <c:pt idx="243" formatCode="dd/mm/yy;@">
                  <c:v>43806</c:v>
                </c:pt>
                <c:pt idx="244" formatCode="dd/mm/yy;@">
                  <c:v>43806</c:v>
                </c:pt>
                <c:pt idx="245" formatCode="dd/mm/yy;@">
                  <c:v>43808</c:v>
                </c:pt>
                <c:pt idx="246" formatCode="dd/mm/yy;@">
                  <c:v>43808</c:v>
                </c:pt>
                <c:pt idx="247" formatCode="dd/mm/yy;@">
                  <c:v>43815</c:v>
                </c:pt>
                <c:pt idx="248" formatCode="dd/mm/yy;@">
                  <c:v>43815</c:v>
                </c:pt>
                <c:pt idx="249" formatCode="dd/mm/yy;@">
                  <c:v>43817</c:v>
                </c:pt>
                <c:pt idx="250" formatCode="dd/mm/yy;@">
                  <c:v>43817</c:v>
                </c:pt>
                <c:pt idx="251" formatCode="dd/mm/yy;@">
                  <c:v>43818</c:v>
                </c:pt>
                <c:pt idx="252" formatCode="dd/mm/yy;@">
                  <c:v>43818</c:v>
                </c:pt>
                <c:pt idx="253" formatCode="dd/mm/yy;@">
                  <c:v>43819</c:v>
                </c:pt>
                <c:pt idx="254" formatCode="dd/mm/yy;@">
                  <c:v>43819</c:v>
                </c:pt>
                <c:pt idx="255" formatCode="dd/mm/yy;@">
                  <c:v>43820</c:v>
                </c:pt>
                <c:pt idx="256" formatCode="dd/mm/yy;@">
                  <c:v>43820</c:v>
                </c:pt>
              </c:numCache>
            </c:numRef>
          </c:cat>
          <c:val>
            <c:numRef>
              <c:f>'LAF cân 1_NG-BC-02 (29039)'!$L$15:$L$271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5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</c:v>
                </c:pt>
                <c:pt idx="160">
                  <c:v>148</c:v>
                </c:pt>
                <c:pt idx="161">
                  <c:v>200</c:v>
                </c:pt>
                <c:pt idx="162">
                  <c:v>250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ser>
          <c:idx val="1"/>
          <c:order val="3"/>
          <c:tx>
            <c:strRef>
              <c:f>'LAF cân 1_NG-BC-02 (29039)'!$N$14</c:f>
              <c:strCache>
                <c:ptCount val="1"/>
                <c:pt idx="0">
                  <c:v>29039_1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'LAF cân 1_NG-BC-02 (29039)'!$K$15:$K$271</c:f>
              <c:numCache>
                <c:formatCode>m/d/yyyy</c:formatCode>
                <c:ptCount val="257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43159</c:v>
                </c:pt>
                <c:pt idx="25">
                  <c:v>43159</c:v>
                </c:pt>
                <c:pt idx="26">
                  <c:v>43167</c:v>
                </c:pt>
                <c:pt idx="27">
                  <c:v>43167</c:v>
                </c:pt>
                <c:pt idx="28">
                  <c:v>43172</c:v>
                </c:pt>
                <c:pt idx="29">
                  <c:v>43172</c:v>
                </c:pt>
                <c:pt idx="30">
                  <c:v>43175</c:v>
                </c:pt>
                <c:pt idx="31">
                  <c:v>43175</c:v>
                </c:pt>
                <c:pt idx="32">
                  <c:v>43180</c:v>
                </c:pt>
                <c:pt idx="33">
                  <c:v>43180</c:v>
                </c:pt>
                <c:pt idx="34">
                  <c:v>43182</c:v>
                </c:pt>
                <c:pt idx="35">
                  <c:v>43182</c:v>
                </c:pt>
                <c:pt idx="36">
                  <c:v>43187</c:v>
                </c:pt>
                <c:pt idx="37">
                  <c:v>43187</c:v>
                </c:pt>
                <c:pt idx="38">
                  <c:v>43194</c:v>
                </c:pt>
                <c:pt idx="39">
                  <c:v>43194</c:v>
                </c:pt>
                <c:pt idx="40">
                  <c:v>43200</c:v>
                </c:pt>
                <c:pt idx="41">
                  <c:v>43200</c:v>
                </c:pt>
                <c:pt idx="42">
                  <c:v>43201</c:v>
                </c:pt>
                <c:pt idx="43">
                  <c:v>43201</c:v>
                </c:pt>
                <c:pt idx="44">
                  <c:v>43208</c:v>
                </c:pt>
                <c:pt idx="45">
                  <c:v>43208</c:v>
                </c:pt>
                <c:pt idx="46">
                  <c:v>43224</c:v>
                </c:pt>
                <c:pt idx="47">
                  <c:v>43224</c:v>
                </c:pt>
                <c:pt idx="48">
                  <c:v>43252</c:v>
                </c:pt>
                <c:pt idx="49">
                  <c:v>43252</c:v>
                </c:pt>
                <c:pt idx="50">
                  <c:v>43257</c:v>
                </c:pt>
                <c:pt idx="51">
                  <c:v>43257</c:v>
                </c:pt>
                <c:pt idx="52">
                  <c:v>43259</c:v>
                </c:pt>
                <c:pt idx="53">
                  <c:v>43259</c:v>
                </c:pt>
                <c:pt idx="54">
                  <c:v>43260</c:v>
                </c:pt>
                <c:pt idx="55">
                  <c:v>43260</c:v>
                </c:pt>
                <c:pt idx="56">
                  <c:v>43267</c:v>
                </c:pt>
                <c:pt idx="57">
                  <c:v>43267</c:v>
                </c:pt>
                <c:pt idx="58">
                  <c:v>43267</c:v>
                </c:pt>
                <c:pt idx="59">
                  <c:v>43267</c:v>
                </c:pt>
                <c:pt idx="60">
                  <c:v>43272</c:v>
                </c:pt>
                <c:pt idx="61">
                  <c:v>43272</c:v>
                </c:pt>
                <c:pt idx="62">
                  <c:v>43273</c:v>
                </c:pt>
                <c:pt idx="63">
                  <c:v>43273</c:v>
                </c:pt>
                <c:pt idx="64">
                  <c:v>43284</c:v>
                </c:pt>
                <c:pt idx="65">
                  <c:v>43284</c:v>
                </c:pt>
                <c:pt idx="66">
                  <c:v>43285</c:v>
                </c:pt>
                <c:pt idx="67">
                  <c:v>43285</c:v>
                </c:pt>
                <c:pt idx="68">
                  <c:v>43286</c:v>
                </c:pt>
                <c:pt idx="69">
                  <c:v>43286</c:v>
                </c:pt>
                <c:pt idx="70">
                  <c:v>43291</c:v>
                </c:pt>
                <c:pt idx="71">
                  <c:v>43291</c:v>
                </c:pt>
                <c:pt idx="72">
                  <c:v>43298</c:v>
                </c:pt>
                <c:pt idx="73">
                  <c:v>43298</c:v>
                </c:pt>
                <c:pt idx="74">
                  <c:v>43299</c:v>
                </c:pt>
                <c:pt idx="75">
                  <c:v>43299</c:v>
                </c:pt>
                <c:pt idx="76">
                  <c:v>43305</c:v>
                </c:pt>
                <c:pt idx="77">
                  <c:v>43305</c:v>
                </c:pt>
                <c:pt idx="78">
                  <c:v>43320</c:v>
                </c:pt>
                <c:pt idx="79">
                  <c:v>43320</c:v>
                </c:pt>
                <c:pt idx="80">
                  <c:v>43325</c:v>
                </c:pt>
                <c:pt idx="81">
                  <c:v>43325</c:v>
                </c:pt>
                <c:pt idx="82">
                  <c:v>43327</c:v>
                </c:pt>
                <c:pt idx="83">
                  <c:v>43327</c:v>
                </c:pt>
                <c:pt idx="84">
                  <c:v>43328</c:v>
                </c:pt>
                <c:pt idx="85">
                  <c:v>43328</c:v>
                </c:pt>
                <c:pt idx="86">
                  <c:v>43329</c:v>
                </c:pt>
                <c:pt idx="87">
                  <c:v>43329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43386</c:v>
                </c:pt>
                <c:pt idx="93">
                  <c:v>43386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43399</c:v>
                </c:pt>
                <c:pt idx="103">
                  <c:v>43399</c:v>
                </c:pt>
                <c:pt idx="104">
                  <c:v>43404</c:v>
                </c:pt>
                <c:pt idx="105">
                  <c:v>43404</c:v>
                </c:pt>
                <c:pt idx="106">
                  <c:v>43410</c:v>
                </c:pt>
                <c:pt idx="107">
                  <c:v>43410</c:v>
                </c:pt>
                <c:pt idx="108">
                  <c:v>43432</c:v>
                </c:pt>
                <c:pt idx="109">
                  <c:v>43432</c:v>
                </c:pt>
                <c:pt idx="110">
                  <c:v>43434</c:v>
                </c:pt>
                <c:pt idx="111">
                  <c:v>43434</c:v>
                </c:pt>
                <c:pt idx="112">
                  <c:v>43448</c:v>
                </c:pt>
                <c:pt idx="113">
                  <c:v>43448</c:v>
                </c:pt>
                <c:pt idx="114">
                  <c:v>43451</c:v>
                </c:pt>
                <c:pt idx="115">
                  <c:v>43451</c:v>
                </c:pt>
                <c:pt idx="116">
                  <c:v>43453</c:v>
                </c:pt>
                <c:pt idx="117">
                  <c:v>43453</c:v>
                </c:pt>
                <c:pt idx="118">
                  <c:v>43455</c:v>
                </c:pt>
                <c:pt idx="119">
                  <c:v>43455</c:v>
                </c:pt>
                <c:pt idx="120">
                  <c:v>43459</c:v>
                </c:pt>
                <c:pt idx="121">
                  <c:v>43459</c:v>
                </c:pt>
                <c:pt idx="122">
                  <c:v>43462</c:v>
                </c:pt>
                <c:pt idx="123">
                  <c:v>43462</c:v>
                </c:pt>
                <c:pt idx="124">
                  <c:v>43465</c:v>
                </c:pt>
                <c:pt idx="125">
                  <c:v>43465</c:v>
                </c:pt>
                <c:pt idx="126" formatCode="dd\.mm\.yy;@">
                  <c:v>43469</c:v>
                </c:pt>
                <c:pt idx="127" formatCode="dd\.mm\.yy;@">
                  <c:v>43469</c:v>
                </c:pt>
                <c:pt idx="128" formatCode="dd\.mm\.yy;@">
                  <c:v>43481</c:v>
                </c:pt>
                <c:pt idx="129" formatCode="dd\.mm\.yy;@">
                  <c:v>43481</c:v>
                </c:pt>
                <c:pt idx="130" formatCode="dd\.mm\.yy;@">
                  <c:v>43483</c:v>
                </c:pt>
                <c:pt idx="131" formatCode="dd\.mm\.yy;@">
                  <c:v>43483</c:v>
                </c:pt>
                <c:pt idx="132" formatCode="dd\.mm\.yy;@">
                  <c:v>43490</c:v>
                </c:pt>
                <c:pt idx="133" formatCode="dd\.mm\.yy;@">
                  <c:v>43490</c:v>
                </c:pt>
                <c:pt idx="134" formatCode="dd\.mm\.yy;@">
                  <c:v>43495</c:v>
                </c:pt>
                <c:pt idx="135" formatCode="dd\.mm\.yy;@">
                  <c:v>43495</c:v>
                </c:pt>
                <c:pt idx="136" formatCode="dd\.mm\.yy;@">
                  <c:v>43496</c:v>
                </c:pt>
                <c:pt idx="137" formatCode="dd\.mm\.yy;@">
                  <c:v>43496</c:v>
                </c:pt>
                <c:pt idx="138" formatCode="dd\.mm\.yy;@">
                  <c:v>43505</c:v>
                </c:pt>
                <c:pt idx="139" formatCode="dd\.mm\.yy;@">
                  <c:v>43505</c:v>
                </c:pt>
                <c:pt idx="140" formatCode="dd\.mm\.yy;@">
                  <c:v>43509</c:v>
                </c:pt>
                <c:pt idx="141" formatCode="dd\.mm\.yy;@">
                  <c:v>43509</c:v>
                </c:pt>
                <c:pt idx="142" formatCode="dd\.mm\.yy;@">
                  <c:v>43511</c:v>
                </c:pt>
                <c:pt idx="143" formatCode="dd\.mm\.yy;@">
                  <c:v>43511</c:v>
                </c:pt>
                <c:pt idx="144" formatCode="dd\.mm\.yy;@">
                  <c:v>43512</c:v>
                </c:pt>
                <c:pt idx="145" formatCode="dd\.mm\.yy;@">
                  <c:v>43516</c:v>
                </c:pt>
                <c:pt idx="146" formatCode="dd\.mm\.yy;@">
                  <c:v>43516</c:v>
                </c:pt>
                <c:pt idx="147" formatCode="dd\.mm\.yy;@">
                  <c:v>43524</c:v>
                </c:pt>
                <c:pt idx="148" formatCode="dd\.mm\.yy;@">
                  <c:v>43524</c:v>
                </c:pt>
                <c:pt idx="149" formatCode="dd\.mm\.yy;@">
                  <c:v>43525</c:v>
                </c:pt>
                <c:pt idx="150" formatCode="dd\.mm\.yy;@">
                  <c:v>43525</c:v>
                </c:pt>
                <c:pt idx="151" formatCode="dd\.mm\.yy;@">
                  <c:v>43530</c:v>
                </c:pt>
                <c:pt idx="152" formatCode="dd\.mm\.yy;@">
                  <c:v>43530</c:v>
                </c:pt>
                <c:pt idx="153" formatCode="dd\.mm\.yy;@">
                  <c:v>43532</c:v>
                </c:pt>
                <c:pt idx="154" formatCode="dd\.mm\.yy;@">
                  <c:v>43532</c:v>
                </c:pt>
                <c:pt idx="155" formatCode="dd\.mm\.yy;@">
                  <c:v>43537</c:v>
                </c:pt>
                <c:pt idx="156" formatCode="dd\.mm\.yy;@">
                  <c:v>43537</c:v>
                </c:pt>
                <c:pt idx="157" formatCode="dd\.mm\.yy;@">
                  <c:v>43539</c:v>
                </c:pt>
                <c:pt idx="158" formatCode="dd\.mm\.yy;@">
                  <c:v>43539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43574</c:v>
                </c:pt>
                <c:pt idx="162" formatCode="dd/mm/yy;@">
                  <c:v>43574</c:v>
                </c:pt>
                <c:pt idx="163" formatCode="dd/mm/yy;@">
                  <c:v>43579</c:v>
                </c:pt>
                <c:pt idx="164" formatCode="dd/mm/yy;@">
                  <c:v>43579</c:v>
                </c:pt>
                <c:pt idx="165" formatCode="dd/mm/yy;@">
                  <c:v>43581</c:v>
                </c:pt>
                <c:pt idx="166" formatCode="dd/mm/yy;@">
                  <c:v>43581</c:v>
                </c:pt>
                <c:pt idx="167" formatCode="dd/mm/yy;@">
                  <c:v>43583</c:v>
                </c:pt>
                <c:pt idx="168" formatCode="dd/mm/yy;@">
                  <c:v>43583</c:v>
                </c:pt>
                <c:pt idx="169" formatCode="dd/mm/yy;@">
                  <c:v>43585</c:v>
                </c:pt>
                <c:pt idx="170" formatCode="dd/mm/yy;@">
                  <c:v>43585</c:v>
                </c:pt>
                <c:pt idx="171" formatCode="dd/mm/yy;@">
                  <c:v>43589</c:v>
                </c:pt>
                <c:pt idx="172" formatCode="dd/mm/yy;@">
                  <c:v>43589</c:v>
                </c:pt>
                <c:pt idx="173" formatCode="dd/mm/yy;@">
                  <c:v>43600</c:v>
                </c:pt>
                <c:pt idx="174" formatCode="dd/mm/yy;@">
                  <c:v>43600</c:v>
                </c:pt>
                <c:pt idx="175" formatCode="dd/mm/yy;@">
                  <c:v>43608</c:v>
                </c:pt>
                <c:pt idx="176" formatCode="dd/mm/yy;@">
                  <c:v>43608</c:v>
                </c:pt>
                <c:pt idx="177" formatCode="dd/mm/yy;@">
                  <c:v>43609</c:v>
                </c:pt>
                <c:pt idx="178" formatCode="dd/mm/yy;@">
                  <c:v>43609</c:v>
                </c:pt>
                <c:pt idx="179" formatCode="dd/mm/yy;@">
                  <c:v>43614</c:v>
                </c:pt>
                <c:pt idx="180" formatCode="dd/mm/yy;@">
                  <c:v>43614</c:v>
                </c:pt>
                <c:pt idx="181" formatCode="dd/mm/yy;@">
                  <c:v>43622</c:v>
                </c:pt>
                <c:pt idx="182" formatCode="dd/mm/yy;@">
                  <c:v>43622</c:v>
                </c:pt>
                <c:pt idx="183" formatCode="dd/mm/yy;@">
                  <c:v>43628</c:v>
                </c:pt>
                <c:pt idx="184" formatCode="dd/mm/yy;@">
                  <c:v>43629</c:v>
                </c:pt>
                <c:pt idx="185" formatCode="dd/mm/yy;@">
                  <c:v>43649</c:v>
                </c:pt>
                <c:pt idx="186" formatCode="dd/mm/yy;@">
                  <c:v>43649</c:v>
                </c:pt>
                <c:pt idx="187" formatCode="dd/mm/yy;@">
                  <c:v>43651</c:v>
                </c:pt>
                <c:pt idx="188" formatCode="dd/mm/yy;@">
                  <c:v>43651</c:v>
                </c:pt>
                <c:pt idx="189" formatCode="dd/mm/yy;@">
                  <c:v>43663</c:v>
                </c:pt>
                <c:pt idx="190" formatCode="dd/mm/yy;@">
                  <c:v>43663</c:v>
                </c:pt>
                <c:pt idx="191" formatCode="dd/mm/yy;@">
                  <c:v>43705</c:v>
                </c:pt>
                <c:pt idx="192" formatCode="dd/mm/yy;@">
                  <c:v>43705</c:v>
                </c:pt>
                <c:pt idx="193" formatCode="dd/mm/yy;@">
                  <c:v>43711</c:v>
                </c:pt>
                <c:pt idx="194" formatCode="dd/mm/yy;@">
                  <c:v>43711</c:v>
                </c:pt>
                <c:pt idx="195" formatCode="dd/mm/yy;@">
                  <c:v>43719</c:v>
                </c:pt>
                <c:pt idx="196" formatCode="dd/mm/yy;@">
                  <c:v>43719</c:v>
                </c:pt>
                <c:pt idx="197" formatCode="dd/mm/yy;@">
                  <c:v>43725</c:v>
                </c:pt>
                <c:pt idx="198" formatCode="dd/mm/yy;@">
                  <c:v>43725</c:v>
                </c:pt>
                <c:pt idx="199" formatCode="dd/mm/yy;@">
                  <c:v>43726</c:v>
                </c:pt>
                <c:pt idx="200" formatCode="dd/mm/yy;@">
                  <c:v>43726</c:v>
                </c:pt>
                <c:pt idx="201" formatCode="dd/mm/yy;@">
                  <c:v>43728</c:v>
                </c:pt>
                <c:pt idx="202" formatCode="dd/mm/yy;@">
                  <c:v>43728</c:v>
                </c:pt>
                <c:pt idx="203" formatCode="dd/mm/yy;@">
                  <c:v>43743</c:v>
                </c:pt>
                <c:pt idx="204" formatCode="dd/mm/yy;@">
                  <c:v>43743</c:v>
                </c:pt>
                <c:pt idx="205" formatCode="dd/mm/yy;@">
                  <c:v>43746</c:v>
                </c:pt>
                <c:pt idx="206" formatCode="dd/mm/yy;@">
                  <c:v>43746</c:v>
                </c:pt>
                <c:pt idx="207" formatCode="dd/mm/yy;@">
                  <c:v>43747</c:v>
                </c:pt>
                <c:pt idx="208" formatCode="dd/mm/yy;@">
                  <c:v>43747</c:v>
                </c:pt>
                <c:pt idx="209" formatCode="dd/mm/yy;@">
                  <c:v>43750</c:v>
                </c:pt>
                <c:pt idx="210" formatCode="dd/mm/yy;@">
                  <c:v>43750</c:v>
                </c:pt>
                <c:pt idx="211" formatCode="dd/mm/yy;@">
                  <c:v>43753</c:v>
                </c:pt>
                <c:pt idx="212" formatCode="dd/mm/yy;@">
                  <c:v>43753</c:v>
                </c:pt>
                <c:pt idx="213" formatCode="dd/mm/yy;@">
                  <c:v>43756</c:v>
                </c:pt>
                <c:pt idx="214" formatCode="dd/mm/yy;@">
                  <c:v>43756</c:v>
                </c:pt>
                <c:pt idx="215" formatCode="dd/mm/yy;@">
                  <c:v>43760</c:v>
                </c:pt>
                <c:pt idx="216" formatCode="dd/mm/yy;@">
                  <c:v>43760</c:v>
                </c:pt>
                <c:pt idx="217" formatCode="dd/mm/yy;@">
                  <c:v>43768</c:v>
                </c:pt>
                <c:pt idx="218" formatCode="dd/mm/yy;@">
                  <c:v>43768</c:v>
                </c:pt>
                <c:pt idx="219" formatCode="dd/mm/yy;@">
                  <c:v>43770</c:v>
                </c:pt>
                <c:pt idx="220" formatCode="dd/mm/yy;@">
                  <c:v>43770</c:v>
                </c:pt>
                <c:pt idx="221" formatCode="dd/mm/yy;@">
                  <c:v>43771</c:v>
                </c:pt>
                <c:pt idx="222" formatCode="dd/mm/yy;@">
                  <c:v>43771</c:v>
                </c:pt>
                <c:pt idx="223" formatCode="dd/mm/yy;@">
                  <c:v>43771</c:v>
                </c:pt>
                <c:pt idx="224" formatCode="dd/mm/yy;@">
                  <c:v>43771</c:v>
                </c:pt>
                <c:pt idx="225" formatCode="dd/mm/yy;@">
                  <c:v>43773</c:v>
                </c:pt>
                <c:pt idx="226" formatCode="dd/mm/yy;@">
                  <c:v>43773</c:v>
                </c:pt>
                <c:pt idx="227" formatCode="dd/mm/yy;@">
                  <c:v>43785</c:v>
                </c:pt>
                <c:pt idx="228" formatCode="dd/mm/yy;@">
                  <c:v>43785</c:v>
                </c:pt>
                <c:pt idx="229" formatCode="dd/mm/yy;@">
                  <c:v>43787</c:v>
                </c:pt>
                <c:pt idx="230" formatCode="dd/mm/yy;@">
                  <c:v>43787</c:v>
                </c:pt>
                <c:pt idx="231" formatCode="dd/mm/yy;@">
                  <c:v>43789</c:v>
                </c:pt>
                <c:pt idx="232" formatCode="dd/mm/yy;@">
                  <c:v>43789</c:v>
                </c:pt>
                <c:pt idx="233" formatCode="dd/mm/yy;@">
                  <c:v>43794</c:v>
                </c:pt>
                <c:pt idx="234" formatCode="dd/mm/yy;@">
                  <c:v>43794</c:v>
                </c:pt>
                <c:pt idx="235" formatCode="dd/mm/yy;@">
                  <c:v>43795</c:v>
                </c:pt>
                <c:pt idx="236" formatCode="dd/mm/yy;@">
                  <c:v>43795</c:v>
                </c:pt>
                <c:pt idx="237" formatCode="dd/mm/yy;@">
                  <c:v>43798</c:v>
                </c:pt>
                <c:pt idx="238" formatCode="dd/mm/yy;@">
                  <c:v>43798</c:v>
                </c:pt>
                <c:pt idx="239" formatCode="dd/mm/yy;@">
                  <c:v>43802</c:v>
                </c:pt>
                <c:pt idx="240" formatCode="dd/mm/yy;@">
                  <c:v>43802</c:v>
                </c:pt>
                <c:pt idx="241" formatCode="dd/mm/yy;@">
                  <c:v>43805</c:v>
                </c:pt>
                <c:pt idx="242" formatCode="dd/mm/yy;@">
                  <c:v>43805</c:v>
                </c:pt>
                <c:pt idx="243" formatCode="dd/mm/yy;@">
                  <c:v>43806</c:v>
                </c:pt>
                <c:pt idx="244" formatCode="dd/mm/yy;@">
                  <c:v>43806</c:v>
                </c:pt>
                <c:pt idx="245" formatCode="dd/mm/yy;@">
                  <c:v>43808</c:v>
                </c:pt>
                <c:pt idx="246" formatCode="dd/mm/yy;@">
                  <c:v>43808</c:v>
                </c:pt>
                <c:pt idx="247" formatCode="dd/mm/yy;@">
                  <c:v>43815</c:v>
                </c:pt>
                <c:pt idx="248" formatCode="dd/mm/yy;@">
                  <c:v>43815</c:v>
                </c:pt>
                <c:pt idx="249" formatCode="dd/mm/yy;@">
                  <c:v>43817</c:v>
                </c:pt>
                <c:pt idx="250" formatCode="dd/mm/yy;@">
                  <c:v>43817</c:v>
                </c:pt>
                <c:pt idx="251" formatCode="dd/mm/yy;@">
                  <c:v>43818</c:v>
                </c:pt>
                <c:pt idx="252" formatCode="dd/mm/yy;@">
                  <c:v>43818</c:v>
                </c:pt>
                <c:pt idx="253" formatCode="dd/mm/yy;@">
                  <c:v>43819</c:v>
                </c:pt>
                <c:pt idx="254" formatCode="dd/mm/yy;@">
                  <c:v>43819</c:v>
                </c:pt>
                <c:pt idx="255" formatCode="dd/mm/yy;@">
                  <c:v>43820</c:v>
                </c:pt>
                <c:pt idx="256" formatCode="dd/mm/yy;@">
                  <c:v>43820</c:v>
                </c:pt>
              </c:numCache>
            </c:numRef>
          </c:cat>
          <c:val>
            <c:numRef>
              <c:f>'LAF cân 1_NG-BC-02 (29039)'!$N$15:$N$271</c:f>
              <c:numCache>
                <c:formatCode>General</c:formatCode>
                <c:ptCount val="257"/>
                <c:pt idx="191">
                  <c:v>0</c:v>
                </c:pt>
                <c:pt idx="192">
                  <c:v>0</c:v>
                </c:pt>
                <c:pt idx="193">
                  <c:v>5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13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34752"/>
        <c:axId val="-683947264"/>
      </c:lineChart>
      <c:catAx>
        <c:axId val="-68393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400958390426891E-3"/>
              <c:y val="6.17553483659490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83947264"/>
        <c:crossesAt val="0"/>
        <c:auto val="0"/>
        <c:lblAlgn val="ctr"/>
        <c:lblOffset val="100"/>
        <c:noMultiLvlLbl val="0"/>
      </c:catAx>
      <c:valAx>
        <c:axId val="-68394726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5025895436564169"/>
              <c:y val="0.80862786403852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8393475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079315224579299"/>
          <c:y val="0.26421621258132105"/>
          <c:w val="0.15920684775420696"/>
          <c:h val="0.32956385672998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40736"/>
        <c:axId val="-683939648"/>
      </c:lineChart>
      <c:catAx>
        <c:axId val="-6839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3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3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3939104"/>
        <c:axId val="-683937472"/>
      </c:scatterChart>
      <c:valAx>
        <c:axId val="-6839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37472"/>
        <c:crosses val="autoZero"/>
        <c:crossBetween val="midCat"/>
      </c:valAx>
      <c:valAx>
        <c:axId val="-68393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39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38560"/>
        <c:axId val="-683945088"/>
      </c:lineChart>
      <c:catAx>
        <c:axId val="-6839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4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393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36928"/>
        <c:axId val="-683936384"/>
      </c:lineChart>
      <c:catAx>
        <c:axId val="-6839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3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36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3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35840"/>
        <c:axId val="-683946720"/>
      </c:lineChart>
      <c:catAx>
        <c:axId val="-68393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4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35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49984"/>
        <c:axId val="-683949440"/>
      </c:lineChart>
      <c:catAx>
        <c:axId val="-6839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3949440"/>
        <c:crosses val="autoZero"/>
        <c:auto val="1"/>
        <c:lblAlgn val="ctr"/>
        <c:lblOffset val="100"/>
        <c:tickMarkSkip val="1"/>
        <c:noMultiLvlLbl val="0"/>
      </c:catAx>
      <c:valAx>
        <c:axId val="-68394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3945632"/>
        <c:axId val="-683944544"/>
      </c:lineChart>
      <c:catAx>
        <c:axId val="-6839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394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39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5044768"/>
        <c:axId val="-755048576"/>
      </c:lineChart>
      <c:catAx>
        <c:axId val="-7550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48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504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55044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36080"/>
        <c:axId val="-682823568"/>
      </c:lineChart>
      <c:catAx>
        <c:axId val="-68283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2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83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25744"/>
        <c:axId val="-682834992"/>
      </c:lineChart>
      <c:catAx>
        <c:axId val="-6828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4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3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5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22480"/>
        <c:axId val="-682834448"/>
      </c:lineChart>
      <c:catAx>
        <c:axId val="-68282248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834448"/>
        <c:crosses val="autoZero"/>
        <c:auto val="1"/>
        <c:lblAlgn val="ctr"/>
        <c:lblOffset val="100"/>
        <c:tickMarkSkip val="1"/>
        <c:noMultiLvlLbl val="0"/>
      </c:catAx>
      <c:valAx>
        <c:axId val="-68283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37712"/>
        <c:axId val="-682831728"/>
      </c:lineChart>
      <c:catAx>
        <c:axId val="-68283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1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3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29552"/>
        <c:axId val="-682833360"/>
      </c:lineChart>
      <c:catAx>
        <c:axId val="-68282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3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95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28464"/>
        <c:axId val="-682835536"/>
      </c:lineChart>
      <c:catAx>
        <c:axId val="-68282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5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35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82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33904"/>
        <c:axId val="-682832816"/>
      </c:lineChart>
      <c:catAx>
        <c:axId val="-68283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3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27376"/>
        <c:axId val="-682832272"/>
      </c:lineChart>
      <c:catAx>
        <c:axId val="-68282737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832272"/>
        <c:crosses val="autoZero"/>
        <c:auto val="1"/>
        <c:lblAlgn val="ctr"/>
        <c:lblOffset val="100"/>
        <c:tickMarkSkip val="1"/>
        <c:noMultiLvlLbl val="0"/>
      </c:catAx>
      <c:valAx>
        <c:axId val="-68283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27920"/>
        <c:axId val="-682830640"/>
      </c:lineChart>
      <c:catAx>
        <c:axId val="-68282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3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7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24656"/>
        <c:axId val="-682831184"/>
      </c:lineChart>
      <c:catAx>
        <c:axId val="-68282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3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4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5044224"/>
        <c:axId val="-755043136"/>
      </c:lineChart>
      <c:catAx>
        <c:axId val="-7550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4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504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4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30096"/>
        <c:axId val="-682829008"/>
      </c:lineChart>
      <c:catAx>
        <c:axId val="-68283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2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83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26288"/>
        <c:axId val="-682826832"/>
      </c:lineChart>
      <c:catAx>
        <c:axId val="-68282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2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37168"/>
        <c:axId val="-682825200"/>
      </c:lineChart>
      <c:catAx>
        <c:axId val="-6828371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825200"/>
        <c:crosses val="autoZero"/>
        <c:auto val="1"/>
        <c:lblAlgn val="ctr"/>
        <c:lblOffset val="100"/>
        <c:tickMarkSkip val="1"/>
        <c:noMultiLvlLbl val="0"/>
      </c:catAx>
      <c:valAx>
        <c:axId val="-682825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24112"/>
        <c:axId val="-682823024"/>
      </c:lineChart>
      <c:catAx>
        <c:axId val="-68282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82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2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836624"/>
        <c:axId val="-680986304"/>
      </c:lineChart>
      <c:catAx>
        <c:axId val="-68283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8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8366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83584"/>
        <c:axId val="-680985760"/>
      </c:lineChart>
      <c:catAx>
        <c:axId val="-6809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8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87392"/>
        <c:axId val="-680990656"/>
      </c:lineChart>
      <c:catAx>
        <c:axId val="-6809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9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9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7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83040"/>
        <c:axId val="-680984128"/>
      </c:lineChart>
      <c:catAx>
        <c:axId val="-6809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8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3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90112"/>
        <c:axId val="-680987936"/>
      </c:lineChart>
      <c:catAx>
        <c:axId val="-6809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8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90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91744"/>
        <c:axId val="-680989568"/>
      </c:lineChart>
      <c:catAx>
        <c:axId val="-6809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89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9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5050752"/>
        <c:axId val="-755040416"/>
      </c:lineChart>
      <c:catAx>
        <c:axId val="-7550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4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504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5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88480"/>
        <c:axId val="-680992832"/>
      </c:lineChart>
      <c:catAx>
        <c:axId val="-68098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9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9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84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86848"/>
        <c:axId val="-680991200"/>
      </c:lineChart>
      <c:catAx>
        <c:axId val="-6809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9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9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15190218722659671"/>
          <c:y val="3.59393785454237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601886079037E-2"/>
          <c:y val="0.11427465302017972"/>
          <c:w val="0.76158750758942473"/>
          <c:h val="0.6361819917228417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cân 1_NG-BC-02 (29039)'!$J$14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cân 1_NG-BC-02 (29039)'!$K$184:$K$191</c:f>
              <c:numCache>
                <c:formatCode>dd/mm/yy;@</c:formatCode>
                <c:ptCount val="8"/>
                <c:pt idx="0">
                  <c:v>43585</c:v>
                </c:pt>
                <c:pt idx="1">
                  <c:v>43585</c:v>
                </c:pt>
                <c:pt idx="2">
                  <c:v>43589</c:v>
                </c:pt>
                <c:pt idx="3">
                  <c:v>43589</c:v>
                </c:pt>
                <c:pt idx="4">
                  <c:v>43600</c:v>
                </c:pt>
                <c:pt idx="5">
                  <c:v>43600</c:v>
                </c:pt>
                <c:pt idx="6">
                  <c:v>43608</c:v>
                </c:pt>
                <c:pt idx="7">
                  <c:v>43608</c:v>
                </c:pt>
              </c:numCache>
            </c:numRef>
          </c:cat>
          <c:val>
            <c:numRef>
              <c:f>'LAF cân 1_NG-BC-02 (29039)'!$J$15:$J$271</c:f>
              <c:numCache>
                <c:formatCode>General</c:formatCode>
                <c:ptCount val="257"/>
                <c:pt idx="125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80989024"/>
        <c:axId val="-680982496"/>
        <c:extLst/>
      </c:barChart>
      <c:lineChart>
        <c:grouping val="standard"/>
        <c:varyColors val="0"/>
        <c:ser>
          <c:idx val="0"/>
          <c:order val="0"/>
          <c:tx>
            <c:strRef>
              <c:f>'LAF cân 1_NG-BC-02 (29039)'!$E$14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0"/>
                  <c:y val="-4.0983619783019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cân 1_NG-BC-02 (29039)'!$K$15:$K$271</c:f>
              <c:numCache>
                <c:formatCode>m/d/yyyy</c:formatCode>
                <c:ptCount val="257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43159</c:v>
                </c:pt>
                <c:pt idx="25">
                  <c:v>43159</c:v>
                </c:pt>
                <c:pt idx="26">
                  <c:v>43167</c:v>
                </c:pt>
                <c:pt idx="27">
                  <c:v>43167</c:v>
                </c:pt>
                <c:pt idx="28">
                  <c:v>43172</c:v>
                </c:pt>
                <c:pt idx="29">
                  <c:v>43172</c:v>
                </c:pt>
                <c:pt idx="30">
                  <c:v>43175</c:v>
                </c:pt>
                <c:pt idx="31">
                  <c:v>43175</c:v>
                </c:pt>
                <c:pt idx="32">
                  <c:v>43180</c:v>
                </c:pt>
                <c:pt idx="33">
                  <c:v>43180</c:v>
                </c:pt>
                <c:pt idx="34">
                  <c:v>43182</c:v>
                </c:pt>
                <c:pt idx="35">
                  <c:v>43182</c:v>
                </c:pt>
                <c:pt idx="36">
                  <c:v>43187</c:v>
                </c:pt>
                <c:pt idx="37">
                  <c:v>43187</c:v>
                </c:pt>
                <c:pt idx="38">
                  <c:v>43194</c:v>
                </c:pt>
                <c:pt idx="39">
                  <c:v>43194</c:v>
                </c:pt>
                <c:pt idx="40">
                  <c:v>43200</c:v>
                </c:pt>
                <c:pt idx="41">
                  <c:v>43200</c:v>
                </c:pt>
                <c:pt idx="42">
                  <c:v>43201</c:v>
                </c:pt>
                <c:pt idx="43">
                  <c:v>43201</c:v>
                </c:pt>
                <c:pt idx="44">
                  <c:v>43208</c:v>
                </c:pt>
                <c:pt idx="45">
                  <c:v>43208</c:v>
                </c:pt>
                <c:pt idx="46">
                  <c:v>43224</c:v>
                </c:pt>
                <c:pt idx="47">
                  <c:v>43224</c:v>
                </c:pt>
                <c:pt idx="48">
                  <c:v>43252</c:v>
                </c:pt>
                <c:pt idx="49">
                  <c:v>43252</c:v>
                </c:pt>
                <c:pt idx="50">
                  <c:v>43257</c:v>
                </c:pt>
                <c:pt idx="51">
                  <c:v>43257</c:v>
                </c:pt>
                <c:pt idx="52">
                  <c:v>43259</c:v>
                </c:pt>
                <c:pt idx="53">
                  <c:v>43259</c:v>
                </c:pt>
                <c:pt idx="54">
                  <c:v>43260</c:v>
                </c:pt>
                <c:pt idx="55">
                  <c:v>43260</c:v>
                </c:pt>
                <c:pt idx="56">
                  <c:v>43267</c:v>
                </c:pt>
                <c:pt idx="57">
                  <c:v>43267</c:v>
                </c:pt>
                <c:pt idx="58">
                  <c:v>43267</c:v>
                </c:pt>
                <c:pt idx="59">
                  <c:v>43267</c:v>
                </c:pt>
                <c:pt idx="60">
                  <c:v>43272</c:v>
                </c:pt>
                <c:pt idx="61">
                  <c:v>43272</c:v>
                </c:pt>
                <c:pt idx="62">
                  <c:v>43273</c:v>
                </c:pt>
                <c:pt idx="63">
                  <c:v>43273</c:v>
                </c:pt>
                <c:pt idx="64">
                  <c:v>43284</c:v>
                </c:pt>
                <c:pt idx="65">
                  <c:v>43284</c:v>
                </c:pt>
                <c:pt idx="66">
                  <c:v>43285</c:v>
                </c:pt>
                <c:pt idx="67">
                  <c:v>43285</c:v>
                </c:pt>
                <c:pt idx="68">
                  <c:v>43286</c:v>
                </c:pt>
                <c:pt idx="69">
                  <c:v>43286</c:v>
                </c:pt>
                <c:pt idx="70">
                  <c:v>43291</c:v>
                </c:pt>
                <c:pt idx="71">
                  <c:v>43291</c:v>
                </c:pt>
                <c:pt idx="72">
                  <c:v>43298</c:v>
                </c:pt>
                <c:pt idx="73">
                  <c:v>43298</c:v>
                </c:pt>
                <c:pt idx="74">
                  <c:v>43299</c:v>
                </c:pt>
                <c:pt idx="75">
                  <c:v>43299</c:v>
                </c:pt>
                <c:pt idx="76">
                  <c:v>43305</c:v>
                </c:pt>
                <c:pt idx="77">
                  <c:v>43305</c:v>
                </c:pt>
                <c:pt idx="78">
                  <c:v>43320</c:v>
                </c:pt>
                <c:pt idx="79">
                  <c:v>43320</c:v>
                </c:pt>
                <c:pt idx="80">
                  <c:v>43325</c:v>
                </c:pt>
                <c:pt idx="81">
                  <c:v>43325</c:v>
                </c:pt>
                <c:pt idx="82">
                  <c:v>43327</c:v>
                </c:pt>
                <c:pt idx="83">
                  <c:v>43327</c:v>
                </c:pt>
                <c:pt idx="84">
                  <c:v>43328</c:v>
                </c:pt>
                <c:pt idx="85">
                  <c:v>43328</c:v>
                </c:pt>
                <c:pt idx="86">
                  <c:v>43329</c:v>
                </c:pt>
                <c:pt idx="87">
                  <c:v>43329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43386</c:v>
                </c:pt>
                <c:pt idx="93">
                  <c:v>43386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43399</c:v>
                </c:pt>
                <c:pt idx="103">
                  <c:v>43399</c:v>
                </c:pt>
                <c:pt idx="104">
                  <c:v>43404</c:v>
                </c:pt>
                <c:pt idx="105">
                  <c:v>43404</c:v>
                </c:pt>
                <c:pt idx="106">
                  <c:v>43410</c:v>
                </c:pt>
                <c:pt idx="107">
                  <c:v>43410</c:v>
                </c:pt>
                <c:pt idx="108">
                  <c:v>43432</c:v>
                </c:pt>
                <c:pt idx="109">
                  <c:v>43432</c:v>
                </c:pt>
                <c:pt idx="110">
                  <c:v>43434</c:v>
                </c:pt>
                <c:pt idx="111">
                  <c:v>43434</c:v>
                </c:pt>
                <c:pt idx="112">
                  <c:v>43448</c:v>
                </c:pt>
                <c:pt idx="113">
                  <c:v>43448</c:v>
                </c:pt>
                <c:pt idx="114">
                  <c:v>43451</c:v>
                </c:pt>
                <c:pt idx="115">
                  <c:v>43451</c:v>
                </c:pt>
                <c:pt idx="116">
                  <c:v>43453</c:v>
                </c:pt>
                <c:pt idx="117">
                  <c:v>43453</c:v>
                </c:pt>
                <c:pt idx="118">
                  <c:v>43455</c:v>
                </c:pt>
                <c:pt idx="119">
                  <c:v>43455</c:v>
                </c:pt>
                <c:pt idx="120">
                  <c:v>43459</c:v>
                </c:pt>
                <c:pt idx="121">
                  <c:v>43459</c:v>
                </c:pt>
                <c:pt idx="122">
                  <c:v>43462</c:v>
                </c:pt>
                <c:pt idx="123">
                  <c:v>43462</c:v>
                </c:pt>
                <c:pt idx="124">
                  <c:v>43465</c:v>
                </c:pt>
                <c:pt idx="125">
                  <c:v>43465</c:v>
                </c:pt>
                <c:pt idx="126" formatCode="dd\.mm\.yy;@">
                  <c:v>43469</c:v>
                </c:pt>
                <c:pt idx="127" formatCode="dd\.mm\.yy;@">
                  <c:v>43469</c:v>
                </c:pt>
                <c:pt idx="128" formatCode="dd\.mm\.yy;@">
                  <c:v>43481</c:v>
                </c:pt>
                <c:pt idx="129" formatCode="dd\.mm\.yy;@">
                  <c:v>43481</c:v>
                </c:pt>
                <c:pt idx="130" formatCode="dd\.mm\.yy;@">
                  <c:v>43483</c:v>
                </c:pt>
                <c:pt idx="131" formatCode="dd\.mm\.yy;@">
                  <c:v>43483</c:v>
                </c:pt>
                <c:pt idx="132" formatCode="dd\.mm\.yy;@">
                  <c:v>43490</c:v>
                </c:pt>
                <c:pt idx="133" formatCode="dd\.mm\.yy;@">
                  <c:v>43490</c:v>
                </c:pt>
                <c:pt idx="134" formatCode="dd\.mm\.yy;@">
                  <c:v>43495</c:v>
                </c:pt>
                <c:pt idx="135" formatCode="dd\.mm\.yy;@">
                  <c:v>43495</c:v>
                </c:pt>
                <c:pt idx="136" formatCode="dd\.mm\.yy;@">
                  <c:v>43496</c:v>
                </c:pt>
                <c:pt idx="137" formatCode="dd\.mm\.yy;@">
                  <c:v>43496</c:v>
                </c:pt>
                <c:pt idx="138" formatCode="dd\.mm\.yy;@">
                  <c:v>43505</c:v>
                </c:pt>
                <c:pt idx="139" formatCode="dd\.mm\.yy;@">
                  <c:v>43505</c:v>
                </c:pt>
                <c:pt idx="140" formatCode="dd\.mm\.yy;@">
                  <c:v>43509</c:v>
                </c:pt>
                <c:pt idx="141" formatCode="dd\.mm\.yy;@">
                  <c:v>43509</c:v>
                </c:pt>
                <c:pt idx="142" formatCode="dd\.mm\.yy;@">
                  <c:v>43511</c:v>
                </c:pt>
                <c:pt idx="143" formatCode="dd\.mm\.yy;@">
                  <c:v>43511</c:v>
                </c:pt>
                <c:pt idx="144" formatCode="dd\.mm\.yy;@">
                  <c:v>43512</c:v>
                </c:pt>
                <c:pt idx="145" formatCode="dd\.mm\.yy;@">
                  <c:v>43516</c:v>
                </c:pt>
                <c:pt idx="146" formatCode="dd\.mm\.yy;@">
                  <c:v>43516</c:v>
                </c:pt>
                <c:pt idx="147" formatCode="dd\.mm\.yy;@">
                  <c:v>43524</c:v>
                </c:pt>
                <c:pt idx="148" formatCode="dd\.mm\.yy;@">
                  <c:v>43524</c:v>
                </c:pt>
                <c:pt idx="149" formatCode="dd\.mm\.yy;@">
                  <c:v>43525</c:v>
                </c:pt>
                <c:pt idx="150" formatCode="dd\.mm\.yy;@">
                  <c:v>43525</c:v>
                </c:pt>
                <c:pt idx="151" formatCode="dd\.mm\.yy;@">
                  <c:v>43530</c:v>
                </c:pt>
                <c:pt idx="152" formatCode="dd\.mm\.yy;@">
                  <c:v>43530</c:v>
                </c:pt>
                <c:pt idx="153" formatCode="dd\.mm\.yy;@">
                  <c:v>43532</c:v>
                </c:pt>
                <c:pt idx="154" formatCode="dd\.mm\.yy;@">
                  <c:v>43532</c:v>
                </c:pt>
                <c:pt idx="155" formatCode="dd\.mm\.yy;@">
                  <c:v>43537</c:v>
                </c:pt>
                <c:pt idx="156" formatCode="dd\.mm\.yy;@">
                  <c:v>43537</c:v>
                </c:pt>
                <c:pt idx="157" formatCode="dd\.mm\.yy;@">
                  <c:v>43539</c:v>
                </c:pt>
                <c:pt idx="158" formatCode="dd\.mm\.yy;@">
                  <c:v>43539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43574</c:v>
                </c:pt>
                <c:pt idx="162" formatCode="dd/mm/yy;@">
                  <c:v>43574</c:v>
                </c:pt>
                <c:pt idx="163" formatCode="dd/mm/yy;@">
                  <c:v>43579</c:v>
                </c:pt>
                <c:pt idx="164" formatCode="dd/mm/yy;@">
                  <c:v>43579</c:v>
                </c:pt>
                <c:pt idx="165" formatCode="dd/mm/yy;@">
                  <c:v>43581</c:v>
                </c:pt>
                <c:pt idx="166" formatCode="dd/mm/yy;@">
                  <c:v>43581</c:v>
                </c:pt>
                <c:pt idx="167" formatCode="dd/mm/yy;@">
                  <c:v>43583</c:v>
                </c:pt>
                <c:pt idx="168" formatCode="dd/mm/yy;@">
                  <c:v>43583</c:v>
                </c:pt>
                <c:pt idx="169" formatCode="dd/mm/yy;@">
                  <c:v>43585</c:v>
                </c:pt>
                <c:pt idx="170" formatCode="dd/mm/yy;@">
                  <c:v>43585</c:v>
                </c:pt>
                <c:pt idx="171" formatCode="dd/mm/yy;@">
                  <c:v>43589</c:v>
                </c:pt>
                <c:pt idx="172" formatCode="dd/mm/yy;@">
                  <c:v>43589</c:v>
                </c:pt>
                <c:pt idx="173" formatCode="dd/mm/yy;@">
                  <c:v>43600</c:v>
                </c:pt>
                <c:pt idx="174" formatCode="dd/mm/yy;@">
                  <c:v>43600</c:v>
                </c:pt>
                <c:pt idx="175" formatCode="dd/mm/yy;@">
                  <c:v>43608</c:v>
                </c:pt>
                <c:pt idx="176" formatCode="dd/mm/yy;@">
                  <c:v>43608</c:v>
                </c:pt>
                <c:pt idx="177" formatCode="dd/mm/yy;@">
                  <c:v>43609</c:v>
                </c:pt>
                <c:pt idx="178" formatCode="dd/mm/yy;@">
                  <c:v>43609</c:v>
                </c:pt>
                <c:pt idx="179" formatCode="dd/mm/yy;@">
                  <c:v>43614</c:v>
                </c:pt>
                <c:pt idx="180" formatCode="dd/mm/yy;@">
                  <c:v>43614</c:v>
                </c:pt>
                <c:pt idx="181" formatCode="dd/mm/yy;@">
                  <c:v>43622</c:v>
                </c:pt>
                <c:pt idx="182" formatCode="dd/mm/yy;@">
                  <c:v>43622</c:v>
                </c:pt>
                <c:pt idx="183" formatCode="dd/mm/yy;@">
                  <c:v>43628</c:v>
                </c:pt>
                <c:pt idx="184" formatCode="dd/mm/yy;@">
                  <c:v>43629</c:v>
                </c:pt>
                <c:pt idx="185" formatCode="dd/mm/yy;@">
                  <c:v>43649</c:v>
                </c:pt>
                <c:pt idx="186" formatCode="dd/mm/yy;@">
                  <c:v>43649</c:v>
                </c:pt>
                <c:pt idx="187" formatCode="dd/mm/yy;@">
                  <c:v>43651</c:v>
                </c:pt>
                <c:pt idx="188" formatCode="dd/mm/yy;@">
                  <c:v>43651</c:v>
                </c:pt>
                <c:pt idx="189" formatCode="dd/mm/yy;@">
                  <c:v>43663</c:v>
                </c:pt>
                <c:pt idx="190" formatCode="dd/mm/yy;@">
                  <c:v>43663</c:v>
                </c:pt>
                <c:pt idx="191" formatCode="dd/mm/yy;@">
                  <c:v>43705</c:v>
                </c:pt>
                <c:pt idx="192" formatCode="dd/mm/yy;@">
                  <c:v>43705</c:v>
                </c:pt>
                <c:pt idx="193" formatCode="dd/mm/yy;@">
                  <c:v>43711</c:v>
                </c:pt>
                <c:pt idx="194" formatCode="dd/mm/yy;@">
                  <c:v>43711</c:v>
                </c:pt>
                <c:pt idx="195" formatCode="dd/mm/yy;@">
                  <c:v>43719</c:v>
                </c:pt>
                <c:pt idx="196" formatCode="dd/mm/yy;@">
                  <c:v>43719</c:v>
                </c:pt>
                <c:pt idx="197" formatCode="dd/mm/yy;@">
                  <c:v>43725</c:v>
                </c:pt>
                <c:pt idx="198" formatCode="dd/mm/yy;@">
                  <c:v>43725</c:v>
                </c:pt>
                <c:pt idx="199" formatCode="dd/mm/yy;@">
                  <c:v>43726</c:v>
                </c:pt>
                <c:pt idx="200" formatCode="dd/mm/yy;@">
                  <c:v>43726</c:v>
                </c:pt>
                <c:pt idx="201" formatCode="dd/mm/yy;@">
                  <c:v>43728</c:v>
                </c:pt>
                <c:pt idx="202" formatCode="dd/mm/yy;@">
                  <c:v>43728</c:v>
                </c:pt>
                <c:pt idx="203" formatCode="dd/mm/yy;@">
                  <c:v>43743</c:v>
                </c:pt>
                <c:pt idx="204" formatCode="dd/mm/yy;@">
                  <c:v>43743</c:v>
                </c:pt>
                <c:pt idx="205" formatCode="dd/mm/yy;@">
                  <c:v>43746</c:v>
                </c:pt>
                <c:pt idx="206" formatCode="dd/mm/yy;@">
                  <c:v>43746</c:v>
                </c:pt>
                <c:pt idx="207" formatCode="dd/mm/yy;@">
                  <c:v>43747</c:v>
                </c:pt>
                <c:pt idx="208" formatCode="dd/mm/yy;@">
                  <c:v>43747</c:v>
                </c:pt>
                <c:pt idx="209" formatCode="dd/mm/yy;@">
                  <c:v>43750</c:v>
                </c:pt>
                <c:pt idx="210" formatCode="dd/mm/yy;@">
                  <c:v>43750</c:v>
                </c:pt>
                <c:pt idx="211" formatCode="dd/mm/yy;@">
                  <c:v>43753</c:v>
                </c:pt>
                <c:pt idx="212" formatCode="dd/mm/yy;@">
                  <c:v>43753</c:v>
                </c:pt>
                <c:pt idx="213" formatCode="dd/mm/yy;@">
                  <c:v>43756</c:v>
                </c:pt>
                <c:pt idx="214" formatCode="dd/mm/yy;@">
                  <c:v>43756</c:v>
                </c:pt>
                <c:pt idx="215" formatCode="dd/mm/yy;@">
                  <c:v>43760</c:v>
                </c:pt>
                <c:pt idx="216" formatCode="dd/mm/yy;@">
                  <c:v>43760</c:v>
                </c:pt>
                <c:pt idx="217" formatCode="dd/mm/yy;@">
                  <c:v>43768</c:v>
                </c:pt>
                <c:pt idx="218" formatCode="dd/mm/yy;@">
                  <c:v>43768</c:v>
                </c:pt>
                <c:pt idx="219" formatCode="dd/mm/yy;@">
                  <c:v>43770</c:v>
                </c:pt>
                <c:pt idx="220" formatCode="dd/mm/yy;@">
                  <c:v>43770</c:v>
                </c:pt>
                <c:pt idx="221" formatCode="dd/mm/yy;@">
                  <c:v>43771</c:v>
                </c:pt>
                <c:pt idx="222" formatCode="dd/mm/yy;@">
                  <c:v>43771</c:v>
                </c:pt>
                <c:pt idx="223" formatCode="dd/mm/yy;@">
                  <c:v>43771</c:v>
                </c:pt>
                <c:pt idx="224" formatCode="dd/mm/yy;@">
                  <c:v>43771</c:v>
                </c:pt>
                <c:pt idx="225" formatCode="dd/mm/yy;@">
                  <c:v>43773</c:v>
                </c:pt>
                <c:pt idx="226" formatCode="dd/mm/yy;@">
                  <c:v>43773</c:v>
                </c:pt>
                <c:pt idx="227" formatCode="dd/mm/yy;@">
                  <c:v>43785</c:v>
                </c:pt>
                <c:pt idx="228" formatCode="dd/mm/yy;@">
                  <c:v>43785</c:v>
                </c:pt>
                <c:pt idx="229" formatCode="dd/mm/yy;@">
                  <c:v>43787</c:v>
                </c:pt>
                <c:pt idx="230" formatCode="dd/mm/yy;@">
                  <c:v>43787</c:v>
                </c:pt>
                <c:pt idx="231" formatCode="dd/mm/yy;@">
                  <c:v>43789</c:v>
                </c:pt>
                <c:pt idx="232" formatCode="dd/mm/yy;@">
                  <c:v>43789</c:v>
                </c:pt>
                <c:pt idx="233" formatCode="dd/mm/yy;@">
                  <c:v>43794</c:v>
                </c:pt>
                <c:pt idx="234" formatCode="dd/mm/yy;@">
                  <c:v>43794</c:v>
                </c:pt>
                <c:pt idx="235" formatCode="dd/mm/yy;@">
                  <c:v>43795</c:v>
                </c:pt>
                <c:pt idx="236" formatCode="dd/mm/yy;@">
                  <c:v>43795</c:v>
                </c:pt>
                <c:pt idx="237" formatCode="dd/mm/yy;@">
                  <c:v>43798</c:v>
                </c:pt>
                <c:pt idx="238" formatCode="dd/mm/yy;@">
                  <c:v>43798</c:v>
                </c:pt>
                <c:pt idx="239" formatCode="dd/mm/yy;@">
                  <c:v>43802</c:v>
                </c:pt>
                <c:pt idx="240" formatCode="dd/mm/yy;@">
                  <c:v>43802</c:v>
                </c:pt>
                <c:pt idx="241" formatCode="dd/mm/yy;@">
                  <c:v>43805</c:v>
                </c:pt>
                <c:pt idx="242" formatCode="dd/mm/yy;@">
                  <c:v>43805</c:v>
                </c:pt>
                <c:pt idx="243" formatCode="dd/mm/yy;@">
                  <c:v>43806</c:v>
                </c:pt>
                <c:pt idx="244" formatCode="dd/mm/yy;@">
                  <c:v>43806</c:v>
                </c:pt>
                <c:pt idx="245" formatCode="dd/mm/yy;@">
                  <c:v>43808</c:v>
                </c:pt>
                <c:pt idx="246" formatCode="dd/mm/yy;@">
                  <c:v>43808</c:v>
                </c:pt>
                <c:pt idx="247" formatCode="dd/mm/yy;@">
                  <c:v>43815</c:v>
                </c:pt>
                <c:pt idx="248" formatCode="dd/mm/yy;@">
                  <c:v>43815</c:v>
                </c:pt>
                <c:pt idx="249" formatCode="dd/mm/yy;@">
                  <c:v>43817</c:v>
                </c:pt>
                <c:pt idx="250" formatCode="dd/mm/yy;@">
                  <c:v>43817</c:v>
                </c:pt>
                <c:pt idx="251" formatCode="dd/mm/yy;@">
                  <c:v>43818</c:v>
                </c:pt>
                <c:pt idx="252" formatCode="dd/mm/yy;@">
                  <c:v>43818</c:v>
                </c:pt>
                <c:pt idx="253" formatCode="dd/mm/yy;@">
                  <c:v>43819</c:v>
                </c:pt>
                <c:pt idx="254" formatCode="dd/mm/yy;@">
                  <c:v>43819</c:v>
                </c:pt>
                <c:pt idx="255" formatCode="dd/mm/yy;@">
                  <c:v>43820</c:v>
                </c:pt>
                <c:pt idx="256" formatCode="dd/mm/yy;@">
                  <c:v>43820</c:v>
                </c:pt>
              </c:numCache>
            </c:numRef>
          </c:cat>
          <c:val>
            <c:numRef>
              <c:f>'LAF cân 1_NG-BC-02 (29039)'!$E$15:$E$271</c:f>
              <c:numCache>
                <c:formatCode>General</c:formatCode>
                <c:ptCount val="25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cân 1_NG-BC-02 (29039)'!$F$14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>
                <c:manualLayout>
                  <c:x val="-1.2949638820637986E-2"/>
                  <c:y val="-4.9180343739622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cân 1_NG-BC-02 (29039)'!$K$15:$K$271</c:f>
              <c:numCache>
                <c:formatCode>m/d/yyyy</c:formatCode>
                <c:ptCount val="257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43159</c:v>
                </c:pt>
                <c:pt idx="25">
                  <c:v>43159</c:v>
                </c:pt>
                <c:pt idx="26">
                  <c:v>43167</c:v>
                </c:pt>
                <c:pt idx="27">
                  <c:v>43167</c:v>
                </c:pt>
                <c:pt idx="28">
                  <c:v>43172</c:v>
                </c:pt>
                <c:pt idx="29">
                  <c:v>43172</c:v>
                </c:pt>
                <c:pt idx="30">
                  <c:v>43175</c:v>
                </c:pt>
                <c:pt idx="31">
                  <c:v>43175</c:v>
                </c:pt>
                <c:pt idx="32">
                  <c:v>43180</c:v>
                </c:pt>
                <c:pt idx="33">
                  <c:v>43180</c:v>
                </c:pt>
                <c:pt idx="34">
                  <c:v>43182</c:v>
                </c:pt>
                <c:pt idx="35">
                  <c:v>43182</c:v>
                </c:pt>
                <c:pt idx="36">
                  <c:v>43187</c:v>
                </c:pt>
                <c:pt idx="37">
                  <c:v>43187</c:v>
                </c:pt>
                <c:pt idx="38">
                  <c:v>43194</c:v>
                </c:pt>
                <c:pt idx="39">
                  <c:v>43194</c:v>
                </c:pt>
                <c:pt idx="40">
                  <c:v>43200</c:v>
                </c:pt>
                <c:pt idx="41">
                  <c:v>43200</c:v>
                </c:pt>
                <c:pt idx="42">
                  <c:v>43201</c:v>
                </c:pt>
                <c:pt idx="43">
                  <c:v>43201</c:v>
                </c:pt>
                <c:pt idx="44">
                  <c:v>43208</c:v>
                </c:pt>
                <c:pt idx="45">
                  <c:v>43208</c:v>
                </c:pt>
                <c:pt idx="46">
                  <c:v>43224</c:v>
                </c:pt>
                <c:pt idx="47">
                  <c:v>43224</c:v>
                </c:pt>
                <c:pt idx="48">
                  <c:v>43252</c:v>
                </c:pt>
                <c:pt idx="49">
                  <c:v>43252</c:v>
                </c:pt>
                <c:pt idx="50">
                  <c:v>43257</c:v>
                </c:pt>
                <c:pt idx="51">
                  <c:v>43257</c:v>
                </c:pt>
                <c:pt idx="52">
                  <c:v>43259</c:v>
                </c:pt>
                <c:pt idx="53">
                  <c:v>43259</c:v>
                </c:pt>
                <c:pt idx="54">
                  <c:v>43260</c:v>
                </c:pt>
                <c:pt idx="55">
                  <c:v>43260</c:v>
                </c:pt>
                <c:pt idx="56">
                  <c:v>43267</c:v>
                </c:pt>
                <c:pt idx="57">
                  <c:v>43267</c:v>
                </c:pt>
                <c:pt idx="58">
                  <c:v>43267</c:v>
                </c:pt>
                <c:pt idx="59">
                  <c:v>43267</c:v>
                </c:pt>
                <c:pt idx="60">
                  <c:v>43272</c:v>
                </c:pt>
                <c:pt idx="61">
                  <c:v>43272</c:v>
                </c:pt>
                <c:pt idx="62">
                  <c:v>43273</c:v>
                </c:pt>
                <c:pt idx="63">
                  <c:v>43273</c:v>
                </c:pt>
                <c:pt idx="64">
                  <c:v>43284</c:v>
                </c:pt>
                <c:pt idx="65">
                  <c:v>43284</c:v>
                </c:pt>
                <c:pt idx="66">
                  <c:v>43285</c:v>
                </c:pt>
                <c:pt idx="67">
                  <c:v>43285</c:v>
                </c:pt>
                <c:pt idx="68">
                  <c:v>43286</c:v>
                </c:pt>
                <c:pt idx="69">
                  <c:v>43286</c:v>
                </c:pt>
                <c:pt idx="70">
                  <c:v>43291</c:v>
                </c:pt>
                <c:pt idx="71">
                  <c:v>43291</c:v>
                </c:pt>
                <c:pt idx="72">
                  <c:v>43298</c:v>
                </c:pt>
                <c:pt idx="73">
                  <c:v>43298</c:v>
                </c:pt>
                <c:pt idx="74">
                  <c:v>43299</c:v>
                </c:pt>
                <c:pt idx="75">
                  <c:v>43299</c:v>
                </c:pt>
                <c:pt idx="76">
                  <c:v>43305</c:v>
                </c:pt>
                <c:pt idx="77">
                  <c:v>43305</c:v>
                </c:pt>
                <c:pt idx="78">
                  <c:v>43320</c:v>
                </c:pt>
                <c:pt idx="79">
                  <c:v>43320</c:v>
                </c:pt>
                <c:pt idx="80">
                  <c:v>43325</c:v>
                </c:pt>
                <c:pt idx="81">
                  <c:v>43325</c:v>
                </c:pt>
                <c:pt idx="82">
                  <c:v>43327</c:v>
                </c:pt>
                <c:pt idx="83">
                  <c:v>43327</c:v>
                </c:pt>
                <c:pt idx="84">
                  <c:v>43328</c:v>
                </c:pt>
                <c:pt idx="85">
                  <c:v>43328</c:v>
                </c:pt>
                <c:pt idx="86">
                  <c:v>43329</c:v>
                </c:pt>
                <c:pt idx="87">
                  <c:v>43329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43386</c:v>
                </c:pt>
                <c:pt idx="93">
                  <c:v>43386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43399</c:v>
                </c:pt>
                <c:pt idx="103">
                  <c:v>43399</c:v>
                </c:pt>
                <c:pt idx="104">
                  <c:v>43404</c:v>
                </c:pt>
                <c:pt idx="105">
                  <c:v>43404</c:v>
                </c:pt>
                <c:pt idx="106">
                  <c:v>43410</c:v>
                </c:pt>
                <c:pt idx="107">
                  <c:v>43410</c:v>
                </c:pt>
                <c:pt idx="108">
                  <c:v>43432</c:v>
                </c:pt>
                <c:pt idx="109">
                  <c:v>43432</c:v>
                </c:pt>
                <c:pt idx="110">
                  <c:v>43434</c:v>
                </c:pt>
                <c:pt idx="111">
                  <c:v>43434</c:v>
                </c:pt>
                <c:pt idx="112">
                  <c:v>43448</c:v>
                </c:pt>
                <c:pt idx="113">
                  <c:v>43448</c:v>
                </c:pt>
                <c:pt idx="114">
                  <c:v>43451</c:v>
                </c:pt>
                <c:pt idx="115">
                  <c:v>43451</c:v>
                </c:pt>
                <c:pt idx="116">
                  <c:v>43453</c:v>
                </c:pt>
                <c:pt idx="117">
                  <c:v>43453</c:v>
                </c:pt>
                <c:pt idx="118">
                  <c:v>43455</c:v>
                </c:pt>
                <c:pt idx="119">
                  <c:v>43455</c:v>
                </c:pt>
                <c:pt idx="120">
                  <c:v>43459</c:v>
                </c:pt>
                <c:pt idx="121">
                  <c:v>43459</c:v>
                </c:pt>
                <c:pt idx="122">
                  <c:v>43462</c:v>
                </c:pt>
                <c:pt idx="123">
                  <c:v>43462</c:v>
                </c:pt>
                <c:pt idx="124">
                  <c:v>43465</c:v>
                </c:pt>
                <c:pt idx="125">
                  <c:v>43465</c:v>
                </c:pt>
                <c:pt idx="126" formatCode="dd\.mm\.yy;@">
                  <c:v>43469</c:v>
                </c:pt>
                <c:pt idx="127" formatCode="dd\.mm\.yy;@">
                  <c:v>43469</c:v>
                </c:pt>
                <c:pt idx="128" formatCode="dd\.mm\.yy;@">
                  <c:v>43481</c:v>
                </c:pt>
                <c:pt idx="129" formatCode="dd\.mm\.yy;@">
                  <c:v>43481</c:v>
                </c:pt>
                <c:pt idx="130" formatCode="dd\.mm\.yy;@">
                  <c:v>43483</c:v>
                </c:pt>
                <c:pt idx="131" formatCode="dd\.mm\.yy;@">
                  <c:v>43483</c:v>
                </c:pt>
                <c:pt idx="132" formatCode="dd\.mm\.yy;@">
                  <c:v>43490</c:v>
                </c:pt>
                <c:pt idx="133" formatCode="dd\.mm\.yy;@">
                  <c:v>43490</c:v>
                </c:pt>
                <c:pt idx="134" formatCode="dd\.mm\.yy;@">
                  <c:v>43495</c:v>
                </c:pt>
                <c:pt idx="135" formatCode="dd\.mm\.yy;@">
                  <c:v>43495</c:v>
                </c:pt>
                <c:pt idx="136" formatCode="dd\.mm\.yy;@">
                  <c:v>43496</c:v>
                </c:pt>
                <c:pt idx="137" formatCode="dd\.mm\.yy;@">
                  <c:v>43496</c:v>
                </c:pt>
                <c:pt idx="138" formatCode="dd\.mm\.yy;@">
                  <c:v>43505</c:v>
                </c:pt>
                <c:pt idx="139" formatCode="dd\.mm\.yy;@">
                  <c:v>43505</c:v>
                </c:pt>
                <c:pt idx="140" formatCode="dd\.mm\.yy;@">
                  <c:v>43509</c:v>
                </c:pt>
                <c:pt idx="141" formatCode="dd\.mm\.yy;@">
                  <c:v>43509</c:v>
                </c:pt>
                <c:pt idx="142" formatCode="dd\.mm\.yy;@">
                  <c:v>43511</c:v>
                </c:pt>
                <c:pt idx="143" formatCode="dd\.mm\.yy;@">
                  <c:v>43511</c:v>
                </c:pt>
                <c:pt idx="144" formatCode="dd\.mm\.yy;@">
                  <c:v>43512</c:v>
                </c:pt>
                <c:pt idx="145" formatCode="dd\.mm\.yy;@">
                  <c:v>43516</c:v>
                </c:pt>
                <c:pt idx="146" formatCode="dd\.mm\.yy;@">
                  <c:v>43516</c:v>
                </c:pt>
                <c:pt idx="147" formatCode="dd\.mm\.yy;@">
                  <c:v>43524</c:v>
                </c:pt>
                <c:pt idx="148" formatCode="dd\.mm\.yy;@">
                  <c:v>43524</c:v>
                </c:pt>
                <c:pt idx="149" formatCode="dd\.mm\.yy;@">
                  <c:v>43525</c:v>
                </c:pt>
                <c:pt idx="150" formatCode="dd\.mm\.yy;@">
                  <c:v>43525</c:v>
                </c:pt>
                <c:pt idx="151" formatCode="dd\.mm\.yy;@">
                  <c:v>43530</c:v>
                </c:pt>
                <c:pt idx="152" formatCode="dd\.mm\.yy;@">
                  <c:v>43530</c:v>
                </c:pt>
                <c:pt idx="153" formatCode="dd\.mm\.yy;@">
                  <c:v>43532</c:v>
                </c:pt>
                <c:pt idx="154" formatCode="dd\.mm\.yy;@">
                  <c:v>43532</c:v>
                </c:pt>
                <c:pt idx="155" formatCode="dd\.mm\.yy;@">
                  <c:v>43537</c:v>
                </c:pt>
                <c:pt idx="156" formatCode="dd\.mm\.yy;@">
                  <c:v>43537</c:v>
                </c:pt>
                <c:pt idx="157" formatCode="dd\.mm\.yy;@">
                  <c:v>43539</c:v>
                </c:pt>
                <c:pt idx="158" formatCode="dd\.mm\.yy;@">
                  <c:v>43539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43574</c:v>
                </c:pt>
                <c:pt idx="162" formatCode="dd/mm/yy;@">
                  <c:v>43574</c:v>
                </c:pt>
                <c:pt idx="163" formatCode="dd/mm/yy;@">
                  <c:v>43579</c:v>
                </c:pt>
                <c:pt idx="164" formatCode="dd/mm/yy;@">
                  <c:v>43579</c:v>
                </c:pt>
                <c:pt idx="165" formatCode="dd/mm/yy;@">
                  <c:v>43581</c:v>
                </c:pt>
                <c:pt idx="166" formatCode="dd/mm/yy;@">
                  <c:v>43581</c:v>
                </c:pt>
                <c:pt idx="167" formatCode="dd/mm/yy;@">
                  <c:v>43583</c:v>
                </c:pt>
                <c:pt idx="168" formatCode="dd/mm/yy;@">
                  <c:v>43583</c:v>
                </c:pt>
                <c:pt idx="169" formatCode="dd/mm/yy;@">
                  <c:v>43585</c:v>
                </c:pt>
                <c:pt idx="170" formatCode="dd/mm/yy;@">
                  <c:v>43585</c:v>
                </c:pt>
                <c:pt idx="171" formatCode="dd/mm/yy;@">
                  <c:v>43589</c:v>
                </c:pt>
                <c:pt idx="172" formatCode="dd/mm/yy;@">
                  <c:v>43589</c:v>
                </c:pt>
                <c:pt idx="173" formatCode="dd/mm/yy;@">
                  <c:v>43600</c:v>
                </c:pt>
                <c:pt idx="174" formatCode="dd/mm/yy;@">
                  <c:v>43600</c:v>
                </c:pt>
                <c:pt idx="175" formatCode="dd/mm/yy;@">
                  <c:v>43608</c:v>
                </c:pt>
                <c:pt idx="176" formatCode="dd/mm/yy;@">
                  <c:v>43608</c:v>
                </c:pt>
                <c:pt idx="177" formatCode="dd/mm/yy;@">
                  <c:v>43609</c:v>
                </c:pt>
                <c:pt idx="178" formatCode="dd/mm/yy;@">
                  <c:v>43609</c:v>
                </c:pt>
                <c:pt idx="179" formatCode="dd/mm/yy;@">
                  <c:v>43614</c:v>
                </c:pt>
                <c:pt idx="180" formatCode="dd/mm/yy;@">
                  <c:v>43614</c:v>
                </c:pt>
                <c:pt idx="181" formatCode="dd/mm/yy;@">
                  <c:v>43622</c:v>
                </c:pt>
                <c:pt idx="182" formatCode="dd/mm/yy;@">
                  <c:v>43622</c:v>
                </c:pt>
                <c:pt idx="183" formatCode="dd/mm/yy;@">
                  <c:v>43628</c:v>
                </c:pt>
                <c:pt idx="184" formatCode="dd/mm/yy;@">
                  <c:v>43629</c:v>
                </c:pt>
                <c:pt idx="185" formatCode="dd/mm/yy;@">
                  <c:v>43649</c:v>
                </c:pt>
                <c:pt idx="186" formatCode="dd/mm/yy;@">
                  <c:v>43649</c:v>
                </c:pt>
                <c:pt idx="187" formatCode="dd/mm/yy;@">
                  <c:v>43651</c:v>
                </c:pt>
                <c:pt idx="188" formatCode="dd/mm/yy;@">
                  <c:v>43651</c:v>
                </c:pt>
                <c:pt idx="189" formatCode="dd/mm/yy;@">
                  <c:v>43663</c:v>
                </c:pt>
                <c:pt idx="190" formatCode="dd/mm/yy;@">
                  <c:v>43663</c:v>
                </c:pt>
                <c:pt idx="191" formatCode="dd/mm/yy;@">
                  <c:v>43705</c:v>
                </c:pt>
                <c:pt idx="192" formatCode="dd/mm/yy;@">
                  <c:v>43705</c:v>
                </c:pt>
                <c:pt idx="193" formatCode="dd/mm/yy;@">
                  <c:v>43711</c:v>
                </c:pt>
                <c:pt idx="194" formatCode="dd/mm/yy;@">
                  <c:v>43711</c:v>
                </c:pt>
                <c:pt idx="195" formatCode="dd/mm/yy;@">
                  <c:v>43719</c:v>
                </c:pt>
                <c:pt idx="196" formatCode="dd/mm/yy;@">
                  <c:v>43719</c:v>
                </c:pt>
                <c:pt idx="197" formatCode="dd/mm/yy;@">
                  <c:v>43725</c:v>
                </c:pt>
                <c:pt idx="198" formatCode="dd/mm/yy;@">
                  <c:v>43725</c:v>
                </c:pt>
                <c:pt idx="199" formatCode="dd/mm/yy;@">
                  <c:v>43726</c:v>
                </c:pt>
                <c:pt idx="200" formatCode="dd/mm/yy;@">
                  <c:v>43726</c:v>
                </c:pt>
                <c:pt idx="201" formatCode="dd/mm/yy;@">
                  <c:v>43728</c:v>
                </c:pt>
                <c:pt idx="202" formatCode="dd/mm/yy;@">
                  <c:v>43728</c:v>
                </c:pt>
                <c:pt idx="203" formatCode="dd/mm/yy;@">
                  <c:v>43743</c:v>
                </c:pt>
                <c:pt idx="204" formatCode="dd/mm/yy;@">
                  <c:v>43743</c:v>
                </c:pt>
                <c:pt idx="205" formatCode="dd/mm/yy;@">
                  <c:v>43746</c:v>
                </c:pt>
                <c:pt idx="206" formatCode="dd/mm/yy;@">
                  <c:v>43746</c:v>
                </c:pt>
                <c:pt idx="207" formatCode="dd/mm/yy;@">
                  <c:v>43747</c:v>
                </c:pt>
                <c:pt idx="208" formatCode="dd/mm/yy;@">
                  <c:v>43747</c:v>
                </c:pt>
                <c:pt idx="209" formatCode="dd/mm/yy;@">
                  <c:v>43750</c:v>
                </c:pt>
                <c:pt idx="210" formatCode="dd/mm/yy;@">
                  <c:v>43750</c:v>
                </c:pt>
                <c:pt idx="211" formatCode="dd/mm/yy;@">
                  <c:v>43753</c:v>
                </c:pt>
                <c:pt idx="212" formatCode="dd/mm/yy;@">
                  <c:v>43753</c:v>
                </c:pt>
                <c:pt idx="213" formatCode="dd/mm/yy;@">
                  <c:v>43756</c:v>
                </c:pt>
                <c:pt idx="214" formatCode="dd/mm/yy;@">
                  <c:v>43756</c:v>
                </c:pt>
                <c:pt idx="215" formatCode="dd/mm/yy;@">
                  <c:v>43760</c:v>
                </c:pt>
                <c:pt idx="216" formatCode="dd/mm/yy;@">
                  <c:v>43760</c:v>
                </c:pt>
                <c:pt idx="217" formatCode="dd/mm/yy;@">
                  <c:v>43768</c:v>
                </c:pt>
                <c:pt idx="218" formatCode="dd/mm/yy;@">
                  <c:v>43768</c:v>
                </c:pt>
                <c:pt idx="219" formatCode="dd/mm/yy;@">
                  <c:v>43770</c:v>
                </c:pt>
                <c:pt idx="220" formatCode="dd/mm/yy;@">
                  <c:v>43770</c:v>
                </c:pt>
                <c:pt idx="221" formatCode="dd/mm/yy;@">
                  <c:v>43771</c:v>
                </c:pt>
                <c:pt idx="222" formatCode="dd/mm/yy;@">
                  <c:v>43771</c:v>
                </c:pt>
                <c:pt idx="223" formatCode="dd/mm/yy;@">
                  <c:v>43771</c:v>
                </c:pt>
                <c:pt idx="224" formatCode="dd/mm/yy;@">
                  <c:v>43771</c:v>
                </c:pt>
                <c:pt idx="225" formatCode="dd/mm/yy;@">
                  <c:v>43773</c:v>
                </c:pt>
                <c:pt idx="226" formatCode="dd/mm/yy;@">
                  <c:v>43773</c:v>
                </c:pt>
                <c:pt idx="227" formatCode="dd/mm/yy;@">
                  <c:v>43785</c:v>
                </c:pt>
                <c:pt idx="228" formatCode="dd/mm/yy;@">
                  <c:v>43785</c:v>
                </c:pt>
                <c:pt idx="229" formatCode="dd/mm/yy;@">
                  <c:v>43787</c:v>
                </c:pt>
                <c:pt idx="230" formatCode="dd/mm/yy;@">
                  <c:v>43787</c:v>
                </c:pt>
                <c:pt idx="231" formatCode="dd/mm/yy;@">
                  <c:v>43789</c:v>
                </c:pt>
                <c:pt idx="232" formatCode="dd/mm/yy;@">
                  <c:v>43789</c:v>
                </c:pt>
                <c:pt idx="233" formatCode="dd/mm/yy;@">
                  <c:v>43794</c:v>
                </c:pt>
                <c:pt idx="234" formatCode="dd/mm/yy;@">
                  <c:v>43794</c:v>
                </c:pt>
                <c:pt idx="235" formatCode="dd/mm/yy;@">
                  <c:v>43795</c:v>
                </c:pt>
                <c:pt idx="236" formatCode="dd/mm/yy;@">
                  <c:v>43795</c:v>
                </c:pt>
                <c:pt idx="237" formatCode="dd/mm/yy;@">
                  <c:v>43798</c:v>
                </c:pt>
                <c:pt idx="238" formatCode="dd/mm/yy;@">
                  <c:v>43798</c:v>
                </c:pt>
                <c:pt idx="239" formatCode="dd/mm/yy;@">
                  <c:v>43802</c:v>
                </c:pt>
                <c:pt idx="240" formatCode="dd/mm/yy;@">
                  <c:v>43802</c:v>
                </c:pt>
                <c:pt idx="241" formatCode="dd/mm/yy;@">
                  <c:v>43805</c:v>
                </c:pt>
                <c:pt idx="242" formatCode="dd/mm/yy;@">
                  <c:v>43805</c:v>
                </c:pt>
                <c:pt idx="243" formatCode="dd/mm/yy;@">
                  <c:v>43806</c:v>
                </c:pt>
                <c:pt idx="244" formatCode="dd/mm/yy;@">
                  <c:v>43806</c:v>
                </c:pt>
                <c:pt idx="245" formatCode="dd/mm/yy;@">
                  <c:v>43808</c:v>
                </c:pt>
                <c:pt idx="246" formatCode="dd/mm/yy;@">
                  <c:v>43808</c:v>
                </c:pt>
                <c:pt idx="247" formatCode="dd/mm/yy;@">
                  <c:v>43815</c:v>
                </c:pt>
                <c:pt idx="248" formatCode="dd/mm/yy;@">
                  <c:v>43815</c:v>
                </c:pt>
                <c:pt idx="249" formatCode="dd/mm/yy;@">
                  <c:v>43817</c:v>
                </c:pt>
                <c:pt idx="250" formatCode="dd/mm/yy;@">
                  <c:v>43817</c:v>
                </c:pt>
                <c:pt idx="251" formatCode="dd/mm/yy;@">
                  <c:v>43818</c:v>
                </c:pt>
                <c:pt idx="252" formatCode="dd/mm/yy;@">
                  <c:v>43818</c:v>
                </c:pt>
                <c:pt idx="253" formatCode="dd/mm/yy;@">
                  <c:v>43819</c:v>
                </c:pt>
                <c:pt idx="254" formatCode="dd/mm/yy;@">
                  <c:v>43819</c:v>
                </c:pt>
                <c:pt idx="255" formatCode="dd/mm/yy;@">
                  <c:v>43820</c:v>
                </c:pt>
                <c:pt idx="256" formatCode="dd/mm/yy;@">
                  <c:v>43820</c:v>
                </c:pt>
              </c:numCache>
            </c:numRef>
          </c:cat>
          <c:val>
            <c:numRef>
              <c:f>'LAF cân 1_NG-BC-02 (29039)'!$F$15:$F$271</c:f>
              <c:numCache>
                <c:formatCode>General</c:formatCode>
                <c:ptCount val="25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cân 1_NG-BC-02 (29039)'!$M$14</c:f>
              <c:strCache>
                <c:ptCount val="1"/>
                <c:pt idx="0">
                  <c:v>NG-BC-02_1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cân 1_NG-BC-02 (29039)'!$K$15:$K$271</c:f>
              <c:numCache>
                <c:formatCode>m/d/yyyy</c:formatCode>
                <c:ptCount val="257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43159</c:v>
                </c:pt>
                <c:pt idx="25">
                  <c:v>43159</c:v>
                </c:pt>
                <c:pt idx="26">
                  <c:v>43167</c:v>
                </c:pt>
                <c:pt idx="27">
                  <c:v>43167</c:v>
                </c:pt>
                <c:pt idx="28">
                  <c:v>43172</c:v>
                </c:pt>
                <c:pt idx="29">
                  <c:v>43172</c:v>
                </c:pt>
                <c:pt idx="30">
                  <c:v>43175</c:v>
                </c:pt>
                <c:pt idx="31">
                  <c:v>43175</c:v>
                </c:pt>
                <c:pt idx="32">
                  <c:v>43180</c:v>
                </c:pt>
                <c:pt idx="33">
                  <c:v>43180</c:v>
                </c:pt>
                <c:pt idx="34">
                  <c:v>43182</c:v>
                </c:pt>
                <c:pt idx="35">
                  <c:v>43182</c:v>
                </c:pt>
                <c:pt idx="36">
                  <c:v>43187</c:v>
                </c:pt>
                <c:pt idx="37">
                  <c:v>43187</c:v>
                </c:pt>
                <c:pt idx="38">
                  <c:v>43194</c:v>
                </c:pt>
                <c:pt idx="39">
                  <c:v>43194</c:v>
                </c:pt>
                <c:pt idx="40">
                  <c:v>43200</c:v>
                </c:pt>
                <c:pt idx="41">
                  <c:v>43200</c:v>
                </c:pt>
                <c:pt idx="42">
                  <c:v>43201</c:v>
                </c:pt>
                <c:pt idx="43">
                  <c:v>43201</c:v>
                </c:pt>
                <c:pt idx="44">
                  <c:v>43208</c:v>
                </c:pt>
                <c:pt idx="45">
                  <c:v>43208</c:v>
                </c:pt>
                <c:pt idx="46">
                  <c:v>43224</c:v>
                </c:pt>
                <c:pt idx="47">
                  <c:v>43224</c:v>
                </c:pt>
                <c:pt idx="48">
                  <c:v>43252</c:v>
                </c:pt>
                <c:pt idx="49">
                  <c:v>43252</c:v>
                </c:pt>
                <c:pt idx="50">
                  <c:v>43257</c:v>
                </c:pt>
                <c:pt idx="51">
                  <c:v>43257</c:v>
                </c:pt>
                <c:pt idx="52">
                  <c:v>43259</c:v>
                </c:pt>
                <c:pt idx="53">
                  <c:v>43259</c:v>
                </c:pt>
                <c:pt idx="54">
                  <c:v>43260</c:v>
                </c:pt>
                <c:pt idx="55">
                  <c:v>43260</c:v>
                </c:pt>
                <c:pt idx="56">
                  <c:v>43267</c:v>
                </c:pt>
                <c:pt idx="57">
                  <c:v>43267</c:v>
                </c:pt>
                <c:pt idx="58">
                  <c:v>43267</c:v>
                </c:pt>
                <c:pt idx="59">
                  <c:v>43267</c:v>
                </c:pt>
                <c:pt idx="60">
                  <c:v>43272</c:v>
                </c:pt>
                <c:pt idx="61">
                  <c:v>43272</c:v>
                </c:pt>
                <c:pt idx="62">
                  <c:v>43273</c:v>
                </c:pt>
                <c:pt idx="63">
                  <c:v>43273</c:v>
                </c:pt>
                <c:pt idx="64">
                  <c:v>43284</c:v>
                </c:pt>
                <c:pt idx="65">
                  <c:v>43284</c:v>
                </c:pt>
                <c:pt idx="66">
                  <c:v>43285</c:v>
                </c:pt>
                <c:pt idx="67">
                  <c:v>43285</c:v>
                </c:pt>
                <c:pt idx="68">
                  <c:v>43286</c:v>
                </c:pt>
                <c:pt idx="69">
                  <c:v>43286</c:v>
                </c:pt>
                <c:pt idx="70">
                  <c:v>43291</c:v>
                </c:pt>
                <c:pt idx="71">
                  <c:v>43291</c:v>
                </c:pt>
                <c:pt idx="72">
                  <c:v>43298</c:v>
                </c:pt>
                <c:pt idx="73">
                  <c:v>43298</c:v>
                </c:pt>
                <c:pt idx="74">
                  <c:v>43299</c:v>
                </c:pt>
                <c:pt idx="75">
                  <c:v>43299</c:v>
                </c:pt>
                <c:pt idx="76">
                  <c:v>43305</c:v>
                </c:pt>
                <c:pt idx="77">
                  <c:v>43305</c:v>
                </c:pt>
                <c:pt idx="78">
                  <c:v>43320</c:v>
                </c:pt>
                <c:pt idx="79">
                  <c:v>43320</c:v>
                </c:pt>
                <c:pt idx="80">
                  <c:v>43325</c:v>
                </c:pt>
                <c:pt idx="81">
                  <c:v>43325</c:v>
                </c:pt>
                <c:pt idx="82">
                  <c:v>43327</c:v>
                </c:pt>
                <c:pt idx="83">
                  <c:v>43327</c:v>
                </c:pt>
                <c:pt idx="84">
                  <c:v>43328</c:v>
                </c:pt>
                <c:pt idx="85">
                  <c:v>43328</c:v>
                </c:pt>
                <c:pt idx="86">
                  <c:v>43329</c:v>
                </c:pt>
                <c:pt idx="87">
                  <c:v>43329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43386</c:v>
                </c:pt>
                <c:pt idx="93">
                  <c:v>43386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43399</c:v>
                </c:pt>
                <c:pt idx="103">
                  <c:v>43399</c:v>
                </c:pt>
                <c:pt idx="104">
                  <c:v>43404</c:v>
                </c:pt>
                <c:pt idx="105">
                  <c:v>43404</c:v>
                </c:pt>
                <c:pt idx="106">
                  <c:v>43410</c:v>
                </c:pt>
                <c:pt idx="107">
                  <c:v>43410</c:v>
                </c:pt>
                <c:pt idx="108">
                  <c:v>43432</c:v>
                </c:pt>
                <c:pt idx="109">
                  <c:v>43432</c:v>
                </c:pt>
                <c:pt idx="110">
                  <c:v>43434</c:v>
                </c:pt>
                <c:pt idx="111">
                  <c:v>43434</c:v>
                </c:pt>
                <c:pt idx="112">
                  <c:v>43448</c:v>
                </c:pt>
                <c:pt idx="113">
                  <c:v>43448</c:v>
                </c:pt>
                <c:pt idx="114">
                  <c:v>43451</c:v>
                </c:pt>
                <c:pt idx="115">
                  <c:v>43451</c:v>
                </c:pt>
                <c:pt idx="116">
                  <c:v>43453</c:v>
                </c:pt>
                <c:pt idx="117">
                  <c:v>43453</c:v>
                </c:pt>
                <c:pt idx="118">
                  <c:v>43455</c:v>
                </c:pt>
                <c:pt idx="119">
                  <c:v>43455</c:v>
                </c:pt>
                <c:pt idx="120">
                  <c:v>43459</c:v>
                </c:pt>
                <c:pt idx="121">
                  <c:v>43459</c:v>
                </c:pt>
                <c:pt idx="122">
                  <c:v>43462</c:v>
                </c:pt>
                <c:pt idx="123">
                  <c:v>43462</c:v>
                </c:pt>
                <c:pt idx="124">
                  <c:v>43465</c:v>
                </c:pt>
                <c:pt idx="125">
                  <c:v>43465</c:v>
                </c:pt>
                <c:pt idx="126" formatCode="dd\.mm\.yy;@">
                  <c:v>43469</c:v>
                </c:pt>
                <c:pt idx="127" formatCode="dd\.mm\.yy;@">
                  <c:v>43469</c:v>
                </c:pt>
                <c:pt idx="128" formatCode="dd\.mm\.yy;@">
                  <c:v>43481</c:v>
                </c:pt>
                <c:pt idx="129" formatCode="dd\.mm\.yy;@">
                  <c:v>43481</c:v>
                </c:pt>
                <c:pt idx="130" formatCode="dd\.mm\.yy;@">
                  <c:v>43483</c:v>
                </c:pt>
                <c:pt idx="131" formatCode="dd\.mm\.yy;@">
                  <c:v>43483</c:v>
                </c:pt>
                <c:pt idx="132" formatCode="dd\.mm\.yy;@">
                  <c:v>43490</c:v>
                </c:pt>
                <c:pt idx="133" formatCode="dd\.mm\.yy;@">
                  <c:v>43490</c:v>
                </c:pt>
                <c:pt idx="134" formatCode="dd\.mm\.yy;@">
                  <c:v>43495</c:v>
                </c:pt>
                <c:pt idx="135" formatCode="dd\.mm\.yy;@">
                  <c:v>43495</c:v>
                </c:pt>
                <c:pt idx="136" formatCode="dd\.mm\.yy;@">
                  <c:v>43496</c:v>
                </c:pt>
                <c:pt idx="137" formatCode="dd\.mm\.yy;@">
                  <c:v>43496</c:v>
                </c:pt>
                <c:pt idx="138" formatCode="dd\.mm\.yy;@">
                  <c:v>43505</c:v>
                </c:pt>
                <c:pt idx="139" formatCode="dd\.mm\.yy;@">
                  <c:v>43505</c:v>
                </c:pt>
                <c:pt idx="140" formatCode="dd\.mm\.yy;@">
                  <c:v>43509</c:v>
                </c:pt>
                <c:pt idx="141" formatCode="dd\.mm\.yy;@">
                  <c:v>43509</c:v>
                </c:pt>
                <c:pt idx="142" formatCode="dd\.mm\.yy;@">
                  <c:v>43511</c:v>
                </c:pt>
                <c:pt idx="143" formatCode="dd\.mm\.yy;@">
                  <c:v>43511</c:v>
                </c:pt>
                <c:pt idx="144" formatCode="dd\.mm\.yy;@">
                  <c:v>43512</c:v>
                </c:pt>
                <c:pt idx="145" formatCode="dd\.mm\.yy;@">
                  <c:v>43516</c:v>
                </c:pt>
                <c:pt idx="146" formatCode="dd\.mm\.yy;@">
                  <c:v>43516</c:v>
                </c:pt>
                <c:pt idx="147" formatCode="dd\.mm\.yy;@">
                  <c:v>43524</c:v>
                </c:pt>
                <c:pt idx="148" formatCode="dd\.mm\.yy;@">
                  <c:v>43524</c:v>
                </c:pt>
                <c:pt idx="149" formatCode="dd\.mm\.yy;@">
                  <c:v>43525</c:v>
                </c:pt>
                <c:pt idx="150" formatCode="dd\.mm\.yy;@">
                  <c:v>43525</c:v>
                </c:pt>
                <c:pt idx="151" formatCode="dd\.mm\.yy;@">
                  <c:v>43530</c:v>
                </c:pt>
                <c:pt idx="152" formatCode="dd\.mm\.yy;@">
                  <c:v>43530</c:v>
                </c:pt>
                <c:pt idx="153" formatCode="dd\.mm\.yy;@">
                  <c:v>43532</c:v>
                </c:pt>
                <c:pt idx="154" formatCode="dd\.mm\.yy;@">
                  <c:v>43532</c:v>
                </c:pt>
                <c:pt idx="155" formatCode="dd\.mm\.yy;@">
                  <c:v>43537</c:v>
                </c:pt>
                <c:pt idx="156" formatCode="dd\.mm\.yy;@">
                  <c:v>43537</c:v>
                </c:pt>
                <c:pt idx="157" formatCode="dd\.mm\.yy;@">
                  <c:v>43539</c:v>
                </c:pt>
                <c:pt idx="158" formatCode="dd\.mm\.yy;@">
                  <c:v>43539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43574</c:v>
                </c:pt>
                <c:pt idx="162" formatCode="dd/mm/yy;@">
                  <c:v>43574</c:v>
                </c:pt>
                <c:pt idx="163" formatCode="dd/mm/yy;@">
                  <c:v>43579</c:v>
                </c:pt>
                <c:pt idx="164" formatCode="dd/mm/yy;@">
                  <c:v>43579</c:v>
                </c:pt>
                <c:pt idx="165" formatCode="dd/mm/yy;@">
                  <c:v>43581</c:v>
                </c:pt>
                <c:pt idx="166" formatCode="dd/mm/yy;@">
                  <c:v>43581</c:v>
                </c:pt>
                <c:pt idx="167" formatCode="dd/mm/yy;@">
                  <c:v>43583</c:v>
                </c:pt>
                <c:pt idx="168" formatCode="dd/mm/yy;@">
                  <c:v>43583</c:v>
                </c:pt>
                <c:pt idx="169" formatCode="dd/mm/yy;@">
                  <c:v>43585</c:v>
                </c:pt>
                <c:pt idx="170" formatCode="dd/mm/yy;@">
                  <c:v>43585</c:v>
                </c:pt>
                <c:pt idx="171" formatCode="dd/mm/yy;@">
                  <c:v>43589</c:v>
                </c:pt>
                <c:pt idx="172" formatCode="dd/mm/yy;@">
                  <c:v>43589</c:v>
                </c:pt>
                <c:pt idx="173" formatCode="dd/mm/yy;@">
                  <c:v>43600</c:v>
                </c:pt>
                <c:pt idx="174" formatCode="dd/mm/yy;@">
                  <c:v>43600</c:v>
                </c:pt>
                <c:pt idx="175" formatCode="dd/mm/yy;@">
                  <c:v>43608</c:v>
                </c:pt>
                <c:pt idx="176" formatCode="dd/mm/yy;@">
                  <c:v>43608</c:v>
                </c:pt>
                <c:pt idx="177" formatCode="dd/mm/yy;@">
                  <c:v>43609</c:v>
                </c:pt>
                <c:pt idx="178" formatCode="dd/mm/yy;@">
                  <c:v>43609</c:v>
                </c:pt>
                <c:pt idx="179" formatCode="dd/mm/yy;@">
                  <c:v>43614</c:v>
                </c:pt>
                <c:pt idx="180" formatCode="dd/mm/yy;@">
                  <c:v>43614</c:v>
                </c:pt>
                <c:pt idx="181" formatCode="dd/mm/yy;@">
                  <c:v>43622</c:v>
                </c:pt>
                <c:pt idx="182" formatCode="dd/mm/yy;@">
                  <c:v>43622</c:v>
                </c:pt>
                <c:pt idx="183" formatCode="dd/mm/yy;@">
                  <c:v>43628</c:v>
                </c:pt>
                <c:pt idx="184" formatCode="dd/mm/yy;@">
                  <c:v>43629</c:v>
                </c:pt>
                <c:pt idx="185" formatCode="dd/mm/yy;@">
                  <c:v>43649</c:v>
                </c:pt>
                <c:pt idx="186" formatCode="dd/mm/yy;@">
                  <c:v>43649</c:v>
                </c:pt>
                <c:pt idx="187" formatCode="dd/mm/yy;@">
                  <c:v>43651</c:v>
                </c:pt>
                <c:pt idx="188" formatCode="dd/mm/yy;@">
                  <c:v>43651</c:v>
                </c:pt>
                <c:pt idx="189" formatCode="dd/mm/yy;@">
                  <c:v>43663</c:v>
                </c:pt>
                <c:pt idx="190" formatCode="dd/mm/yy;@">
                  <c:v>43663</c:v>
                </c:pt>
                <c:pt idx="191" formatCode="dd/mm/yy;@">
                  <c:v>43705</c:v>
                </c:pt>
                <c:pt idx="192" formatCode="dd/mm/yy;@">
                  <c:v>43705</c:v>
                </c:pt>
                <c:pt idx="193" formatCode="dd/mm/yy;@">
                  <c:v>43711</c:v>
                </c:pt>
                <c:pt idx="194" formatCode="dd/mm/yy;@">
                  <c:v>43711</c:v>
                </c:pt>
                <c:pt idx="195" formatCode="dd/mm/yy;@">
                  <c:v>43719</c:v>
                </c:pt>
                <c:pt idx="196" formatCode="dd/mm/yy;@">
                  <c:v>43719</c:v>
                </c:pt>
                <c:pt idx="197" formatCode="dd/mm/yy;@">
                  <c:v>43725</c:v>
                </c:pt>
                <c:pt idx="198" formatCode="dd/mm/yy;@">
                  <c:v>43725</c:v>
                </c:pt>
                <c:pt idx="199" formatCode="dd/mm/yy;@">
                  <c:v>43726</c:v>
                </c:pt>
                <c:pt idx="200" formatCode="dd/mm/yy;@">
                  <c:v>43726</c:v>
                </c:pt>
                <c:pt idx="201" formatCode="dd/mm/yy;@">
                  <c:v>43728</c:v>
                </c:pt>
                <c:pt idx="202" formatCode="dd/mm/yy;@">
                  <c:v>43728</c:v>
                </c:pt>
                <c:pt idx="203" formatCode="dd/mm/yy;@">
                  <c:v>43743</c:v>
                </c:pt>
                <c:pt idx="204" formatCode="dd/mm/yy;@">
                  <c:v>43743</c:v>
                </c:pt>
                <c:pt idx="205" formatCode="dd/mm/yy;@">
                  <c:v>43746</c:v>
                </c:pt>
                <c:pt idx="206" formatCode="dd/mm/yy;@">
                  <c:v>43746</c:v>
                </c:pt>
                <c:pt idx="207" formatCode="dd/mm/yy;@">
                  <c:v>43747</c:v>
                </c:pt>
                <c:pt idx="208" formatCode="dd/mm/yy;@">
                  <c:v>43747</c:v>
                </c:pt>
                <c:pt idx="209" formatCode="dd/mm/yy;@">
                  <c:v>43750</c:v>
                </c:pt>
                <c:pt idx="210" formatCode="dd/mm/yy;@">
                  <c:v>43750</c:v>
                </c:pt>
                <c:pt idx="211" formatCode="dd/mm/yy;@">
                  <c:v>43753</c:v>
                </c:pt>
                <c:pt idx="212" formatCode="dd/mm/yy;@">
                  <c:v>43753</c:v>
                </c:pt>
                <c:pt idx="213" formatCode="dd/mm/yy;@">
                  <c:v>43756</c:v>
                </c:pt>
                <c:pt idx="214" formatCode="dd/mm/yy;@">
                  <c:v>43756</c:v>
                </c:pt>
                <c:pt idx="215" formatCode="dd/mm/yy;@">
                  <c:v>43760</c:v>
                </c:pt>
                <c:pt idx="216" formatCode="dd/mm/yy;@">
                  <c:v>43760</c:v>
                </c:pt>
                <c:pt idx="217" formatCode="dd/mm/yy;@">
                  <c:v>43768</c:v>
                </c:pt>
                <c:pt idx="218" formatCode="dd/mm/yy;@">
                  <c:v>43768</c:v>
                </c:pt>
                <c:pt idx="219" formatCode="dd/mm/yy;@">
                  <c:v>43770</c:v>
                </c:pt>
                <c:pt idx="220" formatCode="dd/mm/yy;@">
                  <c:v>43770</c:v>
                </c:pt>
                <c:pt idx="221" formatCode="dd/mm/yy;@">
                  <c:v>43771</c:v>
                </c:pt>
                <c:pt idx="222" formatCode="dd/mm/yy;@">
                  <c:v>43771</c:v>
                </c:pt>
                <c:pt idx="223" formatCode="dd/mm/yy;@">
                  <c:v>43771</c:v>
                </c:pt>
                <c:pt idx="224" formatCode="dd/mm/yy;@">
                  <c:v>43771</c:v>
                </c:pt>
                <c:pt idx="225" formatCode="dd/mm/yy;@">
                  <c:v>43773</c:v>
                </c:pt>
                <c:pt idx="226" formatCode="dd/mm/yy;@">
                  <c:v>43773</c:v>
                </c:pt>
                <c:pt idx="227" formatCode="dd/mm/yy;@">
                  <c:v>43785</c:v>
                </c:pt>
                <c:pt idx="228" formatCode="dd/mm/yy;@">
                  <c:v>43785</c:v>
                </c:pt>
                <c:pt idx="229" formatCode="dd/mm/yy;@">
                  <c:v>43787</c:v>
                </c:pt>
                <c:pt idx="230" formatCode="dd/mm/yy;@">
                  <c:v>43787</c:v>
                </c:pt>
                <c:pt idx="231" formatCode="dd/mm/yy;@">
                  <c:v>43789</c:v>
                </c:pt>
                <c:pt idx="232" formatCode="dd/mm/yy;@">
                  <c:v>43789</c:v>
                </c:pt>
                <c:pt idx="233" formatCode="dd/mm/yy;@">
                  <c:v>43794</c:v>
                </c:pt>
                <c:pt idx="234" formatCode="dd/mm/yy;@">
                  <c:v>43794</c:v>
                </c:pt>
                <c:pt idx="235" formatCode="dd/mm/yy;@">
                  <c:v>43795</c:v>
                </c:pt>
                <c:pt idx="236" formatCode="dd/mm/yy;@">
                  <c:v>43795</c:v>
                </c:pt>
                <c:pt idx="237" formatCode="dd/mm/yy;@">
                  <c:v>43798</c:v>
                </c:pt>
                <c:pt idx="238" formatCode="dd/mm/yy;@">
                  <c:v>43798</c:v>
                </c:pt>
                <c:pt idx="239" formatCode="dd/mm/yy;@">
                  <c:v>43802</c:v>
                </c:pt>
                <c:pt idx="240" formatCode="dd/mm/yy;@">
                  <c:v>43802</c:v>
                </c:pt>
                <c:pt idx="241" formatCode="dd/mm/yy;@">
                  <c:v>43805</c:v>
                </c:pt>
                <c:pt idx="242" formatCode="dd/mm/yy;@">
                  <c:v>43805</c:v>
                </c:pt>
                <c:pt idx="243" formatCode="dd/mm/yy;@">
                  <c:v>43806</c:v>
                </c:pt>
                <c:pt idx="244" formatCode="dd/mm/yy;@">
                  <c:v>43806</c:v>
                </c:pt>
                <c:pt idx="245" formatCode="dd/mm/yy;@">
                  <c:v>43808</c:v>
                </c:pt>
                <c:pt idx="246" formatCode="dd/mm/yy;@">
                  <c:v>43808</c:v>
                </c:pt>
                <c:pt idx="247" formatCode="dd/mm/yy;@">
                  <c:v>43815</c:v>
                </c:pt>
                <c:pt idx="248" formatCode="dd/mm/yy;@">
                  <c:v>43815</c:v>
                </c:pt>
                <c:pt idx="249" formatCode="dd/mm/yy;@">
                  <c:v>43817</c:v>
                </c:pt>
                <c:pt idx="250" formatCode="dd/mm/yy;@">
                  <c:v>43817</c:v>
                </c:pt>
                <c:pt idx="251" formatCode="dd/mm/yy;@">
                  <c:v>43818</c:v>
                </c:pt>
                <c:pt idx="252" formatCode="dd/mm/yy;@">
                  <c:v>43818</c:v>
                </c:pt>
                <c:pt idx="253" formatCode="dd/mm/yy;@">
                  <c:v>43819</c:v>
                </c:pt>
                <c:pt idx="254" formatCode="dd/mm/yy;@">
                  <c:v>43819</c:v>
                </c:pt>
                <c:pt idx="255" formatCode="dd/mm/yy;@">
                  <c:v>43820</c:v>
                </c:pt>
                <c:pt idx="256" formatCode="dd/mm/yy;@">
                  <c:v>43820</c:v>
                </c:pt>
              </c:numCache>
            </c:numRef>
          </c:cat>
          <c:val>
            <c:numRef>
              <c:f>'LAF cân 1_NG-BC-02 (29039)'!$M$15:$M$271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ser>
          <c:idx val="1"/>
          <c:order val="3"/>
          <c:tx>
            <c:strRef>
              <c:f>'LAF cân 1_NG-BC-02 (29039)'!$O$14</c:f>
              <c:strCache>
                <c:ptCount val="1"/>
                <c:pt idx="0">
                  <c:v>29039_1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'LAF cân 1_NG-BC-02 (29039)'!$K$15:$K$271</c:f>
              <c:numCache>
                <c:formatCode>m/d/yyyy</c:formatCode>
                <c:ptCount val="257"/>
                <c:pt idx="0">
                  <c:v>43110</c:v>
                </c:pt>
                <c:pt idx="1">
                  <c:v>43110</c:v>
                </c:pt>
                <c:pt idx="2">
                  <c:v>43112</c:v>
                </c:pt>
                <c:pt idx="3">
                  <c:v>43112</c:v>
                </c:pt>
                <c:pt idx="4">
                  <c:v>43117</c:v>
                </c:pt>
                <c:pt idx="5">
                  <c:v>43117</c:v>
                </c:pt>
                <c:pt idx="6">
                  <c:v>43119</c:v>
                </c:pt>
                <c:pt idx="7">
                  <c:v>43119</c:v>
                </c:pt>
                <c:pt idx="8">
                  <c:v>43120</c:v>
                </c:pt>
                <c:pt idx="9">
                  <c:v>43120</c:v>
                </c:pt>
                <c:pt idx="10">
                  <c:v>43122</c:v>
                </c:pt>
                <c:pt idx="11">
                  <c:v>43122</c:v>
                </c:pt>
                <c:pt idx="12">
                  <c:v>43126</c:v>
                </c:pt>
                <c:pt idx="13">
                  <c:v>43126</c:v>
                </c:pt>
                <c:pt idx="14">
                  <c:v>43130</c:v>
                </c:pt>
                <c:pt idx="15">
                  <c:v>43130</c:v>
                </c:pt>
                <c:pt idx="16">
                  <c:v>43131</c:v>
                </c:pt>
                <c:pt idx="17">
                  <c:v>43131</c:v>
                </c:pt>
                <c:pt idx="18">
                  <c:v>43140</c:v>
                </c:pt>
                <c:pt idx="19">
                  <c:v>43140</c:v>
                </c:pt>
                <c:pt idx="20">
                  <c:v>43156</c:v>
                </c:pt>
                <c:pt idx="21">
                  <c:v>43156</c:v>
                </c:pt>
                <c:pt idx="22">
                  <c:v>43157</c:v>
                </c:pt>
                <c:pt idx="23">
                  <c:v>43157</c:v>
                </c:pt>
                <c:pt idx="24">
                  <c:v>43159</c:v>
                </c:pt>
                <c:pt idx="25">
                  <c:v>43159</c:v>
                </c:pt>
                <c:pt idx="26">
                  <c:v>43167</c:v>
                </c:pt>
                <c:pt idx="27">
                  <c:v>43167</c:v>
                </c:pt>
                <c:pt idx="28">
                  <c:v>43172</c:v>
                </c:pt>
                <c:pt idx="29">
                  <c:v>43172</c:v>
                </c:pt>
                <c:pt idx="30">
                  <c:v>43175</c:v>
                </c:pt>
                <c:pt idx="31">
                  <c:v>43175</c:v>
                </c:pt>
                <c:pt idx="32">
                  <c:v>43180</c:v>
                </c:pt>
                <c:pt idx="33">
                  <c:v>43180</c:v>
                </c:pt>
                <c:pt idx="34">
                  <c:v>43182</c:v>
                </c:pt>
                <c:pt idx="35">
                  <c:v>43182</c:v>
                </c:pt>
                <c:pt idx="36">
                  <c:v>43187</c:v>
                </c:pt>
                <c:pt idx="37">
                  <c:v>43187</c:v>
                </c:pt>
                <c:pt idx="38">
                  <c:v>43194</c:v>
                </c:pt>
                <c:pt idx="39">
                  <c:v>43194</c:v>
                </c:pt>
                <c:pt idx="40">
                  <c:v>43200</c:v>
                </c:pt>
                <c:pt idx="41">
                  <c:v>43200</c:v>
                </c:pt>
                <c:pt idx="42">
                  <c:v>43201</c:v>
                </c:pt>
                <c:pt idx="43">
                  <c:v>43201</c:v>
                </c:pt>
                <c:pt idx="44">
                  <c:v>43208</c:v>
                </c:pt>
                <c:pt idx="45">
                  <c:v>43208</c:v>
                </c:pt>
                <c:pt idx="46">
                  <c:v>43224</c:v>
                </c:pt>
                <c:pt idx="47">
                  <c:v>43224</c:v>
                </c:pt>
                <c:pt idx="48">
                  <c:v>43252</c:v>
                </c:pt>
                <c:pt idx="49">
                  <c:v>43252</c:v>
                </c:pt>
                <c:pt idx="50">
                  <c:v>43257</c:v>
                </c:pt>
                <c:pt idx="51">
                  <c:v>43257</c:v>
                </c:pt>
                <c:pt idx="52">
                  <c:v>43259</c:v>
                </c:pt>
                <c:pt idx="53">
                  <c:v>43259</c:v>
                </c:pt>
                <c:pt idx="54">
                  <c:v>43260</c:v>
                </c:pt>
                <c:pt idx="55">
                  <c:v>43260</c:v>
                </c:pt>
                <c:pt idx="56">
                  <c:v>43267</c:v>
                </c:pt>
                <c:pt idx="57">
                  <c:v>43267</c:v>
                </c:pt>
                <c:pt idx="58">
                  <c:v>43267</c:v>
                </c:pt>
                <c:pt idx="59">
                  <c:v>43267</c:v>
                </c:pt>
                <c:pt idx="60">
                  <c:v>43272</c:v>
                </c:pt>
                <c:pt idx="61">
                  <c:v>43272</c:v>
                </c:pt>
                <c:pt idx="62">
                  <c:v>43273</c:v>
                </c:pt>
                <c:pt idx="63">
                  <c:v>43273</c:v>
                </c:pt>
                <c:pt idx="64">
                  <c:v>43284</c:v>
                </c:pt>
                <c:pt idx="65">
                  <c:v>43284</c:v>
                </c:pt>
                <c:pt idx="66">
                  <c:v>43285</c:v>
                </c:pt>
                <c:pt idx="67">
                  <c:v>43285</c:v>
                </c:pt>
                <c:pt idx="68">
                  <c:v>43286</c:v>
                </c:pt>
                <c:pt idx="69">
                  <c:v>43286</c:v>
                </c:pt>
                <c:pt idx="70">
                  <c:v>43291</c:v>
                </c:pt>
                <c:pt idx="71">
                  <c:v>43291</c:v>
                </c:pt>
                <c:pt idx="72">
                  <c:v>43298</c:v>
                </c:pt>
                <c:pt idx="73">
                  <c:v>43298</c:v>
                </c:pt>
                <c:pt idx="74">
                  <c:v>43299</c:v>
                </c:pt>
                <c:pt idx="75">
                  <c:v>43299</c:v>
                </c:pt>
                <c:pt idx="76">
                  <c:v>43305</c:v>
                </c:pt>
                <c:pt idx="77">
                  <c:v>43305</c:v>
                </c:pt>
                <c:pt idx="78">
                  <c:v>43320</c:v>
                </c:pt>
                <c:pt idx="79">
                  <c:v>43320</c:v>
                </c:pt>
                <c:pt idx="80">
                  <c:v>43325</c:v>
                </c:pt>
                <c:pt idx="81">
                  <c:v>43325</c:v>
                </c:pt>
                <c:pt idx="82">
                  <c:v>43327</c:v>
                </c:pt>
                <c:pt idx="83">
                  <c:v>43327</c:v>
                </c:pt>
                <c:pt idx="84">
                  <c:v>43328</c:v>
                </c:pt>
                <c:pt idx="85">
                  <c:v>43328</c:v>
                </c:pt>
                <c:pt idx="86">
                  <c:v>43329</c:v>
                </c:pt>
                <c:pt idx="87">
                  <c:v>43329</c:v>
                </c:pt>
                <c:pt idx="88">
                  <c:v>43382</c:v>
                </c:pt>
                <c:pt idx="89">
                  <c:v>43382</c:v>
                </c:pt>
                <c:pt idx="90">
                  <c:v>43384</c:v>
                </c:pt>
                <c:pt idx="91">
                  <c:v>43384</c:v>
                </c:pt>
                <c:pt idx="92">
                  <c:v>43386</c:v>
                </c:pt>
                <c:pt idx="93">
                  <c:v>43386</c:v>
                </c:pt>
                <c:pt idx="94">
                  <c:v>43391</c:v>
                </c:pt>
                <c:pt idx="95">
                  <c:v>43391</c:v>
                </c:pt>
                <c:pt idx="96">
                  <c:v>43392</c:v>
                </c:pt>
                <c:pt idx="97">
                  <c:v>43392</c:v>
                </c:pt>
                <c:pt idx="98">
                  <c:v>43393</c:v>
                </c:pt>
                <c:pt idx="99">
                  <c:v>43393</c:v>
                </c:pt>
                <c:pt idx="100">
                  <c:v>43396</c:v>
                </c:pt>
                <c:pt idx="101">
                  <c:v>43396</c:v>
                </c:pt>
                <c:pt idx="102">
                  <c:v>43399</c:v>
                </c:pt>
                <c:pt idx="103">
                  <c:v>43399</c:v>
                </c:pt>
                <c:pt idx="104">
                  <c:v>43404</c:v>
                </c:pt>
                <c:pt idx="105">
                  <c:v>43404</c:v>
                </c:pt>
                <c:pt idx="106">
                  <c:v>43410</c:v>
                </c:pt>
                <c:pt idx="107">
                  <c:v>43410</c:v>
                </c:pt>
                <c:pt idx="108">
                  <c:v>43432</c:v>
                </c:pt>
                <c:pt idx="109">
                  <c:v>43432</c:v>
                </c:pt>
                <c:pt idx="110">
                  <c:v>43434</c:v>
                </c:pt>
                <c:pt idx="111">
                  <c:v>43434</c:v>
                </c:pt>
                <c:pt idx="112">
                  <c:v>43448</c:v>
                </c:pt>
                <c:pt idx="113">
                  <c:v>43448</c:v>
                </c:pt>
                <c:pt idx="114">
                  <c:v>43451</c:v>
                </c:pt>
                <c:pt idx="115">
                  <c:v>43451</c:v>
                </c:pt>
                <c:pt idx="116">
                  <c:v>43453</c:v>
                </c:pt>
                <c:pt idx="117">
                  <c:v>43453</c:v>
                </c:pt>
                <c:pt idx="118">
                  <c:v>43455</c:v>
                </c:pt>
                <c:pt idx="119">
                  <c:v>43455</c:v>
                </c:pt>
                <c:pt idx="120">
                  <c:v>43459</c:v>
                </c:pt>
                <c:pt idx="121">
                  <c:v>43459</c:v>
                </c:pt>
                <c:pt idx="122">
                  <c:v>43462</c:v>
                </c:pt>
                <c:pt idx="123">
                  <c:v>43462</c:v>
                </c:pt>
                <c:pt idx="124">
                  <c:v>43465</c:v>
                </c:pt>
                <c:pt idx="125">
                  <c:v>43465</c:v>
                </c:pt>
                <c:pt idx="126" formatCode="dd\.mm\.yy;@">
                  <c:v>43469</c:v>
                </c:pt>
                <c:pt idx="127" formatCode="dd\.mm\.yy;@">
                  <c:v>43469</c:v>
                </c:pt>
                <c:pt idx="128" formatCode="dd\.mm\.yy;@">
                  <c:v>43481</c:v>
                </c:pt>
                <c:pt idx="129" formatCode="dd\.mm\.yy;@">
                  <c:v>43481</c:v>
                </c:pt>
                <c:pt idx="130" formatCode="dd\.mm\.yy;@">
                  <c:v>43483</c:v>
                </c:pt>
                <c:pt idx="131" formatCode="dd\.mm\.yy;@">
                  <c:v>43483</c:v>
                </c:pt>
                <c:pt idx="132" formatCode="dd\.mm\.yy;@">
                  <c:v>43490</c:v>
                </c:pt>
                <c:pt idx="133" formatCode="dd\.mm\.yy;@">
                  <c:v>43490</c:v>
                </c:pt>
                <c:pt idx="134" formatCode="dd\.mm\.yy;@">
                  <c:v>43495</c:v>
                </c:pt>
                <c:pt idx="135" formatCode="dd\.mm\.yy;@">
                  <c:v>43495</c:v>
                </c:pt>
                <c:pt idx="136" formatCode="dd\.mm\.yy;@">
                  <c:v>43496</c:v>
                </c:pt>
                <c:pt idx="137" formatCode="dd\.mm\.yy;@">
                  <c:v>43496</c:v>
                </c:pt>
                <c:pt idx="138" formatCode="dd\.mm\.yy;@">
                  <c:v>43505</c:v>
                </c:pt>
                <c:pt idx="139" formatCode="dd\.mm\.yy;@">
                  <c:v>43505</c:v>
                </c:pt>
                <c:pt idx="140" formatCode="dd\.mm\.yy;@">
                  <c:v>43509</c:v>
                </c:pt>
                <c:pt idx="141" formatCode="dd\.mm\.yy;@">
                  <c:v>43509</c:v>
                </c:pt>
                <c:pt idx="142" formatCode="dd\.mm\.yy;@">
                  <c:v>43511</c:v>
                </c:pt>
                <c:pt idx="143" formatCode="dd\.mm\.yy;@">
                  <c:v>43511</c:v>
                </c:pt>
                <c:pt idx="144" formatCode="dd\.mm\.yy;@">
                  <c:v>43512</c:v>
                </c:pt>
                <c:pt idx="145" formatCode="dd\.mm\.yy;@">
                  <c:v>43516</c:v>
                </c:pt>
                <c:pt idx="146" formatCode="dd\.mm\.yy;@">
                  <c:v>43516</c:v>
                </c:pt>
                <c:pt idx="147" formatCode="dd\.mm\.yy;@">
                  <c:v>43524</c:v>
                </c:pt>
                <c:pt idx="148" formatCode="dd\.mm\.yy;@">
                  <c:v>43524</c:v>
                </c:pt>
                <c:pt idx="149" formatCode="dd\.mm\.yy;@">
                  <c:v>43525</c:v>
                </c:pt>
                <c:pt idx="150" formatCode="dd\.mm\.yy;@">
                  <c:v>43525</c:v>
                </c:pt>
                <c:pt idx="151" formatCode="dd\.mm\.yy;@">
                  <c:v>43530</c:v>
                </c:pt>
                <c:pt idx="152" formatCode="dd\.mm\.yy;@">
                  <c:v>43530</c:v>
                </c:pt>
                <c:pt idx="153" formatCode="dd\.mm\.yy;@">
                  <c:v>43532</c:v>
                </c:pt>
                <c:pt idx="154" formatCode="dd\.mm\.yy;@">
                  <c:v>43532</c:v>
                </c:pt>
                <c:pt idx="155" formatCode="dd\.mm\.yy;@">
                  <c:v>43537</c:v>
                </c:pt>
                <c:pt idx="156" formatCode="dd\.mm\.yy;@">
                  <c:v>43537</c:v>
                </c:pt>
                <c:pt idx="157" formatCode="dd\.mm\.yy;@">
                  <c:v>43539</c:v>
                </c:pt>
                <c:pt idx="158" formatCode="dd\.mm\.yy;@">
                  <c:v>43539</c:v>
                </c:pt>
                <c:pt idx="159" formatCode="dd/mm/yy;@">
                  <c:v>43567</c:v>
                </c:pt>
                <c:pt idx="160" formatCode="dd/mm/yy;@">
                  <c:v>43567</c:v>
                </c:pt>
                <c:pt idx="161" formatCode="dd/mm/yy;@">
                  <c:v>43574</c:v>
                </c:pt>
                <c:pt idx="162" formatCode="dd/mm/yy;@">
                  <c:v>43574</c:v>
                </c:pt>
                <c:pt idx="163" formatCode="dd/mm/yy;@">
                  <c:v>43579</c:v>
                </c:pt>
                <c:pt idx="164" formatCode="dd/mm/yy;@">
                  <c:v>43579</c:v>
                </c:pt>
                <c:pt idx="165" formatCode="dd/mm/yy;@">
                  <c:v>43581</c:v>
                </c:pt>
                <c:pt idx="166" formatCode="dd/mm/yy;@">
                  <c:v>43581</c:v>
                </c:pt>
                <c:pt idx="167" formatCode="dd/mm/yy;@">
                  <c:v>43583</c:v>
                </c:pt>
                <c:pt idx="168" formatCode="dd/mm/yy;@">
                  <c:v>43583</c:v>
                </c:pt>
                <c:pt idx="169" formatCode="dd/mm/yy;@">
                  <c:v>43585</c:v>
                </c:pt>
                <c:pt idx="170" formatCode="dd/mm/yy;@">
                  <c:v>43585</c:v>
                </c:pt>
                <c:pt idx="171" formatCode="dd/mm/yy;@">
                  <c:v>43589</c:v>
                </c:pt>
                <c:pt idx="172" formatCode="dd/mm/yy;@">
                  <c:v>43589</c:v>
                </c:pt>
                <c:pt idx="173" formatCode="dd/mm/yy;@">
                  <c:v>43600</c:v>
                </c:pt>
                <c:pt idx="174" formatCode="dd/mm/yy;@">
                  <c:v>43600</c:v>
                </c:pt>
                <c:pt idx="175" formatCode="dd/mm/yy;@">
                  <c:v>43608</c:v>
                </c:pt>
                <c:pt idx="176" formatCode="dd/mm/yy;@">
                  <c:v>43608</c:v>
                </c:pt>
                <c:pt idx="177" formatCode="dd/mm/yy;@">
                  <c:v>43609</c:v>
                </c:pt>
                <c:pt idx="178" formatCode="dd/mm/yy;@">
                  <c:v>43609</c:v>
                </c:pt>
                <c:pt idx="179" formatCode="dd/mm/yy;@">
                  <c:v>43614</c:v>
                </c:pt>
                <c:pt idx="180" formatCode="dd/mm/yy;@">
                  <c:v>43614</c:v>
                </c:pt>
                <c:pt idx="181" formatCode="dd/mm/yy;@">
                  <c:v>43622</c:v>
                </c:pt>
                <c:pt idx="182" formatCode="dd/mm/yy;@">
                  <c:v>43622</c:v>
                </c:pt>
                <c:pt idx="183" formatCode="dd/mm/yy;@">
                  <c:v>43628</c:v>
                </c:pt>
                <c:pt idx="184" formatCode="dd/mm/yy;@">
                  <c:v>43629</c:v>
                </c:pt>
                <c:pt idx="185" formatCode="dd/mm/yy;@">
                  <c:v>43649</c:v>
                </c:pt>
                <c:pt idx="186" formatCode="dd/mm/yy;@">
                  <c:v>43649</c:v>
                </c:pt>
                <c:pt idx="187" formatCode="dd/mm/yy;@">
                  <c:v>43651</c:v>
                </c:pt>
                <c:pt idx="188" formatCode="dd/mm/yy;@">
                  <c:v>43651</c:v>
                </c:pt>
                <c:pt idx="189" formatCode="dd/mm/yy;@">
                  <c:v>43663</c:v>
                </c:pt>
                <c:pt idx="190" formatCode="dd/mm/yy;@">
                  <c:v>43663</c:v>
                </c:pt>
                <c:pt idx="191" formatCode="dd/mm/yy;@">
                  <c:v>43705</c:v>
                </c:pt>
                <c:pt idx="192" formatCode="dd/mm/yy;@">
                  <c:v>43705</c:v>
                </c:pt>
                <c:pt idx="193" formatCode="dd/mm/yy;@">
                  <c:v>43711</c:v>
                </c:pt>
                <c:pt idx="194" formatCode="dd/mm/yy;@">
                  <c:v>43711</c:v>
                </c:pt>
                <c:pt idx="195" formatCode="dd/mm/yy;@">
                  <c:v>43719</c:v>
                </c:pt>
                <c:pt idx="196" formatCode="dd/mm/yy;@">
                  <c:v>43719</c:v>
                </c:pt>
                <c:pt idx="197" formatCode="dd/mm/yy;@">
                  <c:v>43725</c:v>
                </c:pt>
                <c:pt idx="198" formatCode="dd/mm/yy;@">
                  <c:v>43725</c:v>
                </c:pt>
                <c:pt idx="199" formatCode="dd/mm/yy;@">
                  <c:v>43726</c:v>
                </c:pt>
                <c:pt idx="200" formatCode="dd/mm/yy;@">
                  <c:v>43726</c:v>
                </c:pt>
                <c:pt idx="201" formatCode="dd/mm/yy;@">
                  <c:v>43728</c:v>
                </c:pt>
                <c:pt idx="202" formatCode="dd/mm/yy;@">
                  <c:v>43728</c:v>
                </c:pt>
                <c:pt idx="203" formatCode="dd/mm/yy;@">
                  <c:v>43743</c:v>
                </c:pt>
                <c:pt idx="204" formatCode="dd/mm/yy;@">
                  <c:v>43743</c:v>
                </c:pt>
                <c:pt idx="205" formatCode="dd/mm/yy;@">
                  <c:v>43746</c:v>
                </c:pt>
                <c:pt idx="206" formatCode="dd/mm/yy;@">
                  <c:v>43746</c:v>
                </c:pt>
                <c:pt idx="207" formatCode="dd/mm/yy;@">
                  <c:v>43747</c:v>
                </c:pt>
                <c:pt idx="208" formatCode="dd/mm/yy;@">
                  <c:v>43747</c:v>
                </c:pt>
                <c:pt idx="209" formatCode="dd/mm/yy;@">
                  <c:v>43750</c:v>
                </c:pt>
                <c:pt idx="210" formatCode="dd/mm/yy;@">
                  <c:v>43750</c:v>
                </c:pt>
                <c:pt idx="211" formatCode="dd/mm/yy;@">
                  <c:v>43753</c:v>
                </c:pt>
                <c:pt idx="212" formatCode="dd/mm/yy;@">
                  <c:v>43753</c:v>
                </c:pt>
                <c:pt idx="213" formatCode="dd/mm/yy;@">
                  <c:v>43756</c:v>
                </c:pt>
                <c:pt idx="214" formatCode="dd/mm/yy;@">
                  <c:v>43756</c:v>
                </c:pt>
                <c:pt idx="215" formatCode="dd/mm/yy;@">
                  <c:v>43760</c:v>
                </c:pt>
                <c:pt idx="216" formatCode="dd/mm/yy;@">
                  <c:v>43760</c:v>
                </c:pt>
                <c:pt idx="217" formatCode="dd/mm/yy;@">
                  <c:v>43768</c:v>
                </c:pt>
                <c:pt idx="218" formatCode="dd/mm/yy;@">
                  <c:v>43768</c:v>
                </c:pt>
                <c:pt idx="219" formatCode="dd/mm/yy;@">
                  <c:v>43770</c:v>
                </c:pt>
                <c:pt idx="220" formatCode="dd/mm/yy;@">
                  <c:v>43770</c:v>
                </c:pt>
                <c:pt idx="221" formatCode="dd/mm/yy;@">
                  <c:v>43771</c:v>
                </c:pt>
                <c:pt idx="222" formatCode="dd/mm/yy;@">
                  <c:v>43771</c:v>
                </c:pt>
                <c:pt idx="223" formatCode="dd/mm/yy;@">
                  <c:v>43771</c:v>
                </c:pt>
                <c:pt idx="224" formatCode="dd/mm/yy;@">
                  <c:v>43771</c:v>
                </c:pt>
                <c:pt idx="225" formatCode="dd/mm/yy;@">
                  <c:v>43773</c:v>
                </c:pt>
                <c:pt idx="226" formatCode="dd/mm/yy;@">
                  <c:v>43773</c:v>
                </c:pt>
                <c:pt idx="227" formatCode="dd/mm/yy;@">
                  <c:v>43785</c:v>
                </c:pt>
                <c:pt idx="228" formatCode="dd/mm/yy;@">
                  <c:v>43785</c:v>
                </c:pt>
                <c:pt idx="229" formatCode="dd/mm/yy;@">
                  <c:v>43787</c:v>
                </c:pt>
                <c:pt idx="230" formatCode="dd/mm/yy;@">
                  <c:v>43787</c:v>
                </c:pt>
                <c:pt idx="231" formatCode="dd/mm/yy;@">
                  <c:v>43789</c:v>
                </c:pt>
                <c:pt idx="232" formatCode="dd/mm/yy;@">
                  <c:v>43789</c:v>
                </c:pt>
                <c:pt idx="233" formatCode="dd/mm/yy;@">
                  <c:v>43794</c:v>
                </c:pt>
                <c:pt idx="234" formatCode="dd/mm/yy;@">
                  <c:v>43794</c:v>
                </c:pt>
                <c:pt idx="235" formatCode="dd/mm/yy;@">
                  <c:v>43795</c:v>
                </c:pt>
                <c:pt idx="236" formatCode="dd/mm/yy;@">
                  <c:v>43795</c:v>
                </c:pt>
                <c:pt idx="237" formatCode="dd/mm/yy;@">
                  <c:v>43798</c:v>
                </c:pt>
                <c:pt idx="238" formatCode="dd/mm/yy;@">
                  <c:v>43798</c:v>
                </c:pt>
                <c:pt idx="239" formatCode="dd/mm/yy;@">
                  <c:v>43802</c:v>
                </c:pt>
                <c:pt idx="240" formatCode="dd/mm/yy;@">
                  <c:v>43802</c:v>
                </c:pt>
                <c:pt idx="241" formatCode="dd/mm/yy;@">
                  <c:v>43805</c:v>
                </c:pt>
                <c:pt idx="242" formatCode="dd/mm/yy;@">
                  <c:v>43805</c:v>
                </c:pt>
                <c:pt idx="243" formatCode="dd/mm/yy;@">
                  <c:v>43806</c:v>
                </c:pt>
                <c:pt idx="244" formatCode="dd/mm/yy;@">
                  <c:v>43806</c:v>
                </c:pt>
                <c:pt idx="245" formatCode="dd/mm/yy;@">
                  <c:v>43808</c:v>
                </c:pt>
                <c:pt idx="246" formatCode="dd/mm/yy;@">
                  <c:v>43808</c:v>
                </c:pt>
                <c:pt idx="247" formatCode="dd/mm/yy;@">
                  <c:v>43815</c:v>
                </c:pt>
                <c:pt idx="248" formatCode="dd/mm/yy;@">
                  <c:v>43815</c:v>
                </c:pt>
                <c:pt idx="249" formatCode="dd/mm/yy;@">
                  <c:v>43817</c:v>
                </c:pt>
                <c:pt idx="250" formatCode="dd/mm/yy;@">
                  <c:v>43817</c:v>
                </c:pt>
                <c:pt idx="251" formatCode="dd/mm/yy;@">
                  <c:v>43818</c:v>
                </c:pt>
                <c:pt idx="252" formatCode="dd/mm/yy;@">
                  <c:v>43818</c:v>
                </c:pt>
                <c:pt idx="253" formatCode="dd/mm/yy;@">
                  <c:v>43819</c:v>
                </c:pt>
                <c:pt idx="254" formatCode="dd/mm/yy;@">
                  <c:v>43819</c:v>
                </c:pt>
                <c:pt idx="255" formatCode="dd/mm/yy;@">
                  <c:v>43820</c:v>
                </c:pt>
                <c:pt idx="256" formatCode="dd/mm/yy;@">
                  <c:v>43820</c:v>
                </c:pt>
              </c:numCache>
            </c:numRef>
          </c:cat>
          <c:val>
            <c:numRef>
              <c:f>'LAF cân 1_NG-BC-02 (29039)'!$O$15:$O$271</c:f>
              <c:numCache>
                <c:formatCode>General</c:formatCode>
                <c:ptCount val="257"/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89024"/>
        <c:axId val="-680982496"/>
      </c:lineChart>
      <c:catAx>
        <c:axId val="-68098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867077141873552E-3"/>
              <c:y val="1.34798192301698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80982496"/>
        <c:crossesAt val="0"/>
        <c:auto val="0"/>
        <c:lblAlgn val="ctr"/>
        <c:lblOffset val="100"/>
        <c:noMultiLvlLbl val="0"/>
      </c:catAx>
      <c:valAx>
        <c:axId val="-6809824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4949000805479347"/>
              <c:y val="0.81603158314069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809890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711648590987509"/>
          <c:y val="0.3276416391734791"/>
          <c:w val="0.16288351409012472"/>
          <c:h val="0.29897357008311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+mn-lt"/>
              </a:rPr>
              <a:t>Trend chart of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+mn-lt"/>
              </a:rPr>
              <a:t>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+mn-lt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+mn-lt"/>
              </a:rPr>
              <a:t>0.5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+mn-lt"/>
              </a:rPr>
              <a:t>)</a:t>
            </a:r>
            <a:endParaRPr lang="en-US" sz="1200" b="1">
              <a:solidFill>
                <a:sysClr val="windowText" lastClr="000000"/>
              </a:solidFill>
              <a:effectLst/>
              <a:latin typeface="+mn-lt"/>
            </a:endParaRPr>
          </a:p>
        </c:rich>
      </c:tx>
      <c:layout>
        <c:manualLayout>
          <c:xMode val="edge"/>
          <c:yMode val="edge"/>
          <c:x val="0.13225265791385993"/>
          <c:y val="3.5937579308541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1198908887509E-2"/>
          <c:y val="0.16130118293995524"/>
          <c:w val="0.74747420933855291"/>
          <c:h val="0.64229791011790283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DĐ 10_NG-LAFN-06 (29052)'!$I$14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</c:dPt>
          <c:cat>
            <c:multiLvlStrRef>
              <c:f>'LAF DĐ 10_NG-LAFN-06 (29052)'!#REF!</c:f>
            </c:multiLvlStrRef>
          </c:cat>
          <c:val>
            <c:numRef>
              <c:f>'LAF DĐ 10_NG-LAFN-06 (29052)'!$I$15:$I$414</c:f>
              <c:numCache>
                <c:formatCode>General</c:formatCode>
                <c:ptCount val="400"/>
                <c:pt idx="182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-680981952"/>
        <c:axId val="-680985216"/>
        <c:extLst/>
      </c:barChart>
      <c:lineChart>
        <c:grouping val="standard"/>
        <c:varyColors val="0"/>
        <c:ser>
          <c:idx val="0"/>
          <c:order val="0"/>
          <c:tx>
            <c:strRef>
              <c:f>'LAF DĐ 10_NG-LAFN-06 (29052)'!$G$14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6"/>
              <c:layout>
                <c:manualLayout>
                  <c:x val="0"/>
                  <c:y val="-2.5697144649294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DĐ 10_NG-LAFN-06 (29052)'!$K$15:$K$414</c:f>
              <c:numCache>
                <c:formatCode>m/d/yyyy</c:formatCode>
                <c:ptCount val="400"/>
                <c:pt idx="0">
                  <c:v>43102</c:v>
                </c:pt>
                <c:pt idx="1">
                  <c:v>43103</c:v>
                </c:pt>
                <c:pt idx="2">
                  <c:v>43108</c:v>
                </c:pt>
                <c:pt idx="3">
                  <c:v>43109</c:v>
                </c:pt>
                <c:pt idx="4">
                  <c:v>43110</c:v>
                </c:pt>
                <c:pt idx="5">
                  <c:v>43110</c:v>
                </c:pt>
                <c:pt idx="6">
                  <c:v>43111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43122</c:v>
                </c:pt>
                <c:pt idx="15">
                  <c:v>43123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43127</c:v>
                </c:pt>
                <c:pt idx="20">
                  <c:v>43130</c:v>
                </c:pt>
                <c:pt idx="21">
                  <c:v>43131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43136</c:v>
                </c:pt>
                <c:pt idx="27">
                  <c:v>43138</c:v>
                </c:pt>
                <c:pt idx="28">
                  <c:v>43139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43162</c:v>
                </c:pt>
                <c:pt idx="37">
                  <c:v>43164</c:v>
                </c:pt>
                <c:pt idx="38">
                  <c:v>43165</c:v>
                </c:pt>
                <c:pt idx="39">
                  <c:v>43166</c:v>
                </c:pt>
                <c:pt idx="40">
                  <c:v>43170</c:v>
                </c:pt>
                <c:pt idx="41">
                  <c:v>43171</c:v>
                </c:pt>
                <c:pt idx="42">
                  <c:v>43172</c:v>
                </c:pt>
                <c:pt idx="43">
                  <c:v>43173</c:v>
                </c:pt>
                <c:pt idx="44">
                  <c:v>43175</c:v>
                </c:pt>
                <c:pt idx="45">
                  <c:v>43176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43183</c:v>
                </c:pt>
                <c:pt idx="51">
                  <c:v>43185</c:v>
                </c:pt>
                <c:pt idx="52">
                  <c:v>43186</c:v>
                </c:pt>
                <c:pt idx="53">
                  <c:v>43187</c:v>
                </c:pt>
                <c:pt idx="54">
                  <c:v>43188</c:v>
                </c:pt>
                <c:pt idx="55">
                  <c:v>43190</c:v>
                </c:pt>
                <c:pt idx="56">
                  <c:v>43192</c:v>
                </c:pt>
                <c:pt idx="57">
                  <c:v>43193</c:v>
                </c:pt>
                <c:pt idx="58">
                  <c:v>43194</c:v>
                </c:pt>
                <c:pt idx="59">
                  <c:v>43199</c:v>
                </c:pt>
                <c:pt idx="60">
                  <c:v>43200</c:v>
                </c:pt>
                <c:pt idx="61">
                  <c:v>43202</c:v>
                </c:pt>
                <c:pt idx="62">
                  <c:v>43204</c:v>
                </c:pt>
                <c:pt idx="63">
                  <c:v>43206</c:v>
                </c:pt>
                <c:pt idx="64">
                  <c:v>43207</c:v>
                </c:pt>
                <c:pt idx="65">
                  <c:v>43208</c:v>
                </c:pt>
                <c:pt idx="66">
                  <c:v>43211</c:v>
                </c:pt>
                <c:pt idx="67">
                  <c:v>43214</c:v>
                </c:pt>
                <c:pt idx="68">
                  <c:v>43222</c:v>
                </c:pt>
                <c:pt idx="69">
                  <c:v>43223</c:v>
                </c:pt>
                <c:pt idx="70">
                  <c:v>43225</c:v>
                </c:pt>
                <c:pt idx="71">
                  <c:v>43227</c:v>
                </c:pt>
                <c:pt idx="72">
                  <c:v>43229</c:v>
                </c:pt>
                <c:pt idx="73">
                  <c:v>43232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43253</c:v>
                </c:pt>
                <c:pt idx="87">
                  <c:v>43255</c:v>
                </c:pt>
                <c:pt idx="88">
                  <c:v>43256</c:v>
                </c:pt>
                <c:pt idx="89">
                  <c:v>43257</c:v>
                </c:pt>
                <c:pt idx="90">
                  <c:v>43258</c:v>
                </c:pt>
                <c:pt idx="91">
                  <c:v>43259</c:v>
                </c:pt>
                <c:pt idx="92">
                  <c:v>43260</c:v>
                </c:pt>
                <c:pt idx="93">
                  <c:v>43262</c:v>
                </c:pt>
                <c:pt idx="94">
                  <c:v>43263</c:v>
                </c:pt>
                <c:pt idx="95">
                  <c:v>43264</c:v>
                </c:pt>
                <c:pt idx="96">
                  <c:v>43265</c:v>
                </c:pt>
                <c:pt idx="97">
                  <c:v>43269</c:v>
                </c:pt>
                <c:pt idx="98">
                  <c:v>43270</c:v>
                </c:pt>
                <c:pt idx="99">
                  <c:v>43271</c:v>
                </c:pt>
                <c:pt idx="100">
                  <c:v>43272</c:v>
                </c:pt>
                <c:pt idx="101">
                  <c:v>43275</c:v>
                </c:pt>
                <c:pt idx="102">
                  <c:v>43276</c:v>
                </c:pt>
                <c:pt idx="103">
                  <c:v>43277</c:v>
                </c:pt>
                <c:pt idx="104">
                  <c:v>43278</c:v>
                </c:pt>
                <c:pt idx="105">
                  <c:v>43279</c:v>
                </c:pt>
                <c:pt idx="106">
                  <c:v>43281</c:v>
                </c:pt>
                <c:pt idx="107">
                  <c:v>43283</c:v>
                </c:pt>
                <c:pt idx="108">
                  <c:v>43284</c:v>
                </c:pt>
                <c:pt idx="109">
                  <c:v>43285</c:v>
                </c:pt>
                <c:pt idx="110">
                  <c:v>43286</c:v>
                </c:pt>
                <c:pt idx="111">
                  <c:v>43287</c:v>
                </c:pt>
                <c:pt idx="112">
                  <c:v>43288</c:v>
                </c:pt>
                <c:pt idx="113">
                  <c:v>43290</c:v>
                </c:pt>
                <c:pt idx="114">
                  <c:v>43297</c:v>
                </c:pt>
                <c:pt idx="115">
                  <c:v>43298</c:v>
                </c:pt>
                <c:pt idx="116">
                  <c:v>43300</c:v>
                </c:pt>
                <c:pt idx="117">
                  <c:v>43302</c:v>
                </c:pt>
                <c:pt idx="118">
                  <c:v>43304</c:v>
                </c:pt>
                <c:pt idx="119">
                  <c:v>43306</c:v>
                </c:pt>
                <c:pt idx="120">
                  <c:v>43309</c:v>
                </c:pt>
                <c:pt idx="121">
                  <c:v>43311</c:v>
                </c:pt>
                <c:pt idx="122">
                  <c:v>43316</c:v>
                </c:pt>
                <c:pt idx="123">
                  <c:v>43319</c:v>
                </c:pt>
                <c:pt idx="124">
                  <c:v>43323</c:v>
                </c:pt>
                <c:pt idx="125">
                  <c:v>43325</c:v>
                </c:pt>
                <c:pt idx="126">
                  <c:v>43326</c:v>
                </c:pt>
                <c:pt idx="127">
                  <c:v>43327</c:v>
                </c:pt>
                <c:pt idx="128">
                  <c:v>43328</c:v>
                </c:pt>
                <c:pt idx="129">
                  <c:v>43329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43337</c:v>
                </c:pt>
                <c:pt idx="135">
                  <c:v>43338</c:v>
                </c:pt>
                <c:pt idx="136">
                  <c:v>43377</c:v>
                </c:pt>
                <c:pt idx="137">
                  <c:v>43378</c:v>
                </c:pt>
                <c:pt idx="138">
                  <c:v>43381</c:v>
                </c:pt>
                <c:pt idx="139">
                  <c:v>43382</c:v>
                </c:pt>
                <c:pt idx="140">
                  <c:v>43382</c:v>
                </c:pt>
                <c:pt idx="141">
                  <c:v>43384</c:v>
                </c:pt>
                <c:pt idx="142">
                  <c:v>43387</c:v>
                </c:pt>
                <c:pt idx="143">
                  <c:v>43388</c:v>
                </c:pt>
                <c:pt idx="144">
                  <c:v>43389</c:v>
                </c:pt>
                <c:pt idx="145">
                  <c:v>43390</c:v>
                </c:pt>
                <c:pt idx="146">
                  <c:v>43391</c:v>
                </c:pt>
                <c:pt idx="147">
                  <c:v>43392</c:v>
                </c:pt>
                <c:pt idx="148">
                  <c:v>43395</c:v>
                </c:pt>
                <c:pt idx="149">
                  <c:v>43396</c:v>
                </c:pt>
                <c:pt idx="150">
                  <c:v>43400</c:v>
                </c:pt>
                <c:pt idx="151">
                  <c:v>43402</c:v>
                </c:pt>
                <c:pt idx="152">
                  <c:v>43403</c:v>
                </c:pt>
                <c:pt idx="153">
                  <c:v>43404</c:v>
                </c:pt>
                <c:pt idx="154">
                  <c:v>43407</c:v>
                </c:pt>
                <c:pt idx="155">
                  <c:v>43409</c:v>
                </c:pt>
                <c:pt idx="156">
                  <c:v>43410</c:v>
                </c:pt>
                <c:pt idx="157">
                  <c:v>43411</c:v>
                </c:pt>
                <c:pt idx="158">
                  <c:v>43414</c:v>
                </c:pt>
                <c:pt idx="159">
                  <c:v>43416</c:v>
                </c:pt>
                <c:pt idx="160">
                  <c:v>43418</c:v>
                </c:pt>
                <c:pt idx="161">
                  <c:v>43419</c:v>
                </c:pt>
                <c:pt idx="162">
                  <c:v>43420</c:v>
                </c:pt>
                <c:pt idx="163">
                  <c:v>43421</c:v>
                </c:pt>
                <c:pt idx="164">
                  <c:v>43423</c:v>
                </c:pt>
                <c:pt idx="165">
                  <c:v>43425</c:v>
                </c:pt>
                <c:pt idx="166">
                  <c:v>43429</c:v>
                </c:pt>
                <c:pt idx="167">
                  <c:v>43430</c:v>
                </c:pt>
                <c:pt idx="168">
                  <c:v>43431</c:v>
                </c:pt>
                <c:pt idx="169">
                  <c:v>43432</c:v>
                </c:pt>
                <c:pt idx="170">
                  <c:v>43433</c:v>
                </c:pt>
                <c:pt idx="171">
                  <c:v>43447</c:v>
                </c:pt>
                <c:pt idx="172">
                  <c:v>43450</c:v>
                </c:pt>
                <c:pt idx="173">
                  <c:v>43451</c:v>
                </c:pt>
                <c:pt idx="174">
                  <c:v>43452</c:v>
                </c:pt>
                <c:pt idx="175">
                  <c:v>43453</c:v>
                </c:pt>
                <c:pt idx="176">
                  <c:v>43454</c:v>
                </c:pt>
                <c:pt idx="177">
                  <c:v>43456</c:v>
                </c:pt>
                <c:pt idx="178">
                  <c:v>43458</c:v>
                </c:pt>
                <c:pt idx="179">
                  <c:v>43459</c:v>
                </c:pt>
                <c:pt idx="180">
                  <c:v>43460</c:v>
                </c:pt>
                <c:pt idx="181">
                  <c:v>43461</c:v>
                </c:pt>
                <c:pt idx="182">
                  <c:v>43463</c:v>
                </c:pt>
                <c:pt idx="183" formatCode="dd\.mm\.yy;@">
                  <c:v>43468</c:v>
                </c:pt>
                <c:pt idx="184" formatCode="dd\.mm\.yy;@">
                  <c:v>43470</c:v>
                </c:pt>
                <c:pt idx="185" formatCode="dd\.mm\.yy;@">
                  <c:v>43472</c:v>
                </c:pt>
                <c:pt idx="186" formatCode="dd\.mm\.yy;@">
                  <c:v>43474</c:v>
                </c:pt>
                <c:pt idx="187" formatCode="dd\.mm\.yy;@">
                  <c:v>43475</c:v>
                </c:pt>
                <c:pt idx="188" formatCode="dd\.mm\.yy;@">
                  <c:v>43478</c:v>
                </c:pt>
                <c:pt idx="189" formatCode="dd\.mm\.yy;@">
                  <c:v>43479</c:v>
                </c:pt>
                <c:pt idx="190" formatCode="dd\.mm\.yy;@">
                  <c:v>43480</c:v>
                </c:pt>
                <c:pt idx="191" formatCode="dd\.mm\.yy;@">
                  <c:v>43481</c:v>
                </c:pt>
                <c:pt idx="192" formatCode="dd\.mm\.yy;@">
                  <c:v>43482</c:v>
                </c:pt>
                <c:pt idx="193" formatCode="dd\.mm\.yy;@">
                  <c:v>43487</c:v>
                </c:pt>
                <c:pt idx="194" formatCode="dd\.mm\.yy;@">
                  <c:v>43488</c:v>
                </c:pt>
                <c:pt idx="195" formatCode="dd\.mm\.yy;@">
                  <c:v>43489</c:v>
                </c:pt>
                <c:pt idx="196" formatCode="dd\.mm\.yy;@">
                  <c:v>43490</c:v>
                </c:pt>
                <c:pt idx="197" formatCode="dd\.mm\.yy;@">
                  <c:v>43491</c:v>
                </c:pt>
                <c:pt idx="198" formatCode="dd\.mm\.yy;@">
                  <c:v>43492</c:v>
                </c:pt>
                <c:pt idx="199" formatCode="dd\.mm\.yy;@">
                  <c:v>43493</c:v>
                </c:pt>
                <c:pt idx="200" formatCode="dd\.mm\.yy;@">
                  <c:v>43494</c:v>
                </c:pt>
                <c:pt idx="201" formatCode="dd\.mm\.yy;@">
                  <c:v>43495</c:v>
                </c:pt>
                <c:pt idx="202" formatCode="dd\.mm\.yy;@">
                  <c:v>43503</c:v>
                </c:pt>
                <c:pt idx="203" formatCode="dd\.mm\.yy;@">
                  <c:v>43504</c:v>
                </c:pt>
                <c:pt idx="204" formatCode="dd\.mm\.yy;@">
                  <c:v>43505</c:v>
                </c:pt>
                <c:pt idx="205" formatCode="dd\.mm\.yy;@">
                  <c:v>43507</c:v>
                </c:pt>
                <c:pt idx="206" formatCode="dd\.mm\.yy;@">
                  <c:v>43508</c:v>
                </c:pt>
                <c:pt idx="207" formatCode="dd\.mm\.yy;@">
                  <c:v>43509</c:v>
                </c:pt>
                <c:pt idx="208" formatCode="dd\.mm\.yy;@">
                  <c:v>43511</c:v>
                </c:pt>
                <c:pt idx="209" formatCode="dd\.mm\.yy;@">
                  <c:v>43511</c:v>
                </c:pt>
                <c:pt idx="210" formatCode="dd\.mm\.yy;@">
                  <c:v>43512</c:v>
                </c:pt>
                <c:pt idx="211" formatCode="dd\.mm\.yy;@">
                  <c:v>43514</c:v>
                </c:pt>
                <c:pt idx="212" formatCode="dd\.mm\.yy;@">
                  <c:v>43515</c:v>
                </c:pt>
                <c:pt idx="213" formatCode="dd\.mm\.yy;@">
                  <c:v>43516</c:v>
                </c:pt>
                <c:pt idx="214" formatCode="dd\.mm\.yy;@">
                  <c:v>43517</c:v>
                </c:pt>
                <c:pt idx="215" formatCode="dd\.mm\.yy;@">
                  <c:v>43518</c:v>
                </c:pt>
                <c:pt idx="216" formatCode="dd\.mm\.yy;@">
                  <c:v>43521</c:v>
                </c:pt>
                <c:pt idx="217" formatCode="dd\.mm\.yy;@">
                  <c:v>43522</c:v>
                </c:pt>
                <c:pt idx="218" formatCode="dd\.mm\.yy;@">
                  <c:v>43524</c:v>
                </c:pt>
                <c:pt idx="219" formatCode="dd\.mm\.yy;@">
                  <c:v>43524</c:v>
                </c:pt>
                <c:pt idx="220" formatCode="dd\.mm\.yy;@">
                  <c:v>43528</c:v>
                </c:pt>
                <c:pt idx="221" formatCode="dd\.mm\.yy;@">
                  <c:v>43529</c:v>
                </c:pt>
                <c:pt idx="222" formatCode="dd\.mm\.yy;@">
                  <c:v>43530</c:v>
                </c:pt>
                <c:pt idx="223" formatCode="dd\.mm\.yy;@">
                  <c:v>43531</c:v>
                </c:pt>
                <c:pt idx="224" formatCode="dd\.mm\.yy;@">
                  <c:v>43535</c:v>
                </c:pt>
                <c:pt idx="225" formatCode="dd\.mm\.yy;@">
                  <c:v>43535</c:v>
                </c:pt>
                <c:pt idx="226" formatCode="dd\.mm\.yy;@">
                  <c:v>43536</c:v>
                </c:pt>
                <c:pt idx="227" formatCode="dd\.mm\.yy;@">
                  <c:v>43537</c:v>
                </c:pt>
                <c:pt idx="228" formatCode="dd\.mm\.yy;@">
                  <c:v>43538</c:v>
                </c:pt>
                <c:pt idx="229" formatCode="dd\.mm\.yy;@">
                  <c:v>43540</c:v>
                </c:pt>
                <c:pt idx="230" formatCode="dd\.mm\.yy;@">
                  <c:v>43542</c:v>
                </c:pt>
                <c:pt idx="231" formatCode="dd\.mm\.yy;@">
                  <c:v>43543</c:v>
                </c:pt>
                <c:pt idx="232" formatCode="dd\.mm\.yy;@">
                  <c:v>43545</c:v>
                </c:pt>
                <c:pt idx="233" formatCode="dd\.mm\.yy;@">
                  <c:v>43547</c:v>
                </c:pt>
                <c:pt idx="234" formatCode="dd\.mm\.yy;@">
                  <c:v>43549</c:v>
                </c:pt>
                <c:pt idx="235" formatCode="dd\.mm\.yy;@">
                  <c:v>43550</c:v>
                </c:pt>
                <c:pt idx="236" formatCode="dd\.mm\.yy;@">
                  <c:v>43551</c:v>
                </c:pt>
                <c:pt idx="237" formatCode="dd\.mm\.yy;@">
                  <c:v>43554</c:v>
                </c:pt>
                <c:pt idx="238" formatCode="dd/mm/yy;@">
                  <c:v>43556</c:v>
                </c:pt>
                <c:pt idx="239" formatCode="dd/mm/yy;@">
                  <c:v>43557</c:v>
                </c:pt>
                <c:pt idx="240" formatCode="dd/mm/yy;@">
                  <c:v>43558</c:v>
                </c:pt>
                <c:pt idx="241" formatCode="dd/mm/yy;@">
                  <c:v>43559</c:v>
                </c:pt>
                <c:pt idx="242" formatCode="dd/mm/yy;@">
                  <c:v>43561</c:v>
                </c:pt>
                <c:pt idx="243" formatCode="dd/mm/yy;@">
                  <c:v>43563</c:v>
                </c:pt>
                <c:pt idx="244" formatCode="dd/mm/yy;@">
                  <c:v>43565</c:v>
                </c:pt>
                <c:pt idx="245" formatCode="dd/mm/yy;@">
                  <c:v>43566</c:v>
                </c:pt>
                <c:pt idx="246" formatCode="dd/mm/yy;@">
                  <c:v>43571</c:v>
                </c:pt>
                <c:pt idx="247" formatCode="dd/mm/yy;@">
                  <c:v>43572</c:v>
                </c:pt>
                <c:pt idx="248" formatCode="dd/mm/yy;@">
                  <c:v>43573</c:v>
                </c:pt>
                <c:pt idx="249" formatCode="dd/mm/yy;@">
                  <c:v>43575</c:v>
                </c:pt>
                <c:pt idx="250" formatCode="dd/mm/yy;@">
                  <c:v>43577</c:v>
                </c:pt>
                <c:pt idx="251" formatCode="dd/mm/yy;@">
                  <c:v>43578</c:v>
                </c:pt>
                <c:pt idx="252" formatCode="dd/mm/yy;@">
                  <c:v>43579</c:v>
                </c:pt>
                <c:pt idx="253" formatCode="dd/mm/yy;@">
                  <c:v>43581</c:v>
                </c:pt>
                <c:pt idx="254" formatCode="dd/mm/yy;@">
                  <c:v>43582</c:v>
                </c:pt>
                <c:pt idx="255" formatCode="dd/mm/yy;@">
                  <c:v>43582</c:v>
                </c:pt>
                <c:pt idx="256" formatCode="dd/mm/yy;@">
                  <c:v>43583</c:v>
                </c:pt>
                <c:pt idx="257" formatCode="dd/mm/yy;@">
                  <c:v>43584</c:v>
                </c:pt>
                <c:pt idx="258" formatCode="dd/mm/yy;@">
                  <c:v>43587</c:v>
                </c:pt>
                <c:pt idx="259" formatCode="dd/mm/yy;@">
                  <c:v>43589</c:v>
                </c:pt>
                <c:pt idx="260" formatCode="dd/mm/yy;@">
                  <c:v>43591</c:v>
                </c:pt>
                <c:pt idx="261" formatCode="dd/mm/yy;@">
                  <c:v>43592</c:v>
                </c:pt>
                <c:pt idx="262" formatCode="dd/mm/yy;@">
                  <c:v>43594</c:v>
                </c:pt>
                <c:pt idx="263" formatCode="dd/mm/yy;@">
                  <c:v>43596</c:v>
                </c:pt>
                <c:pt idx="264" formatCode="dd/mm/yy;@">
                  <c:v>43598</c:v>
                </c:pt>
                <c:pt idx="265" formatCode="dd/mm/yy;@">
                  <c:v>43599</c:v>
                </c:pt>
                <c:pt idx="266" formatCode="dd/mm/yy;@">
                  <c:v>43600</c:v>
                </c:pt>
                <c:pt idx="267" formatCode="dd/mm/yy;@">
                  <c:v>43601</c:v>
                </c:pt>
                <c:pt idx="268" formatCode="dd/mm/yy;@">
                  <c:v>43603</c:v>
                </c:pt>
                <c:pt idx="269" formatCode="dd/mm/yy;@">
                  <c:v>43605</c:v>
                </c:pt>
                <c:pt idx="270" formatCode="dd/mm/yy;@">
                  <c:v>43606</c:v>
                </c:pt>
                <c:pt idx="271" formatCode="dd/mm/yy;@">
                  <c:v>43607</c:v>
                </c:pt>
                <c:pt idx="272" formatCode="dd/mm/yy;@">
                  <c:v>43608</c:v>
                </c:pt>
                <c:pt idx="273" formatCode="dd/mm/yy;@">
                  <c:v>43611</c:v>
                </c:pt>
                <c:pt idx="274" formatCode="dd/mm/yy;@">
                  <c:v>43612</c:v>
                </c:pt>
                <c:pt idx="275" formatCode="dd/mm/yy;@">
                  <c:v>43613</c:v>
                </c:pt>
                <c:pt idx="276" formatCode="dd/mm/yy;@">
                  <c:v>43614</c:v>
                </c:pt>
                <c:pt idx="277" formatCode="dd/mm/yy;@">
                  <c:v>43620</c:v>
                </c:pt>
                <c:pt idx="278" formatCode="dd/mm/yy;@">
                  <c:v>43621</c:v>
                </c:pt>
                <c:pt idx="279" formatCode="dd/mm/yy;@">
                  <c:v>43622</c:v>
                </c:pt>
                <c:pt idx="280" formatCode="dd/mm/yy;@">
                  <c:v>43623</c:v>
                </c:pt>
                <c:pt idx="281" formatCode="dd/mm/yy;@">
                  <c:v>43623</c:v>
                </c:pt>
                <c:pt idx="282" formatCode="dd/mm/yy;@">
                  <c:v>43624</c:v>
                </c:pt>
                <c:pt idx="283" formatCode="dd/mm/yy;@">
                  <c:v>43626</c:v>
                </c:pt>
                <c:pt idx="284" formatCode="dd/mm/yy;@">
                  <c:v>43627</c:v>
                </c:pt>
                <c:pt idx="285" formatCode="dd/mm/yy;@">
                  <c:v>43628</c:v>
                </c:pt>
                <c:pt idx="286" formatCode="dd/mm/yy;@">
                  <c:v>43629</c:v>
                </c:pt>
                <c:pt idx="287" formatCode="dd/mm/yy;@">
                  <c:v>43630</c:v>
                </c:pt>
                <c:pt idx="288" formatCode="dd/mm/yy;@">
                  <c:v>43631</c:v>
                </c:pt>
                <c:pt idx="289" formatCode="dd/mm/yy;@">
                  <c:v>43633</c:v>
                </c:pt>
                <c:pt idx="290" formatCode="dd/mm/yy;@">
                  <c:v>43639</c:v>
                </c:pt>
                <c:pt idx="291" formatCode="dd/mm/yy;@">
                  <c:v>43640</c:v>
                </c:pt>
                <c:pt idx="292" formatCode="dd/mm/yy;@">
                  <c:v>43643</c:v>
                </c:pt>
                <c:pt idx="293" formatCode="dd/mm/yy;@">
                  <c:v>43644</c:v>
                </c:pt>
                <c:pt idx="294" formatCode="dd/mm/yy;@">
                  <c:v>43645</c:v>
                </c:pt>
                <c:pt idx="295" formatCode="dd/mm/yy;@">
                  <c:v>43647</c:v>
                </c:pt>
                <c:pt idx="296" formatCode="dd/mm/yy;@">
                  <c:v>43648</c:v>
                </c:pt>
                <c:pt idx="297" formatCode="dd/mm/yy;@">
                  <c:v>43649</c:v>
                </c:pt>
                <c:pt idx="298" formatCode="dd/mm/yy;@">
                  <c:v>43657</c:v>
                </c:pt>
                <c:pt idx="299" formatCode="dd/mm/yy;@">
                  <c:v>43659</c:v>
                </c:pt>
                <c:pt idx="300" formatCode="dd/mm/yy;@">
                  <c:v>43661</c:v>
                </c:pt>
                <c:pt idx="301" formatCode="dd/mm/yy;@">
                  <c:v>43662</c:v>
                </c:pt>
                <c:pt idx="302" formatCode="dd/mm/yy;@">
                  <c:v>43667</c:v>
                </c:pt>
                <c:pt idx="303" formatCode="dd/mm/yy;@">
                  <c:v>43670</c:v>
                </c:pt>
                <c:pt idx="304" formatCode="dd/mm/yy;@">
                  <c:v>43671</c:v>
                </c:pt>
                <c:pt idx="305" formatCode="dd/mm/yy;@">
                  <c:v>43672</c:v>
                </c:pt>
                <c:pt idx="306" formatCode="dd/mm/yy;@">
                  <c:v>43673</c:v>
                </c:pt>
                <c:pt idx="307" formatCode="dd/mm/yy;@">
                  <c:v>43675</c:v>
                </c:pt>
                <c:pt idx="308" formatCode="dd/mm/yy;@">
                  <c:v>43676</c:v>
                </c:pt>
                <c:pt idx="309" formatCode="dd/mm/yy;@">
                  <c:v>43676</c:v>
                </c:pt>
                <c:pt idx="310" formatCode="dd/mm/yy;@">
                  <c:v>43677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43697</c:v>
                </c:pt>
                <c:pt idx="319" formatCode="dd/mm/yy;@">
                  <c:v>43703</c:v>
                </c:pt>
                <c:pt idx="320" formatCode="dd/mm/yy;@">
                  <c:v>43704</c:v>
                </c:pt>
                <c:pt idx="321" formatCode="dd/mm/yy;@">
                  <c:v>43705</c:v>
                </c:pt>
                <c:pt idx="322" formatCode="dd/mm/yy;@">
                  <c:v>43706</c:v>
                </c:pt>
                <c:pt idx="323" formatCode="dd/mm/yy;@">
                  <c:v>43709</c:v>
                </c:pt>
                <c:pt idx="324" formatCode="dd/mm/yy;@">
                  <c:v>43711</c:v>
                </c:pt>
                <c:pt idx="325" formatCode="dd/mm/yy;@">
                  <c:v>43712</c:v>
                </c:pt>
                <c:pt idx="326" formatCode="dd/mm/yy;@">
                  <c:v>43713</c:v>
                </c:pt>
                <c:pt idx="327" formatCode="dd/mm/yy;@">
                  <c:v>43714</c:v>
                </c:pt>
                <c:pt idx="328" formatCode="dd/mm/yy;@">
                  <c:v>43715</c:v>
                </c:pt>
                <c:pt idx="329" formatCode="dd/mm/yy;@">
                  <c:v>43717</c:v>
                </c:pt>
                <c:pt idx="330" formatCode="dd/mm/yy;@">
                  <c:v>43718</c:v>
                </c:pt>
                <c:pt idx="331" formatCode="dd/mm/yy;@">
                  <c:v>43719</c:v>
                </c:pt>
                <c:pt idx="332" formatCode="dd/mm/yy;@">
                  <c:v>43723</c:v>
                </c:pt>
                <c:pt idx="333" formatCode="dd/mm/yy;@">
                  <c:v>43725</c:v>
                </c:pt>
                <c:pt idx="334" formatCode="dd/mm/yy;@">
                  <c:v>43725</c:v>
                </c:pt>
                <c:pt idx="335" formatCode="dd/mm/yy;@">
                  <c:v>43726</c:v>
                </c:pt>
                <c:pt idx="336" formatCode="dd/mm/yy;@">
                  <c:v>43727</c:v>
                </c:pt>
                <c:pt idx="337" formatCode="dd/mm/yy;@">
                  <c:v>43727</c:v>
                </c:pt>
                <c:pt idx="338" formatCode="dd/mm/yy;@">
                  <c:v>43729</c:v>
                </c:pt>
                <c:pt idx="339" formatCode="dd/mm/yy;@">
                  <c:v>43736</c:v>
                </c:pt>
                <c:pt idx="340" formatCode="dd/mm/yy;@">
                  <c:v>43737</c:v>
                </c:pt>
                <c:pt idx="341" formatCode="dd/mm/yy;@">
                  <c:v>43740</c:v>
                </c:pt>
                <c:pt idx="342" formatCode="dd/mm/yy;@">
                  <c:v>43741</c:v>
                </c:pt>
                <c:pt idx="343" formatCode="dd/mm/yy;@">
                  <c:v>43742</c:v>
                </c:pt>
                <c:pt idx="344" formatCode="dd/mm/yy;@">
                  <c:v>43744</c:v>
                </c:pt>
                <c:pt idx="345" formatCode="dd/mm/yy;@">
                  <c:v>43745</c:v>
                </c:pt>
                <c:pt idx="346" formatCode="dd/mm/yy;@">
                  <c:v>43746</c:v>
                </c:pt>
                <c:pt idx="347" formatCode="dd/mm/yy;@">
                  <c:v>43747</c:v>
                </c:pt>
                <c:pt idx="348" formatCode="dd/mm/yy;@">
                  <c:v>43748</c:v>
                </c:pt>
                <c:pt idx="349" formatCode="dd/mm/yy;@">
                  <c:v>43750</c:v>
                </c:pt>
                <c:pt idx="350" formatCode="dd/mm/yy;@">
                  <c:v>43752</c:v>
                </c:pt>
                <c:pt idx="351" formatCode="dd/mm/yy;@">
                  <c:v>43753</c:v>
                </c:pt>
                <c:pt idx="352" formatCode="dd/mm/yy;@">
                  <c:v>43754</c:v>
                </c:pt>
                <c:pt idx="353" formatCode="dd/mm/yy;@">
                  <c:v>43755</c:v>
                </c:pt>
                <c:pt idx="354" formatCode="dd/mm/yy;@">
                  <c:v>43757</c:v>
                </c:pt>
                <c:pt idx="355" formatCode="dd/mm/yy;@">
                  <c:v>43759</c:v>
                </c:pt>
                <c:pt idx="356" formatCode="dd/mm/yy;@">
                  <c:v>43760</c:v>
                </c:pt>
                <c:pt idx="357" formatCode="dd/mm/yy;@">
                  <c:v>43761</c:v>
                </c:pt>
                <c:pt idx="358" formatCode="dd/mm/yy;@">
                  <c:v>43762</c:v>
                </c:pt>
                <c:pt idx="359" formatCode="dd/mm/yy;@">
                  <c:v>43764</c:v>
                </c:pt>
                <c:pt idx="360" formatCode="dd/mm/yy;@">
                  <c:v>43766</c:v>
                </c:pt>
                <c:pt idx="361" formatCode="dd/mm/yy;@">
                  <c:v>43767</c:v>
                </c:pt>
                <c:pt idx="362" formatCode="dd/mm/yy;@">
                  <c:v>43769</c:v>
                </c:pt>
                <c:pt idx="363" formatCode="dd/mm/yy;@">
                  <c:v>43769</c:v>
                </c:pt>
                <c:pt idx="364" formatCode="dd/mm/yy;@">
                  <c:v>43770</c:v>
                </c:pt>
                <c:pt idx="365" formatCode="dd/mm/yy;@">
                  <c:v>43771</c:v>
                </c:pt>
                <c:pt idx="366" formatCode="dd/mm/yy;@">
                  <c:v>43772</c:v>
                </c:pt>
                <c:pt idx="367" formatCode="dd/mm/yy;@">
                  <c:v>43780</c:v>
                </c:pt>
                <c:pt idx="368" formatCode="dd/mm/yy;@">
                  <c:v>43781</c:v>
                </c:pt>
                <c:pt idx="369" formatCode="dd/mm/yy;@">
                  <c:v>43782</c:v>
                </c:pt>
                <c:pt idx="370" formatCode="dd/mm/yy;@">
                  <c:v>43783</c:v>
                </c:pt>
                <c:pt idx="371" formatCode="dd/mm/yy;@">
                  <c:v>43784</c:v>
                </c:pt>
                <c:pt idx="372" formatCode="dd/mm/yy;@">
                  <c:v>43785</c:v>
                </c:pt>
                <c:pt idx="373" formatCode="dd/mm/yy;@">
                  <c:v>43787</c:v>
                </c:pt>
                <c:pt idx="374" formatCode="dd/mm/yy;@">
                  <c:v>43788</c:v>
                </c:pt>
                <c:pt idx="375" formatCode="dd/mm/yy;@">
                  <c:v>43789</c:v>
                </c:pt>
                <c:pt idx="376" formatCode="dd/mm/yy;@">
                  <c:v>43793</c:v>
                </c:pt>
                <c:pt idx="377" formatCode="dd/mm/yy;@">
                  <c:v>43794</c:v>
                </c:pt>
                <c:pt idx="378" formatCode="dd/mm/yy;@">
                  <c:v>43795</c:v>
                </c:pt>
                <c:pt idx="379" formatCode="dd/mm/yy;@">
                  <c:v>43796</c:v>
                </c:pt>
                <c:pt idx="380" formatCode="dd/mm/yy;@">
                  <c:v>43797</c:v>
                </c:pt>
                <c:pt idx="381" formatCode="dd/mm/yy;@">
                  <c:v>43800</c:v>
                </c:pt>
                <c:pt idx="382" formatCode="dd/mm/yy;@">
                  <c:v>43801</c:v>
                </c:pt>
                <c:pt idx="383" formatCode="dd/mm/yy;@">
                  <c:v>43804</c:v>
                </c:pt>
                <c:pt idx="384" formatCode="dd/mm/yy;@">
                  <c:v>43805</c:v>
                </c:pt>
                <c:pt idx="385" formatCode="dd/mm/yy;@">
                  <c:v>43806</c:v>
                </c:pt>
                <c:pt idx="386" formatCode="dd/mm/yy;@">
                  <c:v>43808</c:v>
                </c:pt>
                <c:pt idx="387" formatCode="dd/mm/yy;@">
                  <c:v>43810</c:v>
                </c:pt>
                <c:pt idx="388" formatCode="dd/mm/yy;@">
                  <c:v>43811</c:v>
                </c:pt>
                <c:pt idx="389" formatCode="dd/mm/yy;@">
                  <c:v>43813</c:v>
                </c:pt>
                <c:pt idx="390" formatCode="dd/mm/yy;@">
                  <c:v>43815</c:v>
                </c:pt>
                <c:pt idx="391" formatCode="dd/mm/yy;@">
                  <c:v>43816</c:v>
                </c:pt>
                <c:pt idx="392" formatCode="dd/mm/yy;@">
                  <c:v>43817</c:v>
                </c:pt>
                <c:pt idx="393" formatCode="dd/mm/yy;@">
                  <c:v>43818</c:v>
                </c:pt>
                <c:pt idx="394" formatCode="dd/mm/yy;@">
                  <c:v>43819</c:v>
                </c:pt>
                <c:pt idx="395" formatCode="dd/mm/yy;@">
                  <c:v>43820</c:v>
                </c:pt>
                <c:pt idx="396" formatCode="dd/mm/yy;@">
                  <c:v>43822</c:v>
                </c:pt>
                <c:pt idx="397" formatCode="dd/mm/yy;@">
                  <c:v>43823</c:v>
                </c:pt>
                <c:pt idx="398" formatCode="dd/mm/yy;@">
                  <c:v>43824</c:v>
                </c:pt>
                <c:pt idx="399" formatCode="dd/mm/yy;@">
                  <c:v>43825</c:v>
                </c:pt>
              </c:numCache>
            </c:numRef>
          </c:cat>
          <c:val>
            <c:numRef>
              <c:f>'LAF DĐ 10_NG-LAFN-06 (29052)'!$G$15:$G$414</c:f>
              <c:numCache>
                <c:formatCode>General</c:formatCode>
                <c:ptCount val="400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  <c:pt idx="24">
                  <c:v>3520</c:v>
                </c:pt>
                <c:pt idx="25">
                  <c:v>3520</c:v>
                </c:pt>
                <c:pt idx="26">
                  <c:v>3520</c:v>
                </c:pt>
                <c:pt idx="27">
                  <c:v>3520</c:v>
                </c:pt>
                <c:pt idx="28">
                  <c:v>3520</c:v>
                </c:pt>
                <c:pt idx="29">
                  <c:v>3520</c:v>
                </c:pt>
                <c:pt idx="30">
                  <c:v>3520</c:v>
                </c:pt>
                <c:pt idx="31">
                  <c:v>3520</c:v>
                </c:pt>
                <c:pt idx="32">
                  <c:v>3520</c:v>
                </c:pt>
                <c:pt idx="33">
                  <c:v>3520</c:v>
                </c:pt>
                <c:pt idx="34">
                  <c:v>3520</c:v>
                </c:pt>
                <c:pt idx="35">
                  <c:v>3520</c:v>
                </c:pt>
                <c:pt idx="36">
                  <c:v>3520</c:v>
                </c:pt>
                <c:pt idx="37">
                  <c:v>3520</c:v>
                </c:pt>
                <c:pt idx="38">
                  <c:v>3520</c:v>
                </c:pt>
                <c:pt idx="39">
                  <c:v>3520</c:v>
                </c:pt>
                <c:pt idx="40">
                  <c:v>3520</c:v>
                </c:pt>
                <c:pt idx="41">
                  <c:v>3520</c:v>
                </c:pt>
                <c:pt idx="42">
                  <c:v>3520</c:v>
                </c:pt>
                <c:pt idx="43">
                  <c:v>3520</c:v>
                </c:pt>
                <c:pt idx="44">
                  <c:v>3520</c:v>
                </c:pt>
                <c:pt idx="45">
                  <c:v>3520</c:v>
                </c:pt>
                <c:pt idx="46">
                  <c:v>3520</c:v>
                </c:pt>
                <c:pt idx="47">
                  <c:v>3520</c:v>
                </c:pt>
                <c:pt idx="48">
                  <c:v>3520</c:v>
                </c:pt>
                <c:pt idx="49">
                  <c:v>3520</c:v>
                </c:pt>
                <c:pt idx="50">
                  <c:v>3520</c:v>
                </c:pt>
                <c:pt idx="51">
                  <c:v>3520</c:v>
                </c:pt>
                <c:pt idx="52">
                  <c:v>3520</c:v>
                </c:pt>
                <c:pt idx="53">
                  <c:v>3520</c:v>
                </c:pt>
                <c:pt idx="54">
                  <c:v>3520</c:v>
                </c:pt>
                <c:pt idx="55">
                  <c:v>3520</c:v>
                </c:pt>
                <c:pt idx="56">
                  <c:v>3520</c:v>
                </c:pt>
                <c:pt idx="57">
                  <c:v>3520</c:v>
                </c:pt>
                <c:pt idx="58">
                  <c:v>3520</c:v>
                </c:pt>
                <c:pt idx="59">
                  <c:v>3520</c:v>
                </c:pt>
                <c:pt idx="60">
                  <c:v>3520</c:v>
                </c:pt>
                <c:pt idx="61">
                  <c:v>3520</c:v>
                </c:pt>
                <c:pt idx="62">
                  <c:v>3520</c:v>
                </c:pt>
                <c:pt idx="63">
                  <c:v>3520</c:v>
                </c:pt>
                <c:pt idx="64">
                  <c:v>3520</c:v>
                </c:pt>
                <c:pt idx="65">
                  <c:v>3520</c:v>
                </c:pt>
                <c:pt idx="66">
                  <c:v>3520</c:v>
                </c:pt>
                <c:pt idx="67">
                  <c:v>3520</c:v>
                </c:pt>
                <c:pt idx="68">
                  <c:v>3520</c:v>
                </c:pt>
                <c:pt idx="69">
                  <c:v>3520</c:v>
                </c:pt>
                <c:pt idx="70">
                  <c:v>3520</c:v>
                </c:pt>
                <c:pt idx="71">
                  <c:v>3520</c:v>
                </c:pt>
                <c:pt idx="72">
                  <c:v>3520</c:v>
                </c:pt>
                <c:pt idx="73">
                  <c:v>3520</c:v>
                </c:pt>
                <c:pt idx="74">
                  <c:v>3520</c:v>
                </c:pt>
                <c:pt idx="75">
                  <c:v>3520</c:v>
                </c:pt>
                <c:pt idx="76">
                  <c:v>3520</c:v>
                </c:pt>
                <c:pt idx="77">
                  <c:v>3520</c:v>
                </c:pt>
                <c:pt idx="78">
                  <c:v>3520</c:v>
                </c:pt>
                <c:pt idx="79">
                  <c:v>3520</c:v>
                </c:pt>
                <c:pt idx="80">
                  <c:v>3520</c:v>
                </c:pt>
                <c:pt idx="81">
                  <c:v>3520</c:v>
                </c:pt>
                <c:pt idx="82">
                  <c:v>3520</c:v>
                </c:pt>
                <c:pt idx="83">
                  <c:v>3520</c:v>
                </c:pt>
                <c:pt idx="84">
                  <c:v>3520</c:v>
                </c:pt>
                <c:pt idx="85">
                  <c:v>3520</c:v>
                </c:pt>
                <c:pt idx="86">
                  <c:v>3520</c:v>
                </c:pt>
                <c:pt idx="87">
                  <c:v>3520</c:v>
                </c:pt>
                <c:pt idx="88">
                  <c:v>3520</c:v>
                </c:pt>
                <c:pt idx="89">
                  <c:v>3520</c:v>
                </c:pt>
                <c:pt idx="90">
                  <c:v>3520</c:v>
                </c:pt>
                <c:pt idx="91">
                  <c:v>3520</c:v>
                </c:pt>
                <c:pt idx="92">
                  <c:v>3520</c:v>
                </c:pt>
                <c:pt idx="93">
                  <c:v>3520</c:v>
                </c:pt>
                <c:pt idx="94">
                  <c:v>3520</c:v>
                </c:pt>
                <c:pt idx="95">
                  <c:v>3520</c:v>
                </c:pt>
                <c:pt idx="96">
                  <c:v>3520</c:v>
                </c:pt>
                <c:pt idx="97">
                  <c:v>3520</c:v>
                </c:pt>
                <c:pt idx="98">
                  <c:v>3520</c:v>
                </c:pt>
                <c:pt idx="99">
                  <c:v>3520</c:v>
                </c:pt>
                <c:pt idx="100">
                  <c:v>3520</c:v>
                </c:pt>
                <c:pt idx="101">
                  <c:v>3520</c:v>
                </c:pt>
                <c:pt idx="102">
                  <c:v>3520</c:v>
                </c:pt>
                <c:pt idx="103">
                  <c:v>3520</c:v>
                </c:pt>
                <c:pt idx="104">
                  <c:v>3520</c:v>
                </c:pt>
                <c:pt idx="105">
                  <c:v>3520</c:v>
                </c:pt>
                <c:pt idx="106">
                  <c:v>3520</c:v>
                </c:pt>
                <c:pt idx="107">
                  <c:v>3520</c:v>
                </c:pt>
                <c:pt idx="108">
                  <c:v>3520</c:v>
                </c:pt>
                <c:pt idx="109">
                  <c:v>3520</c:v>
                </c:pt>
                <c:pt idx="110">
                  <c:v>3520</c:v>
                </c:pt>
                <c:pt idx="111">
                  <c:v>3520</c:v>
                </c:pt>
                <c:pt idx="112">
                  <c:v>3520</c:v>
                </c:pt>
                <c:pt idx="113">
                  <c:v>3520</c:v>
                </c:pt>
                <c:pt idx="114">
                  <c:v>3520</c:v>
                </c:pt>
                <c:pt idx="115">
                  <c:v>3520</c:v>
                </c:pt>
                <c:pt idx="116">
                  <c:v>3520</c:v>
                </c:pt>
                <c:pt idx="117">
                  <c:v>3520</c:v>
                </c:pt>
                <c:pt idx="118">
                  <c:v>3520</c:v>
                </c:pt>
                <c:pt idx="119">
                  <c:v>3520</c:v>
                </c:pt>
                <c:pt idx="120">
                  <c:v>3520</c:v>
                </c:pt>
                <c:pt idx="121">
                  <c:v>3520</c:v>
                </c:pt>
                <c:pt idx="122">
                  <c:v>3520</c:v>
                </c:pt>
                <c:pt idx="123">
                  <c:v>3520</c:v>
                </c:pt>
                <c:pt idx="124">
                  <c:v>3520</c:v>
                </c:pt>
                <c:pt idx="125">
                  <c:v>3520</c:v>
                </c:pt>
                <c:pt idx="126">
                  <c:v>3520</c:v>
                </c:pt>
                <c:pt idx="127">
                  <c:v>3520</c:v>
                </c:pt>
                <c:pt idx="128">
                  <c:v>3520</c:v>
                </c:pt>
                <c:pt idx="129">
                  <c:v>3520</c:v>
                </c:pt>
                <c:pt idx="130">
                  <c:v>3520</c:v>
                </c:pt>
                <c:pt idx="131">
                  <c:v>3520</c:v>
                </c:pt>
                <c:pt idx="132">
                  <c:v>3520</c:v>
                </c:pt>
                <c:pt idx="133">
                  <c:v>3520</c:v>
                </c:pt>
                <c:pt idx="134">
                  <c:v>3520</c:v>
                </c:pt>
                <c:pt idx="135">
                  <c:v>3520</c:v>
                </c:pt>
                <c:pt idx="136">
                  <c:v>3520</c:v>
                </c:pt>
                <c:pt idx="137">
                  <c:v>3520</c:v>
                </c:pt>
                <c:pt idx="138">
                  <c:v>3520</c:v>
                </c:pt>
                <c:pt idx="139">
                  <c:v>3520</c:v>
                </c:pt>
                <c:pt idx="140">
                  <c:v>3520</c:v>
                </c:pt>
                <c:pt idx="141">
                  <c:v>3520</c:v>
                </c:pt>
                <c:pt idx="142">
                  <c:v>3520</c:v>
                </c:pt>
                <c:pt idx="143">
                  <c:v>3520</c:v>
                </c:pt>
                <c:pt idx="144">
                  <c:v>3520</c:v>
                </c:pt>
                <c:pt idx="145">
                  <c:v>3520</c:v>
                </c:pt>
                <c:pt idx="146">
                  <c:v>3520</c:v>
                </c:pt>
                <c:pt idx="147">
                  <c:v>3520</c:v>
                </c:pt>
                <c:pt idx="148">
                  <c:v>3520</c:v>
                </c:pt>
                <c:pt idx="149">
                  <c:v>3520</c:v>
                </c:pt>
                <c:pt idx="150">
                  <c:v>3520</c:v>
                </c:pt>
                <c:pt idx="151">
                  <c:v>3520</c:v>
                </c:pt>
                <c:pt idx="152">
                  <c:v>3520</c:v>
                </c:pt>
                <c:pt idx="153">
                  <c:v>3520</c:v>
                </c:pt>
                <c:pt idx="154">
                  <c:v>3520</c:v>
                </c:pt>
                <c:pt idx="155">
                  <c:v>3520</c:v>
                </c:pt>
                <c:pt idx="156">
                  <c:v>3520</c:v>
                </c:pt>
                <c:pt idx="157">
                  <c:v>3520</c:v>
                </c:pt>
                <c:pt idx="158">
                  <c:v>3520</c:v>
                </c:pt>
                <c:pt idx="159">
                  <c:v>3520</c:v>
                </c:pt>
                <c:pt idx="160">
                  <c:v>3520</c:v>
                </c:pt>
                <c:pt idx="161">
                  <c:v>3520</c:v>
                </c:pt>
                <c:pt idx="162">
                  <c:v>3520</c:v>
                </c:pt>
                <c:pt idx="163">
                  <c:v>3520</c:v>
                </c:pt>
                <c:pt idx="164">
                  <c:v>3520</c:v>
                </c:pt>
                <c:pt idx="165">
                  <c:v>3520</c:v>
                </c:pt>
                <c:pt idx="166">
                  <c:v>3520</c:v>
                </c:pt>
                <c:pt idx="167">
                  <c:v>3520</c:v>
                </c:pt>
                <c:pt idx="168">
                  <c:v>3520</c:v>
                </c:pt>
                <c:pt idx="169">
                  <c:v>3520</c:v>
                </c:pt>
                <c:pt idx="170">
                  <c:v>3520</c:v>
                </c:pt>
                <c:pt idx="171">
                  <c:v>3520</c:v>
                </c:pt>
                <c:pt idx="172">
                  <c:v>3520</c:v>
                </c:pt>
                <c:pt idx="173">
                  <c:v>3520</c:v>
                </c:pt>
                <c:pt idx="174">
                  <c:v>3520</c:v>
                </c:pt>
                <c:pt idx="175">
                  <c:v>3520</c:v>
                </c:pt>
                <c:pt idx="176">
                  <c:v>3520</c:v>
                </c:pt>
                <c:pt idx="177">
                  <c:v>3520</c:v>
                </c:pt>
                <c:pt idx="178">
                  <c:v>3520</c:v>
                </c:pt>
                <c:pt idx="179">
                  <c:v>3520</c:v>
                </c:pt>
                <c:pt idx="180">
                  <c:v>3520</c:v>
                </c:pt>
                <c:pt idx="181">
                  <c:v>3520</c:v>
                </c:pt>
                <c:pt idx="182">
                  <c:v>3520</c:v>
                </c:pt>
                <c:pt idx="183">
                  <c:v>3520</c:v>
                </c:pt>
                <c:pt idx="184">
                  <c:v>3520</c:v>
                </c:pt>
                <c:pt idx="185">
                  <c:v>3520</c:v>
                </c:pt>
                <c:pt idx="186">
                  <c:v>3520</c:v>
                </c:pt>
                <c:pt idx="187">
                  <c:v>3520</c:v>
                </c:pt>
                <c:pt idx="188">
                  <c:v>3520</c:v>
                </c:pt>
                <c:pt idx="189">
                  <c:v>3520</c:v>
                </c:pt>
                <c:pt idx="190">
                  <c:v>3520</c:v>
                </c:pt>
                <c:pt idx="191">
                  <c:v>3520</c:v>
                </c:pt>
                <c:pt idx="192">
                  <c:v>3520</c:v>
                </c:pt>
                <c:pt idx="193">
                  <c:v>3520</c:v>
                </c:pt>
                <c:pt idx="194">
                  <c:v>3520</c:v>
                </c:pt>
                <c:pt idx="195">
                  <c:v>3520</c:v>
                </c:pt>
                <c:pt idx="196">
                  <c:v>3520</c:v>
                </c:pt>
                <c:pt idx="197">
                  <c:v>3520</c:v>
                </c:pt>
                <c:pt idx="198">
                  <c:v>3520</c:v>
                </c:pt>
                <c:pt idx="199">
                  <c:v>3520</c:v>
                </c:pt>
                <c:pt idx="200">
                  <c:v>3520</c:v>
                </c:pt>
                <c:pt idx="201">
                  <c:v>3520</c:v>
                </c:pt>
                <c:pt idx="202">
                  <c:v>3520</c:v>
                </c:pt>
                <c:pt idx="203">
                  <c:v>3520</c:v>
                </c:pt>
                <c:pt idx="204">
                  <c:v>3520</c:v>
                </c:pt>
                <c:pt idx="205">
                  <c:v>3520</c:v>
                </c:pt>
                <c:pt idx="206">
                  <c:v>3520</c:v>
                </c:pt>
                <c:pt idx="207">
                  <c:v>3520</c:v>
                </c:pt>
                <c:pt idx="208">
                  <c:v>3520</c:v>
                </c:pt>
                <c:pt idx="209">
                  <c:v>3520</c:v>
                </c:pt>
                <c:pt idx="210">
                  <c:v>3520</c:v>
                </c:pt>
                <c:pt idx="211">
                  <c:v>3520</c:v>
                </c:pt>
                <c:pt idx="212">
                  <c:v>3520</c:v>
                </c:pt>
                <c:pt idx="213">
                  <c:v>3520</c:v>
                </c:pt>
                <c:pt idx="214">
                  <c:v>3520</c:v>
                </c:pt>
                <c:pt idx="215">
                  <c:v>3520</c:v>
                </c:pt>
                <c:pt idx="216">
                  <c:v>3520</c:v>
                </c:pt>
                <c:pt idx="217">
                  <c:v>3520</c:v>
                </c:pt>
                <c:pt idx="218">
                  <c:v>3520</c:v>
                </c:pt>
                <c:pt idx="219">
                  <c:v>3520</c:v>
                </c:pt>
                <c:pt idx="220">
                  <c:v>3520</c:v>
                </c:pt>
                <c:pt idx="221">
                  <c:v>3520</c:v>
                </c:pt>
                <c:pt idx="222">
                  <c:v>3520</c:v>
                </c:pt>
                <c:pt idx="223">
                  <c:v>3520</c:v>
                </c:pt>
                <c:pt idx="224">
                  <c:v>3520</c:v>
                </c:pt>
                <c:pt idx="225">
                  <c:v>3520</c:v>
                </c:pt>
                <c:pt idx="226">
                  <c:v>3520</c:v>
                </c:pt>
                <c:pt idx="227">
                  <c:v>3520</c:v>
                </c:pt>
                <c:pt idx="228">
                  <c:v>3520</c:v>
                </c:pt>
                <c:pt idx="229">
                  <c:v>3520</c:v>
                </c:pt>
                <c:pt idx="230">
                  <c:v>3520</c:v>
                </c:pt>
                <c:pt idx="231">
                  <c:v>3520</c:v>
                </c:pt>
                <c:pt idx="232">
                  <c:v>3520</c:v>
                </c:pt>
                <c:pt idx="233">
                  <c:v>3520</c:v>
                </c:pt>
                <c:pt idx="234">
                  <c:v>3520</c:v>
                </c:pt>
                <c:pt idx="235">
                  <c:v>3520</c:v>
                </c:pt>
                <c:pt idx="236">
                  <c:v>3520</c:v>
                </c:pt>
                <c:pt idx="237">
                  <c:v>3520</c:v>
                </c:pt>
                <c:pt idx="238">
                  <c:v>3520</c:v>
                </c:pt>
                <c:pt idx="239">
                  <c:v>3520</c:v>
                </c:pt>
                <c:pt idx="240">
                  <c:v>3520</c:v>
                </c:pt>
                <c:pt idx="241">
                  <c:v>3520</c:v>
                </c:pt>
                <c:pt idx="242">
                  <c:v>3520</c:v>
                </c:pt>
                <c:pt idx="243">
                  <c:v>3520</c:v>
                </c:pt>
                <c:pt idx="244">
                  <c:v>3520</c:v>
                </c:pt>
                <c:pt idx="245">
                  <c:v>3520</c:v>
                </c:pt>
                <c:pt idx="246">
                  <c:v>3520</c:v>
                </c:pt>
                <c:pt idx="247">
                  <c:v>3520</c:v>
                </c:pt>
                <c:pt idx="248">
                  <c:v>3520</c:v>
                </c:pt>
                <c:pt idx="249">
                  <c:v>3520</c:v>
                </c:pt>
                <c:pt idx="250">
                  <c:v>3520</c:v>
                </c:pt>
                <c:pt idx="251">
                  <c:v>3520</c:v>
                </c:pt>
                <c:pt idx="252">
                  <c:v>3520</c:v>
                </c:pt>
                <c:pt idx="253">
                  <c:v>3520</c:v>
                </c:pt>
                <c:pt idx="254">
                  <c:v>3520</c:v>
                </c:pt>
                <c:pt idx="255">
                  <c:v>3520</c:v>
                </c:pt>
                <c:pt idx="256">
                  <c:v>3520</c:v>
                </c:pt>
                <c:pt idx="257">
                  <c:v>3520</c:v>
                </c:pt>
                <c:pt idx="258">
                  <c:v>3520</c:v>
                </c:pt>
                <c:pt idx="259">
                  <c:v>3520</c:v>
                </c:pt>
                <c:pt idx="260">
                  <c:v>3520</c:v>
                </c:pt>
                <c:pt idx="261">
                  <c:v>3520</c:v>
                </c:pt>
                <c:pt idx="262">
                  <c:v>3520</c:v>
                </c:pt>
                <c:pt idx="263">
                  <c:v>3520</c:v>
                </c:pt>
                <c:pt idx="264">
                  <c:v>3520</c:v>
                </c:pt>
                <c:pt idx="265">
                  <c:v>3520</c:v>
                </c:pt>
                <c:pt idx="266">
                  <c:v>3520</c:v>
                </c:pt>
                <c:pt idx="267">
                  <c:v>3520</c:v>
                </c:pt>
                <c:pt idx="268">
                  <c:v>3520</c:v>
                </c:pt>
                <c:pt idx="269">
                  <c:v>3520</c:v>
                </c:pt>
                <c:pt idx="270">
                  <c:v>3520</c:v>
                </c:pt>
                <c:pt idx="271">
                  <c:v>3520</c:v>
                </c:pt>
                <c:pt idx="272">
                  <c:v>3520</c:v>
                </c:pt>
                <c:pt idx="273">
                  <c:v>3520</c:v>
                </c:pt>
                <c:pt idx="274">
                  <c:v>3520</c:v>
                </c:pt>
                <c:pt idx="275">
                  <c:v>3520</c:v>
                </c:pt>
                <c:pt idx="276">
                  <c:v>3520</c:v>
                </c:pt>
                <c:pt idx="277">
                  <c:v>3520</c:v>
                </c:pt>
                <c:pt idx="278">
                  <c:v>3520</c:v>
                </c:pt>
                <c:pt idx="279">
                  <c:v>3520</c:v>
                </c:pt>
                <c:pt idx="280">
                  <c:v>3520</c:v>
                </c:pt>
                <c:pt idx="281">
                  <c:v>3520</c:v>
                </c:pt>
                <c:pt idx="282">
                  <c:v>3520</c:v>
                </c:pt>
                <c:pt idx="283">
                  <c:v>3520</c:v>
                </c:pt>
                <c:pt idx="284">
                  <c:v>3520</c:v>
                </c:pt>
                <c:pt idx="285">
                  <c:v>3520</c:v>
                </c:pt>
                <c:pt idx="286">
                  <c:v>3520</c:v>
                </c:pt>
                <c:pt idx="287">
                  <c:v>3520</c:v>
                </c:pt>
                <c:pt idx="288">
                  <c:v>3520</c:v>
                </c:pt>
                <c:pt idx="289">
                  <c:v>3520</c:v>
                </c:pt>
                <c:pt idx="290">
                  <c:v>3520</c:v>
                </c:pt>
                <c:pt idx="291">
                  <c:v>3520</c:v>
                </c:pt>
                <c:pt idx="292">
                  <c:v>3520</c:v>
                </c:pt>
                <c:pt idx="293">
                  <c:v>3520</c:v>
                </c:pt>
                <c:pt idx="294">
                  <c:v>3520</c:v>
                </c:pt>
                <c:pt idx="295">
                  <c:v>3520</c:v>
                </c:pt>
                <c:pt idx="296">
                  <c:v>3520</c:v>
                </c:pt>
                <c:pt idx="297">
                  <c:v>3520</c:v>
                </c:pt>
                <c:pt idx="298">
                  <c:v>3520</c:v>
                </c:pt>
                <c:pt idx="299">
                  <c:v>3520</c:v>
                </c:pt>
                <c:pt idx="300">
                  <c:v>3520</c:v>
                </c:pt>
                <c:pt idx="301">
                  <c:v>3520</c:v>
                </c:pt>
                <c:pt idx="302">
                  <c:v>3520</c:v>
                </c:pt>
                <c:pt idx="303">
                  <c:v>3520</c:v>
                </c:pt>
                <c:pt idx="304">
                  <c:v>3520</c:v>
                </c:pt>
                <c:pt idx="305">
                  <c:v>3520</c:v>
                </c:pt>
                <c:pt idx="306">
                  <c:v>3520</c:v>
                </c:pt>
                <c:pt idx="307">
                  <c:v>3520</c:v>
                </c:pt>
                <c:pt idx="308">
                  <c:v>3520</c:v>
                </c:pt>
                <c:pt idx="309">
                  <c:v>3520</c:v>
                </c:pt>
                <c:pt idx="310">
                  <c:v>3520</c:v>
                </c:pt>
                <c:pt idx="311">
                  <c:v>3520</c:v>
                </c:pt>
                <c:pt idx="312">
                  <c:v>3520</c:v>
                </c:pt>
                <c:pt idx="313">
                  <c:v>3520</c:v>
                </c:pt>
                <c:pt idx="314">
                  <c:v>3520</c:v>
                </c:pt>
                <c:pt idx="315">
                  <c:v>3520</c:v>
                </c:pt>
                <c:pt idx="316">
                  <c:v>3520</c:v>
                </c:pt>
                <c:pt idx="317">
                  <c:v>3520</c:v>
                </c:pt>
                <c:pt idx="318">
                  <c:v>3520</c:v>
                </c:pt>
                <c:pt idx="319">
                  <c:v>3520</c:v>
                </c:pt>
                <c:pt idx="320">
                  <c:v>3520</c:v>
                </c:pt>
                <c:pt idx="321">
                  <c:v>3520</c:v>
                </c:pt>
                <c:pt idx="322">
                  <c:v>3520</c:v>
                </c:pt>
                <c:pt idx="323">
                  <c:v>3520</c:v>
                </c:pt>
                <c:pt idx="324">
                  <c:v>3520</c:v>
                </c:pt>
                <c:pt idx="325">
                  <c:v>3520</c:v>
                </c:pt>
                <c:pt idx="326">
                  <c:v>3520</c:v>
                </c:pt>
                <c:pt idx="327">
                  <c:v>3520</c:v>
                </c:pt>
                <c:pt idx="328">
                  <c:v>3520</c:v>
                </c:pt>
                <c:pt idx="329">
                  <c:v>3520</c:v>
                </c:pt>
                <c:pt idx="330">
                  <c:v>3520</c:v>
                </c:pt>
                <c:pt idx="331">
                  <c:v>3520</c:v>
                </c:pt>
                <c:pt idx="332">
                  <c:v>3520</c:v>
                </c:pt>
                <c:pt idx="333">
                  <c:v>3520</c:v>
                </c:pt>
                <c:pt idx="334">
                  <c:v>3520</c:v>
                </c:pt>
                <c:pt idx="335">
                  <c:v>3520</c:v>
                </c:pt>
                <c:pt idx="336">
                  <c:v>3520</c:v>
                </c:pt>
                <c:pt idx="337">
                  <c:v>3520</c:v>
                </c:pt>
                <c:pt idx="338">
                  <c:v>3520</c:v>
                </c:pt>
                <c:pt idx="339">
                  <c:v>3520</c:v>
                </c:pt>
                <c:pt idx="340">
                  <c:v>3520</c:v>
                </c:pt>
                <c:pt idx="341">
                  <c:v>3520</c:v>
                </c:pt>
                <c:pt idx="342">
                  <c:v>3520</c:v>
                </c:pt>
                <c:pt idx="343">
                  <c:v>3520</c:v>
                </c:pt>
                <c:pt idx="344">
                  <c:v>3520</c:v>
                </c:pt>
                <c:pt idx="345">
                  <c:v>3520</c:v>
                </c:pt>
                <c:pt idx="346">
                  <c:v>3520</c:v>
                </c:pt>
                <c:pt idx="347">
                  <c:v>3520</c:v>
                </c:pt>
                <c:pt idx="348">
                  <c:v>3520</c:v>
                </c:pt>
                <c:pt idx="349">
                  <c:v>3520</c:v>
                </c:pt>
                <c:pt idx="350">
                  <c:v>3520</c:v>
                </c:pt>
                <c:pt idx="351">
                  <c:v>3520</c:v>
                </c:pt>
                <c:pt idx="352">
                  <c:v>3520</c:v>
                </c:pt>
                <c:pt idx="353">
                  <c:v>3520</c:v>
                </c:pt>
                <c:pt idx="354">
                  <c:v>3520</c:v>
                </c:pt>
                <c:pt idx="355">
                  <c:v>3520</c:v>
                </c:pt>
                <c:pt idx="356">
                  <c:v>3520</c:v>
                </c:pt>
                <c:pt idx="357">
                  <c:v>3520</c:v>
                </c:pt>
                <c:pt idx="358">
                  <c:v>3520</c:v>
                </c:pt>
                <c:pt idx="359">
                  <c:v>3520</c:v>
                </c:pt>
                <c:pt idx="360">
                  <c:v>3520</c:v>
                </c:pt>
                <c:pt idx="361">
                  <c:v>3520</c:v>
                </c:pt>
                <c:pt idx="362">
                  <c:v>3520</c:v>
                </c:pt>
                <c:pt idx="363">
                  <c:v>3520</c:v>
                </c:pt>
                <c:pt idx="364">
                  <c:v>3520</c:v>
                </c:pt>
                <c:pt idx="365">
                  <c:v>3520</c:v>
                </c:pt>
                <c:pt idx="366">
                  <c:v>3520</c:v>
                </c:pt>
                <c:pt idx="367">
                  <c:v>3520</c:v>
                </c:pt>
                <c:pt idx="368">
                  <c:v>3520</c:v>
                </c:pt>
                <c:pt idx="369">
                  <c:v>3520</c:v>
                </c:pt>
                <c:pt idx="370">
                  <c:v>3520</c:v>
                </c:pt>
                <c:pt idx="371">
                  <c:v>3520</c:v>
                </c:pt>
                <c:pt idx="372">
                  <c:v>3520</c:v>
                </c:pt>
                <c:pt idx="373">
                  <c:v>3520</c:v>
                </c:pt>
                <c:pt idx="374">
                  <c:v>3520</c:v>
                </c:pt>
                <c:pt idx="375">
                  <c:v>3520</c:v>
                </c:pt>
                <c:pt idx="376">
                  <c:v>3520</c:v>
                </c:pt>
                <c:pt idx="377">
                  <c:v>3520</c:v>
                </c:pt>
                <c:pt idx="378">
                  <c:v>3520</c:v>
                </c:pt>
                <c:pt idx="379">
                  <c:v>3520</c:v>
                </c:pt>
                <c:pt idx="380">
                  <c:v>3520</c:v>
                </c:pt>
                <c:pt idx="381">
                  <c:v>3520</c:v>
                </c:pt>
                <c:pt idx="382">
                  <c:v>3520</c:v>
                </c:pt>
                <c:pt idx="383">
                  <c:v>3520</c:v>
                </c:pt>
                <c:pt idx="384">
                  <c:v>3520</c:v>
                </c:pt>
                <c:pt idx="385">
                  <c:v>3520</c:v>
                </c:pt>
                <c:pt idx="386">
                  <c:v>3520</c:v>
                </c:pt>
                <c:pt idx="387">
                  <c:v>3520</c:v>
                </c:pt>
                <c:pt idx="388">
                  <c:v>3520</c:v>
                </c:pt>
                <c:pt idx="389">
                  <c:v>3520</c:v>
                </c:pt>
                <c:pt idx="390">
                  <c:v>3520</c:v>
                </c:pt>
                <c:pt idx="391">
                  <c:v>3520</c:v>
                </c:pt>
                <c:pt idx="392">
                  <c:v>3520</c:v>
                </c:pt>
                <c:pt idx="393">
                  <c:v>3520</c:v>
                </c:pt>
                <c:pt idx="394">
                  <c:v>3520</c:v>
                </c:pt>
                <c:pt idx="395">
                  <c:v>3520</c:v>
                </c:pt>
                <c:pt idx="396">
                  <c:v>3520</c:v>
                </c:pt>
                <c:pt idx="397">
                  <c:v>3520</c:v>
                </c:pt>
                <c:pt idx="398">
                  <c:v>3520</c:v>
                </c:pt>
                <c:pt idx="399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DĐ 10_NG-LAFN-06 (29052)'!$H$14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7"/>
              <c:layout>
                <c:manualLayout>
                  <c:x val="-2.2048982422100626E-3"/>
                  <c:y val="-3.8545716973942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DĐ 10_NG-LAFN-06 (29052)'!$K$15:$K$414</c:f>
              <c:numCache>
                <c:formatCode>m/d/yyyy</c:formatCode>
                <c:ptCount val="400"/>
                <c:pt idx="0">
                  <c:v>43102</c:v>
                </c:pt>
                <c:pt idx="1">
                  <c:v>43103</c:v>
                </c:pt>
                <c:pt idx="2">
                  <c:v>43108</c:v>
                </c:pt>
                <c:pt idx="3">
                  <c:v>43109</c:v>
                </c:pt>
                <c:pt idx="4">
                  <c:v>43110</c:v>
                </c:pt>
                <c:pt idx="5">
                  <c:v>43110</c:v>
                </c:pt>
                <c:pt idx="6">
                  <c:v>43111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43122</c:v>
                </c:pt>
                <c:pt idx="15">
                  <c:v>43123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43127</c:v>
                </c:pt>
                <c:pt idx="20">
                  <c:v>43130</c:v>
                </c:pt>
                <c:pt idx="21">
                  <c:v>43131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43136</c:v>
                </c:pt>
                <c:pt idx="27">
                  <c:v>43138</c:v>
                </c:pt>
                <c:pt idx="28">
                  <c:v>43139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43162</c:v>
                </c:pt>
                <c:pt idx="37">
                  <c:v>43164</c:v>
                </c:pt>
                <c:pt idx="38">
                  <c:v>43165</c:v>
                </c:pt>
                <c:pt idx="39">
                  <c:v>43166</c:v>
                </c:pt>
                <c:pt idx="40">
                  <c:v>43170</c:v>
                </c:pt>
                <c:pt idx="41">
                  <c:v>43171</c:v>
                </c:pt>
                <c:pt idx="42">
                  <c:v>43172</c:v>
                </c:pt>
                <c:pt idx="43">
                  <c:v>43173</c:v>
                </c:pt>
                <c:pt idx="44">
                  <c:v>43175</c:v>
                </c:pt>
                <c:pt idx="45">
                  <c:v>43176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43183</c:v>
                </c:pt>
                <c:pt idx="51">
                  <c:v>43185</c:v>
                </c:pt>
                <c:pt idx="52">
                  <c:v>43186</c:v>
                </c:pt>
                <c:pt idx="53">
                  <c:v>43187</c:v>
                </c:pt>
                <c:pt idx="54">
                  <c:v>43188</c:v>
                </c:pt>
                <c:pt idx="55">
                  <c:v>43190</c:v>
                </c:pt>
                <c:pt idx="56">
                  <c:v>43192</c:v>
                </c:pt>
                <c:pt idx="57">
                  <c:v>43193</c:v>
                </c:pt>
                <c:pt idx="58">
                  <c:v>43194</c:v>
                </c:pt>
                <c:pt idx="59">
                  <c:v>43199</c:v>
                </c:pt>
                <c:pt idx="60">
                  <c:v>43200</c:v>
                </c:pt>
                <c:pt idx="61">
                  <c:v>43202</c:v>
                </c:pt>
                <c:pt idx="62">
                  <c:v>43204</c:v>
                </c:pt>
                <c:pt idx="63">
                  <c:v>43206</c:v>
                </c:pt>
                <c:pt idx="64">
                  <c:v>43207</c:v>
                </c:pt>
                <c:pt idx="65">
                  <c:v>43208</c:v>
                </c:pt>
                <c:pt idx="66">
                  <c:v>43211</c:v>
                </c:pt>
                <c:pt idx="67">
                  <c:v>43214</c:v>
                </c:pt>
                <c:pt idx="68">
                  <c:v>43222</c:v>
                </c:pt>
                <c:pt idx="69">
                  <c:v>43223</c:v>
                </c:pt>
                <c:pt idx="70">
                  <c:v>43225</c:v>
                </c:pt>
                <c:pt idx="71">
                  <c:v>43227</c:v>
                </c:pt>
                <c:pt idx="72">
                  <c:v>43229</c:v>
                </c:pt>
                <c:pt idx="73">
                  <c:v>43232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43253</c:v>
                </c:pt>
                <c:pt idx="87">
                  <c:v>43255</c:v>
                </c:pt>
                <c:pt idx="88">
                  <c:v>43256</c:v>
                </c:pt>
                <c:pt idx="89">
                  <c:v>43257</c:v>
                </c:pt>
                <c:pt idx="90">
                  <c:v>43258</c:v>
                </c:pt>
                <c:pt idx="91">
                  <c:v>43259</c:v>
                </c:pt>
                <c:pt idx="92">
                  <c:v>43260</c:v>
                </c:pt>
                <c:pt idx="93">
                  <c:v>43262</c:v>
                </c:pt>
                <c:pt idx="94">
                  <c:v>43263</c:v>
                </c:pt>
                <c:pt idx="95">
                  <c:v>43264</c:v>
                </c:pt>
                <c:pt idx="96">
                  <c:v>43265</c:v>
                </c:pt>
                <c:pt idx="97">
                  <c:v>43269</c:v>
                </c:pt>
                <c:pt idx="98">
                  <c:v>43270</c:v>
                </c:pt>
                <c:pt idx="99">
                  <c:v>43271</c:v>
                </c:pt>
                <c:pt idx="100">
                  <c:v>43272</c:v>
                </c:pt>
                <c:pt idx="101">
                  <c:v>43275</c:v>
                </c:pt>
                <c:pt idx="102">
                  <c:v>43276</c:v>
                </c:pt>
                <c:pt idx="103">
                  <c:v>43277</c:v>
                </c:pt>
                <c:pt idx="104">
                  <c:v>43278</c:v>
                </c:pt>
                <c:pt idx="105">
                  <c:v>43279</c:v>
                </c:pt>
                <c:pt idx="106">
                  <c:v>43281</c:v>
                </c:pt>
                <c:pt idx="107">
                  <c:v>43283</c:v>
                </c:pt>
                <c:pt idx="108">
                  <c:v>43284</c:v>
                </c:pt>
                <c:pt idx="109">
                  <c:v>43285</c:v>
                </c:pt>
                <c:pt idx="110">
                  <c:v>43286</c:v>
                </c:pt>
                <c:pt idx="111">
                  <c:v>43287</c:v>
                </c:pt>
                <c:pt idx="112">
                  <c:v>43288</c:v>
                </c:pt>
                <c:pt idx="113">
                  <c:v>43290</c:v>
                </c:pt>
                <c:pt idx="114">
                  <c:v>43297</c:v>
                </c:pt>
                <c:pt idx="115">
                  <c:v>43298</c:v>
                </c:pt>
                <c:pt idx="116">
                  <c:v>43300</c:v>
                </c:pt>
                <c:pt idx="117">
                  <c:v>43302</c:v>
                </c:pt>
                <c:pt idx="118">
                  <c:v>43304</c:v>
                </c:pt>
                <c:pt idx="119">
                  <c:v>43306</c:v>
                </c:pt>
                <c:pt idx="120">
                  <c:v>43309</c:v>
                </c:pt>
                <c:pt idx="121">
                  <c:v>43311</c:v>
                </c:pt>
                <c:pt idx="122">
                  <c:v>43316</c:v>
                </c:pt>
                <c:pt idx="123">
                  <c:v>43319</c:v>
                </c:pt>
                <c:pt idx="124">
                  <c:v>43323</c:v>
                </c:pt>
                <c:pt idx="125">
                  <c:v>43325</c:v>
                </c:pt>
                <c:pt idx="126">
                  <c:v>43326</c:v>
                </c:pt>
                <c:pt idx="127">
                  <c:v>43327</c:v>
                </c:pt>
                <c:pt idx="128">
                  <c:v>43328</c:v>
                </c:pt>
                <c:pt idx="129">
                  <c:v>43329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43337</c:v>
                </c:pt>
                <c:pt idx="135">
                  <c:v>43338</c:v>
                </c:pt>
                <c:pt idx="136">
                  <c:v>43377</c:v>
                </c:pt>
                <c:pt idx="137">
                  <c:v>43378</c:v>
                </c:pt>
                <c:pt idx="138">
                  <c:v>43381</c:v>
                </c:pt>
                <c:pt idx="139">
                  <c:v>43382</c:v>
                </c:pt>
                <c:pt idx="140">
                  <c:v>43382</c:v>
                </c:pt>
                <c:pt idx="141">
                  <c:v>43384</c:v>
                </c:pt>
                <c:pt idx="142">
                  <c:v>43387</c:v>
                </c:pt>
                <c:pt idx="143">
                  <c:v>43388</c:v>
                </c:pt>
                <c:pt idx="144">
                  <c:v>43389</c:v>
                </c:pt>
                <c:pt idx="145">
                  <c:v>43390</c:v>
                </c:pt>
                <c:pt idx="146">
                  <c:v>43391</c:v>
                </c:pt>
                <c:pt idx="147">
                  <c:v>43392</c:v>
                </c:pt>
                <c:pt idx="148">
                  <c:v>43395</c:v>
                </c:pt>
                <c:pt idx="149">
                  <c:v>43396</c:v>
                </c:pt>
                <c:pt idx="150">
                  <c:v>43400</c:v>
                </c:pt>
                <c:pt idx="151">
                  <c:v>43402</c:v>
                </c:pt>
                <c:pt idx="152">
                  <c:v>43403</c:v>
                </c:pt>
                <c:pt idx="153">
                  <c:v>43404</c:v>
                </c:pt>
                <c:pt idx="154">
                  <c:v>43407</c:v>
                </c:pt>
                <c:pt idx="155">
                  <c:v>43409</c:v>
                </c:pt>
                <c:pt idx="156">
                  <c:v>43410</c:v>
                </c:pt>
                <c:pt idx="157">
                  <c:v>43411</c:v>
                </c:pt>
                <c:pt idx="158">
                  <c:v>43414</c:v>
                </c:pt>
                <c:pt idx="159">
                  <c:v>43416</c:v>
                </c:pt>
                <c:pt idx="160">
                  <c:v>43418</c:v>
                </c:pt>
                <c:pt idx="161">
                  <c:v>43419</c:v>
                </c:pt>
                <c:pt idx="162">
                  <c:v>43420</c:v>
                </c:pt>
                <c:pt idx="163">
                  <c:v>43421</c:v>
                </c:pt>
                <c:pt idx="164">
                  <c:v>43423</c:v>
                </c:pt>
                <c:pt idx="165">
                  <c:v>43425</c:v>
                </c:pt>
                <c:pt idx="166">
                  <c:v>43429</c:v>
                </c:pt>
                <c:pt idx="167">
                  <c:v>43430</c:v>
                </c:pt>
                <c:pt idx="168">
                  <c:v>43431</c:v>
                </c:pt>
                <c:pt idx="169">
                  <c:v>43432</c:v>
                </c:pt>
                <c:pt idx="170">
                  <c:v>43433</c:v>
                </c:pt>
                <c:pt idx="171">
                  <c:v>43447</c:v>
                </c:pt>
                <c:pt idx="172">
                  <c:v>43450</c:v>
                </c:pt>
                <c:pt idx="173">
                  <c:v>43451</c:v>
                </c:pt>
                <c:pt idx="174">
                  <c:v>43452</c:v>
                </c:pt>
                <c:pt idx="175">
                  <c:v>43453</c:v>
                </c:pt>
                <c:pt idx="176">
                  <c:v>43454</c:v>
                </c:pt>
                <c:pt idx="177">
                  <c:v>43456</c:v>
                </c:pt>
                <c:pt idx="178">
                  <c:v>43458</c:v>
                </c:pt>
                <c:pt idx="179">
                  <c:v>43459</c:v>
                </c:pt>
                <c:pt idx="180">
                  <c:v>43460</c:v>
                </c:pt>
                <c:pt idx="181">
                  <c:v>43461</c:v>
                </c:pt>
                <c:pt idx="182">
                  <c:v>43463</c:v>
                </c:pt>
                <c:pt idx="183" formatCode="dd\.mm\.yy;@">
                  <c:v>43468</c:v>
                </c:pt>
                <c:pt idx="184" formatCode="dd\.mm\.yy;@">
                  <c:v>43470</c:v>
                </c:pt>
                <c:pt idx="185" formatCode="dd\.mm\.yy;@">
                  <c:v>43472</c:v>
                </c:pt>
                <c:pt idx="186" formatCode="dd\.mm\.yy;@">
                  <c:v>43474</c:v>
                </c:pt>
                <c:pt idx="187" formatCode="dd\.mm\.yy;@">
                  <c:v>43475</c:v>
                </c:pt>
                <c:pt idx="188" formatCode="dd\.mm\.yy;@">
                  <c:v>43478</c:v>
                </c:pt>
                <c:pt idx="189" formatCode="dd\.mm\.yy;@">
                  <c:v>43479</c:v>
                </c:pt>
                <c:pt idx="190" formatCode="dd\.mm\.yy;@">
                  <c:v>43480</c:v>
                </c:pt>
                <c:pt idx="191" formatCode="dd\.mm\.yy;@">
                  <c:v>43481</c:v>
                </c:pt>
                <c:pt idx="192" formatCode="dd\.mm\.yy;@">
                  <c:v>43482</c:v>
                </c:pt>
                <c:pt idx="193" formatCode="dd\.mm\.yy;@">
                  <c:v>43487</c:v>
                </c:pt>
                <c:pt idx="194" formatCode="dd\.mm\.yy;@">
                  <c:v>43488</c:v>
                </c:pt>
                <c:pt idx="195" formatCode="dd\.mm\.yy;@">
                  <c:v>43489</c:v>
                </c:pt>
                <c:pt idx="196" formatCode="dd\.mm\.yy;@">
                  <c:v>43490</c:v>
                </c:pt>
                <c:pt idx="197" formatCode="dd\.mm\.yy;@">
                  <c:v>43491</c:v>
                </c:pt>
                <c:pt idx="198" formatCode="dd\.mm\.yy;@">
                  <c:v>43492</c:v>
                </c:pt>
                <c:pt idx="199" formatCode="dd\.mm\.yy;@">
                  <c:v>43493</c:v>
                </c:pt>
                <c:pt idx="200" formatCode="dd\.mm\.yy;@">
                  <c:v>43494</c:v>
                </c:pt>
                <c:pt idx="201" formatCode="dd\.mm\.yy;@">
                  <c:v>43495</c:v>
                </c:pt>
                <c:pt idx="202" formatCode="dd\.mm\.yy;@">
                  <c:v>43503</c:v>
                </c:pt>
                <c:pt idx="203" formatCode="dd\.mm\.yy;@">
                  <c:v>43504</c:v>
                </c:pt>
                <c:pt idx="204" formatCode="dd\.mm\.yy;@">
                  <c:v>43505</c:v>
                </c:pt>
                <c:pt idx="205" formatCode="dd\.mm\.yy;@">
                  <c:v>43507</c:v>
                </c:pt>
                <c:pt idx="206" formatCode="dd\.mm\.yy;@">
                  <c:v>43508</c:v>
                </c:pt>
                <c:pt idx="207" formatCode="dd\.mm\.yy;@">
                  <c:v>43509</c:v>
                </c:pt>
                <c:pt idx="208" formatCode="dd\.mm\.yy;@">
                  <c:v>43511</c:v>
                </c:pt>
                <c:pt idx="209" formatCode="dd\.mm\.yy;@">
                  <c:v>43511</c:v>
                </c:pt>
                <c:pt idx="210" formatCode="dd\.mm\.yy;@">
                  <c:v>43512</c:v>
                </c:pt>
                <c:pt idx="211" formatCode="dd\.mm\.yy;@">
                  <c:v>43514</c:v>
                </c:pt>
                <c:pt idx="212" formatCode="dd\.mm\.yy;@">
                  <c:v>43515</c:v>
                </c:pt>
                <c:pt idx="213" formatCode="dd\.mm\.yy;@">
                  <c:v>43516</c:v>
                </c:pt>
                <c:pt idx="214" formatCode="dd\.mm\.yy;@">
                  <c:v>43517</c:v>
                </c:pt>
                <c:pt idx="215" formatCode="dd\.mm\.yy;@">
                  <c:v>43518</c:v>
                </c:pt>
                <c:pt idx="216" formatCode="dd\.mm\.yy;@">
                  <c:v>43521</c:v>
                </c:pt>
                <c:pt idx="217" formatCode="dd\.mm\.yy;@">
                  <c:v>43522</c:v>
                </c:pt>
                <c:pt idx="218" formatCode="dd\.mm\.yy;@">
                  <c:v>43524</c:v>
                </c:pt>
                <c:pt idx="219" formatCode="dd\.mm\.yy;@">
                  <c:v>43524</c:v>
                </c:pt>
                <c:pt idx="220" formatCode="dd\.mm\.yy;@">
                  <c:v>43528</c:v>
                </c:pt>
                <c:pt idx="221" formatCode="dd\.mm\.yy;@">
                  <c:v>43529</c:v>
                </c:pt>
                <c:pt idx="222" formatCode="dd\.mm\.yy;@">
                  <c:v>43530</c:v>
                </c:pt>
                <c:pt idx="223" formatCode="dd\.mm\.yy;@">
                  <c:v>43531</c:v>
                </c:pt>
                <c:pt idx="224" formatCode="dd\.mm\.yy;@">
                  <c:v>43535</c:v>
                </c:pt>
                <c:pt idx="225" formatCode="dd\.mm\.yy;@">
                  <c:v>43535</c:v>
                </c:pt>
                <c:pt idx="226" formatCode="dd\.mm\.yy;@">
                  <c:v>43536</c:v>
                </c:pt>
                <c:pt idx="227" formatCode="dd\.mm\.yy;@">
                  <c:v>43537</c:v>
                </c:pt>
                <c:pt idx="228" formatCode="dd\.mm\.yy;@">
                  <c:v>43538</c:v>
                </c:pt>
                <c:pt idx="229" formatCode="dd\.mm\.yy;@">
                  <c:v>43540</c:v>
                </c:pt>
                <c:pt idx="230" formatCode="dd\.mm\.yy;@">
                  <c:v>43542</c:v>
                </c:pt>
                <c:pt idx="231" formatCode="dd\.mm\.yy;@">
                  <c:v>43543</c:v>
                </c:pt>
                <c:pt idx="232" formatCode="dd\.mm\.yy;@">
                  <c:v>43545</c:v>
                </c:pt>
                <c:pt idx="233" formatCode="dd\.mm\.yy;@">
                  <c:v>43547</c:v>
                </c:pt>
                <c:pt idx="234" formatCode="dd\.mm\.yy;@">
                  <c:v>43549</c:v>
                </c:pt>
                <c:pt idx="235" formatCode="dd\.mm\.yy;@">
                  <c:v>43550</c:v>
                </c:pt>
                <c:pt idx="236" formatCode="dd\.mm\.yy;@">
                  <c:v>43551</c:v>
                </c:pt>
                <c:pt idx="237" formatCode="dd\.mm\.yy;@">
                  <c:v>43554</c:v>
                </c:pt>
                <c:pt idx="238" formatCode="dd/mm/yy;@">
                  <c:v>43556</c:v>
                </c:pt>
                <c:pt idx="239" formatCode="dd/mm/yy;@">
                  <c:v>43557</c:v>
                </c:pt>
                <c:pt idx="240" formatCode="dd/mm/yy;@">
                  <c:v>43558</c:v>
                </c:pt>
                <c:pt idx="241" formatCode="dd/mm/yy;@">
                  <c:v>43559</c:v>
                </c:pt>
                <c:pt idx="242" formatCode="dd/mm/yy;@">
                  <c:v>43561</c:v>
                </c:pt>
                <c:pt idx="243" formatCode="dd/mm/yy;@">
                  <c:v>43563</c:v>
                </c:pt>
                <c:pt idx="244" formatCode="dd/mm/yy;@">
                  <c:v>43565</c:v>
                </c:pt>
                <c:pt idx="245" formatCode="dd/mm/yy;@">
                  <c:v>43566</c:v>
                </c:pt>
                <c:pt idx="246" formatCode="dd/mm/yy;@">
                  <c:v>43571</c:v>
                </c:pt>
                <c:pt idx="247" formatCode="dd/mm/yy;@">
                  <c:v>43572</c:v>
                </c:pt>
                <c:pt idx="248" formatCode="dd/mm/yy;@">
                  <c:v>43573</c:v>
                </c:pt>
                <c:pt idx="249" formatCode="dd/mm/yy;@">
                  <c:v>43575</c:v>
                </c:pt>
                <c:pt idx="250" formatCode="dd/mm/yy;@">
                  <c:v>43577</c:v>
                </c:pt>
                <c:pt idx="251" formatCode="dd/mm/yy;@">
                  <c:v>43578</c:v>
                </c:pt>
                <c:pt idx="252" formatCode="dd/mm/yy;@">
                  <c:v>43579</c:v>
                </c:pt>
                <c:pt idx="253" formatCode="dd/mm/yy;@">
                  <c:v>43581</c:v>
                </c:pt>
                <c:pt idx="254" formatCode="dd/mm/yy;@">
                  <c:v>43582</c:v>
                </c:pt>
                <c:pt idx="255" formatCode="dd/mm/yy;@">
                  <c:v>43582</c:v>
                </c:pt>
                <c:pt idx="256" formatCode="dd/mm/yy;@">
                  <c:v>43583</c:v>
                </c:pt>
                <c:pt idx="257" formatCode="dd/mm/yy;@">
                  <c:v>43584</c:v>
                </c:pt>
                <c:pt idx="258" formatCode="dd/mm/yy;@">
                  <c:v>43587</c:v>
                </c:pt>
                <c:pt idx="259" formatCode="dd/mm/yy;@">
                  <c:v>43589</c:v>
                </c:pt>
                <c:pt idx="260" formatCode="dd/mm/yy;@">
                  <c:v>43591</c:v>
                </c:pt>
                <c:pt idx="261" formatCode="dd/mm/yy;@">
                  <c:v>43592</c:v>
                </c:pt>
                <c:pt idx="262" formatCode="dd/mm/yy;@">
                  <c:v>43594</c:v>
                </c:pt>
                <c:pt idx="263" formatCode="dd/mm/yy;@">
                  <c:v>43596</c:v>
                </c:pt>
                <c:pt idx="264" formatCode="dd/mm/yy;@">
                  <c:v>43598</c:v>
                </c:pt>
                <c:pt idx="265" formatCode="dd/mm/yy;@">
                  <c:v>43599</c:v>
                </c:pt>
                <c:pt idx="266" formatCode="dd/mm/yy;@">
                  <c:v>43600</c:v>
                </c:pt>
                <c:pt idx="267" formatCode="dd/mm/yy;@">
                  <c:v>43601</c:v>
                </c:pt>
                <c:pt idx="268" formatCode="dd/mm/yy;@">
                  <c:v>43603</c:v>
                </c:pt>
                <c:pt idx="269" formatCode="dd/mm/yy;@">
                  <c:v>43605</c:v>
                </c:pt>
                <c:pt idx="270" formatCode="dd/mm/yy;@">
                  <c:v>43606</c:v>
                </c:pt>
                <c:pt idx="271" formatCode="dd/mm/yy;@">
                  <c:v>43607</c:v>
                </c:pt>
                <c:pt idx="272" formatCode="dd/mm/yy;@">
                  <c:v>43608</c:v>
                </c:pt>
                <c:pt idx="273" formatCode="dd/mm/yy;@">
                  <c:v>43611</c:v>
                </c:pt>
                <c:pt idx="274" formatCode="dd/mm/yy;@">
                  <c:v>43612</c:v>
                </c:pt>
                <c:pt idx="275" formatCode="dd/mm/yy;@">
                  <c:v>43613</c:v>
                </c:pt>
                <c:pt idx="276" formatCode="dd/mm/yy;@">
                  <c:v>43614</c:v>
                </c:pt>
                <c:pt idx="277" formatCode="dd/mm/yy;@">
                  <c:v>43620</c:v>
                </c:pt>
                <c:pt idx="278" formatCode="dd/mm/yy;@">
                  <c:v>43621</c:v>
                </c:pt>
                <c:pt idx="279" formatCode="dd/mm/yy;@">
                  <c:v>43622</c:v>
                </c:pt>
                <c:pt idx="280" formatCode="dd/mm/yy;@">
                  <c:v>43623</c:v>
                </c:pt>
                <c:pt idx="281" formatCode="dd/mm/yy;@">
                  <c:v>43623</c:v>
                </c:pt>
                <c:pt idx="282" formatCode="dd/mm/yy;@">
                  <c:v>43624</c:v>
                </c:pt>
                <c:pt idx="283" formatCode="dd/mm/yy;@">
                  <c:v>43626</c:v>
                </c:pt>
                <c:pt idx="284" formatCode="dd/mm/yy;@">
                  <c:v>43627</c:v>
                </c:pt>
                <c:pt idx="285" formatCode="dd/mm/yy;@">
                  <c:v>43628</c:v>
                </c:pt>
                <c:pt idx="286" formatCode="dd/mm/yy;@">
                  <c:v>43629</c:v>
                </c:pt>
                <c:pt idx="287" formatCode="dd/mm/yy;@">
                  <c:v>43630</c:v>
                </c:pt>
                <c:pt idx="288" formatCode="dd/mm/yy;@">
                  <c:v>43631</c:v>
                </c:pt>
                <c:pt idx="289" formatCode="dd/mm/yy;@">
                  <c:v>43633</c:v>
                </c:pt>
                <c:pt idx="290" formatCode="dd/mm/yy;@">
                  <c:v>43639</c:v>
                </c:pt>
                <c:pt idx="291" formatCode="dd/mm/yy;@">
                  <c:v>43640</c:v>
                </c:pt>
                <c:pt idx="292" formatCode="dd/mm/yy;@">
                  <c:v>43643</c:v>
                </c:pt>
                <c:pt idx="293" formatCode="dd/mm/yy;@">
                  <c:v>43644</c:v>
                </c:pt>
                <c:pt idx="294" formatCode="dd/mm/yy;@">
                  <c:v>43645</c:v>
                </c:pt>
                <c:pt idx="295" formatCode="dd/mm/yy;@">
                  <c:v>43647</c:v>
                </c:pt>
                <c:pt idx="296" formatCode="dd/mm/yy;@">
                  <c:v>43648</c:v>
                </c:pt>
                <c:pt idx="297" formatCode="dd/mm/yy;@">
                  <c:v>43649</c:v>
                </c:pt>
                <c:pt idx="298" formatCode="dd/mm/yy;@">
                  <c:v>43657</c:v>
                </c:pt>
                <c:pt idx="299" formatCode="dd/mm/yy;@">
                  <c:v>43659</c:v>
                </c:pt>
                <c:pt idx="300" formatCode="dd/mm/yy;@">
                  <c:v>43661</c:v>
                </c:pt>
                <c:pt idx="301" formatCode="dd/mm/yy;@">
                  <c:v>43662</c:v>
                </c:pt>
                <c:pt idx="302" formatCode="dd/mm/yy;@">
                  <c:v>43667</c:v>
                </c:pt>
                <c:pt idx="303" formatCode="dd/mm/yy;@">
                  <c:v>43670</c:v>
                </c:pt>
                <c:pt idx="304" formatCode="dd/mm/yy;@">
                  <c:v>43671</c:v>
                </c:pt>
                <c:pt idx="305" formatCode="dd/mm/yy;@">
                  <c:v>43672</c:v>
                </c:pt>
                <c:pt idx="306" formatCode="dd/mm/yy;@">
                  <c:v>43673</c:v>
                </c:pt>
                <c:pt idx="307" formatCode="dd/mm/yy;@">
                  <c:v>43675</c:v>
                </c:pt>
                <c:pt idx="308" formatCode="dd/mm/yy;@">
                  <c:v>43676</c:v>
                </c:pt>
                <c:pt idx="309" formatCode="dd/mm/yy;@">
                  <c:v>43676</c:v>
                </c:pt>
                <c:pt idx="310" formatCode="dd/mm/yy;@">
                  <c:v>43677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43697</c:v>
                </c:pt>
                <c:pt idx="319" formatCode="dd/mm/yy;@">
                  <c:v>43703</c:v>
                </c:pt>
                <c:pt idx="320" formatCode="dd/mm/yy;@">
                  <c:v>43704</c:v>
                </c:pt>
                <c:pt idx="321" formatCode="dd/mm/yy;@">
                  <c:v>43705</c:v>
                </c:pt>
                <c:pt idx="322" formatCode="dd/mm/yy;@">
                  <c:v>43706</c:v>
                </c:pt>
                <c:pt idx="323" formatCode="dd/mm/yy;@">
                  <c:v>43709</c:v>
                </c:pt>
                <c:pt idx="324" formatCode="dd/mm/yy;@">
                  <c:v>43711</c:v>
                </c:pt>
                <c:pt idx="325" formatCode="dd/mm/yy;@">
                  <c:v>43712</c:v>
                </c:pt>
                <c:pt idx="326" formatCode="dd/mm/yy;@">
                  <c:v>43713</c:v>
                </c:pt>
                <c:pt idx="327" formatCode="dd/mm/yy;@">
                  <c:v>43714</c:v>
                </c:pt>
                <c:pt idx="328" formatCode="dd/mm/yy;@">
                  <c:v>43715</c:v>
                </c:pt>
                <c:pt idx="329" formatCode="dd/mm/yy;@">
                  <c:v>43717</c:v>
                </c:pt>
                <c:pt idx="330" formatCode="dd/mm/yy;@">
                  <c:v>43718</c:v>
                </c:pt>
                <c:pt idx="331" formatCode="dd/mm/yy;@">
                  <c:v>43719</c:v>
                </c:pt>
                <c:pt idx="332" formatCode="dd/mm/yy;@">
                  <c:v>43723</c:v>
                </c:pt>
                <c:pt idx="333" formatCode="dd/mm/yy;@">
                  <c:v>43725</c:v>
                </c:pt>
                <c:pt idx="334" formatCode="dd/mm/yy;@">
                  <c:v>43725</c:v>
                </c:pt>
                <c:pt idx="335" formatCode="dd/mm/yy;@">
                  <c:v>43726</c:v>
                </c:pt>
                <c:pt idx="336" formatCode="dd/mm/yy;@">
                  <c:v>43727</c:v>
                </c:pt>
                <c:pt idx="337" formatCode="dd/mm/yy;@">
                  <c:v>43727</c:v>
                </c:pt>
                <c:pt idx="338" formatCode="dd/mm/yy;@">
                  <c:v>43729</c:v>
                </c:pt>
                <c:pt idx="339" formatCode="dd/mm/yy;@">
                  <c:v>43736</c:v>
                </c:pt>
                <c:pt idx="340" formatCode="dd/mm/yy;@">
                  <c:v>43737</c:v>
                </c:pt>
                <c:pt idx="341" formatCode="dd/mm/yy;@">
                  <c:v>43740</c:v>
                </c:pt>
                <c:pt idx="342" formatCode="dd/mm/yy;@">
                  <c:v>43741</c:v>
                </c:pt>
                <c:pt idx="343" formatCode="dd/mm/yy;@">
                  <c:v>43742</c:v>
                </c:pt>
                <c:pt idx="344" formatCode="dd/mm/yy;@">
                  <c:v>43744</c:v>
                </c:pt>
                <c:pt idx="345" formatCode="dd/mm/yy;@">
                  <c:v>43745</c:v>
                </c:pt>
                <c:pt idx="346" formatCode="dd/mm/yy;@">
                  <c:v>43746</c:v>
                </c:pt>
                <c:pt idx="347" formatCode="dd/mm/yy;@">
                  <c:v>43747</c:v>
                </c:pt>
                <c:pt idx="348" formatCode="dd/mm/yy;@">
                  <c:v>43748</c:v>
                </c:pt>
                <c:pt idx="349" formatCode="dd/mm/yy;@">
                  <c:v>43750</c:v>
                </c:pt>
                <c:pt idx="350" formatCode="dd/mm/yy;@">
                  <c:v>43752</c:v>
                </c:pt>
                <c:pt idx="351" formatCode="dd/mm/yy;@">
                  <c:v>43753</c:v>
                </c:pt>
                <c:pt idx="352" formatCode="dd/mm/yy;@">
                  <c:v>43754</c:v>
                </c:pt>
                <c:pt idx="353" formatCode="dd/mm/yy;@">
                  <c:v>43755</c:v>
                </c:pt>
                <c:pt idx="354" formatCode="dd/mm/yy;@">
                  <c:v>43757</c:v>
                </c:pt>
                <c:pt idx="355" formatCode="dd/mm/yy;@">
                  <c:v>43759</c:v>
                </c:pt>
                <c:pt idx="356" formatCode="dd/mm/yy;@">
                  <c:v>43760</c:v>
                </c:pt>
                <c:pt idx="357" formatCode="dd/mm/yy;@">
                  <c:v>43761</c:v>
                </c:pt>
                <c:pt idx="358" formatCode="dd/mm/yy;@">
                  <c:v>43762</c:v>
                </c:pt>
                <c:pt idx="359" formatCode="dd/mm/yy;@">
                  <c:v>43764</c:v>
                </c:pt>
                <c:pt idx="360" formatCode="dd/mm/yy;@">
                  <c:v>43766</c:v>
                </c:pt>
                <c:pt idx="361" formatCode="dd/mm/yy;@">
                  <c:v>43767</c:v>
                </c:pt>
                <c:pt idx="362" formatCode="dd/mm/yy;@">
                  <c:v>43769</c:v>
                </c:pt>
                <c:pt idx="363" formatCode="dd/mm/yy;@">
                  <c:v>43769</c:v>
                </c:pt>
                <c:pt idx="364" formatCode="dd/mm/yy;@">
                  <c:v>43770</c:v>
                </c:pt>
                <c:pt idx="365" formatCode="dd/mm/yy;@">
                  <c:v>43771</c:v>
                </c:pt>
                <c:pt idx="366" formatCode="dd/mm/yy;@">
                  <c:v>43772</c:v>
                </c:pt>
                <c:pt idx="367" formatCode="dd/mm/yy;@">
                  <c:v>43780</c:v>
                </c:pt>
                <c:pt idx="368" formatCode="dd/mm/yy;@">
                  <c:v>43781</c:v>
                </c:pt>
                <c:pt idx="369" formatCode="dd/mm/yy;@">
                  <c:v>43782</c:v>
                </c:pt>
                <c:pt idx="370" formatCode="dd/mm/yy;@">
                  <c:v>43783</c:v>
                </c:pt>
                <c:pt idx="371" formatCode="dd/mm/yy;@">
                  <c:v>43784</c:v>
                </c:pt>
                <c:pt idx="372" formatCode="dd/mm/yy;@">
                  <c:v>43785</c:v>
                </c:pt>
                <c:pt idx="373" formatCode="dd/mm/yy;@">
                  <c:v>43787</c:v>
                </c:pt>
                <c:pt idx="374" formatCode="dd/mm/yy;@">
                  <c:v>43788</c:v>
                </c:pt>
                <c:pt idx="375" formatCode="dd/mm/yy;@">
                  <c:v>43789</c:v>
                </c:pt>
                <c:pt idx="376" formatCode="dd/mm/yy;@">
                  <c:v>43793</c:v>
                </c:pt>
                <c:pt idx="377" formatCode="dd/mm/yy;@">
                  <c:v>43794</c:v>
                </c:pt>
                <c:pt idx="378" formatCode="dd/mm/yy;@">
                  <c:v>43795</c:v>
                </c:pt>
                <c:pt idx="379" formatCode="dd/mm/yy;@">
                  <c:v>43796</c:v>
                </c:pt>
                <c:pt idx="380" formatCode="dd/mm/yy;@">
                  <c:v>43797</c:v>
                </c:pt>
                <c:pt idx="381" formatCode="dd/mm/yy;@">
                  <c:v>43800</c:v>
                </c:pt>
                <c:pt idx="382" formatCode="dd/mm/yy;@">
                  <c:v>43801</c:v>
                </c:pt>
                <c:pt idx="383" formatCode="dd/mm/yy;@">
                  <c:v>43804</c:v>
                </c:pt>
                <c:pt idx="384" formatCode="dd/mm/yy;@">
                  <c:v>43805</c:v>
                </c:pt>
                <c:pt idx="385" formatCode="dd/mm/yy;@">
                  <c:v>43806</c:v>
                </c:pt>
                <c:pt idx="386" formatCode="dd/mm/yy;@">
                  <c:v>43808</c:v>
                </c:pt>
                <c:pt idx="387" formatCode="dd/mm/yy;@">
                  <c:v>43810</c:v>
                </c:pt>
                <c:pt idx="388" formatCode="dd/mm/yy;@">
                  <c:v>43811</c:v>
                </c:pt>
                <c:pt idx="389" formatCode="dd/mm/yy;@">
                  <c:v>43813</c:v>
                </c:pt>
                <c:pt idx="390" formatCode="dd/mm/yy;@">
                  <c:v>43815</c:v>
                </c:pt>
                <c:pt idx="391" formatCode="dd/mm/yy;@">
                  <c:v>43816</c:v>
                </c:pt>
                <c:pt idx="392" formatCode="dd/mm/yy;@">
                  <c:v>43817</c:v>
                </c:pt>
                <c:pt idx="393" formatCode="dd/mm/yy;@">
                  <c:v>43818</c:v>
                </c:pt>
                <c:pt idx="394" formatCode="dd/mm/yy;@">
                  <c:v>43819</c:v>
                </c:pt>
                <c:pt idx="395" formatCode="dd/mm/yy;@">
                  <c:v>43820</c:v>
                </c:pt>
                <c:pt idx="396" formatCode="dd/mm/yy;@">
                  <c:v>43822</c:v>
                </c:pt>
                <c:pt idx="397" formatCode="dd/mm/yy;@">
                  <c:v>43823</c:v>
                </c:pt>
                <c:pt idx="398" formatCode="dd/mm/yy;@">
                  <c:v>43824</c:v>
                </c:pt>
                <c:pt idx="399" formatCode="dd/mm/yy;@">
                  <c:v>43825</c:v>
                </c:pt>
              </c:numCache>
            </c:numRef>
          </c:cat>
          <c:val>
            <c:numRef>
              <c:f>'LAF DĐ 10_NG-LAFN-06 (29052)'!$H$15:$H$414</c:f>
              <c:numCache>
                <c:formatCode>General</c:formatCode>
                <c:ptCount val="400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  <c:pt idx="24">
                  <c:v>2816</c:v>
                </c:pt>
                <c:pt idx="25">
                  <c:v>2816</c:v>
                </c:pt>
                <c:pt idx="26">
                  <c:v>2816</c:v>
                </c:pt>
                <c:pt idx="27">
                  <c:v>2816</c:v>
                </c:pt>
                <c:pt idx="28">
                  <c:v>2816</c:v>
                </c:pt>
                <c:pt idx="29">
                  <c:v>2816</c:v>
                </c:pt>
                <c:pt idx="30">
                  <c:v>2816</c:v>
                </c:pt>
                <c:pt idx="31">
                  <c:v>2816</c:v>
                </c:pt>
                <c:pt idx="32">
                  <c:v>2816</c:v>
                </c:pt>
                <c:pt idx="33">
                  <c:v>2816</c:v>
                </c:pt>
                <c:pt idx="34">
                  <c:v>2816</c:v>
                </c:pt>
                <c:pt idx="35">
                  <c:v>2816</c:v>
                </c:pt>
                <c:pt idx="36">
                  <c:v>2816</c:v>
                </c:pt>
                <c:pt idx="37">
                  <c:v>2816</c:v>
                </c:pt>
                <c:pt idx="38">
                  <c:v>2816</c:v>
                </c:pt>
                <c:pt idx="39">
                  <c:v>2816</c:v>
                </c:pt>
                <c:pt idx="40">
                  <c:v>2816</c:v>
                </c:pt>
                <c:pt idx="41">
                  <c:v>2816</c:v>
                </c:pt>
                <c:pt idx="42">
                  <c:v>2816</c:v>
                </c:pt>
                <c:pt idx="43">
                  <c:v>2816</c:v>
                </c:pt>
                <c:pt idx="44">
                  <c:v>2816</c:v>
                </c:pt>
                <c:pt idx="45">
                  <c:v>2816</c:v>
                </c:pt>
                <c:pt idx="46">
                  <c:v>2816</c:v>
                </c:pt>
                <c:pt idx="47">
                  <c:v>2816</c:v>
                </c:pt>
                <c:pt idx="48">
                  <c:v>2816</c:v>
                </c:pt>
                <c:pt idx="49">
                  <c:v>2816</c:v>
                </c:pt>
                <c:pt idx="50">
                  <c:v>2816</c:v>
                </c:pt>
                <c:pt idx="51">
                  <c:v>2816</c:v>
                </c:pt>
                <c:pt idx="52">
                  <c:v>2816</c:v>
                </c:pt>
                <c:pt idx="53">
                  <c:v>2816</c:v>
                </c:pt>
                <c:pt idx="54">
                  <c:v>2816</c:v>
                </c:pt>
                <c:pt idx="55">
                  <c:v>2816</c:v>
                </c:pt>
                <c:pt idx="56">
                  <c:v>2816</c:v>
                </c:pt>
                <c:pt idx="57">
                  <c:v>2816</c:v>
                </c:pt>
                <c:pt idx="58">
                  <c:v>2816</c:v>
                </c:pt>
                <c:pt idx="59">
                  <c:v>2816</c:v>
                </c:pt>
                <c:pt idx="60">
                  <c:v>2816</c:v>
                </c:pt>
                <c:pt idx="61">
                  <c:v>2816</c:v>
                </c:pt>
                <c:pt idx="62">
                  <c:v>2816</c:v>
                </c:pt>
                <c:pt idx="63">
                  <c:v>2816</c:v>
                </c:pt>
                <c:pt idx="64">
                  <c:v>2816</c:v>
                </c:pt>
                <c:pt idx="65">
                  <c:v>2816</c:v>
                </c:pt>
                <c:pt idx="66">
                  <c:v>2816</c:v>
                </c:pt>
                <c:pt idx="67">
                  <c:v>2816</c:v>
                </c:pt>
                <c:pt idx="68">
                  <c:v>2816</c:v>
                </c:pt>
                <c:pt idx="69">
                  <c:v>2816</c:v>
                </c:pt>
                <c:pt idx="70">
                  <c:v>2816</c:v>
                </c:pt>
                <c:pt idx="71">
                  <c:v>2816</c:v>
                </c:pt>
                <c:pt idx="72">
                  <c:v>2816</c:v>
                </c:pt>
                <c:pt idx="73">
                  <c:v>2816</c:v>
                </c:pt>
                <c:pt idx="74">
                  <c:v>2816</c:v>
                </c:pt>
                <c:pt idx="75">
                  <c:v>2816</c:v>
                </c:pt>
                <c:pt idx="76">
                  <c:v>2816</c:v>
                </c:pt>
                <c:pt idx="77">
                  <c:v>2816</c:v>
                </c:pt>
                <c:pt idx="78">
                  <c:v>2816</c:v>
                </c:pt>
                <c:pt idx="79">
                  <c:v>2816</c:v>
                </c:pt>
                <c:pt idx="80">
                  <c:v>2816</c:v>
                </c:pt>
                <c:pt idx="81">
                  <c:v>2816</c:v>
                </c:pt>
                <c:pt idx="82">
                  <c:v>2816</c:v>
                </c:pt>
                <c:pt idx="83">
                  <c:v>2816</c:v>
                </c:pt>
                <c:pt idx="84">
                  <c:v>2816</c:v>
                </c:pt>
                <c:pt idx="85">
                  <c:v>2816</c:v>
                </c:pt>
                <c:pt idx="86">
                  <c:v>2816</c:v>
                </c:pt>
                <c:pt idx="87">
                  <c:v>2816</c:v>
                </c:pt>
                <c:pt idx="88">
                  <c:v>2816</c:v>
                </c:pt>
                <c:pt idx="89">
                  <c:v>2816</c:v>
                </c:pt>
                <c:pt idx="90">
                  <c:v>2816</c:v>
                </c:pt>
                <c:pt idx="91">
                  <c:v>2816</c:v>
                </c:pt>
                <c:pt idx="92">
                  <c:v>2816</c:v>
                </c:pt>
                <c:pt idx="93">
                  <c:v>2816</c:v>
                </c:pt>
                <c:pt idx="94">
                  <c:v>2816</c:v>
                </c:pt>
                <c:pt idx="95">
                  <c:v>2816</c:v>
                </c:pt>
                <c:pt idx="96">
                  <c:v>2816</c:v>
                </c:pt>
                <c:pt idx="97">
                  <c:v>2816</c:v>
                </c:pt>
                <c:pt idx="98">
                  <c:v>2816</c:v>
                </c:pt>
                <c:pt idx="99">
                  <c:v>2816</c:v>
                </c:pt>
                <c:pt idx="100">
                  <c:v>2816</c:v>
                </c:pt>
                <c:pt idx="101">
                  <c:v>2816</c:v>
                </c:pt>
                <c:pt idx="102">
                  <c:v>2816</c:v>
                </c:pt>
                <c:pt idx="103">
                  <c:v>2816</c:v>
                </c:pt>
                <c:pt idx="104">
                  <c:v>2816</c:v>
                </c:pt>
                <c:pt idx="105">
                  <c:v>2816</c:v>
                </c:pt>
                <c:pt idx="106">
                  <c:v>2816</c:v>
                </c:pt>
                <c:pt idx="107">
                  <c:v>2816</c:v>
                </c:pt>
                <c:pt idx="108">
                  <c:v>2816</c:v>
                </c:pt>
                <c:pt idx="109">
                  <c:v>2816</c:v>
                </c:pt>
                <c:pt idx="110">
                  <c:v>2816</c:v>
                </c:pt>
                <c:pt idx="111">
                  <c:v>2816</c:v>
                </c:pt>
                <c:pt idx="112">
                  <c:v>2816</c:v>
                </c:pt>
                <c:pt idx="113">
                  <c:v>2816</c:v>
                </c:pt>
                <c:pt idx="114">
                  <c:v>2816</c:v>
                </c:pt>
                <c:pt idx="115">
                  <c:v>2816</c:v>
                </c:pt>
                <c:pt idx="116">
                  <c:v>2816</c:v>
                </c:pt>
                <c:pt idx="117">
                  <c:v>2816</c:v>
                </c:pt>
                <c:pt idx="118">
                  <c:v>2816</c:v>
                </c:pt>
                <c:pt idx="119">
                  <c:v>2816</c:v>
                </c:pt>
                <c:pt idx="120">
                  <c:v>2816</c:v>
                </c:pt>
                <c:pt idx="121">
                  <c:v>2816</c:v>
                </c:pt>
                <c:pt idx="122">
                  <c:v>2816</c:v>
                </c:pt>
                <c:pt idx="123">
                  <c:v>2816</c:v>
                </c:pt>
                <c:pt idx="124">
                  <c:v>2816</c:v>
                </c:pt>
                <c:pt idx="125">
                  <c:v>2816</c:v>
                </c:pt>
                <c:pt idx="126">
                  <c:v>2816</c:v>
                </c:pt>
                <c:pt idx="127">
                  <c:v>2816</c:v>
                </c:pt>
                <c:pt idx="128">
                  <c:v>2816</c:v>
                </c:pt>
                <c:pt idx="129">
                  <c:v>2816</c:v>
                </c:pt>
                <c:pt idx="130">
                  <c:v>2816</c:v>
                </c:pt>
                <c:pt idx="131">
                  <c:v>2816</c:v>
                </c:pt>
                <c:pt idx="132">
                  <c:v>2816</c:v>
                </c:pt>
                <c:pt idx="133">
                  <c:v>2816</c:v>
                </c:pt>
                <c:pt idx="134">
                  <c:v>2816</c:v>
                </c:pt>
                <c:pt idx="135">
                  <c:v>2816</c:v>
                </c:pt>
                <c:pt idx="136">
                  <c:v>2816</c:v>
                </c:pt>
                <c:pt idx="137">
                  <c:v>2816</c:v>
                </c:pt>
                <c:pt idx="138">
                  <c:v>2816</c:v>
                </c:pt>
                <c:pt idx="139">
                  <c:v>2816</c:v>
                </c:pt>
                <c:pt idx="140">
                  <c:v>2816</c:v>
                </c:pt>
                <c:pt idx="141">
                  <c:v>2816</c:v>
                </c:pt>
                <c:pt idx="142">
                  <c:v>2816</c:v>
                </c:pt>
                <c:pt idx="143">
                  <c:v>2816</c:v>
                </c:pt>
                <c:pt idx="144">
                  <c:v>2816</c:v>
                </c:pt>
                <c:pt idx="145">
                  <c:v>2816</c:v>
                </c:pt>
                <c:pt idx="146">
                  <c:v>2816</c:v>
                </c:pt>
                <c:pt idx="147">
                  <c:v>2816</c:v>
                </c:pt>
                <c:pt idx="148">
                  <c:v>2816</c:v>
                </c:pt>
                <c:pt idx="149">
                  <c:v>2816</c:v>
                </c:pt>
                <c:pt idx="150">
                  <c:v>2816</c:v>
                </c:pt>
                <c:pt idx="151">
                  <c:v>2816</c:v>
                </c:pt>
                <c:pt idx="152">
                  <c:v>2816</c:v>
                </c:pt>
                <c:pt idx="153">
                  <c:v>2816</c:v>
                </c:pt>
                <c:pt idx="154">
                  <c:v>2816</c:v>
                </c:pt>
                <c:pt idx="155">
                  <c:v>2816</c:v>
                </c:pt>
                <c:pt idx="156">
                  <c:v>2816</c:v>
                </c:pt>
                <c:pt idx="157">
                  <c:v>2816</c:v>
                </c:pt>
                <c:pt idx="158">
                  <c:v>2816</c:v>
                </c:pt>
                <c:pt idx="159">
                  <c:v>2816</c:v>
                </c:pt>
                <c:pt idx="160">
                  <c:v>2816</c:v>
                </c:pt>
                <c:pt idx="161">
                  <c:v>2816</c:v>
                </c:pt>
                <c:pt idx="162">
                  <c:v>2816</c:v>
                </c:pt>
                <c:pt idx="163">
                  <c:v>2816</c:v>
                </c:pt>
                <c:pt idx="164">
                  <c:v>2816</c:v>
                </c:pt>
                <c:pt idx="165">
                  <c:v>2816</c:v>
                </c:pt>
                <c:pt idx="166">
                  <c:v>2816</c:v>
                </c:pt>
                <c:pt idx="167">
                  <c:v>2816</c:v>
                </c:pt>
                <c:pt idx="168">
                  <c:v>2816</c:v>
                </c:pt>
                <c:pt idx="169">
                  <c:v>2816</c:v>
                </c:pt>
                <c:pt idx="170">
                  <c:v>2816</c:v>
                </c:pt>
                <c:pt idx="171">
                  <c:v>2816</c:v>
                </c:pt>
                <c:pt idx="172">
                  <c:v>2816</c:v>
                </c:pt>
                <c:pt idx="173">
                  <c:v>2816</c:v>
                </c:pt>
                <c:pt idx="174">
                  <c:v>2816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2816</c:v>
                </c:pt>
                <c:pt idx="182">
                  <c:v>2816</c:v>
                </c:pt>
                <c:pt idx="183">
                  <c:v>2816</c:v>
                </c:pt>
                <c:pt idx="184">
                  <c:v>2816</c:v>
                </c:pt>
                <c:pt idx="185">
                  <c:v>2816</c:v>
                </c:pt>
                <c:pt idx="186">
                  <c:v>2816</c:v>
                </c:pt>
                <c:pt idx="187">
                  <c:v>2816</c:v>
                </c:pt>
                <c:pt idx="188">
                  <c:v>2816</c:v>
                </c:pt>
                <c:pt idx="189">
                  <c:v>2816</c:v>
                </c:pt>
                <c:pt idx="190">
                  <c:v>2816</c:v>
                </c:pt>
                <c:pt idx="191">
                  <c:v>2816</c:v>
                </c:pt>
                <c:pt idx="192">
                  <c:v>2816</c:v>
                </c:pt>
                <c:pt idx="193">
                  <c:v>2816</c:v>
                </c:pt>
                <c:pt idx="194">
                  <c:v>2816</c:v>
                </c:pt>
                <c:pt idx="195">
                  <c:v>2816</c:v>
                </c:pt>
                <c:pt idx="196">
                  <c:v>2816</c:v>
                </c:pt>
                <c:pt idx="197">
                  <c:v>2816</c:v>
                </c:pt>
                <c:pt idx="198">
                  <c:v>2816</c:v>
                </c:pt>
                <c:pt idx="199">
                  <c:v>2816</c:v>
                </c:pt>
                <c:pt idx="200">
                  <c:v>2816</c:v>
                </c:pt>
                <c:pt idx="201">
                  <c:v>2816</c:v>
                </c:pt>
                <c:pt idx="202">
                  <c:v>2816</c:v>
                </c:pt>
                <c:pt idx="203">
                  <c:v>2816</c:v>
                </c:pt>
                <c:pt idx="204">
                  <c:v>2816</c:v>
                </c:pt>
                <c:pt idx="205">
                  <c:v>2816</c:v>
                </c:pt>
                <c:pt idx="206">
                  <c:v>2816</c:v>
                </c:pt>
                <c:pt idx="207">
                  <c:v>2816</c:v>
                </c:pt>
                <c:pt idx="208">
                  <c:v>2816</c:v>
                </c:pt>
                <c:pt idx="209">
                  <c:v>2816</c:v>
                </c:pt>
                <c:pt idx="210">
                  <c:v>2816</c:v>
                </c:pt>
                <c:pt idx="211">
                  <c:v>2816</c:v>
                </c:pt>
                <c:pt idx="212">
                  <c:v>2816</c:v>
                </c:pt>
                <c:pt idx="213">
                  <c:v>2816</c:v>
                </c:pt>
                <c:pt idx="214">
                  <c:v>2816</c:v>
                </c:pt>
                <c:pt idx="215">
                  <c:v>2816</c:v>
                </c:pt>
                <c:pt idx="216">
                  <c:v>2816</c:v>
                </c:pt>
                <c:pt idx="217">
                  <c:v>2816</c:v>
                </c:pt>
                <c:pt idx="218">
                  <c:v>2816</c:v>
                </c:pt>
                <c:pt idx="219">
                  <c:v>2816</c:v>
                </c:pt>
                <c:pt idx="220">
                  <c:v>2816</c:v>
                </c:pt>
                <c:pt idx="221">
                  <c:v>2816</c:v>
                </c:pt>
                <c:pt idx="222">
                  <c:v>2816</c:v>
                </c:pt>
                <c:pt idx="223">
                  <c:v>2816</c:v>
                </c:pt>
                <c:pt idx="224">
                  <c:v>2816</c:v>
                </c:pt>
                <c:pt idx="225">
                  <c:v>2816</c:v>
                </c:pt>
                <c:pt idx="226">
                  <c:v>2816</c:v>
                </c:pt>
                <c:pt idx="227">
                  <c:v>2816</c:v>
                </c:pt>
                <c:pt idx="228">
                  <c:v>2816</c:v>
                </c:pt>
                <c:pt idx="229">
                  <c:v>2816</c:v>
                </c:pt>
                <c:pt idx="230">
                  <c:v>2816</c:v>
                </c:pt>
                <c:pt idx="231">
                  <c:v>2816</c:v>
                </c:pt>
                <c:pt idx="232">
                  <c:v>2816</c:v>
                </c:pt>
                <c:pt idx="233">
                  <c:v>2816</c:v>
                </c:pt>
                <c:pt idx="234">
                  <c:v>2816</c:v>
                </c:pt>
                <c:pt idx="235">
                  <c:v>2816</c:v>
                </c:pt>
                <c:pt idx="236">
                  <c:v>2816</c:v>
                </c:pt>
                <c:pt idx="237">
                  <c:v>2816</c:v>
                </c:pt>
                <c:pt idx="238">
                  <c:v>2816</c:v>
                </c:pt>
                <c:pt idx="239">
                  <c:v>2816</c:v>
                </c:pt>
                <c:pt idx="240">
                  <c:v>2816</c:v>
                </c:pt>
                <c:pt idx="241">
                  <c:v>2816</c:v>
                </c:pt>
                <c:pt idx="242">
                  <c:v>2816</c:v>
                </c:pt>
                <c:pt idx="243">
                  <c:v>2816</c:v>
                </c:pt>
                <c:pt idx="244">
                  <c:v>2816</c:v>
                </c:pt>
                <c:pt idx="245">
                  <c:v>2816</c:v>
                </c:pt>
                <c:pt idx="246">
                  <c:v>2816</c:v>
                </c:pt>
                <c:pt idx="247">
                  <c:v>2816</c:v>
                </c:pt>
                <c:pt idx="248">
                  <c:v>2816</c:v>
                </c:pt>
                <c:pt idx="249">
                  <c:v>2816</c:v>
                </c:pt>
                <c:pt idx="250">
                  <c:v>2816</c:v>
                </c:pt>
                <c:pt idx="251">
                  <c:v>2816</c:v>
                </c:pt>
                <c:pt idx="252">
                  <c:v>2816</c:v>
                </c:pt>
                <c:pt idx="253">
                  <c:v>2816</c:v>
                </c:pt>
                <c:pt idx="254">
                  <c:v>2816</c:v>
                </c:pt>
                <c:pt idx="255">
                  <c:v>2816</c:v>
                </c:pt>
                <c:pt idx="256">
                  <c:v>2816</c:v>
                </c:pt>
                <c:pt idx="257">
                  <c:v>2816</c:v>
                </c:pt>
                <c:pt idx="258">
                  <c:v>2816</c:v>
                </c:pt>
                <c:pt idx="259">
                  <c:v>2816</c:v>
                </c:pt>
                <c:pt idx="260">
                  <c:v>2816</c:v>
                </c:pt>
                <c:pt idx="261">
                  <c:v>2816</c:v>
                </c:pt>
                <c:pt idx="262">
                  <c:v>2816</c:v>
                </c:pt>
                <c:pt idx="263">
                  <c:v>2816</c:v>
                </c:pt>
                <c:pt idx="264">
                  <c:v>2816</c:v>
                </c:pt>
                <c:pt idx="265">
                  <c:v>2816</c:v>
                </c:pt>
                <c:pt idx="266">
                  <c:v>2816</c:v>
                </c:pt>
                <c:pt idx="267">
                  <c:v>2816</c:v>
                </c:pt>
                <c:pt idx="268">
                  <c:v>2816</c:v>
                </c:pt>
                <c:pt idx="269">
                  <c:v>2816</c:v>
                </c:pt>
                <c:pt idx="270">
                  <c:v>2816</c:v>
                </c:pt>
                <c:pt idx="271">
                  <c:v>2816</c:v>
                </c:pt>
                <c:pt idx="272">
                  <c:v>2816</c:v>
                </c:pt>
                <c:pt idx="273">
                  <c:v>2816</c:v>
                </c:pt>
                <c:pt idx="274">
                  <c:v>2816</c:v>
                </c:pt>
                <c:pt idx="275">
                  <c:v>2816</c:v>
                </c:pt>
                <c:pt idx="276">
                  <c:v>2816</c:v>
                </c:pt>
                <c:pt idx="277">
                  <c:v>2816</c:v>
                </c:pt>
                <c:pt idx="278">
                  <c:v>2816</c:v>
                </c:pt>
                <c:pt idx="279">
                  <c:v>2816</c:v>
                </c:pt>
                <c:pt idx="280">
                  <c:v>2816</c:v>
                </c:pt>
                <c:pt idx="281">
                  <c:v>2816</c:v>
                </c:pt>
                <c:pt idx="282">
                  <c:v>2816</c:v>
                </c:pt>
                <c:pt idx="283">
                  <c:v>2816</c:v>
                </c:pt>
                <c:pt idx="284">
                  <c:v>2816</c:v>
                </c:pt>
                <c:pt idx="285">
                  <c:v>2816</c:v>
                </c:pt>
                <c:pt idx="286">
                  <c:v>2816</c:v>
                </c:pt>
                <c:pt idx="287">
                  <c:v>2816</c:v>
                </c:pt>
                <c:pt idx="288">
                  <c:v>2816</c:v>
                </c:pt>
                <c:pt idx="289">
                  <c:v>2816</c:v>
                </c:pt>
                <c:pt idx="290">
                  <c:v>2816</c:v>
                </c:pt>
                <c:pt idx="291">
                  <c:v>2816</c:v>
                </c:pt>
                <c:pt idx="292">
                  <c:v>2816</c:v>
                </c:pt>
                <c:pt idx="293">
                  <c:v>2816</c:v>
                </c:pt>
                <c:pt idx="294">
                  <c:v>2816</c:v>
                </c:pt>
                <c:pt idx="295">
                  <c:v>2816</c:v>
                </c:pt>
                <c:pt idx="296">
                  <c:v>2816</c:v>
                </c:pt>
                <c:pt idx="297">
                  <c:v>2816</c:v>
                </c:pt>
                <c:pt idx="298">
                  <c:v>2816</c:v>
                </c:pt>
                <c:pt idx="299">
                  <c:v>2816</c:v>
                </c:pt>
                <c:pt idx="300">
                  <c:v>2816</c:v>
                </c:pt>
                <c:pt idx="301">
                  <c:v>2816</c:v>
                </c:pt>
                <c:pt idx="302">
                  <c:v>2816</c:v>
                </c:pt>
                <c:pt idx="303">
                  <c:v>2816</c:v>
                </c:pt>
                <c:pt idx="304">
                  <c:v>2816</c:v>
                </c:pt>
                <c:pt idx="305">
                  <c:v>2816</c:v>
                </c:pt>
                <c:pt idx="306">
                  <c:v>2816</c:v>
                </c:pt>
                <c:pt idx="307">
                  <c:v>2816</c:v>
                </c:pt>
                <c:pt idx="308">
                  <c:v>2816</c:v>
                </c:pt>
                <c:pt idx="309">
                  <c:v>2816</c:v>
                </c:pt>
                <c:pt idx="310">
                  <c:v>2816</c:v>
                </c:pt>
                <c:pt idx="311">
                  <c:v>2816</c:v>
                </c:pt>
                <c:pt idx="312">
                  <c:v>2816</c:v>
                </c:pt>
                <c:pt idx="313">
                  <c:v>2816</c:v>
                </c:pt>
                <c:pt idx="314">
                  <c:v>2816</c:v>
                </c:pt>
                <c:pt idx="315">
                  <c:v>2816</c:v>
                </c:pt>
                <c:pt idx="316">
                  <c:v>2816</c:v>
                </c:pt>
                <c:pt idx="317">
                  <c:v>2816</c:v>
                </c:pt>
                <c:pt idx="318">
                  <c:v>2816</c:v>
                </c:pt>
                <c:pt idx="319">
                  <c:v>2816</c:v>
                </c:pt>
                <c:pt idx="320">
                  <c:v>2816</c:v>
                </c:pt>
                <c:pt idx="321">
                  <c:v>2816</c:v>
                </c:pt>
                <c:pt idx="322">
                  <c:v>2816</c:v>
                </c:pt>
                <c:pt idx="323">
                  <c:v>2816</c:v>
                </c:pt>
                <c:pt idx="324">
                  <c:v>2816</c:v>
                </c:pt>
                <c:pt idx="325">
                  <c:v>2816</c:v>
                </c:pt>
                <c:pt idx="326">
                  <c:v>2816</c:v>
                </c:pt>
                <c:pt idx="327">
                  <c:v>2816</c:v>
                </c:pt>
                <c:pt idx="328">
                  <c:v>2816</c:v>
                </c:pt>
                <c:pt idx="329">
                  <c:v>2816</c:v>
                </c:pt>
                <c:pt idx="330">
                  <c:v>2816</c:v>
                </c:pt>
                <c:pt idx="331">
                  <c:v>2816</c:v>
                </c:pt>
                <c:pt idx="332">
                  <c:v>2816</c:v>
                </c:pt>
                <c:pt idx="333">
                  <c:v>2816</c:v>
                </c:pt>
                <c:pt idx="334">
                  <c:v>2816</c:v>
                </c:pt>
                <c:pt idx="335">
                  <c:v>2816</c:v>
                </c:pt>
                <c:pt idx="336">
                  <c:v>2816</c:v>
                </c:pt>
                <c:pt idx="337">
                  <c:v>2816</c:v>
                </c:pt>
                <c:pt idx="338">
                  <c:v>2816</c:v>
                </c:pt>
                <c:pt idx="339">
                  <c:v>2816</c:v>
                </c:pt>
                <c:pt idx="340">
                  <c:v>2816</c:v>
                </c:pt>
                <c:pt idx="341">
                  <c:v>2816</c:v>
                </c:pt>
                <c:pt idx="342">
                  <c:v>2816</c:v>
                </c:pt>
                <c:pt idx="343">
                  <c:v>2816</c:v>
                </c:pt>
                <c:pt idx="344">
                  <c:v>2816</c:v>
                </c:pt>
                <c:pt idx="345">
                  <c:v>2816</c:v>
                </c:pt>
                <c:pt idx="346">
                  <c:v>2816</c:v>
                </c:pt>
                <c:pt idx="347">
                  <c:v>2816</c:v>
                </c:pt>
                <c:pt idx="348">
                  <c:v>2816</c:v>
                </c:pt>
                <c:pt idx="349">
                  <c:v>2816</c:v>
                </c:pt>
                <c:pt idx="350">
                  <c:v>2816</c:v>
                </c:pt>
                <c:pt idx="351">
                  <c:v>2816</c:v>
                </c:pt>
                <c:pt idx="352">
                  <c:v>2816</c:v>
                </c:pt>
                <c:pt idx="353">
                  <c:v>2816</c:v>
                </c:pt>
                <c:pt idx="354">
                  <c:v>2816</c:v>
                </c:pt>
                <c:pt idx="355">
                  <c:v>2816</c:v>
                </c:pt>
                <c:pt idx="356">
                  <c:v>2816</c:v>
                </c:pt>
                <c:pt idx="357">
                  <c:v>2816</c:v>
                </c:pt>
                <c:pt idx="358">
                  <c:v>2816</c:v>
                </c:pt>
                <c:pt idx="359">
                  <c:v>2816</c:v>
                </c:pt>
                <c:pt idx="360">
                  <c:v>2816</c:v>
                </c:pt>
                <c:pt idx="361">
                  <c:v>2816</c:v>
                </c:pt>
                <c:pt idx="362">
                  <c:v>2816</c:v>
                </c:pt>
                <c:pt idx="363">
                  <c:v>2816</c:v>
                </c:pt>
                <c:pt idx="364">
                  <c:v>2816</c:v>
                </c:pt>
                <c:pt idx="365">
                  <c:v>2816</c:v>
                </c:pt>
                <c:pt idx="366">
                  <c:v>2816</c:v>
                </c:pt>
                <c:pt idx="367">
                  <c:v>2816</c:v>
                </c:pt>
                <c:pt idx="368">
                  <c:v>2816</c:v>
                </c:pt>
                <c:pt idx="369">
                  <c:v>2816</c:v>
                </c:pt>
                <c:pt idx="370">
                  <c:v>2816</c:v>
                </c:pt>
                <c:pt idx="371">
                  <c:v>2816</c:v>
                </c:pt>
                <c:pt idx="372">
                  <c:v>2816</c:v>
                </c:pt>
                <c:pt idx="373">
                  <c:v>2816</c:v>
                </c:pt>
                <c:pt idx="374">
                  <c:v>2816</c:v>
                </c:pt>
                <c:pt idx="375">
                  <c:v>2816</c:v>
                </c:pt>
                <c:pt idx="376">
                  <c:v>2816</c:v>
                </c:pt>
                <c:pt idx="377">
                  <c:v>2816</c:v>
                </c:pt>
                <c:pt idx="378">
                  <c:v>2816</c:v>
                </c:pt>
                <c:pt idx="379">
                  <c:v>2816</c:v>
                </c:pt>
                <c:pt idx="380">
                  <c:v>2816</c:v>
                </c:pt>
                <c:pt idx="381">
                  <c:v>2816</c:v>
                </c:pt>
                <c:pt idx="382">
                  <c:v>2816</c:v>
                </c:pt>
                <c:pt idx="383">
                  <c:v>2816</c:v>
                </c:pt>
                <c:pt idx="384">
                  <c:v>2816</c:v>
                </c:pt>
                <c:pt idx="385">
                  <c:v>2816</c:v>
                </c:pt>
                <c:pt idx="386">
                  <c:v>2816</c:v>
                </c:pt>
                <c:pt idx="387">
                  <c:v>2816</c:v>
                </c:pt>
                <c:pt idx="388">
                  <c:v>2816</c:v>
                </c:pt>
                <c:pt idx="389">
                  <c:v>2816</c:v>
                </c:pt>
                <c:pt idx="390">
                  <c:v>2816</c:v>
                </c:pt>
                <c:pt idx="391">
                  <c:v>2816</c:v>
                </c:pt>
                <c:pt idx="392">
                  <c:v>2816</c:v>
                </c:pt>
                <c:pt idx="393">
                  <c:v>2816</c:v>
                </c:pt>
                <c:pt idx="394">
                  <c:v>2816</c:v>
                </c:pt>
                <c:pt idx="395">
                  <c:v>2816</c:v>
                </c:pt>
                <c:pt idx="396">
                  <c:v>2816</c:v>
                </c:pt>
                <c:pt idx="397">
                  <c:v>2816</c:v>
                </c:pt>
                <c:pt idx="398">
                  <c:v>2816</c:v>
                </c:pt>
                <c:pt idx="399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DĐ 10_NG-LAFN-06 (29052)'!$L$14</c:f>
              <c:strCache>
                <c:ptCount val="1"/>
                <c:pt idx="0">
                  <c:v>NG-LAFN-06_1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'LAF DĐ 10_NG-LAFN-06 (29052)'!$K$15:$K$414</c:f>
              <c:numCache>
                <c:formatCode>m/d/yyyy</c:formatCode>
                <c:ptCount val="400"/>
                <c:pt idx="0">
                  <c:v>43102</c:v>
                </c:pt>
                <c:pt idx="1">
                  <c:v>43103</c:v>
                </c:pt>
                <c:pt idx="2">
                  <c:v>43108</c:v>
                </c:pt>
                <c:pt idx="3">
                  <c:v>43109</c:v>
                </c:pt>
                <c:pt idx="4">
                  <c:v>43110</c:v>
                </c:pt>
                <c:pt idx="5">
                  <c:v>43110</c:v>
                </c:pt>
                <c:pt idx="6">
                  <c:v>43111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43122</c:v>
                </c:pt>
                <c:pt idx="15">
                  <c:v>43123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43127</c:v>
                </c:pt>
                <c:pt idx="20">
                  <c:v>43130</c:v>
                </c:pt>
                <c:pt idx="21">
                  <c:v>43131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43136</c:v>
                </c:pt>
                <c:pt idx="27">
                  <c:v>43138</c:v>
                </c:pt>
                <c:pt idx="28">
                  <c:v>43139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43162</c:v>
                </c:pt>
                <c:pt idx="37">
                  <c:v>43164</c:v>
                </c:pt>
                <c:pt idx="38">
                  <c:v>43165</c:v>
                </c:pt>
                <c:pt idx="39">
                  <c:v>43166</c:v>
                </c:pt>
                <c:pt idx="40">
                  <c:v>43170</c:v>
                </c:pt>
                <c:pt idx="41">
                  <c:v>43171</c:v>
                </c:pt>
                <c:pt idx="42">
                  <c:v>43172</c:v>
                </c:pt>
                <c:pt idx="43">
                  <c:v>43173</c:v>
                </c:pt>
                <c:pt idx="44">
                  <c:v>43175</c:v>
                </c:pt>
                <c:pt idx="45">
                  <c:v>43176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43183</c:v>
                </c:pt>
                <c:pt idx="51">
                  <c:v>43185</c:v>
                </c:pt>
                <c:pt idx="52">
                  <c:v>43186</c:v>
                </c:pt>
                <c:pt idx="53">
                  <c:v>43187</c:v>
                </c:pt>
                <c:pt idx="54">
                  <c:v>43188</c:v>
                </c:pt>
                <c:pt idx="55">
                  <c:v>43190</c:v>
                </c:pt>
                <c:pt idx="56">
                  <c:v>43192</c:v>
                </c:pt>
                <c:pt idx="57">
                  <c:v>43193</c:v>
                </c:pt>
                <c:pt idx="58">
                  <c:v>43194</c:v>
                </c:pt>
                <c:pt idx="59">
                  <c:v>43199</c:v>
                </c:pt>
                <c:pt idx="60">
                  <c:v>43200</c:v>
                </c:pt>
                <c:pt idx="61">
                  <c:v>43202</c:v>
                </c:pt>
                <c:pt idx="62">
                  <c:v>43204</c:v>
                </c:pt>
                <c:pt idx="63">
                  <c:v>43206</c:v>
                </c:pt>
                <c:pt idx="64">
                  <c:v>43207</c:v>
                </c:pt>
                <c:pt idx="65">
                  <c:v>43208</c:v>
                </c:pt>
                <c:pt idx="66">
                  <c:v>43211</c:v>
                </c:pt>
                <c:pt idx="67">
                  <c:v>43214</c:v>
                </c:pt>
                <c:pt idx="68">
                  <c:v>43222</c:v>
                </c:pt>
                <c:pt idx="69">
                  <c:v>43223</c:v>
                </c:pt>
                <c:pt idx="70">
                  <c:v>43225</c:v>
                </c:pt>
                <c:pt idx="71">
                  <c:v>43227</c:v>
                </c:pt>
                <c:pt idx="72">
                  <c:v>43229</c:v>
                </c:pt>
                <c:pt idx="73">
                  <c:v>43232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43253</c:v>
                </c:pt>
                <c:pt idx="87">
                  <c:v>43255</c:v>
                </c:pt>
                <c:pt idx="88">
                  <c:v>43256</c:v>
                </c:pt>
                <c:pt idx="89">
                  <c:v>43257</c:v>
                </c:pt>
                <c:pt idx="90">
                  <c:v>43258</c:v>
                </c:pt>
                <c:pt idx="91">
                  <c:v>43259</c:v>
                </c:pt>
                <c:pt idx="92">
                  <c:v>43260</c:v>
                </c:pt>
                <c:pt idx="93">
                  <c:v>43262</c:v>
                </c:pt>
                <c:pt idx="94">
                  <c:v>43263</c:v>
                </c:pt>
                <c:pt idx="95">
                  <c:v>43264</c:v>
                </c:pt>
                <c:pt idx="96">
                  <c:v>43265</c:v>
                </c:pt>
                <c:pt idx="97">
                  <c:v>43269</c:v>
                </c:pt>
                <c:pt idx="98">
                  <c:v>43270</c:v>
                </c:pt>
                <c:pt idx="99">
                  <c:v>43271</c:v>
                </c:pt>
                <c:pt idx="100">
                  <c:v>43272</c:v>
                </c:pt>
                <c:pt idx="101">
                  <c:v>43275</c:v>
                </c:pt>
                <c:pt idx="102">
                  <c:v>43276</c:v>
                </c:pt>
                <c:pt idx="103">
                  <c:v>43277</c:v>
                </c:pt>
                <c:pt idx="104">
                  <c:v>43278</c:v>
                </c:pt>
                <c:pt idx="105">
                  <c:v>43279</c:v>
                </c:pt>
                <c:pt idx="106">
                  <c:v>43281</c:v>
                </c:pt>
                <c:pt idx="107">
                  <c:v>43283</c:v>
                </c:pt>
                <c:pt idx="108">
                  <c:v>43284</c:v>
                </c:pt>
                <c:pt idx="109">
                  <c:v>43285</c:v>
                </c:pt>
                <c:pt idx="110">
                  <c:v>43286</c:v>
                </c:pt>
                <c:pt idx="111">
                  <c:v>43287</c:v>
                </c:pt>
                <c:pt idx="112">
                  <c:v>43288</c:v>
                </c:pt>
                <c:pt idx="113">
                  <c:v>43290</c:v>
                </c:pt>
                <c:pt idx="114">
                  <c:v>43297</c:v>
                </c:pt>
                <c:pt idx="115">
                  <c:v>43298</c:v>
                </c:pt>
                <c:pt idx="116">
                  <c:v>43300</c:v>
                </c:pt>
                <c:pt idx="117">
                  <c:v>43302</c:v>
                </c:pt>
                <c:pt idx="118">
                  <c:v>43304</c:v>
                </c:pt>
                <c:pt idx="119">
                  <c:v>43306</c:v>
                </c:pt>
                <c:pt idx="120">
                  <c:v>43309</c:v>
                </c:pt>
                <c:pt idx="121">
                  <c:v>43311</c:v>
                </c:pt>
                <c:pt idx="122">
                  <c:v>43316</c:v>
                </c:pt>
                <c:pt idx="123">
                  <c:v>43319</c:v>
                </c:pt>
                <c:pt idx="124">
                  <c:v>43323</c:v>
                </c:pt>
                <c:pt idx="125">
                  <c:v>43325</c:v>
                </c:pt>
                <c:pt idx="126">
                  <c:v>43326</c:v>
                </c:pt>
                <c:pt idx="127">
                  <c:v>43327</c:v>
                </c:pt>
                <c:pt idx="128">
                  <c:v>43328</c:v>
                </c:pt>
                <c:pt idx="129">
                  <c:v>43329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43337</c:v>
                </c:pt>
                <c:pt idx="135">
                  <c:v>43338</c:v>
                </c:pt>
                <c:pt idx="136">
                  <c:v>43377</c:v>
                </c:pt>
                <c:pt idx="137">
                  <c:v>43378</c:v>
                </c:pt>
                <c:pt idx="138">
                  <c:v>43381</c:v>
                </c:pt>
                <c:pt idx="139">
                  <c:v>43382</c:v>
                </c:pt>
                <c:pt idx="140">
                  <c:v>43382</c:v>
                </c:pt>
                <c:pt idx="141">
                  <c:v>43384</c:v>
                </c:pt>
                <c:pt idx="142">
                  <c:v>43387</c:v>
                </c:pt>
                <c:pt idx="143">
                  <c:v>43388</c:v>
                </c:pt>
                <c:pt idx="144">
                  <c:v>43389</c:v>
                </c:pt>
                <c:pt idx="145">
                  <c:v>43390</c:v>
                </c:pt>
                <c:pt idx="146">
                  <c:v>43391</c:v>
                </c:pt>
                <c:pt idx="147">
                  <c:v>43392</c:v>
                </c:pt>
                <c:pt idx="148">
                  <c:v>43395</c:v>
                </c:pt>
                <c:pt idx="149">
                  <c:v>43396</c:v>
                </c:pt>
                <c:pt idx="150">
                  <c:v>43400</c:v>
                </c:pt>
                <c:pt idx="151">
                  <c:v>43402</c:v>
                </c:pt>
                <c:pt idx="152">
                  <c:v>43403</c:v>
                </c:pt>
                <c:pt idx="153">
                  <c:v>43404</c:v>
                </c:pt>
                <c:pt idx="154">
                  <c:v>43407</c:v>
                </c:pt>
                <c:pt idx="155">
                  <c:v>43409</c:v>
                </c:pt>
                <c:pt idx="156">
                  <c:v>43410</c:v>
                </c:pt>
                <c:pt idx="157">
                  <c:v>43411</c:v>
                </c:pt>
                <c:pt idx="158">
                  <c:v>43414</c:v>
                </c:pt>
                <c:pt idx="159">
                  <c:v>43416</c:v>
                </c:pt>
                <c:pt idx="160">
                  <c:v>43418</c:v>
                </c:pt>
                <c:pt idx="161">
                  <c:v>43419</c:v>
                </c:pt>
                <c:pt idx="162">
                  <c:v>43420</c:v>
                </c:pt>
                <c:pt idx="163">
                  <c:v>43421</c:v>
                </c:pt>
                <c:pt idx="164">
                  <c:v>43423</c:v>
                </c:pt>
                <c:pt idx="165">
                  <c:v>43425</c:v>
                </c:pt>
                <c:pt idx="166">
                  <c:v>43429</c:v>
                </c:pt>
                <c:pt idx="167">
                  <c:v>43430</c:v>
                </c:pt>
                <c:pt idx="168">
                  <c:v>43431</c:v>
                </c:pt>
                <c:pt idx="169">
                  <c:v>43432</c:v>
                </c:pt>
                <c:pt idx="170">
                  <c:v>43433</c:v>
                </c:pt>
                <c:pt idx="171">
                  <c:v>43447</c:v>
                </c:pt>
                <c:pt idx="172">
                  <c:v>43450</c:v>
                </c:pt>
                <c:pt idx="173">
                  <c:v>43451</c:v>
                </c:pt>
                <c:pt idx="174">
                  <c:v>43452</c:v>
                </c:pt>
                <c:pt idx="175">
                  <c:v>43453</c:v>
                </c:pt>
                <c:pt idx="176">
                  <c:v>43454</c:v>
                </c:pt>
                <c:pt idx="177">
                  <c:v>43456</c:v>
                </c:pt>
                <c:pt idx="178">
                  <c:v>43458</c:v>
                </c:pt>
                <c:pt idx="179">
                  <c:v>43459</c:v>
                </c:pt>
                <c:pt idx="180">
                  <c:v>43460</c:v>
                </c:pt>
                <c:pt idx="181">
                  <c:v>43461</c:v>
                </c:pt>
                <c:pt idx="182">
                  <c:v>43463</c:v>
                </c:pt>
                <c:pt idx="183" formatCode="dd\.mm\.yy;@">
                  <c:v>43468</c:v>
                </c:pt>
                <c:pt idx="184" formatCode="dd\.mm\.yy;@">
                  <c:v>43470</c:v>
                </c:pt>
                <c:pt idx="185" formatCode="dd\.mm\.yy;@">
                  <c:v>43472</c:v>
                </c:pt>
                <c:pt idx="186" formatCode="dd\.mm\.yy;@">
                  <c:v>43474</c:v>
                </c:pt>
                <c:pt idx="187" formatCode="dd\.mm\.yy;@">
                  <c:v>43475</c:v>
                </c:pt>
                <c:pt idx="188" formatCode="dd\.mm\.yy;@">
                  <c:v>43478</c:v>
                </c:pt>
                <c:pt idx="189" formatCode="dd\.mm\.yy;@">
                  <c:v>43479</c:v>
                </c:pt>
                <c:pt idx="190" formatCode="dd\.mm\.yy;@">
                  <c:v>43480</c:v>
                </c:pt>
                <c:pt idx="191" formatCode="dd\.mm\.yy;@">
                  <c:v>43481</c:v>
                </c:pt>
                <c:pt idx="192" formatCode="dd\.mm\.yy;@">
                  <c:v>43482</c:v>
                </c:pt>
                <c:pt idx="193" formatCode="dd\.mm\.yy;@">
                  <c:v>43487</c:v>
                </c:pt>
                <c:pt idx="194" formatCode="dd\.mm\.yy;@">
                  <c:v>43488</c:v>
                </c:pt>
                <c:pt idx="195" formatCode="dd\.mm\.yy;@">
                  <c:v>43489</c:v>
                </c:pt>
                <c:pt idx="196" formatCode="dd\.mm\.yy;@">
                  <c:v>43490</c:v>
                </c:pt>
                <c:pt idx="197" formatCode="dd\.mm\.yy;@">
                  <c:v>43491</c:v>
                </c:pt>
                <c:pt idx="198" formatCode="dd\.mm\.yy;@">
                  <c:v>43492</c:v>
                </c:pt>
                <c:pt idx="199" formatCode="dd\.mm\.yy;@">
                  <c:v>43493</c:v>
                </c:pt>
                <c:pt idx="200" formatCode="dd\.mm\.yy;@">
                  <c:v>43494</c:v>
                </c:pt>
                <c:pt idx="201" formatCode="dd\.mm\.yy;@">
                  <c:v>43495</c:v>
                </c:pt>
                <c:pt idx="202" formatCode="dd\.mm\.yy;@">
                  <c:v>43503</c:v>
                </c:pt>
                <c:pt idx="203" formatCode="dd\.mm\.yy;@">
                  <c:v>43504</c:v>
                </c:pt>
                <c:pt idx="204" formatCode="dd\.mm\.yy;@">
                  <c:v>43505</c:v>
                </c:pt>
                <c:pt idx="205" formatCode="dd\.mm\.yy;@">
                  <c:v>43507</c:v>
                </c:pt>
                <c:pt idx="206" formatCode="dd\.mm\.yy;@">
                  <c:v>43508</c:v>
                </c:pt>
                <c:pt idx="207" formatCode="dd\.mm\.yy;@">
                  <c:v>43509</c:v>
                </c:pt>
                <c:pt idx="208" formatCode="dd\.mm\.yy;@">
                  <c:v>43511</c:v>
                </c:pt>
                <c:pt idx="209" formatCode="dd\.mm\.yy;@">
                  <c:v>43511</c:v>
                </c:pt>
                <c:pt idx="210" formatCode="dd\.mm\.yy;@">
                  <c:v>43512</c:v>
                </c:pt>
                <c:pt idx="211" formatCode="dd\.mm\.yy;@">
                  <c:v>43514</c:v>
                </c:pt>
                <c:pt idx="212" formatCode="dd\.mm\.yy;@">
                  <c:v>43515</c:v>
                </c:pt>
                <c:pt idx="213" formatCode="dd\.mm\.yy;@">
                  <c:v>43516</c:v>
                </c:pt>
                <c:pt idx="214" formatCode="dd\.mm\.yy;@">
                  <c:v>43517</c:v>
                </c:pt>
                <c:pt idx="215" formatCode="dd\.mm\.yy;@">
                  <c:v>43518</c:v>
                </c:pt>
                <c:pt idx="216" formatCode="dd\.mm\.yy;@">
                  <c:v>43521</c:v>
                </c:pt>
                <c:pt idx="217" formatCode="dd\.mm\.yy;@">
                  <c:v>43522</c:v>
                </c:pt>
                <c:pt idx="218" formatCode="dd\.mm\.yy;@">
                  <c:v>43524</c:v>
                </c:pt>
                <c:pt idx="219" formatCode="dd\.mm\.yy;@">
                  <c:v>43524</c:v>
                </c:pt>
                <c:pt idx="220" formatCode="dd\.mm\.yy;@">
                  <c:v>43528</c:v>
                </c:pt>
                <c:pt idx="221" formatCode="dd\.mm\.yy;@">
                  <c:v>43529</c:v>
                </c:pt>
                <c:pt idx="222" formatCode="dd\.mm\.yy;@">
                  <c:v>43530</c:v>
                </c:pt>
                <c:pt idx="223" formatCode="dd\.mm\.yy;@">
                  <c:v>43531</c:v>
                </c:pt>
                <c:pt idx="224" formatCode="dd\.mm\.yy;@">
                  <c:v>43535</c:v>
                </c:pt>
                <c:pt idx="225" formatCode="dd\.mm\.yy;@">
                  <c:v>43535</c:v>
                </c:pt>
                <c:pt idx="226" formatCode="dd\.mm\.yy;@">
                  <c:v>43536</c:v>
                </c:pt>
                <c:pt idx="227" formatCode="dd\.mm\.yy;@">
                  <c:v>43537</c:v>
                </c:pt>
                <c:pt idx="228" formatCode="dd\.mm\.yy;@">
                  <c:v>43538</c:v>
                </c:pt>
                <c:pt idx="229" formatCode="dd\.mm\.yy;@">
                  <c:v>43540</c:v>
                </c:pt>
                <c:pt idx="230" formatCode="dd\.mm\.yy;@">
                  <c:v>43542</c:v>
                </c:pt>
                <c:pt idx="231" formatCode="dd\.mm\.yy;@">
                  <c:v>43543</c:v>
                </c:pt>
                <c:pt idx="232" formatCode="dd\.mm\.yy;@">
                  <c:v>43545</c:v>
                </c:pt>
                <c:pt idx="233" formatCode="dd\.mm\.yy;@">
                  <c:v>43547</c:v>
                </c:pt>
                <c:pt idx="234" formatCode="dd\.mm\.yy;@">
                  <c:v>43549</c:v>
                </c:pt>
                <c:pt idx="235" formatCode="dd\.mm\.yy;@">
                  <c:v>43550</c:v>
                </c:pt>
                <c:pt idx="236" formatCode="dd\.mm\.yy;@">
                  <c:v>43551</c:v>
                </c:pt>
                <c:pt idx="237" formatCode="dd\.mm\.yy;@">
                  <c:v>43554</c:v>
                </c:pt>
                <c:pt idx="238" formatCode="dd/mm/yy;@">
                  <c:v>43556</c:v>
                </c:pt>
                <c:pt idx="239" formatCode="dd/mm/yy;@">
                  <c:v>43557</c:v>
                </c:pt>
                <c:pt idx="240" formatCode="dd/mm/yy;@">
                  <c:v>43558</c:v>
                </c:pt>
                <c:pt idx="241" formatCode="dd/mm/yy;@">
                  <c:v>43559</c:v>
                </c:pt>
                <c:pt idx="242" formatCode="dd/mm/yy;@">
                  <c:v>43561</c:v>
                </c:pt>
                <c:pt idx="243" formatCode="dd/mm/yy;@">
                  <c:v>43563</c:v>
                </c:pt>
                <c:pt idx="244" formatCode="dd/mm/yy;@">
                  <c:v>43565</c:v>
                </c:pt>
                <c:pt idx="245" formatCode="dd/mm/yy;@">
                  <c:v>43566</c:v>
                </c:pt>
                <c:pt idx="246" formatCode="dd/mm/yy;@">
                  <c:v>43571</c:v>
                </c:pt>
                <c:pt idx="247" formatCode="dd/mm/yy;@">
                  <c:v>43572</c:v>
                </c:pt>
                <c:pt idx="248" formatCode="dd/mm/yy;@">
                  <c:v>43573</c:v>
                </c:pt>
                <c:pt idx="249" formatCode="dd/mm/yy;@">
                  <c:v>43575</c:v>
                </c:pt>
                <c:pt idx="250" formatCode="dd/mm/yy;@">
                  <c:v>43577</c:v>
                </c:pt>
                <c:pt idx="251" formatCode="dd/mm/yy;@">
                  <c:v>43578</c:v>
                </c:pt>
                <c:pt idx="252" formatCode="dd/mm/yy;@">
                  <c:v>43579</c:v>
                </c:pt>
                <c:pt idx="253" formatCode="dd/mm/yy;@">
                  <c:v>43581</c:v>
                </c:pt>
                <c:pt idx="254" formatCode="dd/mm/yy;@">
                  <c:v>43582</c:v>
                </c:pt>
                <c:pt idx="255" formatCode="dd/mm/yy;@">
                  <c:v>43582</c:v>
                </c:pt>
                <c:pt idx="256" formatCode="dd/mm/yy;@">
                  <c:v>43583</c:v>
                </c:pt>
                <c:pt idx="257" formatCode="dd/mm/yy;@">
                  <c:v>43584</c:v>
                </c:pt>
                <c:pt idx="258" formatCode="dd/mm/yy;@">
                  <c:v>43587</c:v>
                </c:pt>
                <c:pt idx="259" formatCode="dd/mm/yy;@">
                  <c:v>43589</c:v>
                </c:pt>
                <c:pt idx="260" formatCode="dd/mm/yy;@">
                  <c:v>43591</c:v>
                </c:pt>
                <c:pt idx="261" formatCode="dd/mm/yy;@">
                  <c:v>43592</c:v>
                </c:pt>
                <c:pt idx="262" formatCode="dd/mm/yy;@">
                  <c:v>43594</c:v>
                </c:pt>
                <c:pt idx="263" formatCode="dd/mm/yy;@">
                  <c:v>43596</c:v>
                </c:pt>
                <c:pt idx="264" formatCode="dd/mm/yy;@">
                  <c:v>43598</c:v>
                </c:pt>
                <c:pt idx="265" formatCode="dd/mm/yy;@">
                  <c:v>43599</c:v>
                </c:pt>
                <c:pt idx="266" formatCode="dd/mm/yy;@">
                  <c:v>43600</c:v>
                </c:pt>
                <c:pt idx="267" formatCode="dd/mm/yy;@">
                  <c:v>43601</c:v>
                </c:pt>
                <c:pt idx="268" formatCode="dd/mm/yy;@">
                  <c:v>43603</c:v>
                </c:pt>
                <c:pt idx="269" formatCode="dd/mm/yy;@">
                  <c:v>43605</c:v>
                </c:pt>
                <c:pt idx="270" formatCode="dd/mm/yy;@">
                  <c:v>43606</c:v>
                </c:pt>
                <c:pt idx="271" formatCode="dd/mm/yy;@">
                  <c:v>43607</c:v>
                </c:pt>
                <c:pt idx="272" formatCode="dd/mm/yy;@">
                  <c:v>43608</c:v>
                </c:pt>
                <c:pt idx="273" formatCode="dd/mm/yy;@">
                  <c:v>43611</c:v>
                </c:pt>
                <c:pt idx="274" formatCode="dd/mm/yy;@">
                  <c:v>43612</c:v>
                </c:pt>
                <c:pt idx="275" formatCode="dd/mm/yy;@">
                  <c:v>43613</c:v>
                </c:pt>
                <c:pt idx="276" formatCode="dd/mm/yy;@">
                  <c:v>43614</c:v>
                </c:pt>
                <c:pt idx="277" formatCode="dd/mm/yy;@">
                  <c:v>43620</c:v>
                </c:pt>
                <c:pt idx="278" formatCode="dd/mm/yy;@">
                  <c:v>43621</c:v>
                </c:pt>
                <c:pt idx="279" formatCode="dd/mm/yy;@">
                  <c:v>43622</c:v>
                </c:pt>
                <c:pt idx="280" formatCode="dd/mm/yy;@">
                  <c:v>43623</c:v>
                </c:pt>
                <c:pt idx="281" formatCode="dd/mm/yy;@">
                  <c:v>43623</c:v>
                </c:pt>
                <c:pt idx="282" formatCode="dd/mm/yy;@">
                  <c:v>43624</c:v>
                </c:pt>
                <c:pt idx="283" formatCode="dd/mm/yy;@">
                  <c:v>43626</c:v>
                </c:pt>
                <c:pt idx="284" formatCode="dd/mm/yy;@">
                  <c:v>43627</c:v>
                </c:pt>
                <c:pt idx="285" formatCode="dd/mm/yy;@">
                  <c:v>43628</c:v>
                </c:pt>
                <c:pt idx="286" formatCode="dd/mm/yy;@">
                  <c:v>43629</c:v>
                </c:pt>
                <c:pt idx="287" formatCode="dd/mm/yy;@">
                  <c:v>43630</c:v>
                </c:pt>
                <c:pt idx="288" formatCode="dd/mm/yy;@">
                  <c:v>43631</c:v>
                </c:pt>
                <c:pt idx="289" formatCode="dd/mm/yy;@">
                  <c:v>43633</c:v>
                </c:pt>
                <c:pt idx="290" formatCode="dd/mm/yy;@">
                  <c:v>43639</c:v>
                </c:pt>
                <c:pt idx="291" formatCode="dd/mm/yy;@">
                  <c:v>43640</c:v>
                </c:pt>
                <c:pt idx="292" formatCode="dd/mm/yy;@">
                  <c:v>43643</c:v>
                </c:pt>
                <c:pt idx="293" formatCode="dd/mm/yy;@">
                  <c:v>43644</c:v>
                </c:pt>
                <c:pt idx="294" formatCode="dd/mm/yy;@">
                  <c:v>43645</c:v>
                </c:pt>
                <c:pt idx="295" formatCode="dd/mm/yy;@">
                  <c:v>43647</c:v>
                </c:pt>
                <c:pt idx="296" formatCode="dd/mm/yy;@">
                  <c:v>43648</c:v>
                </c:pt>
                <c:pt idx="297" formatCode="dd/mm/yy;@">
                  <c:v>43649</c:v>
                </c:pt>
                <c:pt idx="298" formatCode="dd/mm/yy;@">
                  <c:v>43657</c:v>
                </c:pt>
                <c:pt idx="299" formatCode="dd/mm/yy;@">
                  <c:v>43659</c:v>
                </c:pt>
                <c:pt idx="300" formatCode="dd/mm/yy;@">
                  <c:v>43661</c:v>
                </c:pt>
                <c:pt idx="301" formatCode="dd/mm/yy;@">
                  <c:v>43662</c:v>
                </c:pt>
                <c:pt idx="302" formatCode="dd/mm/yy;@">
                  <c:v>43667</c:v>
                </c:pt>
                <c:pt idx="303" formatCode="dd/mm/yy;@">
                  <c:v>43670</c:v>
                </c:pt>
                <c:pt idx="304" formatCode="dd/mm/yy;@">
                  <c:v>43671</c:v>
                </c:pt>
                <c:pt idx="305" formatCode="dd/mm/yy;@">
                  <c:v>43672</c:v>
                </c:pt>
                <c:pt idx="306" formatCode="dd/mm/yy;@">
                  <c:v>43673</c:v>
                </c:pt>
                <c:pt idx="307" formatCode="dd/mm/yy;@">
                  <c:v>43675</c:v>
                </c:pt>
                <c:pt idx="308" formatCode="dd/mm/yy;@">
                  <c:v>43676</c:v>
                </c:pt>
                <c:pt idx="309" formatCode="dd/mm/yy;@">
                  <c:v>43676</c:v>
                </c:pt>
                <c:pt idx="310" formatCode="dd/mm/yy;@">
                  <c:v>43677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43697</c:v>
                </c:pt>
                <c:pt idx="319" formatCode="dd/mm/yy;@">
                  <c:v>43703</c:v>
                </c:pt>
                <c:pt idx="320" formatCode="dd/mm/yy;@">
                  <c:v>43704</c:v>
                </c:pt>
                <c:pt idx="321" formatCode="dd/mm/yy;@">
                  <c:v>43705</c:v>
                </c:pt>
                <c:pt idx="322" formatCode="dd/mm/yy;@">
                  <c:v>43706</c:v>
                </c:pt>
                <c:pt idx="323" formatCode="dd/mm/yy;@">
                  <c:v>43709</c:v>
                </c:pt>
                <c:pt idx="324" formatCode="dd/mm/yy;@">
                  <c:v>43711</c:v>
                </c:pt>
                <c:pt idx="325" formatCode="dd/mm/yy;@">
                  <c:v>43712</c:v>
                </c:pt>
                <c:pt idx="326" formatCode="dd/mm/yy;@">
                  <c:v>43713</c:v>
                </c:pt>
                <c:pt idx="327" formatCode="dd/mm/yy;@">
                  <c:v>43714</c:v>
                </c:pt>
                <c:pt idx="328" formatCode="dd/mm/yy;@">
                  <c:v>43715</c:v>
                </c:pt>
                <c:pt idx="329" formatCode="dd/mm/yy;@">
                  <c:v>43717</c:v>
                </c:pt>
                <c:pt idx="330" formatCode="dd/mm/yy;@">
                  <c:v>43718</c:v>
                </c:pt>
                <c:pt idx="331" formatCode="dd/mm/yy;@">
                  <c:v>43719</c:v>
                </c:pt>
                <c:pt idx="332" formatCode="dd/mm/yy;@">
                  <c:v>43723</c:v>
                </c:pt>
                <c:pt idx="333" formatCode="dd/mm/yy;@">
                  <c:v>43725</c:v>
                </c:pt>
                <c:pt idx="334" formatCode="dd/mm/yy;@">
                  <c:v>43725</c:v>
                </c:pt>
                <c:pt idx="335" formatCode="dd/mm/yy;@">
                  <c:v>43726</c:v>
                </c:pt>
                <c:pt idx="336" formatCode="dd/mm/yy;@">
                  <c:v>43727</c:v>
                </c:pt>
                <c:pt idx="337" formatCode="dd/mm/yy;@">
                  <c:v>43727</c:v>
                </c:pt>
                <c:pt idx="338" formatCode="dd/mm/yy;@">
                  <c:v>43729</c:v>
                </c:pt>
                <c:pt idx="339" formatCode="dd/mm/yy;@">
                  <c:v>43736</c:v>
                </c:pt>
                <c:pt idx="340" formatCode="dd/mm/yy;@">
                  <c:v>43737</c:v>
                </c:pt>
                <c:pt idx="341" formatCode="dd/mm/yy;@">
                  <c:v>43740</c:v>
                </c:pt>
                <c:pt idx="342" formatCode="dd/mm/yy;@">
                  <c:v>43741</c:v>
                </c:pt>
                <c:pt idx="343" formatCode="dd/mm/yy;@">
                  <c:v>43742</c:v>
                </c:pt>
                <c:pt idx="344" formatCode="dd/mm/yy;@">
                  <c:v>43744</c:v>
                </c:pt>
                <c:pt idx="345" formatCode="dd/mm/yy;@">
                  <c:v>43745</c:v>
                </c:pt>
                <c:pt idx="346" formatCode="dd/mm/yy;@">
                  <c:v>43746</c:v>
                </c:pt>
                <c:pt idx="347" formatCode="dd/mm/yy;@">
                  <c:v>43747</c:v>
                </c:pt>
                <c:pt idx="348" formatCode="dd/mm/yy;@">
                  <c:v>43748</c:v>
                </c:pt>
                <c:pt idx="349" formatCode="dd/mm/yy;@">
                  <c:v>43750</c:v>
                </c:pt>
                <c:pt idx="350" formatCode="dd/mm/yy;@">
                  <c:v>43752</c:v>
                </c:pt>
                <c:pt idx="351" formatCode="dd/mm/yy;@">
                  <c:v>43753</c:v>
                </c:pt>
                <c:pt idx="352" formatCode="dd/mm/yy;@">
                  <c:v>43754</c:v>
                </c:pt>
                <c:pt idx="353" formatCode="dd/mm/yy;@">
                  <c:v>43755</c:v>
                </c:pt>
                <c:pt idx="354" formatCode="dd/mm/yy;@">
                  <c:v>43757</c:v>
                </c:pt>
                <c:pt idx="355" formatCode="dd/mm/yy;@">
                  <c:v>43759</c:v>
                </c:pt>
                <c:pt idx="356" formatCode="dd/mm/yy;@">
                  <c:v>43760</c:v>
                </c:pt>
                <c:pt idx="357" formatCode="dd/mm/yy;@">
                  <c:v>43761</c:v>
                </c:pt>
                <c:pt idx="358" formatCode="dd/mm/yy;@">
                  <c:v>43762</c:v>
                </c:pt>
                <c:pt idx="359" formatCode="dd/mm/yy;@">
                  <c:v>43764</c:v>
                </c:pt>
                <c:pt idx="360" formatCode="dd/mm/yy;@">
                  <c:v>43766</c:v>
                </c:pt>
                <c:pt idx="361" formatCode="dd/mm/yy;@">
                  <c:v>43767</c:v>
                </c:pt>
                <c:pt idx="362" formatCode="dd/mm/yy;@">
                  <c:v>43769</c:v>
                </c:pt>
                <c:pt idx="363" formatCode="dd/mm/yy;@">
                  <c:v>43769</c:v>
                </c:pt>
                <c:pt idx="364" formatCode="dd/mm/yy;@">
                  <c:v>43770</c:v>
                </c:pt>
                <c:pt idx="365" formatCode="dd/mm/yy;@">
                  <c:v>43771</c:v>
                </c:pt>
                <c:pt idx="366" formatCode="dd/mm/yy;@">
                  <c:v>43772</c:v>
                </c:pt>
                <c:pt idx="367" formatCode="dd/mm/yy;@">
                  <c:v>43780</c:v>
                </c:pt>
                <c:pt idx="368" formatCode="dd/mm/yy;@">
                  <c:v>43781</c:v>
                </c:pt>
                <c:pt idx="369" formatCode="dd/mm/yy;@">
                  <c:v>43782</c:v>
                </c:pt>
                <c:pt idx="370" formatCode="dd/mm/yy;@">
                  <c:v>43783</c:v>
                </c:pt>
                <c:pt idx="371" formatCode="dd/mm/yy;@">
                  <c:v>43784</c:v>
                </c:pt>
                <c:pt idx="372" formatCode="dd/mm/yy;@">
                  <c:v>43785</c:v>
                </c:pt>
                <c:pt idx="373" formatCode="dd/mm/yy;@">
                  <c:v>43787</c:v>
                </c:pt>
                <c:pt idx="374" formatCode="dd/mm/yy;@">
                  <c:v>43788</c:v>
                </c:pt>
                <c:pt idx="375" formatCode="dd/mm/yy;@">
                  <c:v>43789</c:v>
                </c:pt>
                <c:pt idx="376" formatCode="dd/mm/yy;@">
                  <c:v>43793</c:v>
                </c:pt>
                <c:pt idx="377" formatCode="dd/mm/yy;@">
                  <c:v>43794</c:v>
                </c:pt>
                <c:pt idx="378" formatCode="dd/mm/yy;@">
                  <c:v>43795</c:v>
                </c:pt>
                <c:pt idx="379" formatCode="dd/mm/yy;@">
                  <c:v>43796</c:v>
                </c:pt>
                <c:pt idx="380" formatCode="dd/mm/yy;@">
                  <c:v>43797</c:v>
                </c:pt>
                <c:pt idx="381" formatCode="dd/mm/yy;@">
                  <c:v>43800</c:v>
                </c:pt>
                <c:pt idx="382" formatCode="dd/mm/yy;@">
                  <c:v>43801</c:v>
                </c:pt>
                <c:pt idx="383" formatCode="dd/mm/yy;@">
                  <c:v>43804</c:v>
                </c:pt>
                <c:pt idx="384" formatCode="dd/mm/yy;@">
                  <c:v>43805</c:v>
                </c:pt>
                <c:pt idx="385" formatCode="dd/mm/yy;@">
                  <c:v>43806</c:v>
                </c:pt>
                <c:pt idx="386" formatCode="dd/mm/yy;@">
                  <c:v>43808</c:v>
                </c:pt>
                <c:pt idx="387" formatCode="dd/mm/yy;@">
                  <c:v>43810</c:v>
                </c:pt>
                <c:pt idx="388" formatCode="dd/mm/yy;@">
                  <c:v>43811</c:v>
                </c:pt>
                <c:pt idx="389" formatCode="dd/mm/yy;@">
                  <c:v>43813</c:v>
                </c:pt>
                <c:pt idx="390" formatCode="dd/mm/yy;@">
                  <c:v>43815</c:v>
                </c:pt>
                <c:pt idx="391" formatCode="dd/mm/yy;@">
                  <c:v>43816</c:v>
                </c:pt>
                <c:pt idx="392" formatCode="dd/mm/yy;@">
                  <c:v>43817</c:v>
                </c:pt>
                <c:pt idx="393" formatCode="dd/mm/yy;@">
                  <c:v>43818</c:v>
                </c:pt>
                <c:pt idx="394" formatCode="dd/mm/yy;@">
                  <c:v>43819</c:v>
                </c:pt>
                <c:pt idx="395" formatCode="dd/mm/yy;@">
                  <c:v>43820</c:v>
                </c:pt>
                <c:pt idx="396" formatCode="dd/mm/yy;@">
                  <c:v>43822</c:v>
                </c:pt>
                <c:pt idx="397" formatCode="dd/mm/yy;@">
                  <c:v>43823</c:v>
                </c:pt>
                <c:pt idx="398" formatCode="dd/mm/yy;@">
                  <c:v>43824</c:v>
                </c:pt>
                <c:pt idx="399" formatCode="dd/mm/yy;@">
                  <c:v>43825</c:v>
                </c:pt>
              </c:numCache>
            </c:numRef>
          </c:cat>
          <c:val>
            <c:numRef>
              <c:f>'LAF DĐ 10_NG-LAFN-06 (29052)'!$L$15:$L$414</c:f>
              <c:numCache>
                <c:formatCode>General</c:formatCode>
                <c:ptCount val="400"/>
                <c:pt idx="0">
                  <c:v>26</c:v>
                </c:pt>
                <c:pt idx="1">
                  <c:v>3</c:v>
                </c:pt>
                <c:pt idx="2">
                  <c:v>20</c:v>
                </c:pt>
                <c:pt idx="3">
                  <c:v>2</c:v>
                </c:pt>
                <c:pt idx="4">
                  <c:v>4</c:v>
                </c:pt>
                <c:pt idx="6">
                  <c:v>0</c:v>
                </c:pt>
                <c:pt idx="7">
                  <c:v>82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43</c:v>
                </c:pt>
                <c:pt idx="15">
                  <c:v>0</c:v>
                </c:pt>
                <c:pt idx="16">
                  <c:v>15</c:v>
                </c:pt>
                <c:pt idx="17">
                  <c:v>40</c:v>
                </c:pt>
                <c:pt idx="18">
                  <c:v>37</c:v>
                </c:pt>
                <c:pt idx="19">
                  <c:v>4</c:v>
                </c:pt>
                <c:pt idx="20">
                  <c:v>195</c:v>
                </c:pt>
                <c:pt idx="21">
                  <c:v>131</c:v>
                </c:pt>
                <c:pt idx="22">
                  <c:v>5</c:v>
                </c:pt>
                <c:pt idx="23">
                  <c:v>99</c:v>
                </c:pt>
                <c:pt idx="24">
                  <c:v>284</c:v>
                </c:pt>
                <c:pt idx="25">
                  <c:v>36</c:v>
                </c:pt>
                <c:pt idx="26">
                  <c:v>18</c:v>
                </c:pt>
                <c:pt idx="27">
                  <c:v>42</c:v>
                </c:pt>
                <c:pt idx="28">
                  <c:v>35</c:v>
                </c:pt>
                <c:pt idx="29">
                  <c:v>250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113</c:v>
                </c:pt>
                <c:pt idx="34">
                  <c:v>66</c:v>
                </c:pt>
                <c:pt idx="35">
                  <c:v>1</c:v>
                </c:pt>
                <c:pt idx="36">
                  <c:v>5</c:v>
                </c:pt>
                <c:pt idx="37">
                  <c:v>5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191</c:v>
                </c:pt>
                <c:pt idx="47">
                  <c:v>51</c:v>
                </c:pt>
                <c:pt idx="48">
                  <c:v>68</c:v>
                </c:pt>
                <c:pt idx="49">
                  <c:v>46</c:v>
                </c:pt>
                <c:pt idx="50">
                  <c:v>21</c:v>
                </c:pt>
                <c:pt idx="51">
                  <c:v>40</c:v>
                </c:pt>
                <c:pt idx="52">
                  <c:v>1</c:v>
                </c:pt>
                <c:pt idx="53">
                  <c:v>28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14</c:v>
                </c:pt>
                <c:pt idx="64">
                  <c:v>107</c:v>
                </c:pt>
                <c:pt idx="65">
                  <c:v>16</c:v>
                </c:pt>
                <c:pt idx="66">
                  <c:v>52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17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2</c:v>
                </c:pt>
                <c:pt idx="80">
                  <c:v>15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17</c:v>
                </c:pt>
                <c:pt idx="104">
                  <c:v>4</c:v>
                </c:pt>
                <c:pt idx="105">
                  <c:v>2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167</c:v>
                </c:pt>
                <c:pt idx="118">
                  <c:v>0</c:v>
                </c:pt>
                <c:pt idx="119">
                  <c:v>1</c:v>
                </c:pt>
                <c:pt idx="120">
                  <c:v>41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19</c:v>
                </c:pt>
                <c:pt idx="127">
                  <c:v>0</c:v>
                </c:pt>
                <c:pt idx="128">
                  <c:v>100</c:v>
                </c:pt>
                <c:pt idx="129">
                  <c:v>11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61</c:v>
                </c:pt>
                <c:pt idx="143">
                  <c:v>72</c:v>
                </c:pt>
                <c:pt idx="144">
                  <c:v>12</c:v>
                </c:pt>
                <c:pt idx="145">
                  <c:v>69</c:v>
                </c:pt>
                <c:pt idx="146">
                  <c:v>43</c:v>
                </c:pt>
                <c:pt idx="147">
                  <c:v>131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8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29</c:v>
                </c:pt>
                <c:pt idx="244">
                  <c:v>0</c:v>
                </c:pt>
                <c:pt idx="245">
                  <c:v>0</c:v>
                </c:pt>
                <c:pt idx="246">
                  <c:v>10</c:v>
                </c:pt>
                <c:pt idx="247">
                  <c:v>9</c:v>
                </c:pt>
                <c:pt idx="248">
                  <c:v>22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3</c:v>
                </c:pt>
                <c:pt idx="304">
                  <c:v>11</c:v>
                </c:pt>
                <c:pt idx="305">
                  <c:v>4</c:v>
                </c:pt>
                <c:pt idx="306">
                  <c:v>26</c:v>
                </c:pt>
                <c:pt idx="307">
                  <c:v>1</c:v>
                </c:pt>
                <c:pt idx="308">
                  <c:v>0</c:v>
                </c:pt>
                <c:pt idx="309">
                  <c:v>28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ser>
          <c:idx val="1"/>
          <c:order val="3"/>
          <c:tx>
            <c:strRef>
              <c:f>'LAF DĐ 10_NG-LAFN-06 (29052)'!$N$14</c:f>
              <c:strCache>
                <c:ptCount val="1"/>
                <c:pt idx="0">
                  <c:v>29052_1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'LAF DĐ 10_NG-LAFN-06 (29052)'!$K$15:$K$414</c:f>
              <c:numCache>
                <c:formatCode>m/d/yyyy</c:formatCode>
                <c:ptCount val="400"/>
                <c:pt idx="0">
                  <c:v>43102</c:v>
                </c:pt>
                <c:pt idx="1">
                  <c:v>43103</c:v>
                </c:pt>
                <c:pt idx="2">
                  <c:v>43108</c:v>
                </c:pt>
                <c:pt idx="3">
                  <c:v>43109</c:v>
                </c:pt>
                <c:pt idx="4">
                  <c:v>43110</c:v>
                </c:pt>
                <c:pt idx="5">
                  <c:v>43110</c:v>
                </c:pt>
                <c:pt idx="6">
                  <c:v>43111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43122</c:v>
                </c:pt>
                <c:pt idx="15">
                  <c:v>43123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43127</c:v>
                </c:pt>
                <c:pt idx="20">
                  <c:v>43130</c:v>
                </c:pt>
                <c:pt idx="21">
                  <c:v>43131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43136</c:v>
                </c:pt>
                <c:pt idx="27">
                  <c:v>43138</c:v>
                </c:pt>
                <c:pt idx="28">
                  <c:v>43139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43162</c:v>
                </c:pt>
                <c:pt idx="37">
                  <c:v>43164</c:v>
                </c:pt>
                <c:pt idx="38">
                  <c:v>43165</c:v>
                </c:pt>
                <c:pt idx="39">
                  <c:v>43166</c:v>
                </c:pt>
                <c:pt idx="40">
                  <c:v>43170</c:v>
                </c:pt>
                <c:pt idx="41">
                  <c:v>43171</c:v>
                </c:pt>
                <c:pt idx="42">
                  <c:v>43172</c:v>
                </c:pt>
                <c:pt idx="43">
                  <c:v>43173</c:v>
                </c:pt>
                <c:pt idx="44">
                  <c:v>43175</c:v>
                </c:pt>
                <c:pt idx="45">
                  <c:v>43176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43183</c:v>
                </c:pt>
                <c:pt idx="51">
                  <c:v>43185</c:v>
                </c:pt>
                <c:pt idx="52">
                  <c:v>43186</c:v>
                </c:pt>
                <c:pt idx="53">
                  <c:v>43187</c:v>
                </c:pt>
                <c:pt idx="54">
                  <c:v>43188</c:v>
                </c:pt>
                <c:pt idx="55">
                  <c:v>43190</c:v>
                </c:pt>
                <c:pt idx="56">
                  <c:v>43192</c:v>
                </c:pt>
                <c:pt idx="57">
                  <c:v>43193</c:v>
                </c:pt>
                <c:pt idx="58">
                  <c:v>43194</c:v>
                </c:pt>
                <c:pt idx="59">
                  <c:v>43199</c:v>
                </c:pt>
                <c:pt idx="60">
                  <c:v>43200</c:v>
                </c:pt>
                <c:pt idx="61">
                  <c:v>43202</c:v>
                </c:pt>
                <c:pt idx="62">
                  <c:v>43204</c:v>
                </c:pt>
                <c:pt idx="63">
                  <c:v>43206</c:v>
                </c:pt>
                <c:pt idx="64">
                  <c:v>43207</c:v>
                </c:pt>
                <c:pt idx="65">
                  <c:v>43208</c:v>
                </c:pt>
                <c:pt idx="66">
                  <c:v>43211</c:v>
                </c:pt>
                <c:pt idx="67">
                  <c:v>43214</c:v>
                </c:pt>
                <c:pt idx="68">
                  <c:v>43222</c:v>
                </c:pt>
                <c:pt idx="69">
                  <c:v>43223</c:v>
                </c:pt>
                <c:pt idx="70">
                  <c:v>43225</c:v>
                </c:pt>
                <c:pt idx="71">
                  <c:v>43227</c:v>
                </c:pt>
                <c:pt idx="72">
                  <c:v>43229</c:v>
                </c:pt>
                <c:pt idx="73">
                  <c:v>43232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43253</c:v>
                </c:pt>
                <c:pt idx="87">
                  <c:v>43255</c:v>
                </c:pt>
                <c:pt idx="88">
                  <c:v>43256</c:v>
                </c:pt>
                <c:pt idx="89">
                  <c:v>43257</c:v>
                </c:pt>
                <c:pt idx="90">
                  <c:v>43258</c:v>
                </c:pt>
                <c:pt idx="91">
                  <c:v>43259</c:v>
                </c:pt>
                <c:pt idx="92">
                  <c:v>43260</c:v>
                </c:pt>
                <c:pt idx="93">
                  <c:v>43262</c:v>
                </c:pt>
                <c:pt idx="94">
                  <c:v>43263</c:v>
                </c:pt>
                <c:pt idx="95">
                  <c:v>43264</c:v>
                </c:pt>
                <c:pt idx="96">
                  <c:v>43265</c:v>
                </c:pt>
                <c:pt idx="97">
                  <c:v>43269</c:v>
                </c:pt>
                <c:pt idx="98">
                  <c:v>43270</c:v>
                </c:pt>
                <c:pt idx="99">
                  <c:v>43271</c:v>
                </c:pt>
                <c:pt idx="100">
                  <c:v>43272</c:v>
                </c:pt>
                <c:pt idx="101">
                  <c:v>43275</c:v>
                </c:pt>
                <c:pt idx="102">
                  <c:v>43276</c:v>
                </c:pt>
                <c:pt idx="103">
                  <c:v>43277</c:v>
                </c:pt>
                <c:pt idx="104">
                  <c:v>43278</c:v>
                </c:pt>
                <c:pt idx="105">
                  <c:v>43279</c:v>
                </c:pt>
                <c:pt idx="106">
                  <c:v>43281</c:v>
                </c:pt>
                <c:pt idx="107">
                  <c:v>43283</c:v>
                </c:pt>
                <c:pt idx="108">
                  <c:v>43284</c:v>
                </c:pt>
                <c:pt idx="109">
                  <c:v>43285</c:v>
                </c:pt>
                <c:pt idx="110">
                  <c:v>43286</c:v>
                </c:pt>
                <c:pt idx="111">
                  <c:v>43287</c:v>
                </c:pt>
                <c:pt idx="112">
                  <c:v>43288</c:v>
                </c:pt>
                <c:pt idx="113">
                  <c:v>43290</c:v>
                </c:pt>
                <c:pt idx="114">
                  <c:v>43297</c:v>
                </c:pt>
                <c:pt idx="115">
                  <c:v>43298</c:v>
                </c:pt>
                <c:pt idx="116">
                  <c:v>43300</c:v>
                </c:pt>
                <c:pt idx="117">
                  <c:v>43302</c:v>
                </c:pt>
                <c:pt idx="118">
                  <c:v>43304</c:v>
                </c:pt>
                <c:pt idx="119">
                  <c:v>43306</c:v>
                </c:pt>
                <c:pt idx="120">
                  <c:v>43309</c:v>
                </c:pt>
                <c:pt idx="121">
                  <c:v>43311</c:v>
                </c:pt>
                <c:pt idx="122">
                  <c:v>43316</c:v>
                </c:pt>
                <c:pt idx="123">
                  <c:v>43319</c:v>
                </c:pt>
                <c:pt idx="124">
                  <c:v>43323</c:v>
                </c:pt>
                <c:pt idx="125">
                  <c:v>43325</c:v>
                </c:pt>
                <c:pt idx="126">
                  <c:v>43326</c:v>
                </c:pt>
                <c:pt idx="127">
                  <c:v>43327</c:v>
                </c:pt>
                <c:pt idx="128">
                  <c:v>43328</c:v>
                </c:pt>
                <c:pt idx="129">
                  <c:v>43329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43337</c:v>
                </c:pt>
                <c:pt idx="135">
                  <c:v>43338</c:v>
                </c:pt>
                <c:pt idx="136">
                  <c:v>43377</c:v>
                </c:pt>
                <c:pt idx="137">
                  <c:v>43378</c:v>
                </c:pt>
                <c:pt idx="138">
                  <c:v>43381</c:v>
                </c:pt>
                <c:pt idx="139">
                  <c:v>43382</c:v>
                </c:pt>
                <c:pt idx="140">
                  <c:v>43382</c:v>
                </c:pt>
                <c:pt idx="141">
                  <c:v>43384</c:v>
                </c:pt>
                <c:pt idx="142">
                  <c:v>43387</c:v>
                </c:pt>
                <c:pt idx="143">
                  <c:v>43388</c:v>
                </c:pt>
                <c:pt idx="144">
                  <c:v>43389</c:v>
                </c:pt>
                <c:pt idx="145">
                  <c:v>43390</c:v>
                </c:pt>
                <c:pt idx="146">
                  <c:v>43391</c:v>
                </c:pt>
                <c:pt idx="147">
                  <c:v>43392</c:v>
                </c:pt>
                <c:pt idx="148">
                  <c:v>43395</c:v>
                </c:pt>
                <c:pt idx="149">
                  <c:v>43396</c:v>
                </c:pt>
                <c:pt idx="150">
                  <c:v>43400</c:v>
                </c:pt>
                <c:pt idx="151">
                  <c:v>43402</c:v>
                </c:pt>
                <c:pt idx="152">
                  <c:v>43403</c:v>
                </c:pt>
                <c:pt idx="153">
                  <c:v>43404</c:v>
                </c:pt>
                <c:pt idx="154">
                  <c:v>43407</c:v>
                </c:pt>
                <c:pt idx="155">
                  <c:v>43409</c:v>
                </c:pt>
                <c:pt idx="156">
                  <c:v>43410</c:v>
                </c:pt>
                <c:pt idx="157">
                  <c:v>43411</c:v>
                </c:pt>
                <c:pt idx="158">
                  <c:v>43414</c:v>
                </c:pt>
                <c:pt idx="159">
                  <c:v>43416</c:v>
                </c:pt>
                <c:pt idx="160">
                  <c:v>43418</c:v>
                </c:pt>
                <c:pt idx="161">
                  <c:v>43419</c:v>
                </c:pt>
                <c:pt idx="162">
                  <c:v>43420</c:v>
                </c:pt>
                <c:pt idx="163">
                  <c:v>43421</c:v>
                </c:pt>
                <c:pt idx="164">
                  <c:v>43423</c:v>
                </c:pt>
                <c:pt idx="165">
                  <c:v>43425</c:v>
                </c:pt>
                <c:pt idx="166">
                  <c:v>43429</c:v>
                </c:pt>
                <c:pt idx="167">
                  <c:v>43430</c:v>
                </c:pt>
                <c:pt idx="168">
                  <c:v>43431</c:v>
                </c:pt>
                <c:pt idx="169">
                  <c:v>43432</c:v>
                </c:pt>
                <c:pt idx="170">
                  <c:v>43433</c:v>
                </c:pt>
                <c:pt idx="171">
                  <c:v>43447</c:v>
                </c:pt>
                <c:pt idx="172">
                  <c:v>43450</c:v>
                </c:pt>
                <c:pt idx="173">
                  <c:v>43451</c:v>
                </c:pt>
                <c:pt idx="174">
                  <c:v>43452</c:v>
                </c:pt>
                <c:pt idx="175">
                  <c:v>43453</c:v>
                </c:pt>
                <c:pt idx="176">
                  <c:v>43454</c:v>
                </c:pt>
                <c:pt idx="177">
                  <c:v>43456</c:v>
                </c:pt>
                <c:pt idx="178">
                  <c:v>43458</c:v>
                </c:pt>
                <c:pt idx="179">
                  <c:v>43459</c:v>
                </c:pt>
                <c:pt idx="180">
                  <c:v>43460</c:v>
                </c:pt>
                <c:pt idx="181">
                  <c:v>43461</c:v>
                </c:pt>
                <c:pt idx="182">
                  <c:v>43463</c:v>
                </c:pt>
                <c:pt idx="183" formatCode="dd\.mm\.yy;@">
                  <c:v>43468</c:v>
                </c:pt>
                <c:pt idx="184" formatCode="dd\.mm\.yy;@">
                  <c:v>43470</c:v>
                </c:pt>
                <c:pt idx="185" formatCode="dd\.mm\.yy;@">
                  <c:v>43472</c:v>
                </c:pt>
                <c:pt idx="186" formatCode="dd\.mm\.yy;@">
                  <c:v>43474</c:v>
                </c:pt>
                <c:pt idx="187" formatCode="dd\.mm\.yy;@">
                  <c:v>43475</c:v>
                </c:pt>
                <c:pt idx="188" formatCode="dd\.mm\.yy;@">
                  <c:v>43478</c:v>
                </c:pt>
                <c:pt idx="189" formatCode="dd\.mm\.yy;@">
                  <c:v>43479</c:v>
                </c:pt>
                <c:pt idx="190" formatCode="dd\.mm\.yy;@">
                  <c:v>43480</c:v>
                </c:pt>
                <c:pt idx="191" formatCode="dd\.mm\.yy;@">
                  <c:v>43481</c:v>
                </c:pt>
                <c:pt idx="192" formatCode="dd\.mm\.yy;@">
                  <c:v>43482</c:v>
                </c:pt>
                <c:pt idx="193" formatCode="dd\.mm\.yy;@">
                  <c:v>43487</c:v>
                </c:pt>
                <c:pt idx="194" formatCode="dd\.mm\.yy;@">
                  <c:v>43488</c:v>
                </c:pt>
                <c:pt idx="195" formatCode="dd\.mm\.yy;@">
                  <c:v>43489</c:v>
                </c:pt>
                <c:pt idx="196" formatCode="dd\.mm\.yy;@">
                  <c:v>43490</c:v>
                </c:pt>
                <c:pt idx="197" formatCode="dd\.mm\.yy;@">
                  <c:v>43491</c:v>
                </c:pt>
                <c:pt idx="198" formatCode="dd\.mm\.yy;@">
                  <c:v>43492</c:v>
                </c:pt>
                <c:pt idx="199" formatCode="dd\.mm\.yy;@">
                  <c:v>43493</c:v>
                </c:pt>
                <c:pt idx="200" formatCode="dd\.mm\.yy;@">
                  <c:v>43494</c:v>
                </c:pt>
                <c:pt idx="201" formatCode="dd\.mm\.yy;@">
                  <c:v>43495</c:v>
                </c:pt>
                <c:pt idx="202" formatCode="dd\.mm\.yy;@">
                  <c:v>43503</c:v>
                </c:pt>
                <c:pt idx="203" formatCode="dd\.mm\.yy;@">
                  <c:v>43504</c:v>
                </c:pt>
                <c:pt idx="204" formatCode="dd\.mm\.yy;@">
                  <c:v>43505</c:v>
                </c:pt>
                <c:pt idx="205" formatCode="dd\.mm\.yy;@">
                  <c:v>43507</c:v>
                </c:pt>
                <c:pt idx="206" formatCode="dd\.mm\.yy;@">
                  <c:v>43508</c:v>
                </c:pt>
                <c:pt idx="207" formatCode="dd\.mm\.yy;@">
                  <c:v>43509</c:v>
                </c:pt>
                <c:pt idx="208" formatCode="dd\.mm\.yy;@">
                  <c:v>43511</c:v>
                </c:pt>
                <c:pt idx="209" formatCode="dd\.mm\.yy;@">
                  <c:v>43511</c:v>
                </c:pt>
                <c:pt idx="210" formatCode="dd\.mm\.yy;@">
                  <c:v>43512</c:v>
                </c:pt>
                <c:pt idx="211" formatCode="dd\.mm\.yy;@">
                  <c:v>43514</c:v>
                </c:pt>
                <c:pt idx="212" formatCode="dd\.mm\.yy;@">
                  <c:v>43515</c:v>
                </c:pt>
                <c:pt idx="213" formatCode="dd\.mm\.yy;@">
                  <c:v>43516</c:v>
                </c:pt>
                <c:pt idx="214" formatCode="dd\.mm\.yy;@">
                  <c:v>43517</c:v>
                </c:pt>
                <c:pt idx="215" formatCode="dd\.mm\.yy;@">
                  <c:v>43518</c:v>
                </c:pt>
                <c:pt idx="216" formatCode="dd\.mm\.yy;@">
                  <c:v>43521</c:v>
                </c:pt>
                <c:pt idx="217" formatCode="dd\.mm\.yy;@">
                  <c:v>43522</c:v>
                </c:pt>
                <c:pt idx="218" formatCode="dd\.mm\.yy;@">
                  <c:v>43524</c:v>
                </c:pt>
                <c:pt idx="219" formatCode="dd\.mm\.yy;@">
                  <c:v>43524</c:v>
                </c:pt>
                <c:pt idx="220" formatCode="dd\.mm\.yy;@">
                  <c:v>43528</c:v>
                </c:pt>
                <c:pt idx="221" formatCode="dd\.mm\.yy;@">
                  <c:v>43529</c:v>
                </c:pt>
                <c:pt idx="222" formatCode="dd\.mm\.yy;@">
                  <c:v>43530</c:v>
                </c:pt>
                <c:pt idx="223" formatCode="dd\.mm\.yy;@">
                  <c:v>43531</c:v>
                </c:pt>
                <c:pt idx="224" formatCode="dd\.mm\.yy;@">
                  <c:v>43535</c:v>
                </c:pt>
                <c:pt idx="225" formatCode="dd\.mm\.yy;@">
                  <c:v>43535</c:v>
                </c:pt>
                <c:pt idx="226" formatCode="dd\.mm\.yy;@">
                  <c:v>43536</c:v>
                </c:pt>
                <c:pt idx="227" formatCode="dd\.mm\.yy;@">
                  <c:v>43537</c:v>
                </c:pt>
                <c:pt idx="228" formatCode="dd\.mm\.yy;@">
                  <c:v>43538</c:v>
                </c:pt>
                <c:pt idx="229" formatCode="dd\.mm\.yy;@">
                  <c:v>43540</c:v>
                </c:pt>
                <c:pt idx="230" formatCode="dd\.mm\.yy;@">
                  <c:v>43542</c:v>
                </c:pt>
                <c:pt idx="231" formatCode="dd\.mm\.yy;@">
                  <c:v>43543</c:v>
                </c:pt>
                <c:pt idx="232" formatCode="dd\.mm\.yy;@">
                  <c:v>43545</c:v>
                </c:pt>
                <c:pt idx="233" formatCode="dd\.mm\.yy;@">
                  <c:v>43547</c:v>
                </c:pt>
                <c:pt idx="234" formatCode="dd\.mm\.yy;@">
                  <c:v>43549</c:v>
                </c:pt>
                <c:pt idx="235" formatCode="dd\.mm\.yy;@">
                  <c:v>43550</c:v>
                </c:pt>
                <c:pt idx="236" formatCode="dd\.mm\.yy;@">
                  <c:v>43551</c:v>
                </c:pt>
                <c:pt idx="237" formatCode="dd\.mm\.yy;@">
                  <c:v>43554</c:v>
                </c:pt>
                <c:pt idx="238" formatCode="dd/mm/yy;@">
                  <c:v>43556</c:v>
                </c:pt>
                <c:pt idx="239" formatCode="dd/mm/yy;@">
                  <c:v>43557</c:v>
                </c:pt>
                <c:pt idx="240" formatCode="dd/mm/yy;@">
                  <c:v>43558</c:v>
                </c:pt>
                <c:pt idx="241" formatCode="dd/mm/yy;@">
                  <c:v>43559</c:v>
                </c:pt>
                <c:pt idx="242" formatCode="dd/mm/yy;@">
                  <c:v>43561</c:v>
                </c:pt>
                <c:pt idx="243" formatCode="dd/mm/yy;@">
                  <c:v>43563</c:v>
                </c:pt>
                <c:pt idx="244" formatCode="dd/mm/yy;@">
                  <c:v>43565</c:v>
                </c:pt>
                <c:pt idx="245" formatCode="dd/mm/yy;@">
                  <c:v>43566</c:v>
                </c:pt>
                <c:pt idx="246" formatCode="dd/mm/yy;@">
                  <c:v>43571</c:v>
                </c:pt>
                <c:pt idx="247" formatCode="dd/mm/yy;@">
                  <c:v>43572</c:v>
                </c:pt>
                <c:pt idx="248" formatCode="dd/mm/yy;@">
                  <c:v>43573</c:v>
                </c:pt>
                <c:pt idx="249" formatCode="dd/mm/yy;@">
                  <c:v>43575</c:v>
                </c:pt>
                <c:pt idx="250" formatCode="dd/mm/yy;@">
                  <c:v>43577</c:v>
                </c:pt>
                <c:pt idx="251" formatCode="dd/mm/yy;@">
                  <c:v>43578</c:v>
                </c:pt>
                <c:pt idx="252" formatCode="dd/mm/yy;@">
                  <c:v>43579</c:v>
                </c:pt>
                <c:pt idx="253" formatCode="dd/mm/yy;@">
                  <c:v>43581</c:v>
                </c:pt>
                <c:pt idx="254" formatCode="dd/mm/yy;@">
                  <c:v>43582</c:v>
                </c:pt>
                <c:pt idx="255" formatCode="dd/mm/yy;@">
                  <c:v>43582</c:v>
                </c:pt>
                <c:pt idx="256" formatCode="dd/mm/yy;@">
                  <c:v>43583</c:v>
                </c:pt>
                <c:pt idx="257" formatCode="dd/mm/yy;@">
                  <c:v>43584</c:v>
                </c:pt>
                <c:pt idx="258" formatCode="dd/mm/yy;@">
                  <c:v>43587</c:v>
                </c:pt>
                <c:pt idx="259" formatCode="dd/mm/yy;@">
                  <c:v>43589</c:v>
                </c:pt>
                <c:pt idx="260" formatCode="dd/mm/yy;@">
                  <c:v>43591</c:v>
                </c:pt>
                <c:pt idx="261" formatCode="dd/mm/yy;@">
                  <c:v>43592</c:v>
                </c:pt>
                <c:pt idx="262" formatCode="dd/mm/yy;@">
                  <c:v>43594</c:v>
                </c:pt>
                <c:pt idx="263" formatCode="dd/mm/yy;@">
                  <c:v>43596</c:v>
                </c:pt>
                <c:pt idx="264" formatCode="dd/mm/yy;@">
                  <c:v>43598</c:v>
                </c:pt>
                <c:pt idx="265" formatCode="dd/mm/yy;@">
                  <c:v>43599</c:v>
                </c:pt>
                <c:pt idx="266" formatCode="dd/mm/yy;@">
                  <c:v>43600</c:v>
                </c:pt>
                <c:pt idx="267" formatCode="dd/mm/yy;@">
                  <c:v>43601</c:v>
                </c:pt>
                <c:pt idx="268" formatCode="dd/mm/yy;@">
                  <c:v>43603</c:v>
                </c:pt>
                <c:pt idx="269" formatCode="dd/mm/yy;@">
                  <c:v>43605</c:v>
                </c:pt>
                <c:pt idx="270" formatCode="dd/mm/yy;@">
                  <c:v>43606</c:v>
                </c:pt>
                <c:pt idx="271" formatCode="dd/mm/yy;@">
                  <c:v>43607</c:v>
                </c:pt>
                <c:pt idx="272" formatCode="dd/mm/yy;@">
                  <c:v>43608</c:v>
                </c:pt>
                <c:pt idx="273" formatCode="dd/mm/yy;@">
                  <c:v>43611</c:v>
                </c:pt>
                <c:pt idx="274" formatCode="dd/mm/yy;@">
                  <c:v>43612</c:v>
                </c:pt>
                <c:pt idx="275" formatCode="dd/mm/yy;@">
                  <c:v>43613</c:v>
                </c:pt>
                <c:pt idx="276" formatCode="dd/mm/yy;@">
                  <c:v>43614</c:v>
                </c:pt>
                <c:pt idx="277" formatCode="dd/mm/yy;@">
                  <c:v>43620</c:v>
                </c:pt>
                <c:pt idx="278" formatCode="dd/mm/yy;@">
                  <c:v>43621</c:v>
                </c:pt>
                <c:pt idx="279" formatCode="dd/mm/yy;@">
                  <c:v>43622</c:v>
                </c:pt>
                <c:pt idx="280" formatCode="dd/mm/yy;@">
                  <c:v>43623</c:v>
                </c:pt>
                <c:pt idx="281" formatCode="dd/mm/yy;@">
                  <c:v>43623</c:v>
                </c:pt>
                <c:pt idx="282" formatCode="dd/mm/yy;@">
                  <c:v>43624</c:v>
                </c:pt>
                <c:pt idx="283" formatCode="dd/mm/yy;@">
                  <c:v>43626</c:v>
                </c:pt>
                <c:pt idx="284" formatCode="dd/mm/yy;@">
                  <c:v>43627</c:v>
                </c:pt>
                <c:pt idx="285" formatCode="dd/mm/yy;@">
                  <c:v>43628</c:v>
                </c:pt>
                <c:pt idx="286" formatCode="dd/mm/yy;@">
                  <c:v>43629</c:v>
                </c:pt>
                <c:pt idx="287" formatCode="dd/mm/yy;@">
                  <c:v>43630</c:v>
                </c:pt>
                <c:pt idx="288" formatCode="dd/mm/yy;@">
                  <c:v>43631</c:v>
                </c:pt>
                <c:pt idx="289" formatCode="dd/mm/yy;@">
                  <c:v>43633</c:v>
                </c:pt>
                <c:pt idx="290" formatCode="dd/mm/yy;@">
                  <c:v>43639</c:v>
                </c:pt>
                <c:pt idx="291" formatCode="dd/mm/yy;@">
                  <c:v>43640</c:v>
                </c:pt>
                <c:pt idx="292" formatCode="dd/mm/yy;@">
                  <c:v>43643</c:v>
                </c:pt>
                <c:pt idx="293" formatCode="dd/mm/yy;@">
                  <c:v>43644</c:v>
                </c:pt>
                <c:pt idx="294" formatCode="dd/mm/yy;@">
                  <c:v>43645</c:v>
                </c:pt>
                <c:pt idx="295" formatCode="dd/mm/yy;@">
                  <c:v>43647</c:v>
                </c:pt>
                <c:pt idx="296" formatCode="dd/mm/yy;@">
                  <c:v>43648</c:v>
                </c:pt>
                <c:pt idx="297" formatCode="dd/mm/yy;@">
                  <c:v>43649</c:v>
                </c:pt>
                <c:pt idx="298" formatCode="dd/mm/yy;@">
                  <c:v>43657</c:v>
                </c:pt>
                <c:pt idx="299" formatCode="dd/mm/yy;@">
                  <c:v>43659</c:v>
                </c:pt>
                <c:pt idx="300" formatCode="dd/mm/yy;@">
                  <c:v>43661</c:v>
                </c:pt>
                <c:pt idx="301" formatCode="dd/mm/yy;@">
                  <c:v>43662</c:v>
                </c:pt>
                <c:pt idx="302" formatCode="dd/mm/yy;@">
                  <c:v>43667</c:v>
                </c:pt>
                <c:pt idx="303" formatCode="dd/mm/yy;@">
                  <c:v>43670</c:v>
                </c:pt>
                <c:pt idx="304" formatCode="dd/mm/yy;@">
                  <c:v>43671</c:v>
                </c:pt>
                <c:pt idx="305" formatCode="dd/mm/yy;@">
                  <c:v>43672</c:v>
                </c:pt>
                <c:pt idx="306" formatCode="dd/mm/yy;@">
                  <c:v>43673</c:v>
                </c:pt>
                <c:pt idx="307" formatCode="dd/mm/yy;@">
                  <c:v>43675</c:v>
                </c:pt>
                <c:pt idx="308" formatCode="dd/mm/yy;@">
                  <c:v>43676</c:v>
                </c:pt>
                <c:pt idx="309" formatCode="dd/mm/yy;@">
                  <c:v>43676</c:v>
                </c:pt>
                <c:pt idx="310" formatCode="dd/mm/yy;@">
                  <c:v>43677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43697</c:v>
                </c:pt>
                <c:pt idx="319" formatCode="dd/mm/yy;@">
                  <c:v>43703</c:v>
                </c:pt>
                <c:pt idx="320" formatCode="dd/mm/yy;@">
                  <c:v>43704</c:v>
                </c:pt>
                <c:pt idx="321" formatCode="dd/mm/yy;@">
                  <c:v>43705</c:v>
                </c:pt>
                <c:pt idx="322" formatCode="dd/mm/yy;@">
                  <c:v>43706</c:v>
                </c:pt>
                <c:pt idx="323" formatCode="dd/mm/yy;@">
                  <c:v>43709</c:v>
                </c:pt>
                <c:pt idx="324" formatCode="dd/mm/yy;@">
                  <c:v>43711</c:v>
                </c:pt>
                <c:pt idx="325" formatCode="dd/mm/yy;@">
                  <c:v>43712</c:v>
                </c:pt>
                <c:pt idx="326" formatCode="dd/mm/yy;@">
                  <c:v>43713</c:v>
                </c:pt>
                <c:pt idx="327" formatCode="dd/mm/yy;@">
                  <c:v>43714</c:v>
                </c:pt>
                <c:pt idx="328" formatCode="dd/mm/yy;@">
                  <c:v>43715</c:v>
                </c:pt>
                <c:pt idx="329" formatCode="dd/mm/yy;@">
                  <c:v>43717</c:v>
                </c:pt>
                <c:pt idx="330" formatCode="dd/mm/yy;@">
                  <c:v>43718</c:v>
                </c:pt>
                <c:pt idx="331" formatCode="dd/mm/yy;@">
                  <c:v>43719</c:v>
                </c:pt>
                <c:pt idx="332" formatCode="dd/mm/yy;@">
                  <c:v>43723</c:v>
                </c:pt>
                <c:pt idx="333" formatCode="dd/mm/yy;@">
                  <c:v>43725</c:v>
                </c:pt>
                <c:pt idx="334" formatCode="dd/mm/yy;@">
                  <c:v>43725</c:v>
                </c:pt>
                <c:pt idx="335" formatCode="dd/mm/yy;@">
                  <c:v>43726</c:v>
                </c:pt>
                <c:pt idx="336" formatCode="dd/mm/yy;@">
                  <c:v>43727</c:v>
                </c:pt>
                <c:pt idx="337" formatCode="dd/mm/yy;@">
                  <c:v>43727</c:v>
                </c:pt>
                <c:pt idx="338" formatCode="dd/mm/yy;@">
                  <c:v>43729</c:v>
                </c:pt>
                <c:pt idx="339" formatCode="dd/mm/yy;@">
                  <c:v>43736</c:v>
                </c:pt>
                <c:pt idx="340" formatCode="dd/mm/yy;@">
                  <c:v>43737</c:v>
                </c:pt>
                <c:pt idx="341" formatCode="dd/mm/yy;@">
                  <c:v>43740</c:v>
                </c:pt>
                <c:pt idx="342" formatCode="dd/mm/yy;@">
                  <c:v>43741</c:v>
                </c:pt>
                <c:pt idx="343" formatCode="dd/mm/yy;@">
                  <c:v>43742</c:v>
                </c:pt>
                <c:pt idx="344" formatCode="dd/mm/yy;@">
                  <c:v>43744</c:v>
                </c:pt>
                <c:pt idx="345" formatCode="dd/mm/yy;@">
                  <c:v>43745</c:v>
                </c:pt>
                <c:pt idx="346" formatCode="dd/mm/yy;@">
                  <c:v>43746</c:v>
                </c:pt>
                <c:pt idx="347" formatCode="dd/mm/yy;@">
                  <c:v>43747</c:v>
                </c:pt>
                <c:pt idx="348" formatCode="dd/mm/yy;@">
                  <c:v>43748</c:v>
                </c:pt>
                <c:pt idx="349" formatCode="dd/mm/yy;@">
                  <c:v>43750</c:v>
                </c:pt>
                <c:pt idx="350" formatCode="dd/mm/yy;@">
                  <c:v>43752</c:v>
                </c:pt>
                <c:pt idx="351" formatCode="dd/mm/yy;@">
                  <c:v>43753</c:v>
                </c:pt>
                <c:pt idx="352" formatCode="dd/mm/yy;@">
                  <c:v>43754</c:v>
                </c:pt>
                <c:pt idx="353" formatCode="dd/mm/yy;@">
                  <c:v>43755</c:v>
                </c:pt>
                <c:pt idx="354" formatCode="dd/mm/yy;@">
                  <c:v>43757</c:v>
                </c:pt>
                <c:pt idx="355" formatCode="dd/mm/yy;@">
                  <c:v>43759</c:v>
                </c:pt>
                <c:pt idx="356" formatCode="dd/mm/yy;@">
                  <c:v>43760</c:v>
                </c:pt>
                <c:pt idx="357" formatCode="dd/mm/yy;@">
                  <c:v>43761</c:v>
                </c:pt>
                <c:pt idx="358" formatCode="dd/mm/yy;@">
                  <c:v>43762</c:v>
                </c:pt>
                <c:pt idx="359" formatCode="dd/mm/yy;@">
                  <c:v>43764</c:v>
                </c:pt>
                <c:pt idx="360" formatCode="dd/mm/yy;@">
                  <c:v>43766</c:v>
                </c:pt>
                <c:pt idx="361" formatCode="dd/mm/yy;@">
                  <c:v>43767</c:v>
                </c:pt>
                <c:pt idx="362" formatCode="dd/mm/yy;@">
                  <c:v>43769</c:v>
                </c:pt>
                <c:pt idx="363" formatCode="dd/mm/yy;@">
                  <c:v>43769</c:v>
                </c:pt>
                <c:pt idx="364" formatCode="dd/mm/yy;@">
                  <c:v>43770</c:v>
                </c:pt>
                <c:pt idx="365" formatCode="dd/mm/yy;@">
                  <c:v>43771</c:v>
                </c:pt>
                <c:pt idx="366" formatCode="dd/mm/yy;@">
                  <c:v>43772</c:v>
                </c:pt>
                <c:pt idx="367" formatCode="dd/mm/yy;@">
                  <c:v>43780</c:v>
                </c:pt>
                <c:pt idx="368" formatCode="dd/mm/yy;@">
                  <c:v>43781</c:v>
                </c:pt>
                <c:pt idx="369" formatCode="dd/mm/yy;@">
                  <c:v>43782</c:v>
                </c:pt>
                <c:pt idx="370" formatCode="dd/mm/yy;@">
                  <c:v>43783</c:v>
                </c:pt>
                <c:pt idx="371" formatCode="dd/mm/yy;@">
                  <c:v>43784</c:v>
                </c:pt>
                <c:pt idx="372" formatCode="dd/mm/yy;@">
                  <c:v>43785</c:v>
                </c:pt>
                <c:pt idx="373" formatCode="dd/mm/yy;@">
                  <c:v>43787</c:v>
                </c:pt>
                <c:pt idx="374" formatCode="dd/mm/yy;@">
                  <c:v>43788</c:v>
                </c:pt>
                <c:pt idx="375" formatCode="dd/mm/yy;@">
                  <c:v>43789</c:v>
                </c:pt>
                <c:pt idx="376" formatCode="dd/mm/yy;@">
                  <c:v>43793</c:v>
                </c:pt>
                <c:pt idx="377" formatCode="dd/mm/yy;@">
                  <c:v>43794</c:v>
                </c:pt>
                <c:pt idx="378" formatCode="dd/mm/yy;@">
                  <c:v>43795</c:v>
                </c:pt>
                <c:pt idx="379" formatCode="dd/mm/yy;@">
                  <c:v>43796</c:v>
                </c:pt>
                <c:pt idx="380" formatCode="dd/mm/yy;@">
                  <c:v>43797</c:v>
                </c:pt>
                <c:pt idx="381" formatCode="dd/mm/yy;@">
                  <c:v>43800</c:v>
                </c:pt>
                <c:pt idx="382" formatCode="dd/mm/yy;@">
                  <c:v>43801</c:v>
                </c:pt>
                <c:pt idx="383" formatCode="dd/mm/yy;@">
                  <c:v>43804</c:v>
                </c:pt>
                <c:pt idx="384" formatCode="dd/mm/yy;@">
                  <c:v>43805</c:v>
                </c:pt>
                <c:pt idx="385" formatCode="dd/mm/yy;@">
                  <c:v>43806</c:v>
                </c:pt>
                <c:pt idx="386" formatCode="dd/mm/yy;@">
                  <c:v>43808</c:v>
                </c:pt>
                <c:pt idx="387" formatCode="dd/mm/yy;@">
                  <c:v>43810</c:v>
                </c:pt>
                <c:pt idx="388" formatCode="dd/mm/yy;@">
                  <c:v>43811</c:v>
                </c:pt>
                <c:pt idx="389" formatCode="dd/mm/yy;@">
                  <c:v>43813</c:v>
                </c:pt>
                <c:pt idx="390" formatCode="dd/mm/yy;@">
                  <c:v>43815</c:v>
                </c:pt>
                <c:pt idx="391" formatCode="dd/mm/yy;@">
                  <c:v>43816</c:v>
                </c:pt>
                <c:pt idx="392" formatCode="dd/mm/yy;@">
                  <c:v>43817</c:v>
                </c:pt>
                <c:pt idx="393" formatCode="dd/mm/yy;@">
                  <c:v>43818</c:v>
                </c:pt>
                <c:pt idx="394" formatCode="dd/mm/yy;@">
                  <c:v>43819</c:v>
                </c:pt>
                <c:pt idx="395" formatCode="dd/mm/yy;@">
                  <c:v>43820</c:v>
                </c:pt>
                <c:pt idx="396" formatCode="dd/mm/yy;@">
                  <c:v>43822</c:v>
                </c:pt>
                <c:pt idx="397" formatCode="dd/mm/yy;@">
                  <c:v>43823</c:v>
                </c:pt>
                <c:pt idx="398" formatCode="dd/mm/yy;@">
                  <c:v>43824</c:v>
                </c:pt>
                <c:pt idx="399" formatCode="dd/mm/yy;@">
                  <c:v>43825</c:v>
                </c:pt>
              </c:numCache>
            </c:numRef>
          </c:cat>
          <c:val>
            <c:numRef>
              <c:f>'LAF DĐ 10_NG-LAFN-06 (29052)'!$N$15:$N$414</c:f>
              <c:numCache>
                <c:formatCode>General</c:formatCode>
                <c:ptCount val="400"/>
                <c:pt idx="319">
                  <c:v>3</c:v>
                </c:pt>
                <c:pt idx="320">
                  <c:v>2</c:v>
                </c:pt>
                <c:pt idx="321">
                  <c:v>6</c:v>
                </c:pt>
                <c:pt idx="322">
                  <c:v>0</c:v>
                </c:pt>
                <c:pt idx="323">
                  <c:v>16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</c:v>
                </c:pt>
                <c:pt idx="341">
                  <c:v>0</c:v>
                </c:pt>
                <c:pt idx="342">
                  <c:v>3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9</c:v>
                </c:pt>
                <c:pt idx="347">
                  <c:v>0</c:v>
                </c:pt>
                <c:pt idx="348">
                  <c:v>0</c:v>
                </c:pt>
                <c:pt idx="349">
                  <c:v>4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12</c:v>
                </c:pt>
                <c:pt idx="361">
                  <c:v>0</c:v>
                </c:pt>
                <c:pt idx="362">
                  <c:v>0</c:v>
                </c:pt>
                <c:pt idx="363">
                  <c:v>11</c:v>
                </c:pt>
                <c:pt idx="364">
                  <c:v>18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81952"/>
        <c:axId val="-680985216"/>
      </c:lineChart>
      <c:catAx>
        <c:axId val="-6809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400958390426891E-3"/>
              <c:y val="6.17553483659490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80985216"/>
        <c:crossesAt val="0"/>
        <c:auto val="0"/>
        <c:lblAlgn val="ctr"/>
        <c:lblOffset val="100"/>
        <c:noMultiLvlLbl val="0"/>
      </c:catAx>
      <c:valAx>
        <c:axId val="-68098521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5025895436564169"/>
              <c:y val="0.80862786403852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8098195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961274521463293"/>
          <c:y val="0.26421621258132105"/>
          <c:w val="0.15038725478536705"/>
          <c:h val="0.32099814184688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84672"/>
        <c:axId val="-680981408"/>
      </c:lineChart>
      <c:catAx>
        <c:axId val="-6809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8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4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980864"/>
        <c:axId val="-680980320"/>
      </c:scatterChart>
      <c:valAx>
        <c:axId val="-6809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0320"/>
        <c:crosses val="autoZero"/>
        <c:crossBetween val="midCat"/>
      </c:valAx>
      <c:valAx>
        <c:axId val="-68098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80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79776"/>
        <c:axId val="-680979232"/>
      </c:lineChart>
      <c:catAx>
        <c:axId val="-6809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7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7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0979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78688"/>
        <c:axId val="-680978144"/>
      </c:lineChart>
      <c:catAx>
        <c:axId val="-68097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7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7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7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0977600"/>
        <c:axId val="-680992288"/>
      </c:lineChart>
      <c:catAx>
        <c:axId val="-6809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9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099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097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9984"/>
        <c:axId val="-678488352"/>
      </c:lineChart>
      <c:catAx>
        <c:axId val="-6784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8488352"/>
        <c:crosses val="autoZero"/>
        <c:auto val="1"/>
        <c:lblAlgn val="ctr"/>
        <c:lblOffset val="100"/>
        <c:tickMarkSkip val="1"/>
        <c:noMultiLvlLbl val="0"/>
      </c:catAx>
      <c:valAx>
        <c:axId val="-67848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9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5046400"/>
        <c:axId val="-755045856"/>
      </c:lineChart>
      <c:catAx>
        <c:axId val="-7550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55045856"/>
        <c:crosses val="autoZero"/>
        <c:auto val="1"/>
        <c:lblAlgn val="ctr"/>
        <c:lblOffset val="100"/>
        <c:tickMarkSkip val="1"/>
        <c:noMultiLvlLbl val="0"/>
      </c:catAx>
      <c:valAx>
        <c:axId val="-75504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46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79648"/>
        <c:axId val="-678486720"/>
      </c:lineChart>
      <c:catAx>
        <c:axId val="-6784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5632"/>
        <c:axId val="-678488896"/>
      </c:lineChart>
      <c:catAx>
        <c:axId val="-6784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8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848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2912"/>
        <c:axId val="-678487808"/>
      </c:lineChart>
      <c:catAx>
        <c:axId val="-6784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7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8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75296"/>
        <c:axId val="-678484544"/>
      </c:lineChart>
      <c:catAx>
        <c:axId val="-6784752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8484544"/>
        <c:crosses val="autoZero"/>
        <c:auto val="1"/>
        <c:lblAlgn val="ctr"/>
        <c:lblOffset val="100"/>
        <c:tickMarkSkip val="1"/>
        <c:noMultiLvlLbl val="0"/>
      </c:catAx>
      <c:valAx>
        <c:axId val="-67848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7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4000"/>
        <c:axId val="-678476928"/>
      </c:lineChart>
      <c:catAx>
        <c:axId val="-6784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7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7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4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9440"/>
        <c:axId val="-678479104"/>
      </c:lineChart>
      <c:catAx>
        <c:axId val="-67848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7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7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9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78016"/>
        <c:axId val="-678485088"/>
      </c:lineChart>
      <c:catAx>
        <c:axId val="-67847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5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8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847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7264"/>
        <c:axId val="-678483456"/>
      </c:lineChart>
      <c:catAx>
        <c:axId val="-67848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8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2368"/>
        <c:axId val="-678478560"/>
      </c:lineChart>
      <c:catAx>
        <c:axId val="-6784823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8478560"/>
        <c:crosses val="autoZero"/>
        <c:auto val="1"/>
        <c:lblAlgn val="ctr"/>
        <c:lblOffset val="100"/>
        <c:tickMarkSkip val="1"/>
        <c:noMultiLvlLbl val="0"/>
      </c:catAx>
      <c:valAx>
        <c:axId val="-67847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2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6176"/>
        <c:axId val="-678481824"/>
      </c:lineChart>
      <c:catAx>
        <c:axId val="-6784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8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5052384"/>
        <c:axId val="-755039872"/>
      </c:lineChart>
      <c:catAx>
        <c:axId val="-75505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3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503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5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0192"/>
        <c:axId val="-678477472"/>
      </c:lineChart>
      <c:catAx>
        <c:axId val="-67848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77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77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01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76384"/>
        <c:axId val="-678475840"/>
      </c:lineChart>
      <c:catAx>
        <c:axId val="-67847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7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7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847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1280"/>
        <c:axId val="-678474752"/>
      </c:lineChart>
      <c:catAx>
        <c:axId val="-6784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7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847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1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8480736"/>
        <c:axId val="-677271232"/>
      </c:lineChart>
      <c:catAx>
        <c:axId val="-678480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7271232"/>
        <c:crosses val="autoZero"/>
        <c:auto val="1"/>
        <c:lblAlgn val="ctr"/>
        <c:lblOffset val="100"/>
        <c:tickMarkSkip val="1"/>
        <c:noMultiLvlLbl val="0"/>
      </c:catAx>
      <c:valAx>
        <c:axId val="-67727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848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66880"/>
        <c:axId val="-677270144"/>
      </c:lineChart>
      <c:catAx>
        <c:axId val="-6772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7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7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63616"/>
        <c:axId val="-677269600"/>
      </c:lineChart>
      <c:catAx>
        <c:axId val="-67726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69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3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61440"/>
        <c:axId val="-677266336"/>
      </c:lineChart>
      <c:catAx>
        <c:axId val="-6772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6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60896"/>
        <c:axId val="-677261984"/>
      </c:lineChart>
      <c:catAx>
        <c:axId val="-6772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6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63072"/>
        <c:axId val="-677265792"/>
      </c:lineChart>
      <c:catAx>
        <c:axId val="-67726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6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30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67424"/>
        <c:axId val="-677272320"/>
      </c:lineChart>
      <c:catAx>
        <c:axId val="-67726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7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7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7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5048032"/>
        <c:axId val="-755042592"/>
      </c:lineChart>
      <c:catAx>
        <c:axId val="-7550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75504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75504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755048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69056"/>
        <c:axId val="-677265248"/>
      </c:lineChart>
      <c:catAx>
        <c:axId val="-6772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6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71776"/>
        <c:axId val="-677260352"/>
      </c:lineChart>
      <c:catAx>
        <c:axId val="-67727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6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71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62528"/>
        <c:axId val="-677259808"/>
      </c:lineChart>
      <c:catAx>
        <c:axId val="-67726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5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5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size (</a:t>
            </a:r>
            <a:r>
              <a:rPr lang="fr-FR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15190218722659671"/>
          <c:y val="3.59393785454237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601886079037E-2"/>
          <c:y val="0.11427465302017972"/>
          <c:w val="0.76158750758942473"/>
          <c:h val="0.6985422070514355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'LAF DĐ 10_NG-LAFN-06 (29052)'!$J$14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'LAF DĐ 10_NG-LAFN-06 (29052)'!#REF!</c:f>
            </c:multiLvlStrRef>
          </c:cat>
          <c:val>
            <c:numRef>
              <c:f>'LAF DĐ 10_NG-LAFN-06 (29052)'!$J$15:$J$414</c:f>
              <c:numCache>
                <c:formatCode>General</c:formatCode>
                <c:ptCount val="400"/>
                <c:pt idx="18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677259264"/>
        <c:axId val="-677258720"/>
        <c:extLst/>
      </c:barChart>
      <c:lineChart>
        <c:grouping val="standard"/>
        <c:varyColors val="0"/>
        <c:ser>
          <c:idx val="0"/>
          <c:order val="0"/>
          <c:tx>
            <c:strRef>
              <c:f>'LAF DĐ 10_NG-LAFN-06 (29052)'!$E$14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7"/>
              <c:layout>
                <c:manualLayout>
                  <c:x val="0"/>
                  <c:y val="-5.4775286956481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DĐ 10_NG-LAFN-06 (29052)'!$K$15:$K$414</c:f>
              <c:numCache>
                <c:formatCode>m/d/yyyy</c:formatCode>
                <c:ptCount val="400"/>
                <c:pt idx="0">
                  <c:v>43102</c:v>
                </c:pt>
                <c:pt idx="1">
                  <c:v>43103</c:v>
                </c:pt>
                <c:pt idx="2">
                  <c:v>43108</c:v>
                </c:pt>
                <c:pt idx="3">
                  <c:v>43109</c:v>
                </c:pt>
                <c:pt idx="4">
                  <c:v>43110</c:v>
                </c:pt>
                <c:pt idx="5">
                  <c:v>43110</c:v>
                </c:pt>
                <c:pt idx="6">
                  <c:v>43111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43122</c:v>
                </c:pt>
                <c:pt idx="15">
                  <c:v>43123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43127</c:v>
                </c:pt>
                <c:pt idx="20">
                  <c:v>43130</c:v>
                </c:pt>
                <c:pt idx="21">
                  <c:v>43131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43136</c:v>
                </c:pt>
                <c:pt idx="27">
                  <c:v>43138</c:v>
                </c:pt>
                <c:pt idx="28">
                  <c:v>43139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43162</c:v>
                </c:pt>
                <c:pt idx="37">
                  <c:v>43164</c:v>
                </c:pt>
                <c:pt idx="38">
                  <c:v>43165</c:v>
                </c:pt>
                <c:pt idx="39">
                  <c:v>43166</c:v>
                </c:pt>
                <c:pt idx="40">
                  <c:v>43170</c:v>
                </c:pt>
                <c:pt idx="41">
                  <c:v>43171</c:v>
                </c:pt>
                <c:pt idx="42">
                  <c:v>43172</c:v>
                </c:pt>
                <c:pt idx="43">
                  <c:v>43173</c:v>
                </c:pt>
                <c:pt idx="44">
                  <c:v>43175</c:v>
                </c:pt>
                <c:pt idx="45">
                  <c:v>43176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43183</c:v>
                </c:pt>
                <c:pt idx="51">
                  <c:v>43185</c:v>
                </c:pt>
                <c:pt idx="52">
                  <c:v>43186</c:v>
                </c:pt>
                <c:pt idx="53">
                  <c:v>43187</c:v>
                </c:pt>
                <c:pt idx="54">
                  <c:v>43188</c:v>
                </c:pt>
                <c:pt idx="55">
                  <c:v>43190</c:v>
                </c:pt>
                <c:pt idx="56">
                  <c:v>43192</c:v>
                </c:pt>
                <c:pt idx="57">
                  <c:v>43193</c:v>
                </c:pt>
                <c:pt idx="58">
                  <c:v>43194</c:v>
                </c:pt>
                <c:pt idx="59">
                  <c:v>43199</c:v>
                </c:pt>
                <c:pt idx="60">
                  <c:v>43200</c:v>
                </c:pt>
                <c:pt idx="61">
                  <c:v>43202</c:v>
                </c:pt>
                <c:pt idx="62">
                  <c:v>43204</c:v>
                </c:pt>
                <c:pt idx="63">
                  <c:v>43206</c:v>
                </c:pt>
                <c:pt idx="64">
                  <c:v>43207</c:v>
                </c:pt>
                <c:pt idx="65">
                  <c:v>43208</c:v>
                </c:pt>
                <c:pt idx="66">
                  <c:v>43211</c:v>
                </c:pt>
                <c:pt idx="67">
                  <c:v>43214</c:v>
                </c:pt>
                <c:pt idx="68">
                  <c:v>43222</c:v>
                </c:pt>
                <c:pt idx="69">
                  <c:v>43223</c:v>
                </c:pt>
                <c:pt idx="70">
                  <c:v>43225</c:v>
                </c:pt>
                <c:pt idx="71">
                  <c:v>43227</c:v>
                </c:pt>
                <c:pt idx="72">
                  <c:v>43229</c:v>
                </c:pt>
                <c:pt idx="73">
                  <c:v>43232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43253</c:v>
                </c:pt>
                <c:pt idx="87">
                  <c:v>43255</c:v>
                </c:pt>
                <c:pt idx="88">
                  <c:v>43256</c:v>
                </c:pt>
                <c:pt idx="89">
                  <c:v>43257</c:v>
                </c:pt>
                <c:pt idx="90">
                  <c:v>43258</c:v>
                </c:pt>
                <c:pt idx="91">
                  <c:v>43259</c:v>
                </c:pt>
                <c:pt idx="92">
                  <c:v>43260</c:v>
                </c:pt>
                <c:pt idx="93">
                  <c:v>43262</c:v>
                </c:pt>
                <c:pt idx="94">
                  <c:v>43263</c:v>
                </c:pt>
                <c:pt idx="95">
                  <c:v>43264</c:v>
                </c:pt>
                <c:pt idx="96">
                  <c:v>43265</c:v>
                </c:pt>
                <c:pt idx="97">
                  <c:v>43269</c:v>
                </c:pt>
                <c:pt idx="98">
                  <c:v>43270</c:v>
                </c:pt>
                <c:pt idx="99">
                  <c:v>43271</c:v>
                </c:pt>
                <c:pt idx="100">
                  <c:v>43272</c:v>
                </c:pt>
                <c:pt idx="101">
                  <c:v>43275</c:v>
                </c:pt>
                <c:pt idx="102">
                  <c:v>43276</c:v>
                </c:pt>
                <c:pt idx="103">
                  <c:v>43277</c:v>
                </c:pt>
                <c:pt idx="104">
                  <c:v>43278</c:v>
                </c:pt>
                <c:pt idx="105">
                  <c:v>43279</c:v>
                </c:pt>
                <c:pt idx="106">
                  <c:v>43281</c:v>
                </c:pt>
                <c:pt idx="107">
                  <c:v>43283</c:v>
                </c:pt>
                <c:pt idx="108">
                  <c:v>43284</c:v>
                </c:pt>
                <c:pt idx="109">
                  <c:v>43285</c:v>
                </c:pt>
                <c:pt idx="110">
                  <c:v>43286</c:v>
                </c:pt>
                <c:pt idx="111">
                  <c:v>43287</c:v>
                </c:pt>
                <c:pt idx="112">
                  <c:v>43288</c:v>
                </c:pt>
                <c:pt idx="113">
                  <c:v>43290</c:v>
                </c:pt>
                <c:pt idx="114">
                  <c:v>43297</c:v>
                </c:pt>
                <c:pt idx="115">
                  <c:v>43298</c:v>
                </c:pt>
                <c:pt idx="116">
                  <c:v>43300</c:v>
                </c:pt>
                <c:pt idx="117">
                  <c:v>43302</c:v>
                </c:pt>
                <c:pt idx="118">
                  <c:v>43304</c:v>
                </c:pt>
                <c:pt idx="119">
                  <c:v>43306</c:v>
                </c:pt>
                <c:pt idx="120">
                  <c:v>43309</c:v>
                </c:pt>
                <c:pt idx="121">
                  <c:v>43311</c:v>
                </c:pt>
                <c:pt idx="122">
                  <c:v>43316</c:v>
                </c:pt>
                <c:pt idx="123">
                  <c:v>43319</c:v>
                </c:pt>
                <c:pt idx="124">
                  <c:v>43323</c:v>
                </c:pt>
                <c:pt idx="125">
                  <c:v>43325</c:v>
                </c:pt>
                <c:pt idx="126">
                  <c:v>43326</c:v>
                </c:pt>
                <c:pt idx="127">
                  <c:v>43327</c:v>
                </c:pt>
                <c:pt idx="128">
                  <c:v>43328</c:v>
                </c:pt>
                <c:pt idx="129">
                  <c:v>43329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43337</c:v>
                </c:pt>
                <c:pt idx="135">
                  <c:v>43338</c:v>
                </c:pt>
                <c:pt idx="136">
                  <c:v>43377</c:v>
                </c:pt>
                <c:pt idx="137">
                  <c:v>43378</c:v>
                </c:pt>
                <c:pt idx="138">
                  <c:v>43381</c:v>
                </c:pt>
                <c:pt idx="139">
                  <c:v>43382</c:v>
                </c:pt>
                <c:pt idx="140">
                  <c:v>43382</c:v>
                </c:pt>
                <c:pt idx="141">
                  <c:v>43384</c:v>
                </c:pt>
                <c:pt idx="142">
                  <c:v>43387</c:v>
                </c:pt>
                <c:pt idx="143">
                  <c:v>43388</c:v>
                </c:pt>
                <c:pt idx="144">
                  <c:v>43389</c:v>
                </c:pt>
                <c:pt idx="145">
                  <c:v>43390</c:v>
                </c:pt>
                <c:pt idx="146">
                  <c:v>43391</c:v>
                </c:pt>
                <c:pt idx="147">
                  <c:v>43392</c:v>
                </c:pt>
                <c:pt idx="148">
                  <c:v>43395</c:v>
                </c:pt>
                <c:pt idx="149">
                  <c:v>43396</c:v>
                </c:pt>
                <c:pt idx="150">
                  <c:v>43400</c:v>
                </c:pt>
                <c:pt idx="151">
                  <c:v>43402</c:v>
                </c:pt>
                <c:pt idx="152">
                  <c:v>43403</c:v>
                </c:pt>
                <c:pt idx="153">
                  <c:v>43404</c:v>
                </c:pt>
                <c:pt idx="154">
                  <c:v>43407</c:v>
                </c:pt>
                <c:pt idx="155">
                  <c:v>43409</c:v>
                </c:pt>
                <c:pt idx="156">
                  <c:v>43410</c:v>
                </c:pt>
                <c:pt idx="157">
                  <c:v>43411</c:v>
                </c:pt>
                <c:pt idx="158">
                  <c:v>43414</c:v>
                </c:pt>
                <c:pt idx="159">
                  <c:v>43416</c:v>
                </c:pt>
                <c:pt idx="160">
                  <c:v>43418</c:v>
                </c:pt>
                <c:pt idx="161">
                  <c:v>43419</c:v>
                </c:pt>
                <c:pt idx="162">
                  <c:v>43420</c:v>
                </c:pt>
                <c:pt idx="163">
                  <c:v>43421</c:v>
                </c:pt>
                <c:pt idx="164">
                  <c:v>43423</c:v>
                </c:pt>
                <c:pt idx="165">
                  <c:v>43425</c:v>
                </c:pt>
                <c:pt idx="166">
                  <c:v>43429</c:v>
                </c:pt>
                <c:pt idx="167">
                  <c:v>43430</c:v>
                </c:pt>
                <c:pt idx="168">
                  <c:v>43431</c:v>
                </c:pt>
                <c:pt idx="169">
                  <c:v>43432</c:v>
                </c:pt>
                <c:pt idx="170">
                  <c:v>43433</c:v>
                </c:pt>
                <c:pt idx="171">
                  <c:v>43447</c:v>
                </c:pt>
                <c:pt idx="172">
                  <c:v>43450</c:v>
                </c:pt>
                <c:pt idx="173">
                  <c:v>43451</c:v>
                </c:pt>
                <c:pt idx="174">
                  <c:v>43452</c:v>
                </c:pt>
                <c:pt idx="175">
                  <c:v>43453</c:v>
                </c:pt>
                <c:pt idx="176">
                  <c:v>43454</c:v>
                </c:pt>
                <c:pt idx="177">
                  <c:v>43456</c:v>
                </c:pt>
                <c:pt idx="178">
                  <c:v>43458</c:v>
                </c:pt>
                <c:pt idx="179">
                  <c:v>43459</c:v>
                </c:pt>
                <c:pt idx="180">
                  <c:v>43460</c:v>
                </c:pt>
                <c:pt idx="181">
                  <c:v>43461</c:v>
                </c:pt>
                <c:pt idx="182">
                  <c:v>43463</c:v>
                </c:pt>
                <c:pt idx="183" formatCode="dd\.mm\.yy;@">
                  <c:v>43468</c:v>
                </c:pt>
                <c:pt idx="184" formatCode="dd\.mm\.yy;@">
                  <c:v>43470</c:v>
                </c:pt>
                <c:pt idx="185" formatCode="dd\.mm\.yy;@">
                  <c:v>43472</c:v>
                </c:pt>
                <c:pt idx="186" formatCode="dd\.mm\.yy;@">
                  <c:v>43474</c:v>
                </c:pt>
                <c:pt idx="187" formatCode="dd\.mm\.yy;@">
                  <c:v>43475</c:v>
                </c:pt>
                <c:pt idx="188" formatCode="dd\.mm\.yy;@">
                  <c:v>43478</c:v>
                </c:pt>
                <c:pt idx="189" formatCode="dd\.mm\.yy;@">
                  <c:v>43479</c:v>
                </c:pt>
                <c:pt idx="190" formatCode="dd\.mm\.yy;@">
                  <c:v>43480</c:v>
                </c:pt>
                <c:pt idx="191" formatCode="dd\.mm\.yy;@">
                  <c:v>43481</c:v>
                </c:pt>
                <c:pt idx="192" formatCode="dd\.mm\.yy;@">
                  <c:v>43482</c:v>
                </c:pt>
                <c:pt idx="193" formatCode="dd\.mm\.yy;@">
                  <c:v>43487</c:v>
                </c:pt>
                <c:pt idx="194" formatCode="dd\.mm\.yy;@">
                  <c:v>43488</c:v>
                </c:pt>
                <c:pt idx="195" formatCode="dd\.mm\.yy;@">
                  <c:v>43489</c:v>
                </c:pt>
                <c:pt idx="196" formatCode="dd\.mm\.yy;@">
                  <c:v>43490</c:v>
                </c:pt>
                <c:pt idx="197" formatCode="dd\.mm\.yy;@">
                  <c:v>43491</c:v>
                </c:pt>
                <c:pt idx="198" formatCode="dd\.mm\.yy;@">
                  <c:v>43492</c:v>
                </c:pt>
                <c:pt idx="199" formatCode="dd\.mm\.yy;@">
                  <c:v>43493</c:v>
                </c:pt>
                <c:pt idx="200" formatCode="dd\.mm\.yy;@">
                  <c:v>43494</c:v>
                </c:pt>
                <c:pt idx="201" formatCode="dd\.mm\.yy;@">
                  <c:v>43495</c:v>
                </c:pt>
                <c:pt idx="202" formatCode="dd\.mm\.yy;@">
                  <c:v>43503</c:v>
                </c:pt>
                <c:pt idx="203" formatCode="dd\.mm\.yy;@">
                  <c:v>43504</c:v>
                </c:pt>
                <c:pt idx="204" formatCode="dd\.mm\.yy;@">
                  <c:v>43505</c:v>
                </c:pt>
                <c:pt idx="205" formatCode="dd\.mm\.yy;@">
                  <c:v>43507</c:v>
                </c:pt>
                <c:pt idx="206" formatCode="dd\.mm\.yy;@">
                  <c:v>43508</c:v>
                </c:pt>
                <c:pt idx="207" formatCode="dd\.mm\.yy;@">
                  <c:v>43509</c:v>
                </c:pt>
                <c:pt idx="208" formatCode="dd\.mm\.yy;@">
                  <c:v>43511</c:v>
                </c:pt>
                <c:pt idx="209" formatCode="dd\.mm\.yy;@">
                  <c:v>43511</c:v>
                </c:pt>
                <c:pt idx="210" formatCode="dd\.mm\.yy;@">
                  <c:v>43512</c:v>
                </c:pt>
                <c:pt idx="211" formatCode="dd\.mm\.yy;@">
                  <c:v>43514</c:v>
                </c:pt>
                <c:pt idx="212" formatCode="dd\.mm\.yy;@">
                  <c:v>43515</c:v>
                </c:pt>
                <c:pt idx="213" formatCode="dd\.mm\.yy;@">
                  <c:v>43516</c:v>
                </c:pt>
                <c:pt idx="214" formatCode="dd\.mm\.yy;@">
                  <c:v>43517</c:v>
                </c:pt>
                <c:pt idx="215" formatCode="dd\.mm\.yy;@">
                  <c:v>43518</c:v>
                </c:pt>
                <c:pt idx="216" formatCode="dd\.mm\.yy;@">
                  <c:v>43521</c:v>
                </c:pt>
                <c:pt idx="217" formatCode="dd\.mm\.yy;@">
                  <c:v>43522</c:v>
                </c:pt>
                <c:pt idx="218" formatCode="dd\.mm\.yy;@">
                  <c:v>43524</c:v>
                </c:pt>
                <c:pt idx="219" formatCode="dd\.mm\.yy;@">
                  <c:v>43524</c:v>
                </c:pt>
                <c:pt idx="220" formatCode="dd\.mm\.yy;@">
                  <c:v>43528</c:v>
                </c:pt>
                <c:pt idx="221" formatCode="dd\.mm\.yy;@">
                  <c:v>43529</c:v>
                </c:pt>
                <c:pt idx="222" formatCode="dd\.mm\.yy;@">
                  <c:v>43530</c:v>
                </c:pt>
                <c:pt idx="223" formatCode="dd\.mm\.yy;@">
                  <c:v>43531</c:v>
                </c:pt>
                <c:pt idx="224" formatCode="dd\.mm\.yy;@">
                  <c:v>43535</c:v>
                </c:pt>
                <c:pt idx="225" formatCode="dd\.mm\.yy;@">
                  <c:v>43535</c:v>
                </c:pt>
                <c:pt idx="226" formatCode="dd\.mm\.yy;@">
                  <c:v>43536</c:v>
                </c:pt>
                <c:pt idx="227" formatCode="dd\.mm\.yy;@">
                  <c:v>43537</c:v>
                </c:pt>
                <c:pt idx="228" formatCode="dd\.mm\.yy;@">
                  <c:v>43538</c:v>
                </c:pt>
                <c:pt idx="229" formatCode="dd\.mm\.yy;@">
                  <c:v>43540</c:v>
                </c:pt>
                <c:pt idx="230" formatCode="dd\.mm\.yy;@">
                  <c:v>43542</c:v>
                </c:pt>
                <c:pt idx="231" formatCode="dd\.mm\.yy;@">
                  <c:v>43543</c:v>
                </c:pt>
                <c:pt idx="232" formatCode="dd\.mm\.yy;@">
                  <c:v>43545</c:v>
                </c:pt>
                <c:pt idx="233" formatCode="dd\.mm\.yy;@">
                  <c:v>43547</c:v>
                </c:pt>
                <c:pt idx="234" formatCode="dd\.mm\.yy;@">
                  <c:v>43549</c:v>
                </c:pt>
                <c:pt idx="235" formatCode="dd\.mm\.yy;@">
                  <c:v>43550</c:v>
                </c:pt>
                <c:pt idx="236" formatCode="dd\.mm\.yy;@">
                  <c:v>43551</c:v>
                </c:pt>
                <c:pt idx="237" formatCode="dd\.mm\.yy;@">
                  <c:v>43554</c:v>
                </c:pt>
                <c:pt idx="238" formatCode="dd/mm/yy;@">
                  <c:v>43556</c:v>
                </c:pt>
                <c:pt idx="239" formatCode="dd/mm/yy;@">
                  <c:v>43557</c:v>
                </c:pt>
                <c:pt idx="240" formatCode="dd/mm/yy;@">
                  <c:v>43558</c:v>
                </c:pt>
                <c:pt idx="241" formatCode="dd/mm/yy;@">
                  <c:v>43559</c:v>
                </c:pt>
                <c:pt idx="242" formatCode="dd/mm/yy;@">
                  <c:v>43561</c:v>
                </c:pt>
                <c:pt idx="243" formatCode="dd/mm/yy;@">
                  <c:v>43563</c:v>
                </c:pt>
                <c:pt idx="244" formatCode="dd/mm/yy;@">
                  <c:v>43565</c:v>
                </c:pt>
                <c:pt idx="245" formatCode="dd/mm/yy;@">
                  <c:v>43566</c:v>
                </c:pt>
                <c:pt idx="246" formatCode="dd/mm/yy;@">
                  <c:v>43571</c:v>
                </c:pt>
                <c:pt idx="247" formatCode="dd/mm/yy;@">
                  <c:v>43572</c:v>
                </c:pt>
                <c:pt idx="248" formatCode="dd/mm/yy;@">
                  <c:v>43573</c:v>
                </c:pt>
                <c:pt idx="249" formatCode="dd/mm/yy;@">
                  <c:v>43575</c:v>
                </c:pt>
                <c:pt idx="250" formatCode="dd/mm/yy;@">
                  <c:v>43577</c:v>
                </c:pt>
                <c:pt idx="251" formatCode="dd/mm/yy;@">
                  <c:v>43578</c:v>
                </c:pt>
                <c:pt idx="252" formatCode="dd/mm/yy;@">
                  <c:v>43579</c:v>
                </c:pt>
                <c:pt idx="253" formatCode="dd/mm/yy;@">
                  <c:v>43581</c:v>
                </c:pt>
                <c:pt idx="254" formatCode="dd/mm/yy;@">
                  <c:v>43582</c:v>
                </c:pt>
                <c:pt idx="255" formatCode="dd/mm/yy;@">
                  <c:v>43582</c:v>
                </c:pt>
                <c:pt idx="256" formatCode="dd/mm/yy;@">
                  <c:v>43583</c:v>
                </c:pt>
                <c:pt idx="257" formatCode="dd/mm/yy;@">
                  <c:v>43584</c:v>
                </c:pt>
                <c:pt idx="258" formatCode="dd/mm/yy;@">
                  <c:v>43587</c:v>
                </c:pt>
                <c:pt idx="259" formatCode="dd/mm/yy;@">
                  <c:v>43589</c:v>
                </c:pt>
                <c:pt idx="260" formatCode="dd/mm/yy;@">
                  <c:v>43591</c:v>
                </c:pt>
                <c:pt idx="261" formatCode="dd/mm/yy;@">
                  <c:v>43592</c:v>
                </c:pt>
                <c:pt idx="262" formatCode="dd/mm/yy;@">
                  <c:v>43594</c:v>
                </c:pt>
                <c:pt idx="263" formatCode="dd/mm/yy;@">
                  <c:v>43596</c:v>
                </c:pt>
                <c:pt idx="264" formatCode="dd/mm/yy;@">
                  <c:v>43598</c:v>
                </c:pt>
                <c:pt idx="265" formatCode="dd/mm/yy;@">
                  <c:v>43599</c:v>
                </c:pt>
                <c:pt idx="266" formatCode="dd/mm/yy;@">
                  <c:v>43600</c:v>
                </c:pt>
                <c:pt idx="267" formatCode="dd/mm/yy;@">
                  <c:v>43601</c:v>
                </c:pt>
                <c:pt idx="268" formatCode="dd/mm/yy;@">
                  <c:v>43603</c:v>
                </c:pt>
                <c:pt idx="269" formatCode="dd/mm/yy;@">
                  <c:v>43605</c:v>
                </c:pt>
                <c:pt idx="270" formatCode="dd/mm/yy;@">
                  <c:v>43606</c:v>
                </c:pt>
                <c:pt idx="271" formatCode="dd/mm/yy;@">
                  <c:v>43607</c:v>
                </c:pt>
                <c:pt idx="272" formatCode="dd/mm/yy;@">
                  <c:v>43608</c:v>
                </c:pt>
                <c:pt idx="273" formatCode="dd/mm/yy;@">
                  <c:v>43611</c:v>
                </c:pt>
                <c:pt idx="274" formatCode="dd/mm/yy;@">
                  <c:v>43612</c:v>
                </c:pt>
                <c:pt idx="275" formatCode="dd/mm/yy;@">
                  <c:v>43613</c:v>
                </c:pt>
                <c:pt idx="276" formatCode="dd/mm/yy;@">
                  <c:v>43614</c:v>
                </c:pt>
                <c:pt idx="277" formatCode="dd/mm/yy;@">
                  <c:v>43620</c:v>
                </c:pt>
                <c:pt idx="278" formatCode="dd/mm/yy;@">
                  <c:v>43621</c:v>
                </c:pt>
                <c:pt idx="279" formatCode="dd/mm/yy;@">
                  <c:v>43622</c:v>
                </c:pt>
                <c:pt idx="280" formatCode="dd/mm/yy;@">
                  <c:v>43623</c:v>
                </c:pt>
                <c:pt idx="281" formatCode="dd/mm/yy;@">
                  <c:v>43623</c:v>
                </c:pt>
                <c:pt idx="282" formatCode="dd/mm/yy;@">
                  <c:v>43624</c:v>
                </c:pt>
                <c:pt idx="283" formatCode="dd/mm/yy;@">
                  <c:v>43626</c:v>
                </c:pt>
                <c:pt idx="284" formatCode="dd/mm/yy;@">
                  <c:v>43627</c:v>
                </c:pt>
                <c:pt idx="285" formatCode="dd/mm/yy;@">
                  <c:v>43628</c:v>
                </c:pt>
                <c:pt idx="286" formatCode="dd/mm/yy;@">
                  <c:v>43629</c:v>
                </c:pt>
                <c:pt idx="287" formatCode="dd/mm/yy;@">
                  <c:v>43630</c:v>
                </c:pt>
                <c:pt idx="288" formatCode="dd/mm/yy;@">
                  <c:v>43631</c:v>
                </c:pt>
                <c:pt idx="289" formatCode="dd/mm/yy;@">
                  <c:v>43633</c:v>
                </c:pt>
                <c:pt idx="290" formatCode="dd/mm/yy;@">
                  <c:v>43639</c:v>
                </c:pt>
                <c:pt idx="291" formatCode="dd/mm/yy;@">
                  <c:v>43640</c:v>
                </c:pt>
                <c:pt idx="292" formatCode="dd/mm/yy;@">
                  <c:v>43643</c:v>
                </c:pt>
                <c:pt idx="293" formatCode="dd/mm/yy;@">
                  <c:v>43644</c:v>
                </c:pt>
                <c:pt idx="294" formatCode="dd/mm/yy;@">
                  <c:v>43645</c:v>
                </c:pt>
                <c:pt idx="295" formatCode="dd/mm/yy;@">
                  <c:v>43647</c:v>
                </c:pt>
                <c:pt idx="296" formatCode="dd/mm/yy;@">
                  <c:v>43648</c:v>
                </c:pt>
                <c:pt idx="297" formatCode="dd/mm/yy;@">
                  <c:v>43649</c:v>
                </c:pt>
                <c:pt idx="298" formatCode="dd/mm/yy;@">
                  <c:v>43657</c:v>
                </c:pt>
                <c:pt idx="299" formatCode="dd/mm/yy;@">
                  <c:v>43659</c:v>
                </c:pt>
                <c:pt idx="300" formatCode="dd/mm/yy;@">
                  <c:v>43661</c:v>
                </c:pt>
                <c:pt idx="301" formatCode="dd/mm/yy;@">
                  <c:v>43662</c:v>
                </c:pt>
                <c:pt idx="302" formatCode="dd/mm/yy;@">
                  <c:v>43667</c:v>
                </c:pt>
                <c:pt idx="303" formatCode="dd/mm/yy;@">
                  <c:v>43670</c:v>
                </c:pt>
                <c:pt idx="304" formatCode="dd/mm/yy;@">
                  <c:v>43671</c:v>
                </c:pt>
                <c:pt idx="305" formatCode="dd/mm/yy;@">
                  <c:v>43672</c:v>
                </c:pt>
                <c:pt idx="306" formatCode="dd/mm/yy;@">
                  <c:v>43673</c:v>
                </c:pt>
                <c:pt idx="307" formatCode="dd/mm/yy;@">
                  <c:v>43675</c:v>
                </c:pt>
                <c:pt idx="308" formatCode="dd/mm/yy;@">
                  <c:v>43676</c:v>
                </c:pt>
                <c:pt idx="309" formatCode="dd/mm/yy;@">
                  <c:v>43676</c:v>
                </c:pt>
                <c:pt idx="310" formatCode="dd/mm/yy;@">
                  <c:v>43677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43697</c:v>
                </c:pt>
                <c:pt idx="319" formatCode="dd/mm/yy;@">
                  <c:v>43703</c:v>
                </c:pt>
                <c:pt idx="320" formatCode="dd/mm/yy;@">
                  <c:v>43704</c:v>
                </c:pt>
                <c:pt idx="321" formatCode="dd/mm/yy;@">
                  <c:v>43705</c:v>
                </c:pt>
                <c:pt idx="322" formatCode="dd/mm/yy;@">
                  <c:v>43706</c:v>
                </c:pt>
                <c:pt idx="323" formatCode="dd/mm/yy;@">
                  <c:v>43709</c:v>
                </c:pt>
                <c:pt idx="324" formatCode="dd/mm/yy;@">
                  <c:v>43711</c:v>
                </c:pt>
                <c:pt idx="325" formatCode="dd/mm/yy;@">
                  <c:v>43712</c:v>
                </c:pt>
                <c:pt idx="326" formatCode="dd/mm/yy;@">
                  <c:v>43713</c:v>
                </c:pt>
                <c:pt idx="327" formatCode="dd/mm/yy;@">
                  <c:v>43714</c:v>
                </c:pt>
                <c:pt idx="328" formatCode="dd/mm/yy;@">
                  <c:v>43715</c:v>
                </c:pt>
                <c:pt idx="329" formatCode="dd/mm/yy;@">
                  <c:v>43717</c:v>
                </c:pt>
                <c:pt idx="330" formatCode="dd/mm/yy;@">
                  <c:v>43718</c:v>
                </c:pt>
                <c:pt idx="331" formatCode="dd/mm/yy;@">
                  <c:v>43719</c:v>
                </c:pt>
                <c:pt idx="332" formatCode="dd/mm/yy;@">
                  <c:v>43723</c:v>
                </c:pt>
                <c:pt idx="333" formatCode="dd/mm/yy;@">
                  <c:v>43725</c:v>
                </c:pt>
                <c:pt idx="334" formatCode="dd/mm/yy;@">
                  <c:v>43725</c:v>
                </c:pt>
                <c:pt idx="335" formatCode="dd/mm/yy;@">
                  <c:v>43726</c:v>
                </c:pt>
                <c:pt idx="336" formatCode="dd/mm/yy;@">
                  <c:v>43727</c:v>
                </c:pt>
                <c:pt idx="337" formatCode="dd/mm/yy;@">
                  <c:v>43727</c:v>
                </c:pt>
                <c:pt idx="338" formatCode="dd/mm/yy;@">
                  <c:v>43729</c:v>
                </c:pt>
                <c:pt idx="339" formatCode="dd/mm/yy;@">
                  <c:v>43736</c:v>
                </c:pt>
                <c:pt idx="340" formatCode="dd/mm/yy;@">
                  <c:v>43737</c:v>
                </c:pt>
                <c:pt idx="341" formatCode="dd/mm/yy;@">
                  <c:v>43740</c:v>
                </c:pt>
                <c:pt idx="342" formatCode="dd/mm/yy;@">
                  <c:v>43741</c:v>
                </c:pt>
                <c:pt idx="343" formatCode="dd/mm/yy;@">
                  <c:v>43742</c:v>
                </c:pt>
                <c:pt idx="344" formatCode="dd/mm/yy;@">
                  <c:v>43744</c:v>
                </c:pt>
                <c:pt idx="345" formatCode="dd/mm/yy;@">
                  <c:v>43745</c:v>
                </c:pt>
                <c:pt idx="346" formatCode="dd/mm/yy;@">
                  <c:v>43746</c:v>
                </c:pt>
                <c:pt idx="347" formatCode="dd/mm/yy;@">
                  <c:v>43747</c:v>
                </c:pt>
                <c:pt idx="348" formatCode="dd/mm/yy;@">
                  <c:v>43748</c:v>
                </c:pt>
                <c:pt idx="349" formatCode="dd/mm/yy;@">
                  <c:v>43750</c:v>
                </c:pt>
                <c:pt idx="350" formatCode="dd/mm/yy;@">
                  <c:v>43752</c:v>
                </c:pt>
                <c:pt idx="351" formatCode="dd/mm/yy;@">
                  <c:v>43753</c:v>
                </c:pt>
                <c:pt idx="352" formatCode="dd/mm/yy;@">
                  <c:v>43754</c:v>
                </c:pt>
                <c:pt idx="353" formatCode="dd/mm/yy;@">
                  <c:v>43755</c:v>
                </c:pt>
                <c:pt idx="354" formatCode="dd/mm/yy;@">
                  <c:v>43757</c:v>
                </c:pt>
                <c:pt idx="355" formatCode="dd/mm/yy;@">
                  <c:v>43759</c:v>
                </c:pt>
                <c:pt idx="356" formatCode="dd/mm/yy;@">
                  <c:v>43760</c:v>
                </c:pt>
                <c:pt idx="357" formatCode="dd/mm/yy;@">
                  <c:v>43761</c:v>
                </c:pt>
                <c:pt idx="358" formatCode="dd/mm/yy;@">
                  <c:v>43762</c:v>
                </c:pt>
                <c:pt idx="359" formatCode="dd/mm/yy;@">
                  <c:v>43764</c:v>
                </c:pt>
                <c:pt idx="360" formatCode="dd/mm/yy;@">
                  <c:v>43766</c:v>
                </c:pt>
                <c:pt idx="361" formatCode="dd/mm/yy;@">
                  <c:v>43767</c:v>
                </c:pt>
                <c:pt idx="362" formatCode="dd/mm/yy;@">
                  <c:v>43769</c:v>
                </c:pt>
                <c:pt idx="363" formatCode="dd/mm/yy;@">
                  <c:v>43769</c:v>
                </c:pt>
                <c:pt idx="364" formatCode="dd/mm/yy;@">
                  <c:v>43770</c:v>
                </c:pt>
                <c:pt idx="365" formatCode="dd/mm/yy;@">
                  <c:v>43771</c:v>
                </c:pt>
                <c:pt idx="366" formatCode="dd/mm/yy;@">
                  <c:v>43772</c:v>
                </c:pt>
                <c:pt idx="367" formatCode="dd/mm/yy;@">
                  <c:v>43780</c:v>
                </c:pt>
                <c:pt idx="368" formatCode="dd/mm/yy;@">
                  <c:v>43781</c:v>
                </c:pt>
                <c:pt idx="369" formatCode="dd/mm/yy;@">
                  <c:v>43782</c:v>
                </c:pt>
                <c:pt idx="370" formatCode="dd/mm/yy;@">
                  <c:v>43783</c:v>
                </c:pt>
                <c:pt idx="371" formatCode="dd/mm/yy;@">
                  <c:v>43784</c:v>
                </c:pt>
                <c:pt idx="372" formatCode="dd/mm/yy;@">
                  <c:v>43785</c:v>
                </c:pt>
                <c:pt idx="373" formatCode="dd/mm/yy;@">
                  <c:v>43787</c:v>
                </c:pt>
                <c:pt idx="374" formatCode="dd/mm/yy;@">
                  <c:v>43788</c:v>
                </c:pt>
                <c:pt idx="375" formatCode="dd/mm/yy;@">
                  <c:v>43789</c:v>
                </c:pt>
                <c:pt idx="376" formatCode="dd/mm/yy;@">
                  <c:v>43793</c:v>
                </c:pt>
                <c:pt idx="377" formatCode="dd/mm/yy;@">
                  <c:v>43794</c:v>
                </c:pt>
                <c:pt idx="378" formatCode="dd/mm/yy;@">
                  <c:v>43795</c:v>
                </c:pt>
                <c:pt idx="379" formatCode="dd/mm/yy;@">
                  <c:v>43796</c:v>
                </c:pt>
                <c:pt idx="380" formatCode="dd/mm/yy;@">
                  <c:v>43797</c:v>
                </c:pt>
                <c:pt idx="381" formatCode="dd/mm/yy;@">
                  <c:v>43800</c:v>
                </c:pt>
                <c:pt idx="382" formatCode="dd/mm/yy;@">
                  <c:v>43801</c:v>
                </c:pt>
                <c:pt idx="383" formatCode="dd/mm/yy;@">
                  <c:v>43804</c:v>
                </c:pt>
                <c:pt idx="384" formatCode="dd/mm/yy;@">
                  <c:v>43805</c:v>
                </c:pt>
                <c:pt idx="385" formatCode="dd/mm/yy;@">
                  <c:v>43806</c:v>
                </c:pt>
                <c:pt idx="386" formatCode="dd/mm/yy;@">
                  <c:v>43808</c:v>
                </c:pt>
                <c:pt idx="387" formatCode="dd/mm/yy;@">
                  <c:v>43810</c:v>
                </c:pt>
                <c:pt idx="388" formatCode="dd/mm/yy;@">
                  <c:v>43811</c:v>
                </c:pt>
                <c:pt idx="389" formatCode="dd/mm/yy;@">
                  <c:v>43813</c:v>
                </c:pt>
                <c:pt idx="390" formatCode="dd/mm/yy;@">
                  <c:v>43815</c:v>
                </c:pt>
                <c:pt idx="391" formatCode="dd/mm/yy;@">
                  <c:v>43816</c:v>
                </c:pt>
                <c:pt idx="392" formatCode="dd/mm/yy;@">
                  <c:v>43817</c:v>
                </c:pt>
                <c:pt idx="393" formatCode="dd/mm/yy;@">
                  <c:v>43818</c:v>
                </c:pt>
                <c:pt idx="394" formatCode="dd/mm/yy;@">
                  <c:v>43819</c:v>
                </c:pt>
                <c:pt idx="395" formatCode="dd/mm/yy;@">
                  <c:v>43820</c:v>
                </c:pt>
                <c:pt idx="396" formatCode="dd/mm/yy;@">
                  <c:v>43822</c:v>
                </c:pt>
                <c:pt idx="397" formatCode="dd/mm/yy;@">
                  <c:v>43823</c:v>
                </c:pt>
                <c:pt idx="398" formatCode="dd/mm/yy;@">
                  <c:v>43824</c:v>
                </c:pt>
                <c:pt idx="399" formatCode="dd/mm/yy;@">
                  <c:v>43825</c:v>
                </c:pt>
              </c:numCache>
            </c:numRef>
          </c:cat>
          <c:val>
            <c:numRef>
              <c:f>'LAF DĐ 10_NG-LAFN-06 (29052)'!$E$15:$E$414</c:f>
              <c:numCache>
                <c:formatCode>General</c:formatCode>
                <c:ptCount val="4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DĐ 10_NG-LAFN-06 (29052)'!$F$14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8"/>
              <c:layout>
                <c:manualLayout>
                  <c:x val="-1.2949641021335808E-2"/>
                  <c:y val="-4.6348319732407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'LAF DĐ 10_NG-LAFN-06 (29052)'!$K$15:$K$414</c:f>
              <c:numCache>
                <c:formatCode>m/d/yyyy</c:formatCode>
                <c:ptCount val="400"/>
                <c:pt idx="0">
                  <c:v>43102</c:v>
                </c:pt>
                <c:pt idx="1">
                  <c:v>43103</c:v>
                </c:pt>
                <c:pt idx="2">
                  <c:v>43108</c:v>
                </c:pt>
                <c:pt idx="3">
                  <c:v>43109</c:v>
                </c:pt>
                <c:pt idx="4">
                  <c:v>43110</c:v>
                </c:pt>
                <c:pt idx="5">
                  <c:v>43110</c:v>
                </c:pt>
                <c:pt idx="6">
                  <c:v>43111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43122</c:v>
                </c:pt>
                <c:pt idx="15">
                  <c:v>43123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43127</c:v>
                </c:pt>
                <c:pt idx="20">
                  <c:v>43130</c:v>
                </c:pt>
                <c:pt idx="21">
                  <c:v>43131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43136</c:v>
                </c:pt>
                <c:pt idx="27">
                  <c:v>43138</c:v>
                </c:pt>
                <c:pt idx="28">
                  <c:v>43139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43162</c:v>
                </c:pt>
                <c:pt idx="37">
                  <c:v>43164</c:v>
                </c:pt>
                <c:pt idx="38">
                  <c:v>43165</c:v>
                </c:pt>
                <c:pt idx="39">
                  <c:v>43166</c:v>
                </c:pt>
                <c:pt idx="40">
                  <c:v>43170</c:v>
                </c:pt>
                <c:pt idx="41">
                  <c:v>43171</c:v>
                </c:pt>
                <c:pt idx="42">
                  <c:v>43172</c:v>
                </c:pt>
                <c:pt idx="43">
                  <c:v>43173</c:v>
                </c:pt>
                <c:pt idx="44">
                  <c:v>43175</c:v>
                </c:pt>
                <c:pt idx="45">
                  <c:v>43176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43183</c:v>
                </c:pt>
                <c:pt idx="51">
                  <c:v>43185</c:v>
                </c:pt>
                <c:pt idx="52">
                  <c:v>43186</c:v>
                </c:pt>
                <c:pt idx="53">
                  <c:v>43187</c:v>
                </c:pt>
                <c:pt idx="54">
                  <c:v>43188</c:v>
                </c:pt>
                <c:pt idx="55">
                  <c:v>43190</c:v>
                </c:pt>
                <c:pt idx="56">
                  <c:v>43192</c:v>
                </c:pt>
                <c:pt idx="57">
                  <c:v>43193</c:v>
                </c:pt>
                <c:pt idx="58">
                  <c:v>43194</c:v>
                </c:pt>
                <c:pt idx="59">
                  <c:v>43199</c:v>
                </c:pt>
                <c:pt idx="60">
                  <c:v>43200</c:v>
                </c:pt>
                <c:pt idx="61">
                  <c:v>43202</c:v>
                </c:pt>
                <c:pt idx="62">
                  <c:v>43204</c:v>
                </c:pt>
                <c:pt idx="63">
                  <c:v>43206</c:v>
                </c:pt>
                <c:pt idx="64">
                  <c:v>43207</c:v>
                </c:pt>
                <c:pt idx="65">
                  <c:v>43208</c:v>
                </c:pt>
                <c:pt idx="66">
                  <c:v>43211</c:v>
                </c:pt>
                <c:pt idx="67">
                  <c:v>43214</c:v>
                </c:pt>
                <c:pt idx="68">
                  <c:v>43222</c:v>
                </c:pt>
                <c:pt idx="69">
                  <c:v>43223</c:v>
                </c:pt>
                <c:pt idx="70">
                  <c:v>43225</c:v>
                </c:pt>
                <c:pt idx="71">
                  <c:v>43227</c:v>
                </c:pt>
                <c:pt idx="72">
                  <c:v>43229</c:v>
                </c:pt>
                <c:pt idx="73">
                  <c:v>43232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43253</c:v>
                </c:pt>
                <c:pt idx="87">
                  <c:v>43255</c:v>
                </c:pt>
                <c:pt idx="88">
                  <c:v>43256</c:v>
                </c:pt>
                <c:pt idx="89">
                  <c:v>43257</c:v>
                </c:pt>
                <c:pt idx="90">
                  <c:v>43258</c:v>
                </c:pt>
                <c:pt idx="91">
                  <c:v>43259</c:v>
                </c:pt>
                <c:pt idx="92">
                  <c:v>43260</c:v>
                </c:pt>
                <c:pt idx="93">
                  <c:v>43262</c:v>
                </c:pt>
                <c:pt idx="94">
                  <c:v>43263</c:v>
                </c:pt>
                <c:pt idx="95">
                  <c:v>43264</c:v>
                </c:pt>
                <c:pt idx="96">
                  <c:v>43265</c:v>
                </c:pt>
                <c:pt idx="97">
                  <c:v>43269</c:v>
                </c:pt>
                <c:pt idx="98">
                  <c:v>43270</c:v>
                </c:pt>
                <c:pt idx="99">
                  <c:v>43271</c:v>
                </c:pt>
                <c:pt idx="100">
                  <c:v>43272</c:v>
                </c:pt>
                <c:pt idx="101">
                  <c:v>43275</c:v>
                </c:pt>
                <c:pt idx="102">
                  <c:v>43276</c:v>
                </c:pt>
                <c:pt idx="103">
                  <c:v>43277</c:v>
                </c:pt>
                <c:pt idx="104">
                  <c:v>43278</c:v>
                </c:pt>
                <c:pt idx="105">
                  <c:v>43279</c:v>
                </c:pt>
                <c:pt idx="106">
                  <c:v>43281</c:v>
                </c:pt>
                <c:pt idx="107">
                  <c:v>43283</c:v>
                </c:pt>
                <c:pt idx="108">
                  <c:v>43284</c:v>
                </c:pt>
                <c:pt idx="109">
                  <c:v>43285</c:v>
                </c:pt>
                <c:pt idx="110">
                  <c:v>43286</c:v>
                </c:pt>
                <c:pt idx="111">
                  <c:v>43287</c:v>
                </c:pt>
                <c:pt idx="112">
                  <c:v>43288</c:v>
                </c:pt>
                <c:pt idx="113">
                  <c:v>43290</c:v>
                </c:pt>
                <c:pt idx="114">
                  <c:v>43297</c:v>
                </c:pt>
                <c:pt idx="115">
                  <c:v>43298</c:v>
                </c:pt>
                <c:pt idx="116">
                  <c:v>43300</c:v>
                </c:pt>
                <c:pt idx="117">
                  <c:v>43302</c:v>
                </c:pt>
                <c:pt idx="118">
                  <c:v>43304</c:v>
                </c:pt>
                <c:pt idx="119">
                  <c:v>43306</c:v>
                </c:pt>
                <c:pt idx="120">
                  <c:v>43309</c:v>
                </c:pt>
                <c:pt idx="121">
                  <c:v>43311</c:v>
                </c:pt>
                <c:pt idx="122">
                  <c:v>43316</c:v>
                </c:pt>
                <c:pt idx="123">
                  <c:v>43319</c:v>
                </c:pt>
                <c:pt idx="124">
                  <c:v>43323</c:v>
                </c:pt>
                <c:pt idx="125">
                  <c:v>43325</c:v>
                </c:pt>
                <c:pt idx="126">
                  <c:v>43326</c:v>
                </c:pt>
                <c:pt idx="127">
                  <c:v>43327</c:v>
                </c:pt>
                <c:pt idx="128">
                  <c:v>43328</c:v>
                </c:pt>
                <c:pt idx="129">
                  <c:v>43329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43337</c:v>
                </c:pt>
                <c:pt idx="135">
                  <c:v>43338</c:v>
                </c:pt>
                <c:pt idx="136">
                  <c:v>43377</c:v>
                </c:pt>
                <c:pt idx="137">
                  <c:v>43378</c:v>
                </c:pt>
                <c:pt idx="138">
                  <c:v>43381</c:v>
                </c:pt>
                <c:pt idx="139">
                  <c:v>43382</c:v>
                </c:pt>
                <c:pt idx="140">
                  <c:v>43382</c:v>
                </c:pt>
                <c:pt idx="141">
                  <c:v>43384</c:v>
                </c:pt>
                <c:pt idx="142">
                  <c:v>43387</c:v>
                </c:pt>
                <c:pt idx="143">
                  <c:v>43388</c:v>
                </c:pt>
                <c:pt idx="144">
                  <c:v>43389</c:v>
                </c:pt>
                <c:pt idx="145">
                  <c:v>43390</c:v>
                </c:pt>
                <c:pt idx="146">
                  <c:v>43391</c:v>
                </c:pt>
                <c:pt idx="147">
                  <c:v>43392</c:v>
                </c:pt>
                <c:pt idx="148">
                  <c:v>43395</c:v>
                </c:pt>
                <c:pt idx="149">
                  <c:v>43396</c:v>
                </c:pt>
                <c:pt idx="150">
                  <c:v>43400</c:v>
                </c:pt>
                <c:pt idx="151">
                  <c:v>43402</c:v>
                </c:pt>
                <c:pt idx="152">
                  <c:v>43403</c:v>
                </c:pt>
                <c:pt idx="153">
                  <c:v>43404</c:v>
                </c:pt>
                <c:pt idx="154">
                  <c:v>43407</c:v>
                </c:pt>
                <c:pt idx="155">
                  <c:v>43409</c:v>
                </c:pt>
                <c:pt idx="156">
                  <c:v>43410</c:v>
                </c:pt>
                <c:pt idx="157">
                  <c:v>43411</c:v>
                </c:pt>
                <c:pt idx="158">
                  <c:v>43414</c:v>
                </c:pt>
                <c:pt idx="159">
                  <c:v>43416</c:v>
                </c:pt>
                <c:pt idx="160">
                  <c:v>43418</c:v>
                </c:pt>
                <c:pt idx="161">
                  <c:v>43419</c:v>
                </c:pt>
                <c:pt idx="162">
                  <c:v>43420</c:v>
                </c:pt>
                <c:pt idx="163">
                  <c:v>43421</c:v>
                </c:pt>
                <c:pt idx="164">
                  <c:v>43423</c:v>
                </c:pt>
                <c:pt idx="165">
                  <c:v>43425</c:v>
                </c:pt>
                <c:pt idx="166">
                  <c:v>43429</c:v>
                </c:pt>
                <c:pt idx="167">
                  <c:v>43430</c:v>
                </c:pt>
                <c:pt idx="168">
                  <c:v>43431</c:v>
                </c:pt>
                <c:pt idx="169">
                  <c:v>43432</c:v>
                </c:pt>
                <c:pt idx="170">
                  <c:v>43433</c:v>
                </c:pt>
                <c:pt idx="171">
                  <c:v>43447</c:v>
                </c:pt>
                <c:pt idx="172">
                  <c:v>43450</c:v>
                </c:pt>
                <c:pt idx="173">
                  <c:v>43451</c:v>
                </c:pt>
                <c:pt idx="174">
                  <c:v>43452</c:v>
                </c:pt>
                <c:pt idx="175">
                  <c:v>43453</c:v>
                </c:pt>
                <c:pt idx="176">
                  <c:v>43454</c:v>
                </c:pt>
                <c:pt idx="177">
                  <c:v>43456</c:v>
                </c:pt>
                <c:pt idx="178">
                  <c:v>43458</c:v>
                </c:pt>
                <c:pt idx="179">
                  <c:v>43459</c:v>
                </c:pt>
                <c:pt idx="180">
                  <c:v>43460</c:v>
                </c:pt>
                <c:pt idx="181">
                  <c:v>43461</c:v>
                </c:pt>
                <c:pt idx="182">
                  <c:v>43463</c:v>
                </c:pt>
                <c:pt idx="183" formatCode="dd\.mm\.yy;@">
                  <c:v>43468</c:v>
                </c:pt>
                <c:pt idx="184" formatCode="dd\.mm\.yy;@">
                  <c:v>43470</c:v>
                </c:pt>
                <c:pt idx="185" formatCode="dd\.mm\.yy;@">
                  <c:v>43472</c:v>
                </c:pt>
                <c:pt idx="186" formatCode="dd\.mm\.yy;@">
                  <c:v>43474</c:v>
                </c:pt>
                <c:pt idx="187" formatCode="dd\.mm\.yy;@">
                  <c:v>43475</c:v>
                </c:pt>
                <c:pt idx="188" formatCode="dd\.mm\.yy;@">
                  <c:v>43478</c:v>
                </c:pt>
                <c:pt idx="189" formatCode="dd\.mm\.yy;@">
                  <c:v>43479</c:v>
                </c:pt>
                <c:pt idx="190" formatCode="dd\.mm\.yy;@">
                  <c:v>43480</c:v>
                </c:pt>
                <c:pt idx="191" formatCode="dd\.mm\.yy;@">
                  <c:v>43481</c:v>
                </c:pt>
                <c:pt idx="192" formatCode="dd\.mm\.yy;@">
                  <c:v>43482</c:v>
                </c:pt>
                <c:pt idx="193" formatCode="dd\.mm\.yy;@">
                  <c:v>43487</c:v>
                </c:pt>
                <c:pt idx="194" formatCode="dd\.mm\.yy;@">
                  <c:v>43488</c:v>
                </c:pt>
                <c:pt idx="195" formatCode="dd\.mm\.yy;@">
                  <c:v>43489</c:v>
                </c:pt>
                <c:pt idx="196" formatCode="dd\.mm\.yy;@">
                  <c:v>43490</c:v>
                </c:pt>
                <c:pt idx="197" formatCode="dd\.mm\.yy;@">
                  <c:v>43491</c:v>
                </c:pt>
                <c:pt idx="198" formatCode="dd\.mm\.yy;@">
                  <c:v>43492</c:v>
                </c:pt>
                <c:pt idx="199" formatCode="dd\.mm\.yy;@">
                  <c:v>43493</c:v>
                </c:pt>
                <c:pt idx="200" formatCode="dd\.mm\.yy;@">
                  <c:v>43494</c:v>
                </c:pt>
                <c:pt idx="201" formatCode="dd\.mm\.yy;@">
                  <c:v>43495</c:v>
                </c:pt>
                <c:pt idx="202" formatCode="dd\.mm\.yy;@">
                  <c:v>43503</c:v>
                </c:pt>
                <c:pt idx="203" formatCode="dd\.mm\.yy;@">
                  <c:v>43504</c:v>
                </c:pt>
                <c:pt idx="204" formatCode="dd\.mm\.yy;@">
                  <c:v>43505</c:v>
                </c:pt>
                <c:pt idx="205" formatCode="dd\.mm\.yy;@">
                  <c:v>43507</c:v>
                </c:pt>
                <c:pt idx="206" formatCode="dd\.mm\.yy;@">
                  <c:v>43508</c:v>
                </c:pt>
                <c:pt idx="207" formatCode="dd\.mm\.yy;@">
                  <c:v>43509</c:v>
                </c:pt>
                <c:pt idx="208" formatCode="dd\.mm\.yy;@">
                  <c:v>43511</c:v>
                </c:pt>
                <c:pt idx="209" formatCode="dd\.mm\.yy;@">
                  <c:v>43511</c:v>
                </c:pt>
                <c:pt idx="210" formatCode="dd\.mm\.yy;@">
                  <c:v>43512</c:v>
                </c:pt>
                <c:pt idx="211" formatCode="dd\.mm\.yy;@">
                  <c:v>43514</c:v>
                </c:pt>
                <c:pt idx="212" formatCode="dd\.mm\.yy;@">
                  <c:v>43515</c:v>
                </c:pt>
                <c:pt idx="213" formatCode="dd\.mm\.yy;@">
                  <c:v>43516</c:v>
                </c:pt>
                <c:pt idx="214" formatCode="dd\.mm\.yy;@">
                  <c:v>43517</c:v>
                </c:pt>
                <c:pt idx="215" formatCode="dd\.mm\.yy;@">
                  <c:v>43518</c:v>
                </c:pt>
                <c:pt idx="216" formatCode="dd\.mm\.yy;@">
                  <c:v>43521</c:v>
                </c:pt>
                <c:pt idx="217" formatCode="dd\.mm\.yy;@">
                  <c:v>43522</c:v>
                </c:pt>
                <c:pt idx="218" formatCode="dd\.mm\.yy;@">
                  <c:v>43524</c:v>
                </c:pt>
                <c:pt idx="219" formatCode="dd\.mm\.yy;@">
                  <c:v>43524</c:v>
                </c:pt>
                <c:pt idx="220" formatCode="dd\.mm\.yy;@">
                  <c:v>43528</c:v>
                </c:pt>
                <c:pt idx="221" formatCode="dd\.mm\.yy;@">
                  <c:v>43529</c:v>
                </c:pt>
                <c:pt idx="222" formatCode="dd\.mm\.yy;@">
                  <c:v>43530</c:v>
                </c:pt>
                <c:pt idx="223" formatCode="dd\.mm\.yy;@">
                  <c:v>43531</c:v>
                </c:pt>
                <c:pt idx="224" formatCode="dd\.mm\.yy;@">
                  <c:v>43535</c:v>
                </c:pt>
                <c:pt idx="225" formatCode="dd\.mm\.yy;@">
                  <c:v>43535</c:v>
                </c:pt>
                <c:pt idx="226" formatCode="dd\.mm\.yy;@">
                  <c:v>43536</c:v>
                </c:pt>
                <c:pt idx="227" formatCode="dd\.mm\.yy;@">
                  <c:v>43537</c:v>
                </c:pt>
                <c:pt idx="228" formatCode="dd\.mm\.yy;@">
                  <c:v>43538</c:v>
                </c:pt>
                <c:pt idx="229" formatCode="dd\.mm\.yy;@">
                  <c:v>43540</c:v>
                </c:pt>
                <c:pt idx="230" formatCode="dd\.mm\.yy;@">
                  <c:v>43542</c:v>
                </c:pt>
                <c:pt idx="231" formatCode="dd\.mm\.yy;@">
                  <c:v>43543</c:v>
                </c:pt>
                <c:pt idx="232" formatCode="dd\.mm\.yy;@">
                  <c:v>43545</c:v>
                </c:pt>
                <c:pt idx="233" formatCode="dd\.mm\.yy;@">
                  <c:v>43547</c:v>
                </c:pt>
                <c:pt idx="234" formatCode="dd\.mm\.yy;@">
                  <c:v>43549</c:v>
                </c:pt>
                <c:pt idx="235" formatCode="dd\.mm\.yy;@">
                  <c:v>43550</c:v>
                </c:pt>
                <c:pt idx="236" formatCode="dd\.mm\.yy;@">
                  <c:v>43551</c:v>
                </c:pt>
                <c:pt idx="237" formatCode="dd\.mm\.yy;@">
                  <c:v>43554</c:v>
                </c:pt>
                <c:pt idx="238" formatCode="dd/mm/yy;@">
                  <c:v>43556</c:v>
                </c:pt>
                <c:pt idx="239" formatCode="dd/mm/yy;@">
                  <c:v>43557</c:v>
                </c:pt>
                <c:pt idx="240" formatCode="dd/mm/yy;@">
                  <c:v>43558</c:v>
                </c:pt>
                <c:pt idx="241" formatCode="dd/mm/yy;@">
                  <c:v>43559</c:v>
                </c:pt>
                <c:pt idx="242" formatCode="dd/mm/yy;@">
                  <c:v>43561</c:v>
                </c:pt>
                <c:pt idx="243" formatCode="dd/mm/yy;@">
                  <c:v>43563</c:v>
                </c:pt>
                <c:pt idx="244" formatCode="dd/mm/yy;@">
                  <c:v>43565</c:v>
                </c:pt>
                <c:pt idx="245" formatCode="dd/mm/yy;@">
                  <c:v>43566</c:v>
                </c:pt>
                <c:pt idx="246" formatCode="dd/mm/yy;@">
                  <c:v>43571</c:v>
                </c:pt>
                <c:pt idx="247" formatCode="dd/mm/yy;@">
                  <c:v>43572</c:v>
                </c:pt>
                <c:pt idx="248" formatCode="dd/mm/yy;@">
                  <c:v>43573</c:v>
                </c:pt>
                <c:pt idx="249" formatCode="dd/mm/yy;@">
                  <c:v>43575</c:v>
                </c:pt>
                <c:pt idx="250" formatCode="dd/mm/yy;@">
                  <c:v>43577</c:v>
                </c:pt>
                <c:pt idx="251" formatCode="dd/mm/yy;@">
                  <c:v>43578</c:v>
                </c:pt>
                <c:pt idx="252" formatCode="dd/mm/yy;@">
                  <c:v>43579</c:v>
                </c:pt>
                <c:pt idx="253" formatCode="dd/mm/yy;@">
                  <c:v>43581</c:v>
                </c:pt>
                <c:pt idx="254" formatCode="dd/mm/yy;@">
                  <c:v>43582</c:v>
                </c:pt>
                <c:pt idx="255" formatCode="dd/mm/yy;@">
                  <c:v>43582</c:v>
                </c:pt>
                <c:pt idx="256" formatCode="dd/mm/yy;@">
                  <c:v>43583</c:v>
                </c:pt>
                <c:pt idx="257" formatCode="dd/mm/yy;@">
                  <c:v>43584</c:v>
                </c:pt>
                <c:pt idx="258" formatCode="dd/mm/yy;@">
                  <c:v>43587</c:v>
                </c:pt>
                <c:pt idx="259" formatCode="dd/mm/yy;@">
                  <c:v>43589</c:v>
                </c:pt>
                <c:pt idx="260" formatCode="dd/mm/yy;@">
                  <c:v>43591</c:v>
                </c:pt>
                <c:pt idx="261" formatCode="dd/mm/yy;@">
                  <c:v>43592</c:v>
                </c:pt>
                <c:pt idx="262" formatCode="dd/mm/yy;@">
                  <c:v>43594</c:v>
                </c:pt>
                <c:pt idx="263" formatCode="dd/mm/yy;@">
                  <c:v>43596</c:v>
                </c:pt>
                <c:pt idx="264" formatCode="dd/mm/yy;@">
                  <c:v>43598</c:v>
                </c:pt>
                <c:pt idx="265" formatCode="dd/mm/yy;@">
                  <c:v>43599</c:v>
                </c:pt>
                <c:pt idx="266" formatCode="dd/mm/yy;@">
                  <c:v>43600</c:v>
                </c:pt>
                <c:pt idx="267" formatCode="dd/mm/yy;@">
                  <c:v>43601</c:v>
                </c:pt>
                <c:pt idx="268" formatCode="dd/mm/yy;@">
                  <c:v>43603</c:v>
                </c:pt>
                <c:pt idx="269" formatCode="dd/mm/yy;@">
                  <c:v>43605</c:v>
                </c:pt>
                <c:pt idx="270" formatCode="dd/mm/yy;@">
                  <c:v>43606</c:v>
                </c:pt>
                <c:pt idx="271" formatCode="dd/mm/yy;@">
                  <c:v>43607</c:v>
                </c:pt>
                <c:pt idx="272" formatCode="dd/mm/yy;@">
                  <c:v>43608</c:v>
                </c:pt>
                <c:pt idx="273" formatCode="dd/mm/yy;@">
                  <c:v>43611</c:v>
                </c:pt>
                <c:pt idx="274" formatCode="dd/mm/yy;@">
                  <c:v>43612</c:v>
                </c:pt>
                <c:pt idx="275" formatCode="dd/mm/yy;@">
                  <c:v>43613</c:v>
                </c:pt>
                <c:pt idx="276" formatCode="dd/mm/yy;@">
                  <c:v>43614</c:v>
                </c:pt>
                <c:pt idx="277" formatCode="dd/mm/yy;@">
                  <c:v>43620</c:v>
                </c:pt>
                <c:pt idx="278" formatCode="dd/mm/yy;@">
                  <c:v>43621</c:v>
                </c:pt>
                <c:pt idx="279" formatCode="dd/mm/yy;@">
                  <c:v>43622</c:v>
                </c:pt>
                <c:pt idx="280" formatCode="dd/mm/yy;@">
                  <c:v>43623</c:v>
                </c:pt>
                <c:pt idx="281" formatCode="dd/mm/yy;@">
                  <c:v>43623</c:v>
                </c:pt>
                <c:pt idx="282" formatCode="dd/mm/yy;@">
                  <c:v>43624</c:v>
                </c:pt>
                <c:pt idx="283" formatCode="dd/mm/yy;@">
                  <c:v>43626</c:v>
                </c:pt>
                <c:pt idx="284" formatCode="dd/mm/yy;@">
                  <c:v>43627</c:v>
                </c:pt>
                <c:pt idx="285" formatCode="dd/mm/yy;@">
                  <c:v>43628</c:v>
                </c:pt>
                <c:pt idx="286" formatCode="dd/mm/yy;@">
                  <c:v>43629</c:v>
                </c:pt>
                <c:pt idx="287" formatCode="dd/mm/yy;@">
                  <c:v>43630</c:v>
                </c:pt>
                <c:pt idx="288" formatCode="dd/mm/yy;@">
                  <c:v>43631</c:v>
                </c:pt>
                <c:pt idx="289" formatCode="dd/mm/yy;@">
                  <c:v>43633</c:v>
                </c:pt>
                <c:pt idx="290" formatCode="dd/mm/yy;@">
                  <c:v>43639</c:v>
                </c:pt>
                <c:pt idx="291" formatCode="dd/mm/yy;@">
                  <c:v>43640</c:v>
                </c:pt>
                <c:pt idx="292" formatCode="dd/mm/yy;@">
                  <c:v>43643</c:v>
                </c:pt>
                <c:pt idx="293" formatCode="dd/mm/yy;@">
                  <c:v>43644</c:v>
                </c:pt>
                <c:pt idx="294" formatCode="dd/mm/yy;@">
                  <c:v>43645</c:v>
                </c:pt>
                <c:pt idx="295" formatCode="dd/mm/yy;@">
                  <c:v>43647</c:v>
                </c:pt>
                <c:pt idx="296" formatCode="dd/mm/yy;@">
                  <c:v>43648</c:v>
                </c:pt>
                <c:pt idx="297" formatCode="dd/mm/yy;@">
                  <c:v>43649</c:v>
                </c:pt>
                <c:pt idx="298" formatCode="dd/mm/yy;@">
                  <c:v>43657</c:v>
                </c:pt>
                <c:pt idx="299" formatCode="dd/mm/yy;@">
                  <c:v>43659</c:v>
                </c:pt>
                <c:pt idx="300" formatCode="dd/mm/yy;@">
                  <c:v>43661</c:v>
                </c:pt>
                <c:pt idx="301" formatCode="dd/mm/yy;@">
                  <c:v>43662</c:v>
                </c:pt>
                <c:pt idx="302" formatCode="dd/mm/yy;@">
                  <c:v>43667</c:v>
                </c:pt>
                <c:pt idx="303" formatCode="dd/mm/yy;@">
                  <c:v>43670</c:v>
                </c:pt>
                <c:pt idx="304" formatCode="dd/mm/yy;@">
                  <c:v>43671</c:v>
                </c:pt>
                <c:pt idx="305" formatCode="dd/mm/yy;@">
                  <c:v>43672</c:v>
                </c:pt>
                <c:pt idx="306" formatCode="dd/mm/yy;@">
                  <c:v>43673</c:v>
                </c:pt>
                <c:pt idx="307" formatCode="dd/mm/yy;@">
                  <c:v>43675</c:v>
                </c:pt>
                <c:pt idx="308" formatCode="dd/mm/yy;@">
                  <c:v>43676</c:v>
                </c:pt>
                <c:pt idx="309" formatCode="dd/mm/yy;@">
                  <c:v>43676</c:v>
                </c:pt>
                <c:pt idx="310" formatCode="dd/mm/yy;@">
                  <c:v>43677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43697</c:v>
                </c:pt>
                <c:pt idx="319" formatCode="dd/mm/yy;@">
                  <c:v>43703</c:v>
                </c:pt>
                <c:pt idx="320" formatCode="dd/mm/yy;@">
                  <c:v>43704</c:v>
                </c:pt>
                <c:pt idx="321" formatCode="dd/mm/yy;@">
                  <c:v>43705</c:v>
                </c:pt>
                <c:pt idx="322" formatCode="dd/mm/yy;@">
                  <c:v>43706</c:v>
                </c:pt>
                <c:pt idx="323" formatCode="dd/mm/yy;@">
                  <c:v>43709</c:v>
                </c:pt>
                <c:pt idx="324" formatCode="dd/mm/yy;@">
                  <c:v>43711</c:v>
                </c:pt>
                <c:pt idx="325" formatCode="dd/mm/yy;@">
                  <c:v>43712</c:v>
                </c:pt>
                <c:pt idx="326" formatCode="dd/mm/yy;@">
                  <c:v>43713</c:v>
                </c:pt>
                <c:pt idx="327" formatCode="dd/mm/yy;@">
                  <c:v>43714</c:v>
                </c:pt>
                <c:pt idx="328" formatCode="dd/mm/yy;@">
                  <c:v>43715</c:v>
                </c:pt>
                <c:pt idx="329" formatCode="dd/mm/yy;@">
                  <c:v>43717</c:v>
                </c:pt>
                <c:pt idx="330" formatCode="dd/mm/yy;@">
                  <c:v>43718</c:v>
                </c:pt>
                <c:pt idx="331" formatCode="dd/mm/yy;@">
                  <c:v>43719</c:v>
                </c:pt>
                <c:pt idx="332" formatCode="dd/mm/yy;@">
                  <c:v>43723</c:v>
                </c:pt>
                <c:pt idx="333" formatCode="dd/mm/yy;@">
                  <c:v>43725</c:v>
                </c:pt>
                <c:pt idx="334" formatCode="dd/mm/yy;@">
                  <c:v>43725</c:v>
                </c:pt>
                <c:pt idx="335" formatCode="dd/mm/yy;@">
                  <c:v>43726</c:v>
                </c:pt>
                <c:pt idx="336" formatCode="dd/mm/yy;@">
                  <c:v>43727</c:v>
                </c:pt>
                <c:pt idx="337" formatCode="dd/mm/yy;@">
                  <c:v>43727</c:v>
                </c:pt>
                <c:pt idx="338" formatCode="dd/mm/yy;@">
                  <c:v>43729</c:v>
                </c:pt>
                <c:pt idx="339" formatCode="dd/mm/yy;@">
                  <c:v>43736</c:v>
                </c:pt>
                <c:pt idx="340" formatCode="dd/mm/yy;@">
                  <c:v>43737</c:v>
                </c:pt>
                <c:pt idx="341" formatCode="dd/mm/yy;@">
                  <c:v>43740</c:v>
                </c:pt>
                <c:pt idx="342" formatCode="dd/mm/yy;@">
                  <c:v>43741</c:v>
                </c:pt>
                <c:pt idx="343" formatCode="dd/mm/yy;@">
                  <c:v>43742</c:v>
                </c:pt>
                <c:pt idx="344" formatCode="dd/mm/yy;@">
                  <c:v>43744</c:v>
                </c:pt>
                <c:pt idx="345" formatCode="dd/mm/yy;@">
                  <c:v>43745</c:v>
                </c:pt>
                <c:pt idx="346" formatCode="dd/mm/yy;@">
                  <c:v>43746</c:v>
                </c:pt>
                <c:pt idx="347" formatCode="dd/mm/yy;@">
                  <c:v>43747</c:v>
                </c:pt>
                <c:pt idx="348" formatCode="dd/mm/yy;@">
                  <c:v>43748</c:v>
                </c:pt>
                <c:pt idx="349" formatCode="dd/mm/yy;@">
                  <c:v>43750</c:v>
                </c:pt>
                <c:pt idx="350" formatCode="dd/mm/yy;@">
                  <c:v>43752</c:v>
                </c:pt>
                <c:pt idx="351" formatCode="dd/mm/yy;@">
                  <c:v>43753</c:v>
                </c:pt>
                <c:pt idx="352" formatCode="dd/mm/yy;@">
                  <c:v>43754</c:v>
                </c:pt>
                <c:pt idx="353" formatCode="dd/mm/yy;@">
                  <c:v>43755</c:v>
                </c:pt>
                <c:pt idx="354" formatCode="dd/mm/yy;@">
                  <c:v>43757</c:v>
                </c:pt>
                <c:pt idx="355" formatCode="dd/mm/yy;@">
                  <c:v>43759</c:v>
                </c:pt>
                <c:pt idx="356" formatCode="dd/mm/yy;@">
                  <c:v>43760</c:v>
                </c:pt>
                <c:pt idx="357" formatCode="dd/mm/yy;@">
                  <c:v>43761</c:v>
                </c:pt>
                <c:pt idx="358" formatCode="dd/mm/yy;@">
                  <c:v>43762</c:v>
                </c:pt>
                <c:pt idx="359" formatCode="dd/mm/yy;@">
                  <c:v>43764</c:v>
                </c:pt>
                <c:pt idx="360" formatCode="dd/mm/yy;@">
                  <c:v>43766</c:v>
                </c:pt>
                <c:pt idx="361" formatCode="dd/mm/yy;@">
                  <c:v>43767</c:v>
                </c:pt>
                <c:pt idx="362" formatCode="dd/mm/yy;@">
                  <c:v>43769</c:v>
                </c:pt>
                <c:pt idx="363" formatCode="dd/mm/yy;@">
                  <c:v>43769</c:v>
                </c:pt>
                <c:pt idx="364" formatCode="dd/mm/yy;@">
                  <c:v>43770</c:v>
                </c:pt>
                <c:pt idx="365" formatCode="dd/mm/yy;@">
                  <c:v>43771</c:v>
                </c:pt>
                <c:pt idx="366" formatCode="dd/mm/yy;@">
                  <c:v>43772</c:v>
                </c:pt>
                <c:pt idx="367" formatCode="dd/mm/yy;@">
                  <c:v>43780</c:v>
                </c:pt>
                <c:pt idx="368" formatCode="dd/mm/yy;@">
                  <c:v>43781</c:v>
                </c:pt>
                <c:pt idx="369" formatCode="dd/mm/yy;@">
                  <c:v>43782</c:v>
                </c:pt>
                <c:pt idx="370" formatCode="dd/mm/yy;@">
                  <c:v>43783</c:v>
                </c:pt>
                <c:pt idx="371" formatCode="dd/mm/yy;@">
                  <c:v>43784</c:v>
                </c:pt>
                <c:pt idx="372" formatCode="dd/mm/yy;@">
                  <c:v>43785</c:v>
                </c:pt>
                <c:pt idx="373" formatCode="dd/mm/yy;@">
                  <c:v>43787</c:v>
                </c:pt>
                <c:pt idx="374" formatCode="dd/mm/yy;@">
                  <c:v>43788</c:v>
                </c:pt>
                <c:pt idx="375" formatCode="dd/mm/yy;@">
                  <c:v>43789</c:v>
                </c:pt>
                <c:pt idx="376" formatCode="dd/mm/yy;@">
                  <c:v>43793</c:v>
                </c:pt>
                <c:pt idx="377" formatCode="dd/mm/yy;@">
                  <c:v>43794</c:v>
                </c:pt>
                <c:pt idx="378" formatCode="dd/mm/yy;@">
                  <c:v>43795</c:v>
                </c:pt>
                <c:pt idx="379" formatCode="dd/mm/yy;@">
                  <c:v>43796</c:v>
                </c:pt>
                <c:pt idx="380" formatCode="dd/mm/yy;@">
                  <c:v>43797</c:v>
                </c:pt>
                <c:pt idx="381" formatCode="dd/mm/yy;@">
                  <c:v>43800</c:v>
                </c:pt>
                <c:pt idx="382" formatCode="dd/mm/yy;@">
                  <c:v>43801</c:v>
                </c:pt>
                <c:pt idx="383" formatCode="dd/mm/yy;@">
                  <c:v>43804</c:v>
                </c:pt>
                <c:pt idx="384" formatCode="dd/mm/yy;@">
                  <c:v>43805</c:v>
                </c:pt>
                <c:pt idx="385" formatCode="dd/mm/yy;@">
                  <c:v>43806</c:v>
                </c:pt>
                <c:pt idx="386" formatCode="dd/mm/yy;@">
                  <c:v>43808</c:v>
                </c:pt>
                <c:pt idx="387" formatCode="dd/mm/yy;@">
                  <c:v>43810</c:v>
                </c:pt>
                <c:pt idx="388" formatCode="dd/mm/yy;@">
                  <c:v>43811</c:v>
                </c:pt>
                <c:pt idx="389" formatCode="dd/mm/yy;@">
                  <c:v>43813</c:v>
                </c:pt>
                <c:pt idx="390" formatCode="dd/mm/yy;@">
                  <c:v>43815</c:v>
                </c:pt>
                <c:pt idx="391" formatCode="dd/mm/yy;@">
                  <c:v>43816</c:v>
                </c:pt>
                <c:pt idx="392" formatCode="dd/mm/yy;@">
                  <c:v>43817</c:v>
                </c:pt>
                <c:pt idx="393" formatCode="dd/mm/yy;@">
                  <c:v>43818</c:v>
                </c:pt>
                <c:pt idx="394" formatCode="dd/mm/yy;@">
                  <c:v>43819</c:v>
                </c:pt>
                <c:pt idx="395" formatCode="dd/mm/yy;@">
                  <c:v>43820</c:v>
                </c:pt>
                <c:pt idx="396" formatCode="dd/mm/yy;@">
                  <c:v>43822</c:v>
                </c:pt>
                <c:pt idx="397" formatCode="dd/mm/yy;@">
                  <c:v>43823</c:v>
                </c:pt>
                <c:pt idx="398" formatCode="dd/mm/yy;@">
                  <c:v>43824</c:v>
                </c:pt>
                <c:pt idx="399" formatCode="dd/mm/yy;@">
                  <c:v>43825</c:v>
                </c:pt>
              </c:numCache>
            </c:numRef>
          </c:cat>
          <c:val>
            <c:numRef>
              <c:f>'LAF DĐ 10_NG-LAFN-06 (29052)'!$F$15:$F$414</c:f>
              <c:numCache>
                <c:formatCode>General</c:formatCode>
                <c:ptCount val="4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DĐ 10_NG-LAFN-06 (29052)'!$M$14</c:f>
              <c:strCache>
                <c:ptCount val="1"/>
                <c:pt idx="0">
                  <c:v>NG-LAFN-06_1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DĐ 10_NG-LAFN-06 (29052)'!$K$15:$K$414</c:f>
              <c:numCache>
                <c:formatCode>m/d/yyyy</c:formatCode>
                <c:ptCount val="400"/>
                <c:pt idx="0">
                  <c:v>43102</c:v>
                </c:pt>
                <c:pt idx="1">
                  <c:v>43103</c:v>
                </c:pt>
                <c:pt idx="2">
                  <c:v>43108</c:v>
                </c:pt>
                <c:pt idx="3">
                  <c:v>43109</c:v>
                </c:pt>
                <c:pt idx="4">
                  <c:v>43110</c:v>
                </c:pt>
                <c:pt idx="5">
                  <c:v>43110</c:v>
                </c:pt>
                <c:pt idx="6">
                  <c:v>43111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43122</c:v>
                </c:pt>
                <c:pt idx="15">
                  <c:v>43123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43127</c:v>
                </c:pt>
                <c:pt idx="20">
                  <c:v>43130</c:v>
                </c:pt>
                <c:pt idx="21">
                  <c:v>43131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43136</c:v>
                </c:pt>
                <c:pt idx="27">
                  <c:v>43138</c:v>
                </c:pt>
                <c:pt idx="28">
                  <c:v>43139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43162</c:v>
                </c:pt>
                <c:pt idx="37">
                  <c:v>43164</c:v>
                </c:pt>
                <c:pt idx="38">
                  <c:v>43165</c:v>
                </c:pt>
                <c:pt idx="39">
                  <c:v>43166</c:v>
                </c:pt>
                <c:pt idx="40">
                  <c:v>43170</c:v>
                </c:pt>
                <c:pt idx="41">
                  <c:v>43171</c:v>
                </c:pt>
                <c:pt idx="42">
                  <c:v>43172</c:v>
                </c:pt>
                <c:pt idx="43">
                  <c:v>43173</c:v>
                </c:pt>
                <c:pt idx="44">
                  <c:v>43175</c:v>
                </c:pt>
                <c:pt idx="45">
                  <c:v>43176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43183</c:v>
                </c:pt>
                <c:pt idx="51">
                  <c:v>43185</c:v>
                </c:pt>
                <c:pt idx="52">
                  <c:v>43186</c:v>
                </c:pt>
                <c:pt idx="53">
                  <c:v>43187</c:v>
                </c:pt>
                <c:pt idx="54">
                  <c:v>43188</c:v>
                </c:pt>
                <c:pt idx="55">
                  <c:v>43190</c:v>
                </c:pt>
                <c:pt idx="56">
                  <c:v>43192</c:v>
                </c:pt>
                <c:pt idx="57">
                  <c:v>43193</c:v>
                </c:pt>
                <c:pt idx="58">
                  <c:v>43194</c:v>
                </c:pt>
                <c:pt idx="59">
                  <c:v>43199</c:v>
                </c:pt>
                <c:pt idx="60">
                  <c:v>43200</c:v>
                </c:pt>
                <c:pt idx="61">
                  <c:v>43202</c:v>
                </c:pt>
                <c:pt idx="62">
                  <c:v>43204</c:v>
                </c:pt>
                <c:pt idx="63">
                  <c:v>43206</c:v>
                </c:pt>
                <c:pt idx="64">
                  <c:v>43207</c:v>
                </c:pt>
                <c:pt idx="65">
                  <c:v>43208</c:v>
                </c:pt>
                <c:pt idx="66">
                  <c:v>43211</c:v>
                </c:pt>
                <c:pt idx="67">
                  <c:v>43214</c:v>
                </c:pt>
                <c:pt idx="68">
                  <c:v>43222</c:v>
                </c:pt>
                <c:pt idx="69">
                  <c:v>43223</c:v>
                </c:pt>
                <c:pt idx="70">
                  <c:v>43225</c:v>
                </c:pt>
                <c:pt idx="71">
                  <c:v>43227</c:v>
                </c:pt>
                <c:pt idx="72">
                  <c:v>43229</c:v>
                </c:pt>
                <c:pt idx="73">
                  <c:v>43232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43253</c:v>
                </c:pt>
                <c:pt idx="87">
                  <c:v>43255</c:v>
                </c:pt>
                <c:pt idx="88">
                  <c:v>43256</c:v>
                </c:pt>
                <c:pt idx="89">
                  <c:v>43257</c:v>
                </c:pt>
                <c:pt idx="90">
                  <c:v>43258</c:v>
                </c:pt>
                <c:pt idx="91">
                  <c:v>43259</c:v>
                </c:pt>
                <c:pt idx="92">
                  <c:v>43260</c:v>
                </c:pt>
                <c:pt idx="93">
                  <c:v>43262</c:v>
                </c:pt>
                <c:pt idx="94">
                  <c:v>43263</c:v>
                </c:pt>
                <c:pt idx="95">
                  <c:v>43264</c:v>
                </c:pt>
                <c:pt idx="96">
                  <c:v>43265</c:v>
                </c:pt>
                <c:pt idx="97">
                  <c:v>43269</c:v>
                </c:pt>
                <c:pt idx="98">
                  <c:v>43270</c:v>
                </c:pt>
                <c:pt idx="99">
                  <c:v>43271</c:v>
                </c:pt>
                <c:pt idx="100">
                  <c:v>43272</c:v>
                </c:pt>
                <c:pt idx="101">
                  <c:v>43275</c:v>
                </c:pt>
                <c:pt idx="102">
                  <c:v>43276</c:v>
                </c:pt>
                <c:pt idx="103">
                  <c:v>43277</c:v>
                </c:pt>
                <c:pt idx="104">
                  <c:v>43278</c:v>
                </c:pt>
                <c:pt idx="105">
                  <c:v>43279</c:v>
                </c:pt>
                <c:pt idx="106">
                  <c:v>43281</c:v>
                </c:pt>
                <c:pt idx="107">
                  <c:v>43283</c:v>
                </c:pt>
                <c:pt idx="108">
                  <c:v>43284</c:v>
                </c:pt>
                <c:pt idx="109">
                  <c:v>43285</c:v>
                </c:pt>
                <c:pt idx="110">
                  <c:v>43286</c:v>
                </c:pt>
                <c:pt idx="111">
                  <c:v>43287</c:v>
                </c:pt>
                <c:pt idx="112">
                  <c:v>43288</c:v>
                </c:pt>
                <c:pt idx="113">
                  <c:v>43290</c:v>
                </c:pt>
                <c:pt idx="114">
                  <c:v>43297</c:v>
                </c:pt>
                <c:pt idx="115">
                  <c:v>43298</c:v>
                </c:pt>
                <c:pt idx="116">
                  <c:v>43300</c:v>
                </c:pt>
                <c:pt idx="117">
                  <c:v>43302</c:v>
                </c:pt>
                <c:pt idx="118">
                  <c:v>43304</c:v>
                </c:pt>
                <c:pt idx="119">
                  <c:v>43306</c:v>
                </c:pt>
                <c:pt idx="120">
                  <c:v>43309</c:v>
                </c:pt>
                <c:pt idx="121">
                  <c:v>43311</c:v>
                </c:pt>
                <c:pt idx="122">
                  <c:v>43316</c:v>
                </c:pt>
                <c:pt idx="123">
                  <c:v>43319</c:v>
                </c:pt>
                <c:pt idx="124">
                  <c:v>43323</c:v>
                </c:pt>
                <c:pt idx="125">
                  <c:v>43325</c:v>
                </c:pt>
                <c:pt idx="126">
                  <c:v>43326</c:v>
                </c:pt>
                <c:pt idx="127">
                  <c:v>43327</c:v>
                </c:pt>
                <c:pt idx="128">
                  <c:v>43328</c:v>
                </c:pt>
                <c:pt idx="129">
                  <c:v>43329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43337</c:v>
                </c:pt>
                <c:pt idx="135">
                  <c:v>43338</c:v>
                </c:pt>
                <c:pt idx="136">
                  <c:v>43377</c:v>
                </c:pt>
                <c:pt idx="137">
                  <c:v>43378</c:v>
                </c:pt>
                <c:pt idx="138">
                  <c:v>43381</c:v>
                </c:pt>
                <c:pt idx="139">
                  <c:v>43382</c:v>
                </c:pt>
                <c:pt idx="140">
                  <c:v>43382</c:v>
                </c:pt>
                <c:pt idx="141">
                  <c:v>43384</c:v>
                </c:pt>
                <c:pt idx="142">
                  <c:v>43387</c:v>
                </c:pt>
                <c:pt idx="143">
                  <c:v>43388</c:v>
                </c:pt>
                <c:pt idx="144">
                  <c:v>43389</c:v>
                </c:pt>
                <c:pt idx="145">
                  <c:v>43390</c:v>
                </c:pt>
                <c:pt idx="146">
                  <c:v>43391</c:v>
                </c:pt>
                <c:pt idx="147">
                  <c:v>43392</c:v>
                </c:pt>
                <c:pt idx="148">
                  <c:v>43395</c:v>
                </c:pt>
                <c:pt idx="149">
                  <c:v>43396</c:v>
                </c:pt>
                <c:pt idx="150">
                  <c:v>43400</c:v>
                </c:pt>
                <c:pt idx="151">
                  <c:v>43402</c:v>
                </c:pt>
                <c:pt idx="152">
                  <c:v>43403</c:v>
                </c:pt>
                <c:pt idx="153">
                  <c:v>43404</c:v>
                </c:pt>
                <c:pt idx="154">
                  <c:v>43407</c:v>
                </c:pt>
                <c:pt idx="155">
                  <c:v>43409</c:v>
                </c:pt>
                <c:pt idx="156">
                  <c:v>43410</c:v>
                </c:pt>
                <c:pt idx="157">
                  <c:v>43411</c:v>
                </c:pt>
                <c:pt idx="158">
                  <c:v>43414</c:v>
                </c:pt>
                <c:pt idx="159">
                  <c:v>43416</c:v>
                </c:pt>
                <c:pt idx="160">
                  <c:v>43418</c:v>
                </c:pt>
                <c:pt idx="161">
                  <c:v>43419</c:v>
                </c:pt>
                <c:pt idx="162">
                  <c:v>43420</c:v>
                </c:pt>
                <c:pt idx="163">
                  <c:v>43421</c:v>
                </c:pt>
                <c:pt idx="164">
                  <c:v>43423</c:v>
                </c:pt>
                <c:pt idx="165">
                  <c:v>43425</c:v>
                </c:pt>
                <c:pt idx="166">
                  <c:v>43429</c:v>
                </c:pt>
                <c:pt idx="167">
                  <c:v>43430</c:v>
                </c:pt>
                <c:pt idx="168">
                  <c:v>43431</c:v>
                </c:pt>
                <c:pt idx="169">
                  <c:v>43432</c:v>
                </c:pt>
                <c:pt idx="170">
                  <c:v>43433</c:v>
                </c:pt>
                <c:pt idx="171">
                  <c:v>43447</c:v>
                </c:pt>
                <c:pt idx="172">
                  <c:v>43450</c:v>
                </c:pt>
                <c:pt idx="173">
                  <c:v>43451</c:v>
                </c:pt>
                <c:pt idx="174">
                  <c:v>43452</c:v>
                </c:pt>
                <c:pt idx="175">
                  <c:v>43453</c:v>
                </c:pt>
                <c:pt idx="176">
                  <c:v>43454</c:v>
                </c:pt>
                <c:pt idx="177">
                  <c:v>43456</c:v>
                </c:pt>
                <c:pt idx="178">
                  <c:v>43458</c:v>
                </c:pt>
                <c:pt idx="179">
                  <c:v>43459</c:v>
                </c:pt>
                <c:pt idx="180">
                  <c:v>43460</c:v>
                </c:pt>
                <c:pt idx="181">
                  <c:v>43461</c:v>
                </c:pt>
                <c:pt idx="182">
                  <c:v>43463</c:v>
                </c:pt>
                <c:pt idx="183" formatCode="dd\.mm\.yy;@">
                  <c:v>43468</c:v>
                </c:pt>
                <c:pt idx="184" formatCode="dd\.mm\.yy;@">
                  <c:v>43470</c:v>
                </c:pt>
                <c:pt idx="185" formatCode="dd\.mm\.yy;@">
                  <c:v>43472</c:v>
                </c:pt>
                <c:pt idx="186" formatCode="dd\.mm\.yy;@">
                  <c:v>43474</c:v>
                </c:pt>
                <c:pt idx="187" formatCode="dd\.mm\.yy;@">
                  <c:v>43475</c:v>
                </c:pt>
                <c:pt idx="188" formatCode="dd\.mm\.yy;@">
                  <c:v>43478</c:v>
                </c:pt>
                <c:pt idx="189" formatCode="dd\.mm\.yy;@">
                  <c:v>43479</c:v>
                </c:pt>
                <c:pt idx="190" formatCode="dd\.mm\.yy;@">
                  <c:v>43480</c:v>
                </c:pt>
                <c:pt idx="191" formatCode="dd\.mm\.yy;@">
                  <c:v>43481</c:v>
                </c:pt>
                <c:pt idx="192" formatCode="dd\.mm\.yy;@">
                  <c:v>43482</c:v>
                </c:pt>
                <c:pt idx="193" formatCode="dd\.mm\.yy;@">
                  <c:v>43487</c:v>
                </c:pt>
                <c:pt idx="194" formatCode="dd\.mm\.yy;@">
                  <c:v>43488</c:v>
                </c:pt>
                <c:pt idx="195" formatCode="dd\.mm\.yy;@">
                  <c:v>43489</c:v>
                </c:pt>
                <c:pt idx="196" formatCode="dd\.mm\.yy;@">
                  <c:v>43490</c:v>
                </c:pt>
                <c:pt idx="197" formatCode="dd\.mm\.yy;@">
                  <c:v>43491</c:v>
                </c:pt>
                <c:pt idx="198" formatCode="dd\.mm\.yy;@">
                  <c:v>43492</c:v>
                </c:pt>
                <c:pt idx="199" formatCode="dd\.mm\.yy;@">
                  <c:v>43493</c:v>
                </c:pt>
                <c:pt idx="200" formatCode="dd\.mm\.yy;@">
                  <c:v>43494</c:v>
                </c:pt>
                <c:pt idx="201" formatCode="dd\.mm\.yy;@">
                  <c:v>43495</c:v>
                </c:pt>
                <c:pt idx="202" formatCode="dd\.mm\.yy;@">
                  <c:v>43503</c:v>
                </c:pt>
                <c:pt idx="203" formatCode="dd\.mm\.yy;@">
                  <c:v>43504</c:v>
                </c:pt>
                <c:pt idx="204" formatCode="dd\.mm\.yy;@">
                  <c:v>43505</c:v>
                </c:pt>
                <c:pt idx="205" formatCode="dd\.mm\.yy;@">
                  <c:v>43507</c:v>
                </c:pt>
                <c:pt idx="206" formatCode="dd\.mm\.yy;@">
                  <c:v>43508</c:v>
                </c:pt>
                <c:pt idx="207" formatCode="dd\.mm\.yy;@">
                  <c:v>43509</c:v>
                </c:pt>
                <c:pt idx="208" formatCode="dd\.mm\.yy;@">
                  <c:v>43511</c:v>
                </c:pt>
                <c:pt idx="209" formatCode="dd\.mm\.yy;@">
                  <c:v>43511</c:v>
                </c:pt>
                <c:pt idx="210" formatCode="dd\.mm\.yy;@">
                  <c:v>43512</c:v>
                </c:pt>
                <c:pt idx="211" formatCode="dd\.mm\.yy;@">
                  <c:v>43514</c:v>
                </c:pt>
                <c:pt idx="212" formatCode="dd\.mm\.yy;@">
                  <c:v>43515</c:v>
                </c:pt>
                <c:pt idx="213" formatCode="dd\.mm\.yy;@">
                  <c:v>43516</c:v>
                </c:pt>
                <c:pt idx="214" formatCode="dd\.mm\.yy;@">
                  <c:v>43517</c:v>
                </c:pt>
                <c:pt idx="215" formatCode="dd\.mm\.yy;@">
                  <c:v>43518</c:v>
                </c:pt>
                <c:pt idx="216" formatCode="dd\.mm\.yy;@">
                  <c:v>43521</c:v>
                </c:pt>
                <c:pt idx="217" formatCode="dd\.mm\.yy;@">
                  <c:v>43522</c:v>
                </c:pt>
                <c:pt idx="218" formatCode="dd\.mm\.yy;@">
                  <c:v>43524</c:v>
                </c:pt>
                <c:pt idx="219" formatCode="dd\.mm\.yy;@">
                  <c:v>43524</c:v>
                </c:pt>
                <c:pt idx="220" formatCode="dd\.mm\.yy;@">
                  <c:v>43528</c:v>
                </c:pt>
                <c:pt idx="221" formatCode="dd\.mm\.yy;@">
                  <c:v>43529</c:v>
                </c:pt>
                <c:pt idx="222" formatCode="dd\.mm\.yy;@">
                  <c:v>43530</c:v>
                </c:pt>
                <c:pt idx="223" formatCode="dd\.mm\.yy;@">
                  <c:v>43531</c:v>
                </c:pt>
                <c:pt idx="224" formatCode="dd\.mm\.yy;@">
                  <c:v>43535</c:v>
                </c:pt>
                <c:pt idx="225" formatCode="dd\.mm\.yy;@">
                  <c:v>43535</c:v>
                </c:pt>
                <c:pt idx="226" formatCode="dd\.mm\.yy;@">
                  <c:v>43536</c:v>
                </c:pt>
                <c:pt idx="227" formatCode="dd\.mm\.yy;@">
                  <c:v>43537</c:v>
                </c:pt>
                <c:pt idx="228" formatCode="dd\.mm\.yy;@">
                  <c:v>43538</c:v>
                </c:pt>
                <c:pt idx="229" formatCode="dd\.mm\.yy;@">
                  <c:v>43540</c:v>
                </c:pt>
                <c:pt idx="230" formatCode="dd\.mm\.yy;@">
                  <c:v>43542</c:v>
                </c:pt>
                <c:pt idx="231" formatCode="dd\.mm\.yy;@">
                  <c:v>43543</c:v>
                </c:pt>
                <c:pt idx="232" formatCode="dd\.mm\.yy;@">
                  <c:v>43545</c:v>
                </c:pt>
                <c:pt idx="233" formatCode="dd\.mm\.yy;@">
                  <c:v>43547</c:v>
                </c:pt>
                <c:pt idx="234" formatCode="dd\.mm\.yy;@">
                  <c:v>43549</c:v>
                </c:pt>
                <c:pt idx="235" formatCode="dd\.mm\.yy;@">
                  <c:v>43550</c:v>
                </c:pt>
                <c:pt idx="236" formatCode="dd\.mm\.yy;@">
                  <c:v>43551</c:v>
                </c:pt>
                <c:pt idx="237" formatCode="dd\.mm\.yy;@">
                  <c:v>43554</c:v>
                </c:pt>
                <c:pt idx="238" formatCode="dd/mm/yy;@">
                  <c:v>43556</c:v>
                </c:pt>
                <c:pt idx="239" formatCode="dd/mm/yy;@">
                  <c:v>43557</c:v>
                </c:pt>
                <c:pt idx="240" formatCode="dd/mm/yy;@">
                  <c:v>43558</c:v>
                </c:pt>
                <c:pt idx="241" formatCode="dd/mm/yy;@">
                  <c:v>43559</c:v>
                </c:pt>
                <c:pt idx="242" formatCode="dd/mm/yy;@">
                  <c:v>43561</c:v>
                </c:pt>
                <c:pt idx="243" formatCode="dd/mm/yy;@">
                  <c:v>43563</c:v>
                </c:pt>
                <c:pt idx="244" formatCode="dd/mm/yy;@">
                  <c:v>43565</c:v>
                </c:pt>
                <c:pt idx="245" formatCode="dd/mm/yy;@">
                  <c:v>43566</c:v>
                </c:pt>
                <c:pt idx="246" formatCode="dd/mm/yy;@">
                  <c:v>43571</c:v>
                </c:pt>
                <c:pt idx="247" formatCode="dd/mm/yy;@">
                  <c:v>43572</c:v>
                </c:pt>
                <c:pt idx="248" formatCode="dd/mm/yy;@">
                  <c:v>43573</c:v>
                </c:pt>
                <c:pt idx="249" formatCode="dd/mm/yy;@">
                  <c:v>43575</c:v>
                </c:pt>
                <c:pt idx="250" formatCode="dd/mm/yy;@">
                  <c:v>43577</c:v>
                </c:pt>
                <c:pt idx="251" formatCode="dd/mm/yy;@">
                  <c:v>43578</c:v>
                </c:pt>
                <c:pt idx="252" formatCode="dd/mm/yy;@">
                  <c:v>43579</c:v>
                </c:pt>
                <c:pt idx="253" formatCode="dd/mm/yy;@">
                  <c:v>43581</c:v>
                </c:pt>
                <c:pt idx="254" formatCode="dd/mm/yy;@">
                  <c:v>43582</c:v>
                </c:pt>
                <c:pt idx="255" formatCode="dd/mm/yy;@">
                  <c:v>43582</c:v>
                </c:pt>
                <c:pt idx="256" formatCode="dd/mm/yy;@">
                  <c:v>43583</c:v>
                </c:pt>
                <c:pt idx="257" formatCode="dd/mm/yy;@">
                  <c:v>43584</c:v>
                </c:pt>
                <c:pt idx="258" formatCode="dd/mm/yy;@">
                  <c:v>43587</c:v>
                </c:pt>
                <c:pt idx="259" formatCode="dd/mm/yy;@">
                  <c:v>43589</c:v>
                </c:pt>
                <c:pt idx="260" formatCode="dd/mm/yy;@">
                  <c:v>43591</c:v>
                </c:pt>
                <c:pt idx="261" formatCode="dd/mm/yy;@">
                  <c:v>43592</c:v>
                </c:pt>
                <c:pt idx="262" formatCode="dd/mm/yy;@">
                  <c:v>43594</c:v>
                </c:pt>
                <c:pt idx="263" formatCode="dd/mm/yy;@">
                  <c:v>43596</c:v>
                </c:pt>
                <c:pt idx="264" formatCode="dd/mm/yy;@">
                  <c:v>43598</c:v>
                </c:pt>
                <c:pt idx="265" formatCode="dd/mm/yy;@">
                  <c:v>43599</c:v>
                </c:pt>
                <c:pt idx="266" formatCode="dd/mm/yy;@">
                  <c:v>43600</c:v>
                </c:pt>
                <c:pt idx="267" formatCode="dd/mm/yy;@">
                  <c:v>43601</c:v>
                </c:pt>
                <c:pt idx="268" formatCode="dd/mm/yy;@">
                  <c:v>43603</c:v>
                </c:pt>
                <c:pt idx="269" formatCode="dd/mm/yy;@">
                  <c:v>43605</c:v>
                </c:pt>
                <c:pt idx="270" formatCode="dd/mm/yy;@">
                  <c:v>43606</c:v>
                </c:pt>
                <c:pt idx="271" formatCode="dd/mm/yy;@">
                  <c:v>43607</c:v>
                </c:pt>
                <c:pt idx="272" formatCode="dd/mm/yy;@">
                  <c:v>43608</c:v>
                </c:pt>
                <c:pt idx="273" formatCode="dd/mm/yy;@">
                  <c:v>43611</c:v>
                </c:pt>
                <c:pt idx="274" formatCode="dd/mm/yy;@">
                  <c:v>43612</c:v>
                </c:pt>
                <c:pt idx="275" formatCode="dd/mm/yy;@">
                  <c:v>43613</c:v>
                </c:pt>
                <c:pt idx="276" formatCode="dd/mm/yy;@">
                  <c:v>43614</c:v>
                </c:pt>
                <c:pt idx="277" formatCode="dd/mm/yy;@">
                  <c:v>43620</c:v>
                </c:pt>
                <c:pt idx="278" formatCode="dd/mm/yy;@">
                  <c:v>43621</c:v>
                </c:pt>
                <c:pt idx="279" formatCode="dd/mm/yy;@">
                  <c:v>43622</c:v>
                </c:pt>
                <c:pt idx="280" formatCode="dd/mm/yy;@">
                  <c:v>43623</c:v>
                </c:pt>
                <c:pt idx="281" formatCode="dd/mm/yy;@">
                  <c:v>43623</c:v>
                </c:pt>
                <c:pt idx="282" formatCode="dd/mm/yy;@">
                  <c:v>43624</c:v>
                </c:pt>
                <c:pt idx="283" formatCode="dd/mm/yy;@">
                  <c:v>43626</c:v>
                </c:pt>
                <c:pt idx="284" formatCode="dd/mm/yy;@">
                  <c:v>43627</c:v>
                </c:pt>
                <c:pt idx="285" formatCode="dd/mm/yy;@">
                  <c:v>43628</c:v>
                </c:pt>
                <c:pt idx="286" formatCode="dd/mm/yy;@">
                  <c:v>43629</c:v>
                </c:pt>
                <c:pt idx="287" formatCode="dd/mm/yy;@">
                  <c:v>43630</c:v>
                </c:pt>
                <c:pt idx="288" formatCode="dd/mm/yy;@">
                  <c:v>43631</c:v>
                </c:pt>
                <c:pt idx="289" formatCode="dd/mm/yy;@">
                  <c:v>43633</c:v>
                </c:pt>
                <c:pt idx="290" formatCode="dd/mm/yy;@">
                  <c:v>43639</c:v>
                </c:pt>
                <c:pt idx="291" formatCode="dd/mm/yy;@">
                  <c:v>43640</c:v>
                </c:pt>
                <c:pt idx="292" formatCode="dd/mm/yy;@">
                  <c:v>43643</c:v>
                </c:pt>
                <c:pt idx="293" formatCode="dd/mm/yy;@">
                  <c:v>43644</c:v>
                </c:pt>
                <c:pt idx="294" formatCode="dd/mm/yy;@">
                  <c:v>43645</c:v>
                </c:pt>
                <c:pt idx="295" formatCode="dd/mm/yy;@">
                  <c:v>43647</c:v>
                </c:pt>
                <c:pt idx="296" formatCode="dd/mm/yy;@">
                  <c:v>43648</c:v>
                </c:pt>
                <c:pt idx="297" formatCode="dd/mm/yy;@">
                  <c:v>43649</c:v>
                </c:pt>
                <c:pt idx="298" formatCode="dd/mm/yy;@">
                  <c:v>43657</c:v>
                </c:pt>
                <c:pt idx="299" formatCode="dd/mm/yy;@">
                  <c:v>43659</c:v>
                </c:pt>
                <c:pt idx="300" formatCode="dd/mm/yy;@">
                  <c:v>43661</c:v>
                </c:pt>
                <c:pt idx="301" formatCode="dd/mm/yy;@">
                  <c:v>43662</c:v>
                </c:pt>
                <c:pt idx="302" formatCode="dd/mm/yy;@">
                  <c:v>43667</c:v>
                </c:pt>
                <c:pt idx="303" formatCode="dd/mm/yy;@">
                  <c:v>43670</c:v>
                </c:pt>
                <c:pt idx="304" formatCode="dd/mm/yy;@">
                  <c:v>43671</c:v>
                </c:pt>
                <c:pt idx="305" formatCode="dd/mm/yy;@">
                  <c:v>43672</c:v>
                </c:pt>
                <c:pt idx="306" formatCode="dd/mm/yy;@">
                  <c:v>43673</c:v>
                </c:pt>
                <c:pt idx="307" formatCode="dd/mm/yy;@">
                  <c:v>43675</c:v>
                </c:pt>
                <c:pt idx="308" formatCode="dd/mm/yy;@">
                  <c:v>43676</c:v>
                </c:pt>
                <c:pt idx="309" formatCode="dd/mm/yy;@">
                  <c:v>43676</c:v>
                </c:pt>
                <c:pt idx="310" formatCode="dd/mm/yy;@">
                  <c:v>43677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43697</c:v>
                </c:pt>
                <c:pt idx="319" formatCode="dd/mm/yy;@">
                  <c:v>43703</c:v>
                </c:pt>
                <c:pt idx="320" formatCode="dd/mm/yy;@">
                  <c:v>43704</c:v>
                </c:pt>
                <c:pt idx="321" formatCode="dd/mm/yy;@">
                  <c:v>43705</c:v>
                </c:pt>
                <c:pt idx="322" formatCode="dd/mm/yy;@">
                  <c:v>43706</c:v>
                </c:pt>
                <c:pt idx="323" formatCode="dd/mm/yy;@">
                  <c:v>43709</c:v>
                </c:pt>
                <c:pt idx="324" formatCode="dd/mm/yy;@">
                  <c:v>43711</c:v>
                </c:pt>
                <c:pt idx="325" formatCode="dd/mm/yy;@">
                  <c:v>43712</c:v>
                </c:pt>
                <c:pt idx="326" formatCode="dd/mm/yy;@">
                  <c:v>43713</c:v>
                </c:pt>
                <c:pt idx="327" formatCode="dd/mm/yy;@">
                  <c:v>43714</c:v>
                </c:pt>
                <c:pt idx="328" formatCode="dd/mm/yy;@">
                  <c:v>43715</c:v>
                </c:pt>
                <c:pt idx="329" formatCode="dd/mm/yy;@">
                  <c:v>43717</c:v>
                </c:pt>
                <c:pt idx="330" formatCode="dd/mm/yy;@">
                  <c:v>43718</c:v>
                </c:pt>
                <c:pt idx="331" formatCode="dd/mm/yy;@">
                  <c:v>43719</c:v>
                </c:pt>
                <c:pt idx="332" formatCode="dd/mm/yy;@">
                  <c:v>43723</c:v>
                </c:pt>
                <c:pt idx="333" formatCode="dd/mm/yy;@">
                  <c:v>43725</c:v>
                </c:pt>
                <c:pt idx="334" formatCode="dd/mm/yy;@">
                  <c:v>43725</c:v>
                </c:pt>
                <c:pt idx="335" formatCode="dd/mm/yy;@">
                  <c:v>43726</c:v>
                </c:pt>
                <c:pt idx="336" formatCode="dd/mm/yy;@">
                  <c:v>43727</c:v>
                </c:pt>
                <c:pt idx="337" formatCode="dd/mm/yy;@">
                  <c:v>43727</c:v>
                </c:pt>
                <c:pt idx="338" formatCode="dd/mm/yy;@">
                  <c:v>43729</c:v>
                </c:pt>
                <c:pt idx="339" formatCode="dd/mm/yy;@">
                  <c:v>43736</c:v>
                </c:pt>
                <c:pt idx="340" formatCode="dd/mm/yy;@">
                  <c:v>43737</c:v>
                </c:pt>
                <c:pt idx="341" formatCode="dd/mm/yy;@">
                  <c:v>43740</c:v>
                </c:pt>
                <c:pt idx="342" formatCode="dd/mm/yy;@">
                  <c:v>43741</c:v>
                </c:pt>
                <c:pt idx="343" formatCode="dd/mm/yy;@">
                  <c:v>43742</c:v>
                </c:pt>
                <c:pt idx="344" formatCode="dd/mm/yy;@">
                  <c:v>43744</c:v>
                </c:pt>
                <c:pt idx="345" formatCode="dd/mm/yy;@">
                  <c:v>43745</c:v>
                </c:pt>
                <c:pt idx="346" formatCode="dd/mm/yy;@">
                  <c:v>43746</c:v>
                </c:pt>
                <c:pt idx="347" formatCode="dd/mm/yy;@">
                  <c:v>43747</c:v>
                </c:pt>
                <c:pt idx="348" formatCode="dd/mm/yy;@">
                  <c:v>43748</c:v>
                </c:pt>
                <c:pt idx="349" formatCode="dd/mm/yy;@">
                  <c:v>43750</c:v>
                </c:pt>
                <c:pt idx="350" formatCode="dd/mm/yy;@">
                  <c:v>43752</c:v>
                </c:pt>
                <c:pt idx="351" formatCode="dd/mm/yy;@">
                  <c:v>43753</c:v>
                </c:pt>
                <c:pt idx="352" formatCode="dd/mm/yy;@">
                  <c:v>43754</c:v>
                </c:pt>
                <c:pt idx="353" formatCode="dd/mm/yy;@">
                  <c:v>43755</c:v>
                </c:pt>
                <c:pt idx="354" formatCode="dd/mm/yy;@">
                  <c:v>43757</c:v>
                </c:pt>
                <c:pt idx="355" formatCode="dd/mm/yy;@">
                  <c:v>43759</c:v>
                </c:pt>
                <c:pt idx="356" formatCode="dd/mm/yy;@">
                  <c:v>43760</c:v>
                </c:pt>
                <c:pt idx="357" formatCode="dd/mm/yy;@">
                  <c:v>43761</c:v>
                </c:pt>
                <c:pt idx="358" formatCode="dd/mm/yy;@">
                  <c:v>43762</c:v>
                </c:pt>
                <c:pt idx="359" formatCode="dd/mm/yy;@">
                  <c:v>43764</c:v>
                </c:pt>
                <c:pt idx="360" formatCode="dd/mm/yy;@">
                  <c:v>43766</c:v>
                </c:pt>
                <c:pt idx="361" formatCode="dd/mm/yy;@">
                  <c:v>43767</c:v>
                </c:pt>
                <c:pt idx="362" formatCode="dd/mm/yy;@">
                  <c:v>43769</c:v>
                </c:pt>
                <c:pt idx="363" formatCode="dd/mm/yy;@">
                  <c:v>43769</c:v>
                </c:pt>
                <c:pt idx="364" formatCode="dd/mm/yy;@">
                  <c:v>43770</c:v>
                </c:pt>
                <c:pt idx="365" formatCode="dd/mm/yy;@">
                  <c:v>43771</c:v>
                </c:pt>
                <c:pt idx="366" formatCode="dd/mm/yy;@">
                  <c:v>43772</c:v>
                </c:pt>
                <c:pt idx="367" formatCode="dd/mm/yy;@">
                  <c:v>43780</c:v>
                </c:pt>
                <c:pt idx="368" formatCode="dd/mm/yy;@">
                  <c:v>43781</c:v>
                </c:pt>
                <c:pt idx="369" formatCode="dd/mm/yy;@">
                  <c:v>43782</c:v>
                </c:pt>
                <c:pt idx="370" formatCode="dd/mm/yy;@">
                  <c:v>43783</c:v>
                </c:pt>
                <c:pt idx="371" formatCode="dd/mm/yy;@">
                  <c:v>43784</c:v>
                </c:pt>
                <c:pt idx="372" formatCode="dd/mm/yy;@">
                  <c:v>43785</c:v>
                </c:pt>
                <c:pt idx="373" formatCode="dd/mm/yy;@">
                  <c:v>43787</c:v>
                </c:pt>
                <c:pt idx="374" formatCode="dd/mm/yy;@">
                  <c:v>43788</c:v>
                </c:pt>
                <c:pt idx="375" formatCode="dd/mm/yy;@">
                  <c:v>43789</c:v>
                </c:pt>
                <c:pt idx="376" formatCode="dd/mm/yy;@">
                  <c:v>43793</c:v>
                </c:pt>
                <c:pt idx="377" formatCode="dd/mm/yy;@">
                  <c:v>43794</c:v>
                </c:pt>
                <c:pt idx="378" formatCode="dd/mm/yy;@">
                  <c:v>43795</c:v>
                </c:pt>
                <c:pt idx="379" formatCode="dd/mm/yy;@">
                  <c:v>43796</c:v>
                </c:pt>
                <c:pt idx="380" formatCode="dd/mm/yy;@">
                  <c:v>43797</c:v>
                </c:pt>
                <c:pt idx="381" formatCode="dd/mm/yy;@">
                  <c:v>43800</c:v>
                </c:pt>
                <c:pt idx="382" formatCode="dd/mm/yy;@">
                  <c:v>43801</c:v>
                </c:pt>
                <c:pt idx="383" formatCode="dd/mm/yy;@">
                  <c:v>43804</c:v>
                </c:pt>
                <c:pt idx="384" formatCode="dd/mm/yy;@">
                  <c:v>43805</c:v>
                </c:pt>
                <c:pt idx="385" formatCode="dd/mm/yy;@">
                  <c:v>43806</c:v>
                </c:pt>
                <c:pt idx="386" formatCode="dd/mm/yy;@">
                  <c:v>43808</c:v>
                </c:pt>
                <c:pt idx="387" formatCode="dd/mm/yy;@">
                  <c:v>43810</c:v>
                </c:pt>
                <c:pt idx="388" formatCode="dd/mm/yy;@">
                  <c:v>43811</c:v>
                </c:pt>
                <c:pt idx="389" formatCode="dd/mm/yy;@">
                  <c:v>43813</c:v>
                </c:pt>
                <c:pt idx="390" formatCode="dd/mm/yy;@">
                  <c:v>43815</c:v>
                </c:pt>
                <c:pt idx="391" formatCode="dd/mm/yy;@">
                  <c:v>43816</c:v>
                </c:pt>
                <c:pt idx="392" formatCode="dd/mm/yy;@">
                  <c:v>43817</c:v>
                </c:pt>
                <c:pt idx="393" formatCode="dd/mm/yy;@">
                  <c:v>43818</c:v>
                </c:pt>
                <c:pt idx="394" formatCode="dd/mm/yy;@">
                  <c:v>43819</c:v>
                </c:pt>
                <c:pt idx="395" formatCode="dd/mm/yy;@">
                  <c:v>43820</c:v>
                </c:pt>
                <c:pt idx="396" formatCode="dd/mm/yy;@">
                  <c:v>43822</c:v>
                </c:pt>
                <c:pt idx="397" formatCode="dd/mm/yy;@">
                  <c:v>43823</c:v>
                </c:pt>
                <c:pt idx="398" formatCode="dd/mm/yy;@">
                  <c:v>43824</c:v>
                </c:pt>
                <c:pt idx="399" formatCode="dd/mm/yy;@">
                  <c:v>43825</c:v>
                </c:pt>
              </c:numCache>
            </c:numRef>
          </c:cat>
          <c:val>
            <c:numRef>
              <c:f>'LAF DĐ 10_NG-LAFN-06 (29052)'!$M$15:$M$414</c:f>
              <c:numCache>
                <c:formatCode>General</c:formatCode>
                <c:ptCount val="40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  <c:pt idx="21">
                  <c:v>3</c:v>
                </c:pt>
                <c:pt idx="22">
                  <c:v>1</c:v>
                </c:pt>
                <c:pt idx="23">
                  <c:v>14</c:v>
                </c:pt>
                <c:pt idx="24">
                  <c:v>14</c:v>
                </c:pt>
                <c:pt idx="25">
                  <c:v>3</c:v>
                </c:pt>
                <c:pt idx="26">
                  <c:v>4</c:v>
                </c:pt>
                <c:pt idx="27">
                  <c:v>9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8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1</c:v>
                </c:pt>
                <c:pt idx="51">
                  <c:v>6</c:v>
                </c:pt>
                <c:pt idx="52">
                  <c:v>1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9</c:v>
                </c:pt>
                <c:pt idx="65">
                  <c:v>3</c:v>
                </c:pt>
                <c:pt idx="66">
                  <c:v>6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6</c:v>
                </c:pt>
                <c:pt idx="144">
                  <c:v>0</c:v>
                </c:pt>
                <c:pt idx="145">
                  <c:v>6</c:v>
                </c:pt>
                <c:pt idx="146">
                  <c:v>3</c:v>
                </c:pt>
                <c:pt idx="147">
                  <c:v>10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ser>
          <c:idx val="1"/>
          <c:order val="3"/>
          <c:tx>
            <c:strRef>
              <c:f>'LAF DĐ 10_NG-LAFN-06 (29052)'!$O$14</c:f>
              <c:strCache>
                <c:ptCount val="1"/>
                <c:pt idx="0">
                  <c:v>29052_1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'LAF DĐ 10_NG-LAFN-06 (29052)'!$K$15:$K$414</c:f>
              <c:numCache>
                <c:formatCode>m/d/yyyy</c:formatCode>
                <c:ptCount val="400"/>
                <c:pt idx="0">
                  <c:v>43102</c:v>
                </c:pt>
                <c:pt idx="1">
                  <c:v>43103</c:v>
                </c:pt>
                <c:pt idx="2">
                  <c:v>43108</c:v>
                </c:pt>
                <c:pt idx="3">
                  <c:v>43109</c:v>
                </c:pt>
                <c:pt idx="4">
                  <c:v>43110</c:v>
                </c:pt>
                <c:pt idx="5">
                  <c:v>43110</c:v>
                </c:pt>
                <c:pt idx="6">
                  <c:v>43111</c:v>
                </c:pt>
                <c:pt idx="7">
                  <c:v>43115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43120</c:v>
                </c:pt>
                <c:pt idx="13">
                  <c:v>43121</c:v>
                </c:pt>
                <c:pt idx="14">
                  <c:v>43122</c:v>
                </c:pt>
                <c:pt idx="15">
                  <c:v>43123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43127</c:v>
                </c:pt>
                <c:pt idx="20">
                  <c:v>43130</c:v>
                </c:pt>
                <c:pt idx="21">
                  <c:v>43131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43134</c:v>
                </c:pt>
                <c:pt idx="26">
                  <c:v>43136</c:v>
                </c:pt>
                <c:pt idx="27">
                  <c:v>43138</c:v>
                </c:pt>
                <c:pt idx="28">
                  <c:v>43139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43162</c:v>
                </c:pt>
                <c:pt idx="37">
                  <c:v>43164</c:v>
                </c:pt>
                <c:pt idx="38">
                  <c:v>43165</c:v>
                </c:pt>
                <c:pt idx="39">
                  <c:v>43166</c:v>
                </c:pt>
                <c:pt idx="40">
                  <c:v>43170</c:v>
                </c:pt>
                <c:pt idx="41">
                  <c:v>43171</c:v>
                </c:pt>
                <c:pt idx="42">
                  <c:v>43172</c:v>
                </c:pt>
                <c:pt idx="43">
                  <c:v>43173</c:v>
                </c:pt>
                <c:pt idx="44">
                  <c:v>43175</c:v>
                </c:pt>
                <c:pt idx="45">
                  <c:v>43176</c:v>
                </c:pt>
                <c:pt idx="46">
                  <c:v>43178</c:v>
                </c:pt>
                <c:pt idx="47">
                  <c:v>43179</c:v>
                </c:pt>
                <c:pt idx="48">
                  <c:v>43180</c:v>
                </c:pt>
                <c:pt idx="49">
                  <c:v>43181</c:v>
                </c:pt>
                <c:pt idx="50">
                  <c:v>43183</c:v>
                </c:pt>
                <c:pt idx="51">
                  <c:v>43185</c:v>
                </c:pt>
                <c:pt idx="52">
                  <c:v>43186</c:v>
                </c:pt>
                <c:pt idx="53">
                  <c:v>43187</c:v>
                </c:pt>
                <c:pt idx="54">
                  <c:v>43188</c:v>
                </c:pt>
                <c:pt idx="55">
                  <c:v>43190</c:v>
                </c:pt>
                <c:pt idx="56">
                  <c:v>43192</c:v>
                </c:pt>
                <c:pt idx="57">
                  <c:v>43193</c:v>
                </c:pt>
                <c:pt idx="58">
                  <c:v>43194</c:v>
                </c:pt>
                <c:pt idx="59">
                  <c:v>43199</c:v>
                </c:pt>
                <c:pt idx="60">
                  <c:v>43200</c:v>
                </c:pt>
                <c:pt idx="61">
                  <c:v>43202</c:v>
                </c:pt>
                <c:pt idx="62">
                  <c:v>43204</c:v>
                </c:pt>
                <c:pt idx="63">
                  <c:v>43206</c:v>
                </c:pt>
                <c:pt idx="64">
                  <c:v>43207</c:v>
                </c:pt>
                <c:pt idx="65">
                  <c:v>43208</c:v>
                </c:pt>
                <c:pt idx="66">
                  <c:v>43211</c:v>
                </c:pt>
                <c:pt idx="67">
                  <c:v>43214</c:v>
                </c:pt>
                <c:pt idx="68">
                  <c:v>43222</c:v>
                </c:pt>
                <c:pt idx="69">
                  <c:v>43223</c:v>
                </c:pt>
                <c:pt idx="70">
                  <c:v>43225</c:v>
                </c:pt>
                <c:pt idx="71">
                  <c:v>43227</c:v>
                </c:pt>
                <c:pt idx="72">
                  <c:v>43229</c:v>
                </c:pt>
                <c:pt idx="73">
                  <c:v>43232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43241</c:v>
                </c:pt>
                <c:pt idx="79">
                  <c:v>43242</c:v>
                </c:pt>
                <c:pt idx="80">
                  <c:v>43243</c:v>
                </c:pt>
                <c:pt idx="81">
                  <c:v>43244</c:v>
                </c:pt>
                <c:pt idx="82">
                  <c:v>43248</c:v>
                </c:pt>
                <c:pt idx="83">
                  <c:v>43249</c:v>
                </c:pt>
                <c:pt idx="84">
                  <c:v>43250</c:v>
                </c:pt>
                <c:pt idx="85">
                  <c:v>43251</c:v>
                </c:pt>
                <c:pt idx="86">
                  <c:v>43253</c:v>
                </c:pt>
                <c:pt idx="87">
                  <c:v>43255</c:v>
                </c:pt>
                <c:pt idx="88">
                  <c:v>43256</c:v>
                </c:pt>
                <c:pt idx="89">
                  <c:v>43257</c:v>
                </c:pt>
                <c:pt idx="90">
                  <c:v>43258</c:v>
                </c:pt>
                <c:pt idx="91">
                  <c:v>43259</c:v>
                </c:pt>
                <c:pt idx="92">
                  <c:v>43260</c:v>
                </c:pt>
                <c:pt idx="93">
                  <c:v>43262</c:v>
                </c:pt>
                <c:pt idx="94">
                  <c:v>43263</c:v>
                </c:pt>
                <c:pt idx="95">
                  <c:v>43264</c:v>
                </c:pt>
                <c:pt idx="96">
                  <c:v>43265</c:v>
                </c:pt>
                <c:pt idx="97">
                  <c:v>43269</c:v>
                </c:pt>
                <c:pt idx="98">
                  <c:v>43270</c:v>
                </c:pt>
                <c:pt idx="99">
                  <c:v>43271</c:v>
                </c:pt>
                <c:pt idx="100">
                  <c:v>43272</c:v>
                </c:pt>
                <c:pt idx="101">
                  <c:v>43275</c:v>
                </c:pt>
                <c:pt idx="102">
                  <c:v>43276</c:v>
                </c:pt>
                <c:pt idx="103">
                  <c:v>43277</c:v>
                </c:pt>
                <c:pt idx="104">
                  <c:v>43278</c:v>
                </c:pt>
                <c:pt idx="105">
                  <c:v>43279</c:v>
                </c:pt>
                <c:pt idx="106">
                  <c:v>43281</c:v>
                </c:pt>
                <c:pt idx="107">
                  <c:v>43283</c:v>
                </c:pt>
                <c:pt idx="108">
                  <c:v>43284</c:v>
                </c:pt>
                <c:pt idx="109">
                  <c:v>43285</c:v>
                </c:pt>
                <c:pt idx="110">
                  <c:v>43286</c:v>
                </c:pt>
                <c:pt idx="111">
                  <c:v>43287</c:v>
                </c:pt>
                <c:pt idx="112">
                  <c:v>43288</c:v>
                </c:pt>
                <c:pt idx="113">
                  <c:v>43290</c:v>
                </c:pt>
                <c:pt idx="114">
                  <c:v>43297</c:v>
                </c:pt>
                <c:pt idx="115">
                  <c:v>43298</c:v>
                </c:pt>
                <c:pt idx="116">
                  <c:v>43300</c:v>
                </c:pt>
                <c:pt idx="117">
                  <c:v>43302</c:v>
                </c:pt>
                <c:pt idx="118">
                  <c:v>43304</c:v>
                </c:pt>
                <c:pt idx="119">
                  <c:v>43306</c:v>
                </c:pt>
                <c:pt idx="120">
                  <c:v>43309</c:v>
                </c:pt>
                <c:pt idx="121">
                  <c:v>43311</c:v>
                </c:pt>
                <c:pt idx="122">
                  <c:v>43316</c:v>
                </c:pt>
                <c:pt idx="123">
                  <c:v>43319</c:v>
                </c:pt>
                <c:pt idx="124">
                  <c:v>43323</c:v>
                </c:pt>
                <c:pt idx="125">
                  <c:v>43325</c:v>
                </c:pt>
                <c:pt idx="126">
                  <c:v>43326</c:v>
                </c:pt>
                <c:pt idx="127">
                  <c:v>43327</c:v>
                </c:pt>
                <c:pt idx="128">
                  <c:v>43328</c:v>
                </c:pt>
                <c:pt idx="129">
                  <c:v>43329</c:v>
                </c:pt>
                <c:pt idx="130">
                  <c:v>43332</c:v>
                </c:pt>
                <c:pt idx="131">
                  <c:v>43333</c:v>
                </c:pt>
                <c:pt idx="132">
                  <c:v>43334</c:v>
                </c:pt>
                <c:pt idx="133">
                  <c:v>43335</c:v>
                </c:pt>
                <c:pt idx="134">
                  <c:v>43337</c:v>
                </c:pt>
                <c:pt idx="135">
                  <c:v>43338</c:v>
                </c:pt>
                <c:pt idx="136">
                  <c:v>43377</c:v>
                </c:pt>
                <c:pt idx="137">
                  <c:v>43378</c:v>
                </c:pt>
                <c:pt idx="138">
                  <c:v>43381</c:v>
                </c:pt>
                <c:pt idx="139">
                  <c:v>43382</c:v>
                </c:pt>
                <c:pt idx="140">
                  <c:v>43382</c:v>
                </c:pt>
                <c:pt idx="141">
                  <c:v>43384</c:v>
                </c:pt>
                <c:pt idx="142">
                  <c:v>43387</c:v>
                </c:pt>
                <c:pt idx="143">
                  <c:v>43388</c:v>
                </c:pt>
                <c:pt idx="144">
                  <c:v>43389</c:v>
                </c:pt>
                <c:pt idx="145">
                  <c:v>43390</c:v>
                </c:pt>
                <c:pt idx="146">
                  <c:v>43391</c:v>
                </c:pt>
                <c:pt idx="147">
                  <c:v>43392</c:v>
                </c:pt>
                <c:pt idx="148">
                  <c:v>43395</c:v>
                </c:pt>
                <c:pt idx="149">
                  <c:v>43396</c:v>
                </c:pt>
                <c:pt idx="150">
                  <c:v>43400</c:v>
                </c:pt>
                <c:pt idx="151">
                  <c:v>43402</c:v>
                </c:pt>
                <c:pt idx="152">
                  <c:v>43403</c:v>
                </c:pt>
                <c:pt idx="153">
                  <c:v>43404</c:v>
                </c:pt>
                <c:pt idx="154">
                  <c:v>43407</c:v>
                </c:pt>
                <c:pt idx="155">
                  <c:v>43409</c:v>
                </c:pt>
                <c:pt idx="156">
                  <c:v>43410</c:v>
                </c:pt>
                <c:pt idx="157">
                  <c:v>43411</c:v>
                </c:pt>
                <c:pt idx="158">
                  <c:v>43414</c:v>
                </c:pt>
                <c:pt idx="159">
                  <c:v>43416</c:v>
                </c:pt>
                <c:pt idx="160">
                  <c:v>43418</c:v>
                </c:pt>
                <c:pt idx="161">
                  <c:v>43419</c:v>
                </c:pt>
                <c:pt idx="162">
                  <c:v>43420</c:v>
                </c:pt>
                <c:pt idx="163">
                  <c:v>43421</c:v>
                </c:pt>
                <c:pt idx="164">
                  <c:v>43423</c:v>
                </c:pt>
                <c:pt idx="165">
                  <c:v>43425</c:v>
                </c:pt>
                <c:pt idx="166">
                  <c:v>43429</c:v>
                </c:pt>
                <c:pt idx="167">
                  <c:v>43430</c:v>
                </c:pt>
                <c:pt idx="168">
                  <c:v>43431</c:v>
                </c:pt>
                <c:pt idx="169">
                  <c:v>43432</c:v>
                </c:pt>
                <c:pt idx="170">
                  <c:v>43433</c:v>
                </c:pt>
                <c:pt idx="171">
                  <c:v>43447</c:v>
                </c:pt>
                <c:pt idx="172">
                  <c:v>43450</c:v>
                </c:pt>
                <c:pt idx="173">
                  <c:v>43451</c:v>
                </c:pt>
                <c:pt idx="174">
                  <c:v>43452</c:v>
                </c:pt>
                <c:pt idx="175">
                  <c:v>43453</c:v>
                </c:pt>
                <c:pt idx="176">
                  <c:v>43454</c:v>
                </c:pt>
                <c:pt idx="177">
                  <c:v>43456</c:v>
                </c:pt>
                <c:pt idx="178">
                  <c:v>43458</c:v>
                </c:pt>
                <c:pt idx="179">
                  <c:v>43459</c:v>
                </c:pt>
                <c:pt idx="180">
                  <c:v>43460</c:v>
                </c:pt>
                <c:pt idx="181">
                  <c:v>43461</c:v>
                </c:pt>
                <c:pt idx="182">
                  <c:v>43463</c:v>
                </c:pt>
                <c:pt idx="183" formatCode="dd\.mm\.yy;@">
                  <c:v>43468</c:v>
                </c:pt>
                <c:pt idx="184" formatCode="dd\.mm\.yy;@">
                  <c:v>43470</c:v>
                </c:pt>
                <c:pt idx="185" formatCode="dd\.mm\.yy;@">
                  <c:v>43472</c:v>
                </c:pt>
                <c:pt idx="186" formatCode="dd\.mm\.yy;@">
                  <c:v>43474</c:v>
                </c:pt>
                <c:pt idx="187" formatCode="dd\.mm\.yy;@">
                  <c:v>43475</c:v>
                </c:pt>
                <c:pt idx="188" formatCode="dd\.mm\.yy;@">
                  <c:v>43478</c:v>
                </c:pt>
                <c:pt idx="189" formatCode="dd\.mm\.yy;@">
                  <c:v>43479</c:v>
                </c:pt>
                <c:pt idx="190" formatCode="dd\.mm\.yy;@">
                  <c:v>43480</c:v>
                </c:pt>
                <c:pt idx="191" formatCode="dd\.mm\.yy;@">
                  <c:v>43481</c:v>
                </c:pt>
                <c:pt idx="192" formatCode="dd\.mm\.yy;@">
                  <c:v>43482</c:v>
                </c:pt>
                <c:pt idx="193" formatCode="dd\.mm\.yy;@">
                  <c:v>43487</c:v>
                </c:pt>
                <c:pt idx="194" formatCode="dd\.mm\.yy;@">
                  <c:v>43488</c:v>
                </c:pt>
                <c:pt idx="195" formatCode="dd\.mm\.yy;@">
                  <c:v>43489</c:v>
                </c:pt>
                <c:pt idx="196" formatCode="dd\.mm\.yy;@">
                  <c:v>43490</c:v>
                </c:pt>
                <c:pt idx="197" formatCode="dd\.mm\.yy;@">
                  <c:v>43491</c:v>
                </c:pt>
                <c:pt idx="198" formatCode="dd\.mm\.yy;@">
                  <c:v>43492</c:v>
                </c:pt>
                <c:pt idx="199" formatCode="dd\.mm\.yy;@">
                  <c:v>43493</c:v>
                </c:pt>
                <c:pt idx="200" formatCode="dd\.mm\.yy;@">
                  <c:v>43494</c:v>
                </c:pt>
                <c:pt idx="201" formatCode="dd\.mm\.yy;@">
                  <c:v>43495</c:v>
                </c:pt>
                <c:pt idx="202" formatCode="dd\.mm\.yy;@">
                  <c:v>43503</c:v>
                </c:pt>
                <c:pt idx="203" formatCode="dd\.mm\.yy;@">
                  <c:v>43504</c:v>
                </c:pt>
                <c:pt idx="204" formatCode="dd\.mm\.yy;@">
                  <c:v>43505</c:v>
                </c:pt>
                <c:pt idx="205" formatCode="dd\.mm\.yy;@">
                  <c:v>43507</c:v>
                </c:pt>
                <c:pt idx="206" formatCode="dd\.mm\.yy;@">
                  <c:v>43508</c:v>
                </c:pt>
                <c:pt idx="207" formatCode="dd\.mm\.yy;@">
                  <c:v>43509</c:v>
                </c:pt>
                <c:pt idx="208" formatCode="dd\.mm\.yy;@">
                  <c:v>43511</c:v>
                </c:pt>
                <c:pt idx="209" formatCode="dd\.mm\.yy;@">
                  <c:v>43511</c:v>
                </c:pt>
                <c:pt idx="210" formatCode="dd\.mm\.yy;@">
                  <c:v>43512</c:v>
                </c:pt>
                <c:pt idx="211" formatCode="dd\.mm\.yy;@">
                  <c:v>43514</c:v>
                </c:pt>
                <c:pt idx="212" formatCode="dd\.mm\.yy;@">
                  <c:v>43515</c:v>
                </c:pt>
                <c:pt idx="213" formatCode="dd\.mm\.yy;@">
                  <c:v>43516</c:v>
                </c:pt>
                <c:pt idx="214" formatCode="dd\.mm\.yy;@">
                  <c:v>43517</c:v>
                </c:pt>
                <c:pt idx="215" formatCode="dd\.mm\.yy;@">
                  <c:v>43518</c:v>
                </c:pt>
                <c:pt idx="216" formatCode="dd\.mm\.yy;@">
                  <c:v>43521</c:v>
                </c:pt>
                <c:pt idx="217" formatCode="dd\.mm\.yy;@">
                  <c:v>43522</c:v>
                </c:pt>
                <c:pt idx="218" formatCode="dd\.mm\.yy;@">
                  <c:v>43524</c:v>
                </c:pt>
                <c:pt idx="219" formatCode="dd\.mm\.yy;@">
                  <c:v>43524</c:v>
                </c:pt>
                <c:pt idx="220" formatCode="dd\.mm\.yy;@">
                  <c:v>43528</c:v>
                </c:pt>
                <c:pt idx="221" formatCode="dd\.mm\.yy;@">
                  <c:v>43529</c:v>
                </c:pt>
                <c:pt idx="222" formatCode="dd\.mm\.yy;@">
                  <c:v>43530</c:v>
                </c:pt>
                <c:pt idx="223" formatCode="dd\.mm\.yy;@">
                  <c:v>43531</c:v>
                </c:pt>
                <c:pt idx="224" formatCode="dd\.mm\.yy;@">
                  <c:v>43535</c:v>
                </c:pt>
                <c:pt idx="225" formatCode="dd\.mm\.yy;@">
                  <c:v>43535</c:v>
                </c:pt>
                <c:pt idx="226" formatCode="dd\.mm\.yy;@">
                  <c:v>43536</c:v>
                </c:pt>
                <c:pt idx="227" formatCode="dd\.mm\.yy;@">
                  <c:v>43537</c:v>
                </c:pt>
                <c:pt idx="228" formatCode="dd\.mm\.yy;@">
                  <c:v>43538</c:v>
                </c:pt>
                <c:pt idx="229" formatCode="dd\.mm\.yy;@">
                  <c:v>43540</c:v>
                </c:pt>
                <c:pt idx="230" formatCode="dd\.mm\.yy;@">
                  <c:v>43542</c:v>
                </c:pt>
                <c:pt idx="231" formatCode="dd\.mm\.yy;@">
                  <c:v>43543</c:v>
                </c:pt>
                <c:pt idx="232" formatCode="dd\.mm\.yy;@">
                  <c:v>43545</c:v>
                </c:pt>
                <c:pt idx="233" formatCode="dd\.mm\.yy;@">
                  <c:v>43547</c:v>
                </c:pt>
                <c:pt idx="234" formatCode="dd\.mm\.yy;@">
                  <c:v>43549</c:v>
                </c:pt>
                <c:pt idx="235" formatCode="dd\.mm\.yy;@">
                  <c:v>43550</c:v>
                </c:pt>
                <c:pt idx="236" formatCode="dd\.mm\.yy;@">
                  <c:v>43551</c:v>
                </c:pt>
                <c:pt idx="237" formatCode="dd\.mm\.yy;@">
                  <c:v>43554</c:v>
                </c:pt>
                <c:pt idx="238" formatCode="dd/mm/yy;@">
                  <c:v>43556</c:v>
                </c:pt>
                <c:pt idx="239" formatCode="dd/mm/yy;@">
                  <c:v>43557</c:v>
                </c:pt>
                <c:pt idx="240" formatCode="dd/mm/yy;@">
                  <c:v>43558</c:v>
                </c:pt>
                <c:pt idx="241" formatCode="dd/mm/yy;@">
                  <c:v>43559</c:v>
                </c:pt>
                <c:pt idx="242" formatCode="dd/mm/yy;@">
                  <c:v>43561</c:v>
                </c:pt>
                <c:pt idx="243" formatCode="dd/mm/yy;@">
                  <c:v>43563</c:v>
                </c:pt>
                <c:pt idx="244" formatCode="dd/mm/yy;@">
                  <c:v>43565</c:v>
                </c:pt>
                <c:pt idx="245" formatCode="dd/mm/yy;@">
                  <c:v>43566</c:v>
                </c:pt>
                <c:pt idx="246" formatCode="dd/mm/yy;@">
                  <c:v>43571</c:v>
                </c:pt>
                <c:pt idx="247" formatCode="dd/mm/yy;@">
                  <c:v>43572</c:v>
                </c:pt>
                <c:pt idx="248" formatCode="dd/mm/yy;@">
                  <c:v>43573</c:v>
                </c:pt>
                <c:pt idx="249" formatCode="dd/mm/yy;@">
                  <c:v>43575</c:v>
                </c:pt>
                <c:pt idx="250" formatCode="dd/mm/yy;@">
                  <c:v>43577</c:v>
                </c:pt>
                <c:pt idx="251" formatCode="dd/mm/yy;@">
                  <c:v>43578</c:v>
                </c:pt>
                <c:pt idx="252" formatCode="dd/mm/yy;@">
                  <c:v>43579</c:v>
                </c:pt>
                <c:pt idx="253" formatCode="dd/mm/yy;@">
                  <c:v>43581</c:v>
                </c:pt>
                <c:pt idx="254" formatCode="dd/mm/yy;@">
                  <c:v>43582</c:v>
                </c:pt>
                <c:pt idx="255" formatCode="dd/mm/yy;@">
                  <c:v>43582</c:v>
                </c:pt>
                <c:pt idx="256" formatCode="dd/mm/yy;@">
                  <c:v>43583</c:v>
                </c:pt>
                <c:pt idx="257" formatCode="dd/mm/yy;@">
                  <c:v>43584</c:v>
                </c:pt>
                <c:pt idx="258" formatCode="dd/mm/yy;@">
                  <c:v>43587</c:v>
                </c:pt>
                <c:pt idx="259" formatCode="dd/mm/yy;@">
                  <c:v>43589</c:v>
                </c:pt>
                <c:pt idx="260" formatCode="dd/mm/yy;@">
                  <c:v>43591</c:v>
                </c:pt>
                <c:pt idx="261" formatCode="dd/mm/yy;@">
                  <c:v>43592</c:v>
                </c:pt>
                <c:pt idx="262" formatCode="dd/mm/yy;@">
                  <c:v>43594</c:v>
                </c:pt>
                <c:pt idx="263" formatCode="dd/mm/yy;@">
                  <c:v>43596</c:v>
                </c:pt>
                <c:pt idx="264" formatCode="dd/mm/yy;@">
                  <c:v>43598</c:v>
                </c:pt>
                <c:pt idx="265" formatCode="dd/mm/yy;@">
                  <c:v>43599</c:v>
                </c:pt>
                <c:pt idx="266" formatCode="dd/mm/yy;@">
                  <c:v>43600</c:v>
                </c:pt>
                <c:pt idx="267" formatCode="dd/mm/yy;@">
                  <c:v>43601</c:v>
                </c:pt>
                <c:pt idx="268" formatCode="dd/mm/yy;@">
                  <c:v>43603</c:v>
                </c:pt>
                <c:pt idx="269" formatCode="dd/mm/yy;@">
                  <c:v>43605</c:v>
                </c:pt>
                <c:pt idx="270" formatCode="dd/mm/yy;@">
                  <c:v>43606</c:v>
                </c:pt>
                <c:pt idx="271" formatCode="dd/mm/yy;@">
                  <c:v>43607</c:v>
                </c:pt>
                <c:pt idx="272" formatCode="dd/mm/yy;@">
                  <c:v>43608</c:v>
                </c:pt>
                <c:pt idx="273" formatCode="dd/mm/yy;@">
                  <c:v>43611</c:v>
                </c:pt>
                <c:pt idx="274" formatCode="dd/mm/yy;@">
                  <c:v>43612</c:v>
                </c:pt>
                <c:pt idx="275" formatCode="dd/mm/yy;@">
                  <c:v>43613</c:v>
                </c:pt>
                <c:pt idx="276" formatCode="dd/mm/yy;@">
                  <c:v>43614</c:v>
                </c:pt>
                <c:pt idx="277" formatCode="dd/mm/yy;@">
                  <c:v>43620</c:v>
                </c:pt>
                <c:pt idx="278" formatCode="dd/mm/yy;@">
                  <c:v>43621</c:v>
                </c:pt>
                <c:pt idx="279" formatCode="dd/mm/yy;@">
                  <c:v>43622</c:v>
                </c:pt>
                <c:pt idx="280" formatCode="dd/mm/yy;@">
                  <c:v>43623</c:v>
                </c:pt>
                <c:pt idx="281" formatCode="dd/mm/yy;@">
                  <c:v>43623</c:v>
                </c:pt>
                <c:pt idx="282" formatCode="dd/mm/yy;@">
                  <c:v>43624</c:v>
                </c:pt>
                <c:pt idx="283" formatCode="dd/mm/yy;@">
                  <c:v>43626</c:v>
                </c:pt>
                <c:pt idx="284" formatCode="dd/mm/yy;@">
                  <c:v>43627</c:v>
                </c:pt>
                <c:pt idx="285" formatCode="dd/mm/yy;@">
                  <c:v>43628</c:v>
                </c:pt>
                <c:pt idx="286" formatCode="dd/mm/yy;@">
                  <c:v>43629</c:v>
                </c:pt>
                <c:pt idx="287" formatCode="dd/mm/yy;@">
                  <c:v>43630</c:v>
                </c:pt>
                <c:pt idx="288" formatCode="dd/mm/yy;@">
                  <c:v>43631</c:v>
                </c:pt>
                <c:pt idx="289" formatCode="dd/mm/yy;@">
                  <c:v>43633</c:v>
                </c:pt>
                <c:pt idx="290" formatCode="dd/mm/yy;@">
                  <c:v>43639</c:v>
                </c:pt>
                <c:pt idx="291" formatCode="dd/mm/yy;@">
                  <c:v>43640</c:v>
                </c:pt>
                <c:pt idx="292" formatCode="dd/mm/yy;@">
                  <c:v>43643</c:v>
                </c:pt>
                <c:pt idx="293" formatCode="dd/mm/yy;@">
                  <c:v>43644</c:v>
                </c:pt>
                <c:pt idx="294" formatCode="dd/mm/yy;@">
                  <c:v>43645</c:v>
                </c:pt>
                <c:pt idx="295" formatCode="dd/mm/yy;@">
                  <c:v>43647</c:v>
                </c:pt>
                <c:pt idx="296" formatCode="dd/mm/yy;@">
                  <c:v>43648</c:v>
                </c:pt>
                <c:pt idx="297" formatCode="dd/mm/yy;@">
                  <c:v>43649</c:v>
                </c:pt>
                <c:pt idx="298" formatCode="dd/mm/yy;@">
                  <c:v>43657</c:v>
                </c:pt>
                <c:pt idx="299" formatCode="dd/mm/yy;@">
                  <c:v>43659</c:v>
                </c:pt>
                <c:pt idx="300" formatCode="dd/mm/yy;@">
                  <c:v>43661</c:v>
                </c:pt>
                <c:pt idx="301" formatCode="dd/mm/yy;@">
                  <c:v>43662</c:v>
                </c:pt>
                <c:pt idx="302" formatCode="dd/mm/yy;@">
                  <c:v>43667</c:v>
                </c:pt>
                <c:pt idx="303" formatCode="dd/mm/yy;@">
                  <c:v>43670</c:v>
                </c:pt>
                <c:pt idx="304" formatCode="dd/mm/yy;@">
                  <c:v>43671</c:v>
                </c:pt>
                <c:pt idx="305" formatCode="dd/mm/yy;@">
                  <c:v>43672</c:v>
                </c:pt>
                <c:pt idx="306" formatCode="dd/mm/yy;@">
                  <c:v>43673</c:v>
                </c:pt>
                <c:pt idx="307" formatCode="dd/mm/yy;@">
                  <c:v>43675</c:v>
                </c:pt>
                <c:pt idx="308" formatCode="dd/mm/yy;@">
                  <c:v>43676</c:v>
                </c:pt>
                <c:pt idx="309" formatCode="dd/mm/yy;@">
                  <c:v>43676</c:v>
                </c:pt>
                <c:pt idx="310" formatCode="dd/mm/yy;@">
                  <c:v>43677</c:v>
                </c:pt>
                <c:pt idx="311" formatCode="dd/mm/yy;@">
                  <c:v>43687</c:v>
                </c:pt>
                <c:pt idx="312" formatCode="dd/mm/yy;@">
                  <c:v>43689</c:v>
                </c:pt>
                <c:pt idx="313" formatCode="dd/mm/yy;@">
                  <c:v>43690</c:v>
                </c:pt>
                <c:pt idx="314" formatCode="dd/mm/yy;@">
                  <c:v>43691</c:v>
                </c:pt>
                <c:pt idx="315" formatCode="dd/mm/yy;@">
                  <c:v>43692</c:v>
                </c:pt>
                <c:pt idx="316" formatCode="dd/mm/yy;@">
                  <c:v>43693</c:v>
                </c:pt>
                <c:pt idx="317" formatCode="dd/mm/yy;@">
                  <c:v>43694</c:v>
                </c:pt>
                <c:pt idx="318" formatCode="dd/mm/yy;@">
                  <c:v>43697</c:v>
                </c:pt>
                <c:pt idx="319" formatCode="dd/mm/yy;@">
                  <c:v>43703</c:v>
                </c:pt>
                <c:pt idx="320" formatCode="dd/mm/yy;@">
                  <c:v>43704</c:v>
                </c:pt>
                <c:pt idx="321" formatCode="dd/mm/yy;@">
                  <c:v>43705</c:v>
                </c:pt>
                <c:pt idx="322" formatCode="dd/mm/yy;@">
                  <c:v>43706</c:v>
                </c:pt>
                <c:pt idx="323" formatCode="dd/mm/yy;@">
                  <c:v>43709</c:v>
                </c:pt>
                <c:pt idx="324" formatCode="dd/mm/yy;@">
                  <c:v>43711</c:v>
                </c:pt>
                <c:pt idx="325" formatCode="dd/mm/yy;@">
                  <c:v>43712</c:v>
                </c:pt>
                <c:pt idx="326" formatCode="dd/mm/yy;@">
                  <c:v>43713</c:v>
                </c:pt>
                <c:pt idx="327" formatCode="dd/mm/yy;@">
                  <c:v>43714</c:v>
                </c:pt>
                <c:pt idx="328" formatCode="dd/mm/yy;@">
                  <c:v>43715</c:v>
                </c:pt>
                <c:pt idx="329" formatCode="dd/mm/yy;@">
                  <c:v>43717</c:v>
                </c:pt>
                <c:pt idx="330" formatCode="dd/mm/yy;@">
                  <c:v>43718</c:v>
                </c:pt>
                <c:pt idx="331" formatCode="dd/mm/yy;@">
                  <c:v>43719</c:v>
                </c:pt>
                <c:pt idx="332" formatCode="dd/mm/yy;@">
                  <c:v>43723</c:v>
                </c:pt>
                <c:pt idx="333" formatCode="dd/mm/yy;@">
                  <c:v>43725</c:v>
                </c:pt>
                <c:pt idx="334" formatCode="dd/mm/yy;@">
                  <c:v>43725</c:v>
                </c:pt>
                <c:pt idx="335" formatCode="dd/mm/yy;@">
                  <c:v>43726</c:v>
                </c:pt>
                <c:pt idx="336" formatCode="dd/mm/yy;@">
                  <c:v>43727</c:v>
                </c:pt>
                <c:pt idx="337" formatCode="dd/mm/yy;@">
                  <c:v>43727</c:v>
                </c:pt>
                <c:pt idx="338" formatCode="dd/mm/yy;@">
                  <c:v>43729</c:v>
                </c:pt>
                <c:pt idx="339" formatCode="dd/mm/yy;@">
                  <c:v>43736</c:v>
                </c:pt>
                <c:pt idx="340" formatCode="dd/mm/yy;@">
                  <c:v>43737</c:v>
                </c:pt>
                <c:pt idx="341" formatCode="dd/mm/yy;@">
                  <c:v>43740</c:v>
                </c:pt>
                <c:pt idx="342" formatCode="dd/mm/yy;@">
                  <c:v>43741</c:v>
                </c:pt>
                <c:pt idx="343" formatCode="dd/mm/yy;@">
                  <c:v>43742</c:v>
                </c:pt>
                <c:pt idx="344" formatCode="dd/mm/yy;@">
                  <c:v>43744</c:v>
                </c:pt>
                <c:pt idx="345" formatCode="dd/mm/yy;@">
                  <c:v>43745</c:v>
                </c:pt>
                <c:pt idx="346" formatCode="dd/mm/yy;@">
                  <c:v>43746</c:v>
                </c:pt>
                <c:pt idx="347" formatCode="dd/mm/yy;@">
                  <c:v>43747</c:v>
                </c:pt>
                <c:pt idx="348" formatCode="dd/mm/yy;@">
                  <c:v>43748</c:v>
                </c:pt>
                <c:pt idx="349" formatCode="dd/mm/yy;@">
                  <c:v>43750</c:v>
                </c:pt>
                <c:pt idx="350" formatCode="dd/mm/yy;@">
                  <c:v>43752</c:v>
                </c:pt>
                <c:pt idx="351" formatCode="dd/mm/yy;@">
                  <c:v>43753</c:v>
                </c:pt>
                <c:pt idx="352" formatCode="dd/mm/yy;@">
                  <c:v>43754</c:v>
                </c:pt>
                <c:pt idx="353" formatCode="dd/mm/yy;@">
                  <c:v>43755</c:v>
                </c:pt>
                <c:pt idx="354" formatCode="dd/mm/yy;@">
                  <c:v>43757</c:v>
                </c:pt>
                <c:pt idx="355" formatCode="dd/mm/yy;@">
                  <c:v>43759</c:v>
                </c:pt>
                <c:pt idx="356" formatCode="dd/mm/yy;@">
                  <c:v>43760</c:v>
                </c:pt>
                <c:pt idx="357" formatCode="dd/mm/yy;@">
                  <c:v>43761</c:v>
                </c:pt>
                <c:pt idx="358" formatCode="dd/mm/yy;@">
                  <c:v>43762</c:v>
                </c:pt>
                <c:pt idx="359" formatCode="dd/mm/yy;@">
                  <c:v>43764</c:v>
                </c:pt>
                <c:pt idx="360" formatCode="dd/mm/yy;@">
                  <c:v>43766</c:v>
                </c:pt>
                <c:pt idx="361" formatCode="dd/mm/yy;@">
                  <c:v>43767</c:v>
                </c:pt>
                <c:pt idx="362" formatCode="dd/mm/yy;@">
                  <c:v>43769</c:v>
                </c:pt>
                <c:pt idx="363" formatCode="dd/mm/yy;@">
                  <c:v>43769</c:v>
                </c:pt>
                <c:pt idx="364" formatCode="dd/mm/yy;@">
                  <c:v>43770</c:v>
                </c:pt>
                <c:pt idx="365" formatCode="dd/mm/yy;@">
                  <c:v>43771</c:v>
                </c:pt>
                <c:pt idx="366" formatCode="dd/mm/yy;@">
                  <c:v>43772</c:v>
                </c:pt>
                <c:pt idx="367" formatCode="dd/mm/yy;@">
                  <c:v>43780</c:v>
                </c:pt>
                <c:pt idx="368" formatCode="dd/mm/yy;@">
                  <c:v>43781</c:v>
                </c:pt>
                <c:pt idx="369" formatCode="dd/mm/yy;@">
                  <c:v>43782</c:v>
                </c:pt>
                <c:pt idx="370" formatCode="dd/mm/yy;@">
                  <c:v>43783</c:v>
                </c:pt>
                <c:pt idx="371" formatCode="dd/mm/yy;@">
                  <c:v>43784</c:v>
                </c:pt>
                <c:pt idx="372" formatCode="dd/mm/yy;@">
                  <c:v>43785</c:v>
                </c:pt>
                <c:pt idx="373" formatCode="dd/mm/yy;@">
                  <c:v>43787</c:v>
                </c:pt>
                <c:pt idx="374" formatCode="dd/mm/yy;@">
                  <c:v>43788</c:v>
                </c:pt>
                <c:pt idx="375" formatCode="dd/mm/yy;@">
                  <c:v>43789</c:v>
                </c:pt>
                <c:pt idx="376" formatCode="dd/mm/yy;@">
                  <c:v>43793</c:v>
                </c:pt>
                <c:pt idx="377" formatCode="dd/mm/yy;@">
                  <c:v>43794</c:v>
                </c:pt>
                <c:pt idx="378" formatCode="dd/mm/yy;@">
                  <c:v>43795</c:v>
                </c:pt>
                <c:pt idx="379" formatCode="dd/mm/yy;@">
                  <c:v>43796</c:v>
                </c:pt>
                <c:pt idx="380" formatCode="dd/mm/yy;@">
                  <c:v>43797</c:v>
                </c:pt>
                <c:pt idx="381" formatCode="dd/mm/yy;@">
                  <c:v>43800</c:v>
                </c:pt>
                <c:pt idx="382" formatCode="dd/mm/yy;@">
                  <c:v>43801</c:v>
                </c:pt>
                <c:pt idx="383" formatCode="dd/mm/yy;@">
                  <c:v>43804</c:v>
                </c:pt>
                <c:pt idx="384" formatCode="dd/mm/yy;@">
                  <c:v>43805</c:v>
                </c:pt>
                <c:pt idx="385" formatCode="dd/mm/yy;@">
                  <c:v>43806</c:v>
                </c:pt>
                <c:pt idx="386" formatCode="dd/mm/yy;@">
                  <c:v>43808</c:v>
                </c:pt>
                <c:pt idx="387" formatCode="dd/mm/yy;@">
                  <c:v>43810</c:v>
                </c:pt>
                <c:pt idx="388" formatCode="dd/mm/yy;@">
                  <c:v>43811</c:v>
                </c:pt>
                <c:pt idx="389" formatCode="dd/mm/yy;@">
                  <c:v>43813</c:v>
                </c:pt>
                <c:pt idx="390" formatCode="dd/mm/yy;@">
                  <c:v>43815</c:v>
                </c:pt>
                <c:pt idx="391" formatCode="dd/mm/yy;@">
                  <c:v>43816</c:v>
                </c:pt>
                <c:pt idx="392" formatCode="dd/mm/yy;@">
                  <c:v>43817</c:v>
                </c:pt>
                <c:pt idx="393" formatCode="dd/mm/yy;@">
                  <c:v>43818</c:v>
                </c:pt>
                <c:pt idx="394" formatCode="dd/mm/yy;@">
                  <c:v>43819</c:v>
                </c:pt>
                <c:pt idx="395" formatCode="dd/mm/yy;@">
                  <c:v>43820</c:v>
                </c:pt>
                <c:pt idx="396" formatCode="dd/mm/yy;@">
                  <c:v>43822</c:v>
                </c:pt>
                <c:pt idx="397" formatCode="dd/mm/yy;@">
                  <c:v>43823</c:v>
                </c:pt>
                <c:pt idx="398" formatCode="dd/mm/yy;@">
                  <c:v>43824</c:v>
                </c:pt>
                <c:pt idx="399" formatCode="dd/mm/yy;@">
                  <c:v>43825</c:v>
                </c:pt>
              </c:numCache>
            </c:numRef>
          </c:cat>
          <c:val>
            <c:numRef>
              <c:f>'LAF DĐ 10_NG-LAFN-06 (29052)'!$O$15:$O$414</c:f>
              <c:numCache>
                <c:formatCode>General</c:formatCode>
                <c:ptCount val="400"/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59264"/>
        <c:axId val="-677258720"/>
      </c:lineChart>
      <c:catAx>
        <c:axId val="-67725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867077141873552E-3"/>
              <c:y val="1.34798192301698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77258720"/>
        <c:crossesAt val="0"/>
        <c:auto val="0"/>
        <c:lblAlgn val="ctr"/>
        <c:lblOffset val="100"/>
        <c:noMultiLvlLbl val="0"/>
      </c:catAx>
      <c:valAx>
        <c:axId val="-6772587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4949000805479347"/>
              <c:y val="0.81603158314069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772592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359127873966344"/>
          <c:y val="0.3276416391734791"/>
          <c:w val="0.15640872126033653"/>
          <c:h val="0.3242255733240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58176"/>
        <c:axId val="-677268512"/>
      </c:lineChart>
      <c:catAx>
        <c:axId val="-6772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6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5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7273408"/>
        <c:axId val="-677264160"/>
      </c:scatterChart>
      <c:valAx>
        <c:axId val="-6772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4160"/>
        <c:crosses val="autoZero"/>
        <c:crossBetween val="midCat"/>
      </c:valAx>
      <c:valAx>
        <c:axId val="-67726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73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72864"/>
        <c:axId val="-677264704"/>
      </c:lineChart>
      <c:catAx>
        <c:axId val="-67727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6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7727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7270688"/>
        <c:axId val="-677267968"/>
      </c:lineChart>
      <c:catAx>
        <c:axId val="-6772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6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7726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7727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6688"/>
        <c:axId val="-682318864"/>
      </c:lineChart>
      <c:catAx>
        <c:axId val="-68231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8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68231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2316144"/>
        <c:axId val="-682321040"/>
      </c:lineChart>
      <c:catAx>
        <c:axId val="-6823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682321040"/>
        <c:crosses val="autoZero"/>
        <c:auto val="1"/>
        <c:lblAlgn val="ctr"/>
        <c:lblOffset val="100"/>
        <c:tickMarkSkip val="1"/>
        <c:noMultiLvlLbl val="0"/>
      </c:catAx>
      <c:valAx>
        <c:axId val="-68232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68231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image" Target="../media/image1.png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32" Type="http://schemas.openxmlformats.org/officeDocument/2006/relationships/chart" Target="../charts/chart62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31" Type="http://schemas.openxmlformats.org/officeDocument/2006/relationships/chart" Target="../charts/chart61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18" Type="http://schemas.openxmlformats.org/officeDocument/2006/relationships/chart" Target="../charts/chart79.xml"/><Relationship Id="rId26" Type="http://schemas.openxmlformats.org/officeDocument/2006/relationships/chart" Target="../charts/chart87.xml"/><Relationship Id="rId3" Type="http://schemas.openxmlformats.org/officeDocument/2006/relationships/chart" Target="../charts/chart64.xml"/><Relationship Id="rId21" Type="http://schemas.openxmlformats.org/officeDocument/2006/relationships/chart" Target="../charts/chart82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5" Type="http://schemas.openxmlformats.org/officeDocument/2006/relationships/chart" Target="../charts/chart86.xml"/><Relationship Id="rId2" Type="http://schemas.openxmlformats.org/officeDocument/2006/relationships/image" Target="../media/image1.png"/><Relationship Id="rId16" Type="http://schemas.openxmlformats.org/officeDocument/2006/relationships/chart" Target="../charts/chart77.xml"/><Relationship Id="rId20" Type="http://schemas.openxmlformats.org/officeDocument/2006/relationships/chart" Target="../charts/chart81.xml"/><Relationship Id="rId29" Type="http://schemas.openxmlformats.org/officeDocument/2006/relationships/chart" Target="../charts/chart90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24" Type="http://schemas.openxmlformats.org/officeDocument/2006/relationships/chart" Target="../charts/chart85.xml"/><Relationship Id="rId32" Type="http://schemas.openxmlformats.org/officeDocument/2006/relationships/chart" Target="../charts/chart93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23" Type="http://schemas.openxmlformats.org/officeDocument/2006/relationships/chart" Target="../charts/chart84.xml"/><Relationship Id="rId28" Type="http://schemas.openxmlformats.org/officeDocument/2006/relationships/chart" Target="../charts/chart89.xml"/><Relationship Id="rId10" Type="http://schemas.openxmlformats.org/officeDocument/2006/relationships/chart" Target="../charts/chart71.xml"/><Relationship Id="rId19" Type="http://schemas.openxmlformats.org/officeDocument/2006/relationships/chart" Target="../charts/chart80.xml"/><Relationship Id="rId31" Type="http://schemas.openxmlformats.org/officeDocument/2006/relationships/chart" Target="../charts/chart92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Relationship Id="rId22" Type="http://schemas.openxmlformats.org/officeDocument/2006/relationships/chart" Target="../charts/chart83.xml"/><Relationship Id="rId27" Type="http://schemas.openxmlformats.org/officeDocument/2006/relationships/chart" Target="../charts/chart88.xml"/><Relationship Id="rId30" Type="http://schemas.openxmlformats.org/officeDocument/2006/relationships/chart" Target="../charts/chart9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13" Type="http://schemas.openxmlformats.org/officeDocument/2006/relationships/chart" Target="../charts/chart106.xml"/><Relationship Id="rId18" Type="http://schemas.openxmlformats.org/officeDocument/2006/relationships/chart" Target="../charts/chart111.xml"/><Relationship Id="rId26" Type="http://schemas.openxmlformats.org/officeDocument/2006/relationships/chart" Target="../charts/chart119.xml"/><Relationship Id="rId3" Type="http://schemas.openxmlformats.org/officeDocument/2006/relationships/chart" Target="../charts/chart96.xml"/><Relationship Id="rId21" Type="http://schemas.openxmlformats.org/officeDocument/2006/relationships/chart" Target="../charts/chart114.xml"/><Relationship Id="rId7" Type="http://schemas.openxmlformats.org/officeDocument/2006/relationships/chart" Target="../charts/chart100.xml"/><Relationship Id="rId12" Type="http://schemas.openxmlformats.org/officeDocument/2006/relationships/chart" Target="../charts/chart105.xml"/><Relationship Id="rId17" Type="http://schemas.openxmlformats.org/officeDocument/2006/relationships/chart" Target="../charts/chart110.xml"/><Relationship Id="rId25" Type="http://schemas.openxmlformats.org/officeDocument/2006/relationships/chart" Target="../charts/chart118.xml"/><Relationship Id="rId2" Type="http://schemas.openxmlformats.org/officeDocument/2006/relationships/chart" Target="../charts/chart95.xml"/><Relationship Id="rId16" Type="http://schemas.openxmlformats.org/officeDocument/2006/relationships/chart" Target="../charts/chart109.xml"/><Relationship Id="rId20" Type="http://schemas.openxmlformats.org/officeDocument/2006/relationships/chart" Target="../charts/chart113.xml"/><Relationship Id="rId29" Type="http://schemas.openxmlformats.org/officeDocument/2006/relationships/chart" Target="../charts/chart122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11" Type="http://schemas.openxmlformats.org/officeDocument/2006/relationships/chart" Target="../charts/chart104.xml"/><Relationship Id="rId24" Type="http://schemas.openxmlformats.org/officeDocument/2006/relationships/chart" Target="../charts/chart117.xml"/><Relationship Id="rId5" Type="http://schemas.openxmlformats.org/officeDocument/2006/relationships/chart" Target="../charts/chart98.xml"/><Relationship Id="rId15" Type="http://schemas.openxmlformats.org/officeDocument/2006/relationships/chart" Target="../charts/chart108.xml"/><Relationship Id="rId23" Type="http://schemas.openxmlformats.org/officeDocument/2006/relationships/chart" Target="../charts/chart116.xml"/><Relationship Id="rId28" Type="http://schemas.openxmlformats.org/officeDocument/2006/relationships/chart" Target="../charts/chart121.xml"/><Relationship Id="rId10" Type="http://schemas.openxmlformats.org/officeDocument/2006/relationships/chart" Target="../charts/chart103.xml"/><Relationship Id="rId19" Type="http://schemas.openxmlformats.org/officeDocument/2006/relationships/chart" Target="../charts/chart112.xml"/><Relationship Id="rId31" Type="http://schemas.openxmlformats.org/officeDocument/2006/relationships/chart" Target="../charts/chart124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Relationship Id="rId14" Type="http://schemas.openxmlformats.org/officeDocument/2006/relationships/chart" Target="../charts/chart107.xml"/><Relationship Id="rId22" Type="http://schemas.openxmlformats.org/officeDocument/2006/relationships/chart" Target="../charts/chart115.xml"/><Relationship Id="rId27" Type="http://schemas.openxmlformats.org/officeDocument/2006/relationships/chart" Target="../charts/chart120.xml"/><Relationship Id="rId30" Type="http://schemas.openxmlformats.org/officeDocument/2006/relationships/chart" Target="../charts/chart1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2.xml"/><Relationship Id="rId13" Type="http://schemas.openxmlformats.org/officeDocument/2006/relationships/chart" Target="../charts/chart137.xml"/><Relationship Id="rId18" Type="http://schemas.openxmlformats.org/officeDocument/2006/relationships/chart" Target="../charts/chart142.xml"/><Relationship Id="rId26" Type="http://schemas.openxmlformats.org/officeDocument/2006/relationships/chart" Target="../charts/chart150.xml"/><Relationship Id="rId3" Type="http://schemas.openxmlformats.org/officeDocument/2006/relationships/chart" Target="../charts/chart127.xml"/><Relationship Id="rId21" Type="http://schemas.openxmlformats.org/officeDocument/2006/relationships/chart" Target="../charts/chart145.xml"/><Relationship Id="rId7" Type="http://schemas.openxmlformats.org/officeDocument/2006/relationships/chart" Target="../charts/chart131.xml"/><Relationship Id="rId12" Type="http://schemas.openxmlformats.org/officeDocument/2006/relationships/chart" Target="../charts/chart136.xml"/><Relationship Id="rId17" Type="http://schemas.openxmlformats.org/officeDocument/2006/relationships/chart" Target="../charts/chart141.xml"/><Relationship Id="rId25" Type="http://schemas.openxmlformats.org/officeDocument/2006/relationships/chart" Target="../charts/chart149.xml"/><Relationship Id="rId2" Type="http://schemas.openxmlformats.org/officeDocument/2006/relationships/chart" Target="../charts/chart126.xml"/><Relationship Id="rId16" Type="http://schemas.openxmlformats.org/officeDocument/2006/relationships/chart" Target="../charts/chart140.xml"/><Relationship Id="rId20" Type="http://schemas.openxmlformats.org/officeDocument/2006/relationships/chart" Target="../charts/chart144.xml"/><Relationship Id="rId29" Type="http://schemas.openxmlformats.org/officeDocument/2006/relationships/chart" Target="../charts/chart153.xml"/><Relationship Id="rId1" Type="http://schemas.openxmlformats.org/officeDocument/2006/relationships/chart" Target="../charts/chart125.xml"/><Relationship Id="rId6" Type="http://schemas.openxmlformats.org/officeDocument/2006/relationships/chart" Target="../charts/chart130.xml"/><Relationship Id="rId11" Type="http://schemas.openxmlformats.org/officeDocument/2006/relationships/chart" Target="../charts/chart135.xml"/><Relationship Id="rId24" Type="http://schemas.openxmlformats.org/officeDocument/2006/relationships/chart" Target="../charts/chart148.xml"/><Relationship Id="rId5" Type="http://schemas.openxmlformats.org/officeDocument/2006/relationships/chart" Target="../charts/chart129.xml"/><Relationship Id="rId15" Type="http://schemas.openxmlformats.org/officeDocument/2006/relationships/chart" Target="../charts/chart139.xml"/><Relationship Id="rId23" Type="http://schemas.openxmlformats.org/officeDocument/2006/relationships/chart" Target="../charts/chart147.xml"/><Relationship Id="rId28" Type="http://schemas.openxmlformats.org/officeDocument/2006/relationships/chart" Target="../charts/chart152.xml"/><Relationship Id="rId10" Type="http://schemas.openxmlformats.org/officeDocument/2006/relationships/chart" Target="../charts/chart134.xml"/><Relationship Id="rId19" Type="http://schemas.openxmlformats.org/officeDocument/2006/relationships/chart" Target="../charts/chart143.xml"/><Relationship Id="rId31" Type="http://schemas.openxmlformats.org/officeDocument/2006/relationships/chart" Target="../charts/chart155.xml"/><Relationship Id="rId4" Type="http://schemas.openxmlformats.org/officeDocument/2006/relationships/chart" Target="../charts/chart128.xml"/><Relationship Id="rId9" Type="http://schemas.openxmlformats.org/officeDocument/2006/relationships/chart" Target="../charts/chart133.xml"/><Relationship Id="rId14" Type="http://schemas.openxmlformats.org/officeDocument/2006/relationships/chart" Target="../charts/chart138.xml"/><Relationship Id="rId22" Type="http://schemas.openxmlformats.org/officeDocument/2006/relationships/chart" Target="../charts/chart146.xml"/><Relationship Id="rId27" Type="http://schemas.openxmlformats.org/officeDocument/2006/relationships/chart" Target="../charts/chart151.xml"/><Relationship Id="rId30" Type="http://schemas.openxmlformats.org/officeDocument/2006/relationships/chart" Target="../charts/chart1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435118</xdr:colOff>
      <xdr:row>26</xdr:row>
      <xdr:rowOff>41563</xdr:rowOff>
    </xdr:from>
    <xdr:to>
      <xdr:col>24</xdr:col>
      <xdr:colOff>556221</xdr:colOff>
      <xdr:row>38</xdr:row>
      <xdr:rowOff>166254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426795</xdr:colOff>
      <xdr:row>39</xdr:row>
      <xdr:rowOff>159327</xdr:rowOff>
    </xdr:from>
    <xdr:to>
      <xdr:col>25</xdr:col>
      <xdr:colOff>45795</xdr:colOff>
      <xdr:row>53</xdr:row>
      <xdr:rowOff>80048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500311</xdr:colOff>
      <xdr:row>9</xdr:row>
      <xdr:rowOff>40975</xdr:rowOff>
    </xdr:from>
    <xdr:to>
      <xdr:col>24</xdr:col>
      <xdr:colOff>621414</xdr:colOff>
      <xdr:row>22</xdr:row>
      <xdr:rowOff>137160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145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391159</xdr:colOff>
      <xdr:row>28</xdr:row>
      <xdr:rowOff>110913</xdr:rowOff>
    </xdr:from>
    <xdr:to>
      <xdr:col>25</xdr:col>
      <xdr:colOff>11853</xdr:colOff>
      <xdr:row>43</xdr:row>
      <xdr:rowOff>60960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424111</xdr:colOff>
      <xdr:row>34</xdr:row>
      <xdr:rowOff>144780</xdr:rowOff>
    </xdr:from>
    <xdr:to>
      <xdr:col>22</xdr:col>
      <xdr:colOff>545214</xdr:colOff>
      <xdr:row>51</xdr:row>
      <xdr:rowOff>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145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320886</xdr:colOff>
      <xdr:row>54</xdr:row>
      <xdr:rowOff>57573</xdr:rowOff>
    </xdr:from>
    <xdr:to>
      <xdr:col>22</xdr:col>
      <xdr:colOff>566419</xdr:colOff>
      <xdr:row>71</xdr:row>
      <xdr:rowOff>123825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6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151553</xdr:colOff>
      <xdr:row>2</xdr:row>
      <xdr:rowOff>0</xdr:rowOff>
    </xdr:from>
    <xdr:to>
      <xdr:col>22</xdr:col>
      <xdr:colOff>176395</xdr:colOff>
      <xdr:row>14</xdr:row>
      <xdr:rowOff>33867</xdr:rowOff>
    </xdr:to>
    <xdr:graphicFrame macro="">
      <xdr:nvGraphicFramePr>
        <xdr:cNvPr id="3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177800</xdr:colOff>
      <xdr:row>16</xdr:row>
      <xdr:rowOff>16933</xdr:rowOff>
    </xdr:from>
    <xdr:to>
      <xdr:col>22</xdr:col>
      <xdr:colOff>220060</xdr:colOff>
      <xdr:row>29</xdr:row>
      <xdr:rowOff>38416</xdr:rowOff>
    </xdr:to>
    <xdr:graphicFrame macro="">
      <xdr:nvGraphicFramePr>
        <xdr:cNvPr id="3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7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1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6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1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1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5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6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2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19050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8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1552575</xdr:colOff>
      <xdr:row>2</xdr:row>
      <xdr:rowOff>0</xdr:rowOff>
    </xdr:from>
    <xdr:to>
      <xdr:col>4</xdr:col>
      <xdr:colOff>0</xdr:colOff>
      <xdr:row>2</xdr:row>
      <xdr:rowOff>0</xdr:rowOff>
    </xdr:to>
    <xdr:graphicFrame macro="">
      <xdr:nvGraphicFramePr>
        <xdr:cNvPr id="29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771525</xdr:colOff>
      <xdr:row>2</xdr:row>
      <xdr:rowOff>0</xdr:rowOff>
    </xdr:from>
    <xdr:to>
      <xdr:col>2</xdr:col>
      <xdr:colOff>1219200</xdr:colOff>
      <xdr:row>2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182033</xdr:colOff>
      <xdr:row>1</xdr:row>
      <xdr:rowOff>243840</xdr:rowOff>
    </xdr:from>
    <xdr:to>
      <xdr:col>23</xdr:col>
      <xdr:colOff>206875</xdr:colOff>
      <xdr:row>12</xdr:row>
      <xdr:rowOff>79587</xdr:rowOff>
    </xdr:to>
    <xdr:graphicFrame macro="">
      <xdr:nvGraphicFramePr>
        <xdr:cNvPr id="3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203200</xdr:colOff>
      <xdr:row>16</xdr:row>
      <xdr:rowOff>0</xdr:rowOff>
    </xdr:from>
    <xdr:to>
      <xdr:col>22</xdr:col>
      <xdr:colOff>245460</xdr:colOff>
      <xdr:row>29</xdr:row>
      <xdr:rowOff>21483</xdr:rowOff>
    </xdr:to>
    <xdr:graphicFrame macro="">
      <xdr:nvGraphicFramePr>
        <xdr:cNvPr id="3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6"/>
  <sheetViews>
    <sheetView topLeftCell="I24" zoomScale="110" zoomScaleNormal="110" zoomScaleSheetLayoutView="90" workbookViewId="0">
      <selection activeCell="K401" sqref="K401:O402"/>
    </sheetView>
  </sheetViews>
  <sheetFormatPr defaultColWidth="9.109375" defaultRowHeight="13.2" x14ac:dyDescent="0.25"/>
  <cols>
    <col min="1" max="1" width="6.5546875" style="17" customWidth="1"/>
    <col min="2" max="2" width="14.44140625" style="4" customWidth="1"/>
    <col min="3" max="4" width="19.88671875" style="4" customWidth="1"/>
    <col min="5" max="6" width="8.33203125" style="4" customWidth="1"/>
    <col min="7" max="8" width="8.33203125" style="5" customWidth="1"/>
    <col min="9" max="9" width="10.44140625" style="5" customWidth="1"/>
    <col min="10" max="10" width="6.5546875" style="17" customWidth="1"/>
    <col min="11" max="11" width="11.6640625" style="67" customWidth="1"/>
    <col min="12" max="13" width="10.44140625" style="4" customWidth="1"/>
    <col min="14" max="16384" width="9.109375" style="4"/>
  </cols>
  <sheetData>
    <row r="1" spans="1:21" s="1" customFormat="1" ht="17.399999999999999" x14ac:dyDescent="0.25">
      <c r="A1" s="155" t="s">
        <v>0</v>
      </c>
      <c r="B1" s="155"/>
      <c r="C1" s="155"/>
      <c r="D1" s="155"/>
      <c r="E1" s="155"/>
      <c r="F1" s="155"/>
      <c r="G1" s="3"/>
      <c r="H1" s="3"/>
      <c r="I1" s="3"/>
      <c r="J1" s="3"/>
      <c r="K1" s="64"/>
    </row>
    <row r="2" spans="1:21" s="1" customFormat="1" ht="15.6" x14ac:dyDescent="0.25">
      <c r="A2" s="156" t="s">
        <v>22</v>
      </c>
      <c r="B2" s="156"/>
      <c r="C2" s="156"/>
      <c r="D2" s="156"/>
      <c r="E2" s="156"/>
      <c r="F2" s="156"/>
      <c r="G2" s="3"/>
      <c r="H2" s="3"/>
      <c r="I2" s="3"/>
      <c r="J2" s="3"/>
      <c r="K2" s="64"/>
    </row>
    <row r="3" spans="1:21" s="1" customFormat="1" ht="15.6" x14ac:dyDescent="0.25">
      <c r="A3" s="9"/>
      <c r="B3" s="9"/>
      <c r="C3" s="9"/>
      <c r="D3" s="9"/>
      <c r="E3" s="9"/>
      <c r="F3" s="10"/>
      <c r="G3" s="3"/>
      <c r="H3" s="3"/>
      <c r="I3" s="3"/>
      <c r="J3" s="3"/>
      <c r="K3" s="64"/>
    </row>
    <row r="4" spans="1:21" s="1" customFormat="1" x14ac:dyDescent="0.25">
      <c r="A4" s="157" t="s">
        <v>12</v>
      </c>
      <c r="B4" s="158"/>
      <c r="C4" s="159" t="s">
        <v>21</v>
      </c>
      <c r="D4" s="159"/>
      <c r="E4" s="159"/>
      <c r="F4" s="159"/>
      <c r="G4" s="3"/>
      <c r="H4" s="3"/>
      <c r="I4" s="3"/>
      <c r="J4" s="3"/>
      <c r="K4" s="64"/>
    </row>
    <row r="5" spans="1:21" s="1" customFormat="1" ht="39.6" x14ac:dyDescent="0.25">
      <c r="A5" s="157" t="s">
        <v>3</v>
      </c>
      <c r="B5" s="158"/>
      <c r="C5" s="160" t="s">
        <v>16</v>
      </c>
      <c r="D5" s="161"/>
      <c r="E5" s="35" t="s">
        <v>1</v>
      </c>
      <c r="F5" s="11" t="s">
        <v>24</v>
      </c>
      <c r="G5" s="3"/>
      <c r="H5" s="3"/>
      <c r="I5" s="3"/>
      <c r="J5" s="3"/>
      <c r="K5" s="64"/>
    </row>
    <row r="6" spans="1:21" s="1" customFormat="1" ht="26.4" x14ac:dyDescent="0.25">
      <c r="A6" s="157" t="s">
        <v>23</v>
      </c>
      <c r="B6" s="158"/>
      <c r="C6" s="160" t="s">
        <v>26</v>
      </c>
      <c r="D6" s="161"/>
      <c r="E6" s="35" t="s">
        <v>31</v>
      </c>
      <c r="F6" s="12">
        <v>21173</v>
      </c>
      <c r="G6" s="3"/>
      <c r="H6" s="3"/>
      <c r="I6" s="3"/>
      <c r="J6" s="3"/>
      <c r="K6" s="64"/>
    </row>
    <row r="7" spans="1:21" s="1" customFormat="1" ht="25.5" customHeight="1" x14ac:dyDescent="0.25">
      <c r="A7" s="157" t="s">
        <v>4</v>
      </c>
      <c r="B7" s="158"/>
      <c r="C7" s="160" t="s">
        <v>19</v>
      </c>
      <c r="D7" s="161"/>
      <c r="E7" s="35" t="s">
        <v>5</v>
      </c>
      <c r="F7" s="12" t="s">
        <v>27</v>
      </c>
      <c r="G7" s="3"/>
      <c r="H7" s="3"/>
      <c r="I7" s="3"/>
      <c r="J7" s="3"/>
      <c r="K7" s="64"/>
    </row>
    <row r="8" spans="1:21" s="1" customFormat="1" ht="66" x14ac:dyDescent="0.25">
      <c r="A8" s="157" t="s">
        <v>7</v>
      </c>
      <c r="B8" s="158"/>
      <c r="C8" s="160" t="s">
        <v>20</v>
      </c>
      <c r="D8" s="161"/>
      <c r="E8" s="35" t="s">
        <v>9</v>
      </c>
      <c r="F8" s="12">
        <v>1</v>
      </c>
      <c r="G8" s="3"/>
      <c r="H8" s="3"/>
      <c r="I8" s="3"/>
      <c r="J8" s="3"/>
      <c r="K8" s="64"/>
    </row>
    <row r="9" spans="1:21" s="1" customFormat="1" ht="52.8" x14ac:dyDescent="0.25">
      <c r="A9" s="166" t="s">
        <v>8</v>
      </c>
      <c r="B9" s="167"/>
      <c r="C9" s="160" t="s">
        <v>32</v>
      </c>
      <c r="D9" s="161"/>
      <c r="E9" s="35" t="s">
        <v>8</v>
      </c>
      <c r="F9" s="12" t="s">
        <v>33</v>
      </c>
      <c r="G9" s="3"/>
      <c r="H9" s="3"/>
      <c r="I9" s="3"/>
      <c r="J9" s="3"/>
      <c r="K9" s="64"/>
    </row>
    <row r="10" spans="1:21" s="1" customFormat="1" ht="66" x14ac:dyDescent="0.25">
      <c r="A10" s="157" t="s">
        <v>13</v>
      </c>
      <c r="B10" s="158"/>
      <c r="C10" s="164">
        <v>3520</v>
      </c>
      <c r="D10" s="165"/>
      <c r="E10" s="35" t="s">
        <v>14</v>
      </c>
      <c r="F10" s="26">
        <v>2816</v>
      </c>
      <c r="G10" s="3"/>
      <c r="H10" s="3"/>
      <c r="I10" s="3"/>
      <c r="J10" s="3"/>
      <c r="K10" s="64"/>
    </row>
    <row r="11" spans="1:21" s="1" customFormat="1" x14ac:dyDescent="0.25">
      <c r="A11" s="163"/>
      <c r="B11" s="163"/>
      <c r="C11" s="163"/>
      <c r="D11" s="163"/>
      <c r="E11" s="163"/>
      <c r="F11" s="163"/>
      <c r="G11" s="3"/>
      <c r="H11" s="3"/>
      <c r="I11" s="3"/>
      <c r="J11" s="3"/>
      <c r="K11" s="64"/>
    </row>
    <row r="12" spans="1:21" s="1" customFormat="1" ht="26.4" x14ac:dyDescent="0.25">
      <c r="A12" s="34"/>
      <c r="B12" s="34"/>
      <c r="C12" s="28" t="s">
        <v>34</v>
      </c>
      <c r="D12" s="23" t="s">
        <v>35</v>
      </c>
      <c r="G12" s="3"/>
      <c r="H12" s="3"/>
      <c r="I12" s="3"/>
      <c r="J12" s="39"/>
      <c r="K12" s="65"/>
      <c r="L12" s="39"/>
    </row>
    <row r="13" spans="1:21" s="3" customFormat="1" x14ac:dyDescent="0.25">
      <c r="A13" s="2"/>
      <c r="B13" s="34"/>
      <c r="C13" s="24" t="s">
        <v>25</v>
      </c>
      <c r="D13" s="27" t="s">
        <v>25</v>
      </c>
      <c r="F13" s="1"/>
      <c r="G13" s="102"/>
      <c r="H13" s="102"/>
      <c r="I13" s="50"/>
      <c r="J13" s="2"/>
      <c r="K13" s="66"/>
      <c r="L13" s="31" t="s">
        <v>36</v>
      </c>
      <c r="M13" s="17">
        <v>5</v>
      </c>
      <c r="N13" s="17" t="s">
        <v>36</v>
      </c>
      <c r="O13" s="17">
        <v>5</v>
      </c>
      <c r="P13" s="4"/>
      <c r="Q13" s="4"/>
      <c r="R13" s="4"/>
      <c r="S13" s="4"/>
      <c r="T13" s="4"/>
      <c r="U13" s="4"/>
    </row>
    <row r="14" spans="1:21" ht="26.4" x14ac:dyDescent="0.25">
      <c r="A14" s="27" t="s">
        <v>37</v>
      </c>
      <c r="B14" s="36" t="s">
        <v>15</v>
      </c>
      <c r="C14" s="25" t="s">
        <v>10</v>
      </c>
      <c r="D14" s="25" t="s">
        <v>10</v>
      </c>
      <c r="E14" s="20" t="s">
        <v>42</v>
      </c>
      <c r="F14" s="50" t="s">
        <v>43</v>
      </c>
      <c r="G14" s="20" t="s">
        <v>42</v>
      </c>
      <c r="H14" s="50" t="s">
        <v>43</v>
      </c>
      <c r="I14" s="50"/>
      <c r="J14" s="2"/>
      <c r="K14" s="66"/>
      <c r="L14" s="31" t="s">
        <v>28</v>
      </c>
      <c r="M14" s="17" t="s">
        <v>28</v>
      </c>
      <c r="N14" s="17" t="s">
        <v>44</v>
      </c>
      <c r="O14" s="17" t="s">
        <v>44</v>
      </c>
    </row>
    <row r="15" spans="1:21" ht="13.8" thickBot="1" x14ac:dyDescent="0.3">
      <c r="A15" s="7"/>
      <c r="B15" s="37">
        <v>43202</v>
      </c>
      <c r="C15" s="38">
        <v>0</v>
      </c>
      <c r="D15" s="30">
        <v>0</v>
      </c>
      <c r="E15" s="50">
        <v>20</v>
      </c>
      <c r="F15" s="48">
        <v>16</v>
      </c>
      <c r="G15" s="51">
        <f t="shared" ref="G15:G18" si="0">$C$10</f>
        <v>3520</v>
      </c>
      <c r="H15" s="51">
        <f t="shared" ref="H15:H18" si="1">$F$10</f>
        <v>2816</v>
      </c>
      <c r="I15" s="50"/>
      <c r="J15" s="13"/>
      <c r="K15" s="85">
        <v>43103</v>
      </c>
      <c r="L15" s="86">
        <v>0</v>
      </c>
      <c r="M15" s="86">
        <v>0</v>
      </c>
      <c r="N15" s="72"/>
    </row>
    <row r="16" spans="1:21" ht="13.8" thickBot="1" x14ac:dyDescent="0.3">
      <c r="A16" s="7"/>
      <c r="B16" s="37">
        <v>43224</v>
      </c>
      <c r="C16" s="38">
        <v>0</v>
      </c>
      <c r="D16" s="30">
        <v>0</v>
      </c>
      <c r="E16" s="50">
        <v>20</v>
      </c>
      <c r="F16" s="48">
        <v>16</v>
      </c>
      <c r="G16" s="51">
        <f t="shared" si="0"/>
        <v>3520</v>
      </c>
      <c r="H16" s="51">
        <f t="shared" si="1"/>
        <v>2816</v>
      </c>
      <c r="I16" s="50"/>
      <c r="J16" s="13"/>
      <c r="K16" s="85">
        <v>43103</v>
      </c>
      <c r="L16" s="86">
        <v>0</v>
      </c>
      <c r="M16" s="86">
        <v>0</v>
      </c>
      <c r="N16" s="72"/>
    </row>
    <row r="17" spans="1:18" ht="13.8" thickBot="1" x14ac:dyDescent="0.3">
      <c r="A17" s="7"/>
      <c r="B17" s="37">
        <v>43231</v>
      </c>
      <c r="C17" s="38">
        <v>0</v>
      </c>
      <c r="D17" s="30">
        <v>0</v>
      </c>
      <c r="E17" s="50">
        <v>20</v>
      </c>
      <c r="F17" s="48">
        <v>16</v>
      </c>
      <c r="G17" s="51">
        <f t="shared" si="0"/>
        <v>3520</v>
      </c>
      <c r="H17" s="51">
        <f t="shared" si="1"/>
        <v>2816</v>
      </c>
      <c r="I17" s="50"/>
      <c r="J17" s="13"/>
      <c r="K17" s="85">
        <v>43104</v>
      </c>
      <c r="L17" s="86">
        <v>0</v>
      </c>
      <c r="M17" s="86">
        <v>0</v>
      </c>
      <c r="N17" s="72"/>
    </row>
    <row r="18" spans="1:18" ht="13.8" thickBot="1" x14ac:dyDescent="0.3">
      <c r="A18" s="7">
        <v>4</v>
      </c>
      <c r="E18" s="50">
        <v>20</v>
      </c>
      <c r="F18" s="48">
        <v>16</v>
      </c>
      <c r="G18" s="51">
        <f t="shared" si="0"/>
        <v>3520</v>
      </c>
      <c r="H18" s="51">
        <f t="shared" si="1"/>
        <v>2816</v>
      </c>
      <c r="I18" s="50"/>
      <c r="J18" s="13"/>
      <c r="K18" s="85">
        <v>43104</v>
      </c>
      <c r="L18" s="86">
        <v>0</v>
      </c>
      <c r="M18" s="86">
        <v>0</v>
      </c>
      <c r="N18" s="73"/>
    </row>
    <row r="19" spans="1:18" ht="13.8" thickBot="1" x14ac:dyDescent="0.3">
      <c r="A19" s="7">
        <v>6</v>
      </c>
      <c r="E19" s="50">
        <v>20</v>
      </c>
      <c r="F19" s="48">
        <v>16</v>
      </c>
      <c r="G19" s="51">
        <f t="shared" ref="G19:G52" si="2">$C$10</f>
        <v>3520</v>
      </c>
      <c r="H19" s="51">
        <f t="shared" ref="H19:H52" si="3">$F$10</f>
        <v>2816</v>
      </c>
      <c r="K19" s="85">
        <v>43109</v>
      </c>
      <c r="L19" s="86">
        <v>0</v>
      </c>
      <c r="M19" s="86">
        <v>0</v>
      </c>
      <c r="N19" s="73"/>
    </row>
    <row r="20" spans="1:18" ht="13.8" thickBot="1" x14ac:dyDescent="0.3">
      <c r="A20" s="7">
        <v>5</v>
      </c>
      <c r="B20" s="14"/>
      <c r="C20" s="22" t="e">
        <f>ROUNDUP(AVERAGE(#REF!), 0)</f>
        <v>#REF!</v>
      </c>
      <c r="D20" s="22" t="e">
        <f>ROUNDUP(AVERAGE(#REF!), 0)</f>
        <v>#REF!</v>
      </c>
      <c r="E20" s="50">
        <v>20</v>
      </c>
      <c r="F20" s="49">
        <v>16</v>
      </c>
      <c r="G20" s="51">
        <f t="shared" si="2"/>
        <v>3520</v>
      </c>
      <c r="H20" s="51">
        <f t="shared" si="3"/>
        <v>2816</v>
      </c>
      <c r="I20" s="50"/>
      <c r="J20" s="31"/>
      <c r="K20" s="85">
        <v>43109</v>
      </c>
      <c r="L20" s="86">
        <v>0</v>
      </c>
      <c r="M20" s="86">
        <v>0</v>
      </c>
      <c r="N20" s="73"/>
    </row>
    <row r="21" spans="1:18" ht="13.8" thickBot="1" x14ac:dyDescent="0.3">
      <c r="A21" s="7">
        <v>9</v>
      </c>
      <c r="B21" s="15"/>
      <c r="C21" s="21" t="e">
        <f>IF(C20=0, "NA",#REF!* 100/C20)</f>
        <v>#REF!</v>
      </c>
      <c r="D21" s="16" t="e">
        <f>IF(D20=0, "NA",#REF!* 100/D20)</f>
        <v>#REF!</v>
      </c>
      <c r="E21" s="50">
        <v>20</v>
      </c>
      <c r="F21" s="49">
        <v>16</v>
      </c>
      <c r="G21" s="51">
        <f t="shared" si="2"/>
        <v>3520</v>
      </c>
      <c r="H21" s="51">
        <f t="shared" si="3"/>
        <v>2816</v>
      </c>
      <c r="I21" s="50"/>
      <c r="J21" s="31"/>
      <c r="K21" s="85">
        <v>43111</v>
      </c>
      <c r="L21" s="86">
        <v>0</v>
      </c>
      <c r="M21" s="86">
        <v>0</v>
      </c>
      <c r="N21" s="73"/>
    </row>
    <row r="22" spans="1:18" ht="13.8" thickBot="1" x14ac:dyDescent="0.3">
      <c r="A22" s="7">
        <v>10</v>
      </c>
      <c r="B22" s="43"/>
      <c r="C22" s="43"/>
      <c r="D22" s="43"/>
      <c r="E22" s="50">
        <v>20</v>
      </c>
      <c r="F22" s="55">
        <v>16</v>
      </c>
      <c r="G22" s="51">
        <f t="shared" si="2"/>
        <v>3520</v>
      </c>
      <c r="H22" s="51">
        <f t="shared" si="3"/>
        <v>2816</v>
      </c>
      <c r="I22" s="50"/>
      <c r="J22" s="32"/>
      <c r="K22" s="85">
        <v>43111</v>
      </c>
      <c r="L22" s="86">
        <v>0</v>
      </c>
      <c r="M22" s="86">
        <v>0</v>
      </c>
      <c r="N22" s="73"/>
    </row>
    <row r="23" spans="1:18" ht="13.8" thickBot="1" x14ac:dyDescent="0.3">
      <c r="A23" s="7">
        <v>15</v>
      </c>
      <c r="B23" s="15"/>
      <c r="C23" s="7" t="s">
        <v>17</v>
      </c>
      <c r="D23" s="7" t="s">
        <v>17</v>
      </c>
      <c r="E23" s="50">
        <v>20</v>
      </c>
      <c r="F23" s="55">
        <v>16</v>
      </c>
      <c r="G23" s="51">
        <f t="shared" si="2"/>
        <v>3520</v>
      </c>
      <c r="H23" s="51">
        <f t="shared" si="3"/>
        <v>2816</v>
      </c>
      <c r="I23" s="50"/>
      <c r="J23" s="6"/>
      <c r="K23" s="85">
        <v>43116</v>
      </c>
      <c r="L23" s="86">
        <v>0</v>
      </c>
      <c r="M23" s="86">
        <v>0</v>
      </c>
      <c r="N23" s="73"/>
    </row>
    <row r="24" spans="1:18" ht="13.8" thickBot="1" x14ac:dyDescent="0.3">
      <c r="A24" s="7">
        <v>18</v>
      </c>
      <c r="E24" s="50">
        <v>20</v>
      </c>
      <c r="F24" s="55">
        <v>16</v>
      </c>
      <c r="G24" s="51">
        <f t="shared" si="2"/>
        <v>3520</v>
      </c>
      <c r="H24" s="51">
        <f t="shared" si="3"/>
        <v>2816</v>
      </c>
      <c r="I24" s="50"/>
      <c r="J24" s="6"/>
      <c r="K24" s="85">
        <v>43116</v>
      </c>
      <c r="L24" s="86">
        <v>0</v>
      </c>
      <c r="M24" s="86">
        <v>0</v>
      </c>
      <c r="N24" s="73"/>
    </row>
    <row r="25" spans="1:18" ht="13.8" thickBot="1" x14ac:dyDescent="0.3">
      <c r="A25" s="7">
        <v>24</v>
      </c>
      <c r="E25" s="50">
        <v>20</v>
      </c>
      <c r="F25" s="55">
        <v>16</v>
      </c>
      <c r="G25" s="51">
        <f t="shared" si="2"/>
        <v>3520</v>
      </c>
      <c r="H25" s="51">
        <f t="shared" si="3"/>
        <v>2816</v>
      </c>
      <c r="I25" s="50"/>
      <c r="J25" s="52"/>
      <c r="K25" s="85">
        <v>43118</v>
      </c>
      <c r="L25" s="86">
        <v>0</v>
      </c>
      <c r="M25" s="86">
        <v>0</v>
      </c>
      <c r="N25" s="73"/>
      <c r="O25" s="6"/>
      <c r="P25" s="6"/>
      <c r="Q25" s="6"/>
      <c r="R25" s="6"/>
    </row>
    <row r="26" spans="1:18" ht="13.8" thickBot="1" x14ac:dyDescent="0.3">
      <c r="A26" s="7">
        <v>25</v>
      </c>
      <c r="E26" s="50">
        <v>20</v>
      </c>
      <c r="F26" s="55">
        <v>16</v>
      </c>
      <c r="G26" s="51">
        <f t="shared" si="2"/>
        <v>3520</v>
      </c>
      <c r="H26" s="51">
        <f t="shared" si="3"/>
        <v>2816</v>
      </c>
      <c r="I26" s="50"/>
      <c r="J26" s="52"/>
      <c r="K26" s="85">
        <v>43118</v>
      </c>
      <c r="L26" s="86">
        <v>0</v>
      </c>
      <c r="M26" s="86">
        <v>0</v>
      </c>
      <c r="N26" s="73"/>
      <c r="O26" s="6"/>
      <c r="P26" s="6"/>
      <c r="Q26" s="6"/>
      <c r="R26" s="6"/>
    </row>
    <row r="27" spans="1:18" ht="13.8" thickBot="1" x14ac:dyDescent="0.3">
      <c r="A27" s="7" t="s">
        <v>6</v>
      </c>
      <c r="E27" s="50">
        <v>20</v>
      </c>
      <c r="F27" s="55">
        <v>16</v>
      </c>
      <c r="G27" s="51">
        <f t="shared" si="2"/>
        <v>3520</v>
      </c>
      <c r="H27" s="51">
        <f t="shared" si="3"/>
        <v>2816</v>
      </c>
      <c r="I27" s="50"/>
      <c r="J27" s="41"/>
      <c r="K27" s="85">
        <v>43121</v>
      </c>
      <c r="L27" s="86">
        <v>0</v>
      </c>
      <c r="M27" s="86">
        <v>0</v>
      </c>
      <c r="N27" s="73"/>
      <c r="O27" s="6"/>
      <c r="P27" s="6"/>
      <c r="Q27" s="6"/>
      <c r="R27" s="6"/>
    </row>
    <row r="28" spans="1:18" ht="13.8" thickBot="1" x14ac:dyDescent="0.3">
      <c r="B28" s="42"/>
      <c r="C28" s="42"/>
      <c r="D28" s="42"/>
      <c r="E28" s="50">
        <v>20</v>
      </c>
      <c r="F28" s="55">
        <v>16</v>
      </c>
      <c r="G28" s="51">
        <f t="shared" si="2"/>
        <v>3520</v>
      </c>
      <c r="H28" s="51">
        <f t="shared" si="3"/>
        <v>2816</v>
      </c>
      <c r="I28" s="50"/>
      <c r="J28" s="54"/>
      <c r="K28" s="85">
        <v>43121</v>
      </c>
      <c r="L28" s="86">
        <v>0</v>
      </c>
      <c r="M28" s="86">
        <v>0</v>
      </c>
      <c r="N28" s="73"/>
      <c r="O28" s="33"/>
      <c r="P28" s="6"/>
      <c r="Q28" s="6"/>
      <c r="R28" s="6"/>
    </row>
    <row r="29" spans="1:18" ht="13.8" thickBot="1" x14ac:dyDescent="0.3">
      <c r="E29" s="50">
        <v>20</v>
      </c>
      <c r="F29" s="55">
        <v>16</v>
      </c>
      <c r="G29" s="51">
        <f t="shared" si="2"/>
        <v>3520</v>
      </c>
      <c r="H29" s="51">
        <f t="shared" si="3"/>
        <v>2816</v>
      </c>
      <c r="I29" s="50"/>
      <c r="J29" s="40"/>
      <c r="K29" s="85">
        <v>43123</v>
      </c>
      <c r="L29" s="86">
        <v>0</v>
      </c>
      <c r="M29" s="86">
        <v>0</v>
      </c>
      <c r="N29" s="73"/>
      <c r="O29" s="71"/>
      <c r="P29" s="6"/>
      <c r="Q29" s="6"/>
      <c r="R29" s="6"/>
    </row>
    <row r="30" spans="1:18" ht="13.8" thickBot="1" x14ac:dyDescent="0.3">
      <c r="E30" s="50">
        <v>20</v>
      </c>
      <c r="F30" s="55">
        <v>16</v>
      </c>
      <c r="G30" s="51">
        <f t="shared" si="2"/>
        <v>3520</v>
      </c>
      <c r="H30" s="51">
        <f t="shared" si="3"/>
        <v>2816</v>
      </c>
      <c r="I30" s="50"/>
      <c r="J30" s="41"/>
      <c r="K30" s="85">
        <v>43123</v>
      </c>
      <c r="L30" s="86">
        <v>1</v>
      </c>
      <c r="M30" s="86">
        <v>1</v>
      </c>
      <c r="N30" s="73"/>
      <c r="O30" s="162"/>
      <c r="P30" s="6"/>
      <c r="Q30" s="6"/>
      <c r="R30" s="6"/>
    </row>
    <row r="31" spans="1:18" ht="13.8" thickBot="1" x14ac:dyDescent="0.3">
      <c r="E31" s="50">
        <v>20</v>
      </c>
      <c r="F31" s="55">
        <v>16</v>
      </c>
      <c r="G31" s="51">
        <f t="shared" si="2"/>
        <v>3520</v>
      </c>
      <c r="H31" s="51">
        <f t="shared" si="3"/>
        <v>2816</v>
      </c>
      <c r="I31" s="50"/>
      <c r="J31" s="41"/>
      <c r="K31" s="85">
        <v>43124</v>
      </c>
      <c r="L31" s="86">
        <v>0</v>
      </c>
      <c r="M31" s="86">
        <v>0</v>
      </c>
      <c r="N31" s="73"/>
      <c r="O31" s="162"/>
      <c r="P31" s="6"/>
      <c r="Q31" s="6"/>
      <c r="R31" s="6"/>
    </row>
    <row r="32" spans="1:18" ht="13.8" thickBot="1" x14ac:dyDescent="0.3">
      <c r="E32" s="50">
        <v>20</v>
      </c>
      <c r="F32" s="55">
        <v>16</v>
      </c>
      <c r="G32" s="51">
        <f t="shared" si="2"/>
        <v>3520</v>
      </c>
      <c r="H32" s="51">
        <f t="shared" si="3"/>
        <v>2816</v>
      </c>
      <c r="I32" s="50"/>
      <c r="J32" s="6"/>
      <c r="K32" s="85">
        <v>43124</v>
      </c>
      <c r="L32" s="86">
        <v>0</v>
      </c>
      <c r="M32" s="86">
        <v>0</v>
      </c>
      <c r="N32" s="73"/>
      <c r="O32" s="40"/>
      <c r="P32" s="6"/>
      <c r="Q32" s="6"/>
      <c r="R32" s="6"/>
    </row>
    <row r="33" spans="1:21" ht="13.8" thickBot="1" x14ac:dyDescent="0.3">
      <c r="E33" s="50">
        <v>20</v>
      </c>
      <c r="F33" s="55">
        <v>16</v>
      </c>
      <c r="G33" s="51">
        <f t="shared" si="2"/>
        <v>3520</v>
      </c>
      <c r="H33" s="51">
        <f t="shared" si="3"/>
        <v>2816</v>
      </c>
      <c r="I33" s="50"/>
      <c r="J33" s="6"/>
      <c r="K33" s="85">
        <v>43125</v>
      </c>
      <c r="L33" s="86">
        <v>0</v>
      </c>
      <c r="M33" s="86">
        <v>0</v>
      </c>
      <c r="N33" s="73"/>
      <c r="O33" s="40"/>
      <c r="P33" s="6"/>
      <c r="Q33" s="6"/>
      <c r="R33" s="6"/>
    </row>
    <row r="34" spans="1:21" ht="13.8" thickBot="1" x14ac:dyDescent="0.3">
      <c r="E34" s="50">
        <v>20</v>
      </c>
      <c r="F34" s="55">
        <v>16</v>
      </c>
      <c r="G34" s="51">
        <f t="shared" si="2"/>
        <v>3520</v>
      </c>
      <c r="H34" s="51">
        <f t="shared" si="3"/>
        <v>2816</v>
      </c>
      <c r="I34" s="50"/>
      <c r="J34" s="6"/>
      <c r="K34" s="85">
        <v>43125</v>
      </c>
      <c r="L34" s="86">
        <v>0</v>
      </c>
      <c r="M34" s="86">
        <v>0</v>
      </c>
      <c r="N34" s="73"/>
      <c r="O34" s="29"/>
      <c r="P34" s="6"/>
      <c r="Q34" s="6"/>
      <c r="R34" s="6"/>
    </row>
    <row r="35" spans="1:21" ht="13.8" thickBot="1" x14ac:dyDescent="0.3">
      <c r="B35" s="44"/>
      <c r="C35" s="44"/>
      <c r="D35" s="44"/>
      <c r="E35" s="50">
        <v>20</v>
      </c>
      <c r="F35" s="55">
        <v>16</v>
      </c>
      <c r="G35" s="51">
        <f t="shared" si="2"/>
        <v>3520</v>
      </c>
      <c r="H35" s="51">
        <f t="shared" si="3"/>
        <v>2816</v>
      </c>
      <c r="I35" s="50"/>
      <c r="J35" s="6"/>
      <c r="K35" s="85">
        <v>43129</v>
      </c>
      <c r="L35" s="86">
        <v>3</v>
      </c>
      <c r="M35" s="86">
        <v>1</v>
      </c>
      <c r="N35" s="73"/>
      <c r="O35" s="40"/>
      <c r="P35" s="6"/>
      <c r="Q35" s="6"/>
      <c r="R35" s="6"/>
    </row>
    <row r="36" spans="1:21" ht="13.8" thickBot="1" x14ac:dyDescent="0.3">
      <c r="B36" s="45"/>
      <c r="C36" s="45"/>
      <c r="D36" s="45"/>
      <c r="E36" s="50">
        <v>20</v>
      </c>
      <c r="F36" s="55">
        <v>16</v>
      </c>
      <c r="G36" s="51">
        <f t="shared" si="2"/>
        <v>3520</v>
      </c>
      <c r="H36" s="51">
        <f t="shared" si="3"/>
        <v>2816</v>
      </c>
      <c r="I36" s="50"/>
      <c r="J36" s="6"/>
      <c r="K36" s="85">
        <v>43129</v>
      </c>
      <c r="L36" s="86">
        <v>0</v>
      </c>
      <c r="M36" s="86">
        <v>0</v>
      </c>
      <c r="N36" s="73"/>
      <c r="O36" s="40"/>
      <c r="P36" s="6"/>
      <c r="Q36" s="6"/>
      <c r="R36" s="6"/>
    </row>
    <row r="37" spans="1:21" ht="13.8" thickBot="1" x14ac:dyDescent="0.3">
      <c r="E37" s="50">
        <v>20</v>
      </c>
      <c r="F37" s="55">
        <v>16</v>
      </c>
      <c r="G37" s="51">
        <f t="shared" si="2"/>
        <v>3520</v>
      </c>
      <c r="H37" s="51">
        <f t="shared" si="3"/>
        <v>2816</v>
      </c>
      <c r="I37" s="50"/>
      <c r="J37" s="31"/>
      <c r="K37" s="85">
        <v>43132</v>
      </c>
      <c r="L37" s="86">
        <v>0</v>
      </c>
      <c r="M37" s="86">
        <v>0</v>
      </c>
      <c r="N37" s="75"/>
      <c r="O37" s="6"/>
      <c r="P37" s="6"/>
      <c r="Q37" s="6"/>
      <c r="R37" s="6"/>
    </row>
    <row r="38" spans="1:21" ht="13.8" thickBot="1" x14ac:dyDescent="0.3">
      <c r="E38" s="50">
        <v>20</v>
      </c>
      <c r="F38" s="55">
        <v>16</v>
      </c>
      <c r="G38" s="51">
        <f t="shared" si="2"/>
        <v>3520</v>
      </c>
      <c r="H38" s="51">
        <f t="shared" si="3"/>
        <v>2816</v>
      </c>
      <c r="I38" s="50"/>
      <c r="J38" s="31"/>
      <c r="K38" s="85">
        <v>43132</v>
      </c>
      <c r="L38" s="86">
        <v>0</v>
      </c>
      <c r="M38" s="86">
        <v>0</v>
      </c>
      <c r="N38" s="75"/>
      <c r="O38" s="6"/>
      <c r="P38" s="6"/>
      <c r="Q38" s="6"/>
      <c r="R38" s="6"/>
    </row>
    <row r="39" spans="1:21" ht="15.9" customHeight="1" thickBot="1" x14ac:dyDescent="0.3">
      <c r="E39" s="50">
        <v>20</v>
      </c>
      <c r="F39" s="55">
        <v>16</v>
      </c>
      <c r="G39" s="51">
        <f t="shared" si="2"/>
        <v>3520</v>
      </c>
      <c r="H39" s="51">
        <f t="shared" si="3"/>
        <v>2816</v>
      </c>
      <c r="I39" s="50"/>
      <c r="K39" s="85">
        <v>43136</v>
      </c>
      <c r="L39" s="86">
        <v>0</v>
      </c>
      <c r="M39" s="86">
        <v>0</v>
      </c>
      <c r="N39" s="75"/>
    </row>
    <row r="40" spans="1:21" s="19" customFormat="1" ht="15.9" customHeight="1" thickBot="1" x14ac:dyDescent="0.3">
      <c r="A40" s="19" t="s">
        <v>11</v>
      </c>
      <c r="E40" s="50">
        <v>20</v>
      </c>
      <c r="F40" s="55">
        <v>16</v>
      </c>
      <c r="G40" s="51">
        <f t="shared" si="2"/>
        <v>3520</v>
      </c>
      <c r="H40" s="51">
        <f t="shared" si="3"/>
        <v>2816</v>
      </c>
      <c r="I40" s="50"/>
      <c r="J40" s="17"/>
      <c r="K40" s="85">
        <v>43136</v>
      </c>
      <c r="L40" s="86">
        <v>0</v>
      </c>
      <c r="M40" s="86">
        <v>0</v>
      </c>
      <c r="N40" s="75"/>
      <c r="O40" s="4"/>
      <c r="P40" s="4"/>
      <c r="Q40" s="4"/>
      <c r="R40" s="4"/>
      <c r="S40" s="4"/>
      <c r="T40" s="4"/>
      <c r="U40" s="4"/>
    </row>
    <row r="41" spans="1:21" s="19" customFormat="1" ht="15.9" customHeight="1" thickBot="1" x14ac:dyDescent="0.3">
      <c r="A41" s="46"/>
      <c r="B41" s="47"/>
      <c r="C41" s="47"/>
      <c r="D41" s="47"/>
      <c r="E41" s="50">
        <v>20</v>
      </c>
      <c r="F41" s="55">
        <v>16</v>
      </c>
      <c r="G41" s="51">
        <f t="shared" si="2"/>
        <v>3520</v>
      </c>
      <c r="H41" s="51">
        <f t="shared" si="3"/>
        <v>2816</v>
      </c>
      <c r="I41" s="50"/>
      <c r="J41" s="17"/>
      <c r="K41" s="85">
        <v>43137</v>
      </c>
      <c r="L41" s="86">
        <v>0</v>
      </c>
      <c r="M41" s="86">
        <v>0</v>
      </c>
      <c r="N41" s="75"/>
      <c r="O41" s="4"/>
      <c r="P41" s="4"/>
      <c r="Q41" s="4"/>
      <c r="R41" s="4"/>
      <c r="S41" s="4"/>
      <c r="T41" s="4"/>
      <c r="U41" s="4"/>
    </row>
    <row r="42" spans="1:21" s="19" customFormat="1" ht="25.5" customHeight="1" thickBot="1" x14ac:dyDescent="0.3">
      <c r="A42" s="19" t="s">
        <v>2</v>
      </c>
      <c r="E42" s="50">
        <v>20</v>
      </c>
      <c r="F42" s="55">
        <v>16</v>
      </c>
      <c r="G42" s="51">
        <f t="shared" si="2"/>
        <v>3520</v>
      </c>
      <c r="H42" s="51">
        <f t="shared" si="3"/>
        <v>2816</v>
      </c>
      <c r="I42" s="50"/>
      <c r="J42" s="17"/>
      <c r="K42" s="85">
        <v>43137</v>
      </c>
      <c r="L42" s="86">
        <v>0</v>
      </c>
      <c r="M42" s="86">
        <v>0</v>
      </c>
      <c r="N42" s="75"/>
      <c r="O42" s="4"/>
      <c r="P42" s="4"/>
      <c r="Q42" s="4"/>
      <c r="R42" s="4"/>
      <c r="S42" s="4"/>
      <c r="T42" s="4"/>
      <c r="U42" s="4"/>
    </row>
    <row r="43" spans="1:21" ht="13.8" thickBot="1" x14ac:dyDescent="0.3">
      <c r="E43" s="50">
        <v>20</v>
      </c>
      <c r="F43" s="55">
        <v>16</v>
      </c>
      <c r="G43" s="51">
        <f t="shared" si="2"/>
        <v>3520</v>
      </c>
      <c r="H43" s="51">
        <f t="shared" si="3"/>
        <v>2816</v>
      </c>
      <c r="I43" s="50"/>
      <c r="K43" s="85">
        <v>43139</v>
      </c>
      <c r="L43" s="86">
        <v>0</v>
      </c>
      <c r="M43" s="86">
        <v>0</v>
      </c>
      <c r="N43" s="75"/>
    </row>
    <row r="44" spans="1:21" ht="13.8" thickBot="1" x14ac:dyDescent="0.3">
      <c r="E44" s="50">
        <v>20</v>
      </c>
      <c r="F44" s="55">
        <v>16</v>
      </c>
      <c r="G44" s="51">
        <f t="shared" si="2"/>
        <v>3520</v>
      </c>
      <c r="H44" s="51">
        <f t="shared" si="3"/>
        <v>2816</v>
      </c>
      <c r="I44" s="50"/>
      <c r="K44" s="85">
        <v>43139</v>
      </c>
      <c r="L44" s="86">
        <v>0</v>
      </c>
      <c r="M44" s="86">
        <v>0</v>
      </c>
      <c r="N44" s="75"/>
    </row>
    <row r="45" spans="1:21" ht="13.8" thickBot="1" x14ac:dyDescent="0.3">
      <c r="E45" s="50">
        <v>20</v>
      </c>
      <c r="F45" s="70">
        <v>16</v>
      </c>
      <c r="G45" s="51">
        <f t="shared" si="2"/>
        <v>3520</v>
      </c>
      <c r="H45" s="51">
        <f t="shared" si="3"/>
        <v>2816</v>
      </c>
      <c r="I45" s="50"/>
      <c r="K45" s="85">
        <v>43155</v>
      </c>
      <c r="L45" s="86">
        <v>0</v>
      </c>
      <c r="M45" s="86">
        <v>0</v>
      </c>
      <c r="N45" s="75"/>
    </row>
    <row r="46" spans="1:21" ht="13.8" thickBot="1" x14ac:dyDescent="0.3">
      <c r="E46" s="50">
        <v>20</v>
      </c>
      <c r="F46" s="70">
        <v>16</v>
      </c>
      <c r="G46" s="51">
        <f t="shared" si="2"/>
        <v>3520</v>
      </c>
      <c r="H46" s="51">
        <f t="shared" si="3"/>
        <v>2816</v>
      </c>
      <c r="I46" s="50"/>
      <c r="K46" s="85">
        <v>43155</v>
      </c>
      <c r="L46" s="86">
        <v>0</v>
      </c>
      <c r="M46" s="86">
        <v>0</v>
      </c>
      <c r="N46" s="75"/>
    </row>
    <row r="47" spans="1:21" ht="13.8" thickBot="1" x14ac:dyDescent="0.3">
      <c r="E47" s="50">
        <v>20</v>
      </c>
      <c r="F47" s="55">
        <v>16</v>
      </c>
      <c r="G47" s="51">
        <f t="shared" si="2"/>
        <v>3520</v>
      </c>
      <c r="H47" s="51">
        <f t="shared" si="3"/>
        <v>2816</v>
      </c>
      <c r="I47" s="50"/>
      <c r="K47" s="85">
        <v>43158</v>
      </c>
      <c r="L47" s="86">
        <v>0</v>
      </c>
      <c r="M47" s="86">
        <v>0</v>
      </c>
      <c r="N47" s="75"/>
    </row>
    <row r="48" spans="1:21" ht="13.8" thickBot="1" x14ac:dyDescent="0.3">
      <c r="E48" s="50">
        <v>20</v>
      </c>
      <c r="F48" s="55">
        <v>16</v>
      </c>
      <c r="G48" s="51">
        <f t="shared" si="2"/>
        <v>3520</v>
      </c>
      <c r="H48" s="51">
        <f t="shared" si="3"/>
        <v>2816</v>
      </c>
      <c r="K48" s="85">
        <v>43158</v>
      </c>
      <c r="L48" s="86">
        <v>0</v>
      </c>
      <c r="M48" s="86">
        <v>0</v>
      </c>
      <c r="N48" s="75"/>
    </row>
    <row r="49" spans="5:14" ht="13.8" thickBot="1" x14ac:dyDescent="0.3">
      <c r="E49" s="50">
        <v>20</v>
      </c>
      <c r="F49" s="55">
        <v>16</v>
      </c>
      <c r="G49" s="51">
        <f t="shared" si="2"/>
        <v>3520</v>
      </c>
      <c r="H49" s="51">
        <f t="shared" si="3"/>
        <v>2816</v>
      </c>
      <c r="K49" s="85">
        <v>43160</v>
      </c>
      <c r="L49" s="86">
        <v>0</v>
      </c>
      <c r="M49" s="86">
        <v>0</v>
      </c>
      <c r="N49" s="72"/>
    </row>
    <row r="50" spans="5:14" ht="13.8" thickBot="1" x14ac:dyDescent="0.3">
      <c r="E50" s="50">
        <v>20</v>
      </c>
      <c r="F50" s="55">
        <v>16</v>
      </c>
      <c r="G50" s="51">
        <f t="shared" si="2"/>
        <v>3520</v>
      </c>
      <c r="H50" s="51">
        <f t="shared" si="3"/>
        <v>2816</v>
      </c>
      <c r="K50" s="85">
        <v>43160</v>
      </c>
      <c r="L50" s="86">
        <v>0</v>
      </c>
      <c r="M50" s="86">
        <v>0</v>
      </c>
      <c r="N50" s="72"/>
    </row>
    <row r="51" spans="5:14" ht="13.8" thickBot="1" x14ac:dyDescent="0.3">
      <c r="E51" s="50">
        <v>20</v>
      </c>
      <c r="F51" s="55">
        <v>16</v>
      </c>
      <c r="G51" s="51">
        <f t="shared" si="2"/>
        <v>3520</v>
      </c>
      <c r="H51" s="51">
        <f t="shared" si="3"/>
        <v>2816</v>
      </c>
      <c r="K51" s="85">
        <v>43164</v>
      </c>
      <c r="L51" s="86">
        <v>0</v>
      </c>
      <c r="M51" s="86">
        <v>0</v>
      </c>
      <c r="N51" s="72"/>
    </row>
    <row r="52" spans="5:14" ht="13.8" thickBot="1" x14ac:dyDescent="0.3">
      <c r="E52" s="50">
        <v>20</v>
      </c>
      <c r="F52" s="55">
        <v>16</v>
      </c>
      <c r="G52" s="51">
        <f t="shared" si="2"/>
        <v>3520</v>
      </c>
      <c r="H52" s="51">
        <f t="shared" si="3"/>
        <v>2816</v>
      </c>
      <c r="K52" s="85">
        <v>43164</v>
      </c>
      <c r="L52" s="86">
        <v>0</v>
      </c>
      <c r="M52" s="86">
        <v>0</v>
      </c>
      <c r="N52" s="72"/>
    </row>
    <row r="53" spans="5:14" ht="13.8" thickBot="1" x14ac:dyDescent="0.3">
      <c r="E53" s="50">
        <v>20</v>
      </c>
      <c r="F53" s="55">
        <v>16</v>
      </c>
      <c r="G53" s="51">
        <f t="shared" ref="G53:G116" si="4">$C$10</f>
        <v>3520</v>
      </c>
      <c r="H53" s="51">
        <f t="shared" ref="H53:H116" si="5">$F$10</f>
        <v>2816</v>
      </c>
      <c r="K53" s="85">
        <v>43166</v>
      </c>
      <c r="L53" s="86">
        <v>0</v>
      </c>
      <c r="M53" s="86">
        <v>0</v>
      </c>
      <c r="N53" s="73"/>
    </row>
    <row r="54" spans="5:14" ht="13.8" thickBot="1" x14ac:dyDescent="0.3">
      <c r="E54" s="50">
        <v>20</v>
      </c>
      <c r="F54" s="55">
        <v>16</v>
      </c>
      <c r="G54" s="51">
        <f t="shared" si="4"/>
        <v>3520</v>
      </c>
      <c r="H54" s="51">
        <f t="shared" si="5"/>
        <v>2816</v>
      </c>
      <c r="K54" s="85">
        <v>43166</v>
      </c>
      <c r="L54" s="86">
        <v>0</v>
      </c>
      <c r="M54" s="86">
        <v>0</v>
      </c>
      <c r="N54" s="73"/>
    </row>
    <row r="55" spans="5:14" ht="13.8" thickBot="1" x14ac:dyDescent="0.3">
      <c r="E55" s="50">
        <v>20</v>
      </c>
      <c r="F55" s="55">
        <v>16</v>
      </c>
      <c r="G55" s="51">
        <f t="shared" si="4"/>
        <v>3520</v>
      </c>
      <c r="H55" s="51">
        <f t="shared" si="5"/>
        <v>2816</v>
      </c>
      <c r="K55" s="85">
        <v>43171</v>
      </c>
      <c r="L55" s="86">
        <v>0</v>
      </c>
      <c r="M55" s="86">
        <v>0</v>
      </c>
      <c r="N55" s="73"/>
    </row>
    <row r="56" spans="5:14" ht="13.8" thickBot="1" x14ac:dyDescent="0.3">
      <c r="E56" s="50">
        <v>20</v>
      </c>
      <c r="F56" s="55">
        <v>16</v>
      </c>
      <c r="G56" s="51">
        <f t="shared" si="4"/>
        <v>3520</v>
      </c>
      <c r="H56" s="51">
        <f t="shared" si="5"/>
        <v>2816</v>
      </c>
      <c r="K56" s="85">
        <v>43171</v>
      </c>
      <c r="L56" s="86">
        <v>0</v>
      </c>
      <c r="M56" s="86">
        <v>0</v>
      </c>
      <c r="N56" s="73"/>
    </row>
    <row r="57" spans="5:14" ht="13.8" thickBot="1" x14ac:dyDescent="0.3">
      <c r="E57" s="50">
        <v>20</v>
      </c>
      <c r="F57" s="55">
        <v>16</v>
      </c>
      <c r="G57" s="51">
        <f t="shared" si="4"/>
        <v>3520</v>
      </c>
      <c r="H57" s="51">
        <f t="shared" si="5"/>
        <v>2816</v>
      </c>
      <c r="K57" s="85">
        <v>43173</v>
      </c>
      <c r="L57" s="86">
        <v>0</v>
      </c>
      <c r="M57" s="86">
        <v>0</v>
      </c>
      <c r="N57" s="73"/>
    </row>
    <row r="58" spans="5:14" ht="13.8" thickBot="1" x14ac:dyDescent="0.3">
      <c r="E58" s="50">
        <v>20</v>
      </c>
      <c r="F58" s="55">
        <v>16</v>
      </c>
      <c r="G58" s="51">
        <f t="shared" si="4"/>
        <v>3520</v>
      </c>
      <c r="H58" s="51">
        <f t="shared" si="5"/>
        <v>2816</v>
      </c>
      <c r="K58" s="85">
        <v>43173</v>
      </c>
      <c r="L58" s="86">
        <v>0</v>
      </c>
      <c r="M58" s="86">
        <v>0</v>
      </c>
      <c r="N58" s="73"/>
    </row>
    <row r="59" spans="5:14" ht="13.8" thickBot="1" x14ac:dyDescent="0.3">
      <c r="E59" s="50">
        <v>20</v>
      </c>
      <c r="F59" s="55">
        <v>16</v>
      </c>
      <c r="G59" s="51">
        <f t="shared" si="4"/>
        <v>3520</v>
      </c>
      <c r="H59" s="51">
        <f t="shared" si="5"/>
        <v>2816</v>
      </c>
      <c r="K59" s="85">
        <v>43174</v>
      </c>
      <c r="L59" s="86">
        <v>0</v>
      </c>
      <c r="M59" s="86">
        <v>0</v>
      </c>
      <c r="N59" s="73"/>
    </row>
    <row r="60" spans="5:14" ht="13.8" thickBot="1" x14ac:dyDescent="0.3">
      <c r="E60" s="50">
        <v>20</v>
      </c>
      <c r="F60" s="55">
        <v>16</v>
      </c>
      <c r="G60" s="51">
        <f t="shared" si="4"/>
        <v>3520</v>
      </c>
      <c r="H60" s="51">
        <f t="shared" si="5"/>
        <v>2816</v>
      </c>
      <c r="K60" s="85">
        <v>43174</v>
      </c>
      <c r="L60" s="86">
        <v>0</v>
      </c>
      <c r="M60" s="86">
        <v>0</v>
      </c>
      <c r="N60" s="73"/>
    </row>
    <row r="61" spans="5:14" ht="13.8" thickBot="1" x14ac:dyDescent="0.3">
      <c r="E61" s="50">
        <v>20</v>
      </c>
      <c r="F61" s="55">
        <v>16</v>
      </c>
      <c r="G61" s="51">
        <f t="shared" si="4"/>
        <v>3520</v>
      </c>
      <c r="H61" s="51">
        <f t="shared" si="5"/>
        <v>2816</v>
      </c>
      <c r="K61" s="85">
        <v>43179</v>
      </c>
      <c r="L61" s="86">
        <v>5</v>
      </c>
      <c r="M61" s="86">
        <v>0</v>
      </c>
      <c r="N61" s="73"/>
    </row>
    <row r="62" spans="5:14" ht="13.8" thickBot="1" x14ac:dyDescent="0.3">
      <c r="E62" s="50">
        <v>20</v>
      </c>
      <c r="F62" s="55">
        <v>16</v>
      </c>
      <c r="G62" s="51">
        <f t="shared" si="4"/>
        <v>3520</v>
      </c>
      <c r="H62" s="51">
        <f t="shared" si="5"/>
        <v>2816</v>
      </c>
      <c r="K62" s="85">
        <v>43179</v>
      </c>
      <c r="L62" s="86">
        <v>0</v>
      </c>
      <c r="M62" s="86">
        <v>0</v>
      </c>
      <c r="N62" s="73"/>
    </row>
    <row r="63" spans="5:14" ht="13.8" thickBot="1" x14ac:dyDescent="0.3">
      <c r="E63" s="50">
        <v>20</v>
      </c>
      <c r="F63" s="55">
        <v>16</v>
      </c>
      <c r="G63" s="51">
        <f t="shared" si="4"/>
        <v>3520</v>
      </c>
      <c r="H63" s="51">
        <f t="shared" si="5"/>
        <v>2816</v>
      </c>
      <c r="K63" s="85">
        <v>43181</v>
      </c>
      <c r="L63" s="86">
        <v>0</v>
      </c>
      <c r="M63" s="86">
        <v>0</v>
      </c>
      <c r="N63" s="73"/>
    </row>
    <row r="64" spans="5:14" ht="13.8" thickBot="1" x14ac:dyDescent="0.3">
      <c r="E64" s="50">
        <v>20</v>
      </c>
      <c r="F64" s="55">
        <v>16</v>
      </c>
      <c r="G64" s="51">
        <f t="shared" si="4"/>
        <v>3520</v>
      </c>
      <c r="H64" s="51">
        <f t="shared" si="5"/>
        <v>2816</v>
      </c>
      <c r="K64" s="85">
        <v>43181</v>
      </c>
      <c r="L64" s="86">
        <v>0</v>
      </c>
      <c r="M64" s="86">
        <v>0</v>
      </c>
      <c r="N64" s="73"/>
    </row>
    <row r="65" spans="5:14" ht="13.8" thickBot="1" x14ac:dyDescent="0.3">
      <c r="E65" s="50">
        <v>20</v>
      </c>
      <c r="F65" s="55">
        <v>16</v>
      </c>
      <c r="G65" s="51">
        <f t="shared" si="4"/>
        <v>3520</v>
      </c>
      <c r="H65" s="51">
        <f t="shared" si="5"/>
        <v>2816</v>
      </c>
      <c r="K65" s="85">
        <v>43185</v>
      </c>
      <c r="L65" s="86">
        <v>8</v>
      </c>
      <c r="M65" s="86">
        <v>8</v>
      </c>
      <c r="N65" s="73"/>
    </row>
    <row r="66" spans="5:14" ht="13.8" thickBot="1" x14ac:dyDescent="0.3">
      <c r="E66" s="50">
        <v>20</v>
      </c>
      <c r="F66" s="55">
        <v>16</v>
      </c>
      <c r="G66" s="51">
        <f t="shared" si="4"/>
        <v>3520</v>
      </c>
      <c r="H66" s="51">
        <f t="shared" si="5"/>
        <v>2816</v>
      </c>
      <c r="K66" s="85">
        <v>43185</v>
      </c>
      <c r="L66" s="86">
        <v>0</v>
      </c>
      <c r="M66" s="86">
        <v>0</v>
      </c>
      <c r="N66" s="73"/>
    </row>
    <row r="67" spans="5:14" ht="13.8" thickBot="1" x14ac:dyDescent="0.3">
      <c r="E67" s="50">
        <v>20</v>
      </c>
      <c r="F67" s="55">
        <v>16</v>
      </c>
      <c r="G67" s="51">
        <f t="shared" si="4"/>
        <v>3520</v>
      </c>
      <c r="H67" s="51">
        <f t="shared" si="5"/>
        <v>2816</v>
      </c>
      <c r="K67" s="85">
        <v>43186</v>
      </c>
      <c r="L67" s="86">
        <v>0</v>
      </c>
      <c r="M67" s="86">
        <v>0</v>
      </c>
      <c r="N67" s="73"/>
    </row>
    <row r="68" spans="5:14" ht="13.8" thickBot="1" x14ac:dyDescent="0.3">
      <c r="E68" s="50">
        <v>20</v>
      </c>
      <c r="F68" s="101">
        <v>16</v>
      </c>
      <c r="G68" s="51">
        <f t="shared" si="4"/>
        <v>3520</v>
      </c>
      <c r="H68" s="51">
        <f t="shared" si="5"/>
        <v>2816</v>
      </c>
      <c r="K68" s="85">
        <v>43186</v>
      </c>
      <c r="L68" s="86">
        <v>0</v>
      </c>
      <c r="M68" s="86">
        <v>0</v>
      </c>
      <c r="N68" s="73"/>
    </row>
    <row r="69" spans="5:14" ht="13.8" thickBot="1" x14ac:dyDescent="0.3">
      <c r="E69" s="50">
        <v>20</v>
      </c>
      <c r="F69" s="101">
        <v>16</v>
      </c>
      <c r="G69" s="51">
        <f t="shared" si="4"/>
        <v>3520</v>
      </c>
      <c r="H69" s="51">
        <f t="shared" si="5"/>
        <v>2816</v>
      </c>
      <c r="K69" s="85">
        <v>43188</v>
      </c>
      <c r="L69" s="86">
        <v>0</v>
      </c>
      <c r="M69" s="86">
        <v>0</v>
      </c>
      <c r="N69" s="73"/>
    </row>
    <row r="70" spans="5:14" ht="13.8" thickBot="1" x14ac:dyDescent="0.3">
      <c r="E70" s="50">
        <v>20</v>
      </c>
      <c r="F70" s="101">
        <v>16</v>
      </c>
      <c r="G70" s="51">
        <f t="shared" si="4"/>
        <v>3520</v>
      </c>
      <c r="H70" s="51">
        <f t="shared" si="5"/>
        <v>2816</v>
      </c>
      <c r="K70" s="85">
        <v>43188</v>
      </c>
      <c r="L70" s="86">
        <v>0</v>
      </c>
      <c r="M70" s="86">
        <v>0</v>
      </c>
      <c r="N70" s="73"/>
    </row>
    <row r="71" spans="5:14" ht="13.8" thickBot="1" x14ac:dyDescent="0.3">
      <c r="E71" s="50">
        <v>20</v>
      </c>
      <c r="F71" s="101">
        <v>16</v>
      </c>
      <c r="G71" s="51">
        <f t="shared" si="4"/>
        <v>3520</v>
      </c>
      <c r="H71" s="51">
        <f t="shared" si="5"/>
        <v>2816</v>
      </c>
      <c r="K71" s="84">
        <v>43192</v>
      </c>
      <c r="L71" s="91">
        <v>0</v>
      </c>
      <c r="M71" s="91">
        <v>0</v>
      </c>
    </row>
    <row r="72" spans="5:14" ht="13.8" thickBot="1" x14ac:dyDescent="0.3">
      <c r="E72" s="50">
        <v>20</v>
      </c>
      <c r="F72" s="101">
        <v>16</v>
      </c>
      <c r="G72" s="51">
        <f t="shared" si="4"/>
        <v>3520</v>
      </c>
      <c r="H72" s="51">
        <f t="shared" si="5"/>
        <v>2816</v>
      </c>
      <c r="K72" s="85">
        <v>43192</v>
      </c>
      <c r="L72" s="86">
        <v>0</v>
      </c>
      <c r="M72" s="86">
        <v>0</v>
      </c>
    </row>
    <row r="73" spans="5:14" ht="13.8" thickBot="1" x14ac:dyDescent="0.3">
      <c r="E73" s="50">
        <v>20</v>
      </c>
      <c r="F73" s="101">
        <v>16</v>
      </c>
      <c r="G73" s="51">
        <f t="shared" si="4"/>
        <v>3520</v>
      </c>
      <c r="H73" s="51">
        <f t="shared" si="5"/>
        <v>2816</v>
      </c>
      <c r="K73" s="85">
        <v>43193</v>
      </c>
      <c r="L73" s="86">
        <v>0</v>
      </c>
      <c r="M73" s="86">
        <v>0</v>
      </c>
    </row>
    <row r="74" spans="5:14" ht="13.8" thickBot="1" x14ac:dyDescent="0.3">
      <c r="E74" s="50">
        <v>20</v>
      </c>
      <c r="F74" s="101">
        <v>16</v>
      </c>
      <c r="G74" s="51">
        <f t="shared" si="4"/>
        <v>3520</v>
      </c>
      <c r="H74" s="51">
        <f t="shared" si="5"/>
        <v>2816</v>
      </c>
      <c r="K74" s="85">
        <v>43193</v>
      </c>
      <c r="L74" s="86">
        <v>0</v>
      </c>
      <c r="M74" s="86">
        <v>0</v>
      </c>
    </row>
    <row r="75" spans="5:14" ht="13.8" thickBot="1" x14ac:dyDescent="0.3">
      <c r="E75" s="50">
        <v>20</v>
      </c>
      <c r="F75" s="101">
        <v>16</v>
      </c>
      <c r="G75" s="51">
        <f t="shared" si="4"/>
        <v>3520</v>
      </c>
      <c r="H75" s="51">
        <f t="shared" si="5"/>
        <v>2816</v>
      </c>
      <c r="K75" s="85">
        <v>43195</v>
      </c>
      <c r="L75" s="86">
        <v>0</v>
      </c>
      <c r="M75" s="86">
        <v>0</v>
      </c>
    </row>
    <row r="76" spans="5:14" ht="13.8" thickBot="1" x14ac:dyDescent="0.3">
      <c r="E76" s="50">
        <v>20</v>
      </c>
      <c r="F76" s="101">
        <v>16</v>
      </c>
      <c r="G76" s="51">
        <f t="shared" si="4"/>
        <v>3520</v>
      </c>
      <c r="H76" s="51">
        <f t="shared" si="5"/>
        <v>2816</v>
      </c>
      <c r="K76" s="85">
        <v>43195</v>
      </c>
      <c r="L76" s="86">
        <v>0</v>
      </c>
      <c r="M76" s="86">
        <v>0</v>
      </c>
    </row>
    <row r="77" spans="5:14" ht="13.8" thickBot="1" x14ac:dyDescent="0.3">
      <c r="E77" s="50">
        <v>20</v>
      </c>
      <c r="F77" s="101">
        <v>16</v>
      </c>
      <c r="G77" s="51">
        <f t="shared" si="4"/>
        <v>3520</v>
      </c>
      <c r="H77" s="51">
        <f t="shared" si="5"/>
        <v>2816</v>
      </c>
      <c r="K77" s="85">
        <v>43206</v>
      </c>
      <c r="L77" s="86">
        <v>0</v>
      </c>
      <c r="M77" s="86">
        <v>0</v>
      </c>
    </row>
    <row r="78" spans="5:14" ht="13.8" thickBot="1" x14ac:dyDescent="0.3">
      <c r="E78" s="50">
        <v>20</v>
      </c>
      <c r="F78" s="101">
        <v>16</v>
      </c>
      <c r="G78" s="51">
        <f t="shared" si="4"/>
        <v>3520</v>
      </c>
      <c r="H78" s="51">
        <f t="shared" si="5"/>
        <v>2816</v>
      </c>
      <c r="K78" s="85">
        <v>43206</v>
      </c>
      <c r="L78" s="86">
        <v>1</v>
      </c>
      <c r="M78" s="86">
        <v>1</v>
      </c>
    </row>
    <row r="79" spans="5:14" ht="13.8" thickBot="1" x14ac:dyDescent="0.3">
      <c r="E79" s="50">
        <v>20</v>
      </c>
      <c r="F79" s="101">
        <v>16</v>
      </c>
      <c r="G79" s="51">
        <f t="shared" si="4"/>
        <v>3520</v>
      </c>
      <c r="H79" s="51">
        <f t="shared" si="5"/>
        <v>2816</v>
      </c>
      <c r="K79" s="85">
        <v>43207</v>
      </c>
      <c r="L79" s="86">
        <v>3</v>
      </c>
      <c r="M79" s="86">
        <v>1</v>
      </c>
    </row>
    <row r="80" spans="5:14" ht="13.8" thickBot="1" x14ac:dyDescent="0.3">
      <c r="E80" s="50">
        <v>20</v>
      </c>
      <c r="F80" s="101">
        <v>16</v>
      </c>
      <c r="G80" s="51">
        <f t="shared" si="4"/>
        <v>3520</v>
      </c>
      <c r="H80" s="51">
        <f t="shared" si="5"/>
        <v>2816</v>
      </c>
      <c r="K80" s="85">
        <v>43207</v>
      </c>
      <c r="L80" s="86">
        <v>0</v>
      </c>
      <c r="M80" s="86">
        <v>0</v>
      </c>
    </row>
    <row r="81" spans="5:13" ht="13.8" thickBot="1" x14ac:dyDescent="0.3">
      <c r="E81" s="50">
        <v>20</v>
      </c>
      <c r="F81" s="101">
        <v>16</v>
      </c>
      <c r="G81" s="51">
        <f t="shared" si="4"/>
        <v>3520</v>
      </c>
      <c r="H81" s="51">
        <f t="shared" si="5"/>
        <v>2816</v>
      </c>
      <c r="K81" s="85">
        <v>43209</v>
      </c>
      <c r="L81" s="86">
        <v>0</v>
      </c>
      <c r="M81" s="86">
        <v>0</v>
      </c>
    </row>
    <row r="82" spans="5:13" ht="13.8" thickBot="1" x14ac:dyDescent="0.3">
      <c r="E82" s="50">
        <v>20</v>
      </c>
      <c r="F82" s="101">
        <v>16</v>
      </c>
      <c r="G82" s="51">
        <f t="shared" si="4"/>
        <v>3520</v>
      </c>
      <c r="H82" s="51">
        <f t="shared" si="5"/>
        <v>2816</v>
      </c>
      <c r="K82" s="85">
        <v>43209</v>
      </c>
      <c r="L82" s="86">
        <v>0</v>
      </c>
      <c r="M82" s="86">
        <v>0</v>
      </c>
    </row>
    <row r="83" spans="5:13" ht="13.8" thickBot="1" x14ac:dyDescent="0.3">
      <c r="E83" s="50">
        <v>20</v>
      </c>
      <c r="F83" s="101">
        <v>16</v>
      </c>
      <c r="G83" s="51">
        <f t="shared" si="4"/>
        <v>3520</v>
      </c>
      <c r="H83" s="51">
        <f t="shared" si="5"/>
        <v>2816</v>
      </c>
      <c r="K83" s="85">
        <v>43213</v>
      </c>
      <c r="L83" s="86">
        <v>14</v>
      </c>
      <c r="M83" s="86">
        <v>6</v>
      </c>
    </row>
    <row r="84" spans="5:13" ht="13.8" thickBot="1" x14ac:dyDescent="0.3">
      <c r="E84" s="50">
        <v>20</v>
      </c>
      <c r="F84" s="101">
        <v>16</v>
      </c>
      <c r="G84" s="51">
        <f t="shared" si="4"/>
        <v>3520</v>
      </c>
      <c r="H84" s="51">
        <f t="shared" si="5"/>
        <v>2816</v>
      </c>
      <c r="K84" s="85">
        <v>43213</v>
      </c>
      <c r="L84" s="86">
        <v>0</v>
      </c>
      <c r="M84" s="86">
        <v>0</v>
      </c>
    </row>
    <row r="85" spans="5:13" ht="13.8" thickBot="1" x14ac:dyDescent="0.3">
      <c r="E85" s="50">
        <v>20</v>
      </c>
      <c r="F85" s="101">
        <v>16</v>
      </c>
      <c r="G85" s="51">
        <f t="shared" si="4"/>
        <v>3520</v>
      </c>
      <c r="H85" s="51">
        <f t="shared" si="5"/>
        <v>2816</v>
      </c>
      <c r="K85" s="85">
        <v>43216</v>
      </c>
      <c r="L85" s="86">
        <v>0</v>
      </c>
      <c r="M85" s="86">
        <v>0</v>
      </c>
    </row>
    <row r="86" spans="5:13" ht="13.8" thickBot="1" x14ac:dyDescent="0.3">
      <c r="E86" s="50">
        <v>20</v>
      </c>
      <c r="F86" s="101">
        <v>16</v>
      </c>
      <c r="G86" s="51">
        <f t="shared" si="4"/>
        <v>3520</v>
      </c>
      <c r="H86" s="51">
        <f t="shared" si="5"/>
        <v>2816</v>
      </c>
      <c r="K86" s="85">
        <v>43216</v>
      </c>
      <c r="L86" s="86">
        <v>1</v>
      </c>
      <c r="M86" s="86">
        <v>1</v>
      </c>
    </row>
    <row r="87" spans="5:13" ht="13.8" thickBot="1" x14ac:dyDescent="0.3">
      <c r="E87" s="50">
        <v>20</v>
      </c>
      <c r="F87" s="101">
        <v>16</v>
      </c>
      <c r="G87" s="51">
        <f t="shared" si="4"/>
        <v>3520</v>
      </c>
      <c r="H87" s="51">
        <f t="shared" si="5"/>
        <v>2816</v>
      </c>
      <c r="K87" s="85">
        <v>43223</v>
      </c>
      <c r="L87" s="86">
        <v>0</v>
      </c>
      <c r="M87" s="86">
        <v>0</v>
      </c>
    </row>
    <row r="88" spans="5:13" ht="13.8" thickBot="1" x14ac:dyDescent="0.3">
      <c r="E88" s="50">
        <v>20</v>
      </c>
      <c r="F88" s="101">
        <v>16</v>
      </c>
      <c r="G88" s="51">
        <f t="shared" si="4"/>
        <v>3520</v>
      </c>
      <c r="H88" s="51">
        <f t="shared" si="5"/>
        <v>2816</v>
      </c>
      <c r="K88" s="85">
        <v>43223</v>
      </c>
      <c r="L88" s="86">
        <v>0</v>
      </c>
      <c r="M88" s="86">
        <v>0</v>
      </c>
    </row>
    <row r="89" spans="5:13" ht="13.8" thickBot="1" x14ac:dyDescent="0.3">
      <c r="E89" s="50">
        <v>20</v>
      </c>
      <c r="F89" s="101">
        <v>16</v>
      </c>
      <c r="G89" s="51">
        <f t="shared" si="4"/>
        <v>3520</v>
      </c>
      <c r="H89" s="51">
        <f t="shared" si="5"/>
        <v>2816</v>
      </c>
      <c r="K89" s="85">
        <v>43227</v>
      </c>
      <c r="L89" s="86">
        <v>0</v>
      </c>
      <c r="M89" s="86">
        <v>0</v>
      </c>
    </row>
    <row r="90" spans="5:13" ht="13.8" thickBot="1" x14ac:dyDescent="0.3">
      <c r="E90" s="50">
        <v>20</v>
      </c>
      <c r="F90" s="101">
        <v>16</v>
      </c>
      <c r="G90" s="51">
        <f t="shared" si="4"/>
        <v>3520</v>
      </c>
      <c r="H90" s="51">
        <f t="shared" si="5"/>
        <v>2816</v>
      </c>
      <c r="K90" s="85">
        <v>43227</v>
      </c>
      <c r="L90" s="86">
        <v>0</v>
      </c>
      <c r="M90" s="86">
        <v>0</v>
      </c>
    </row>
    <row r="91" spans="5:13" ht="13.8" thickBot="1" x14ac:dyDescent="0.3">
      <c r="E91" s="50">
        <v>20</v>
      </c>
      <c r="F91" s="101">
        <v>16</v>
      </c>
      <c r="G91" s="51">
        <f t="shared" si="4"/>
        <v>3520</v>
      </c>
      <c r="H91" s="51">
        <f t="shared" si="5"/>
        <v>2816</v>
      </c>
      <c r="K91" s="85">
        <v>43229</v>
      </c>
      <c r="L91" s="86">
        <v>0</v>
      </c>
      <c r="M91" s="86">
        <v>0</v>
      </c>
    </row>
    <row r="92" spans="5:13" ht="13.8" thickBot="1" x14ac:dyDescent="0.3">
      <c r="E92" s="50">
        <v>20</v>
      </c>
      <c r="F92" s="101">
        <v>16</v>
      </c>
      <c r="G92" s="51">
        <f t="shared" si="4"/>
        <v>3520</v>
      </c>
      <c r="H92" s="51">
        <f t="shared" si="5"/>
        <v>2816</v>
      </c>
      <c r="K92" s="85">
        <v>43229</v>
      </c>
      <c r="L92" s="86">
        <v>0</v>
      </c>
      <c r="M92" s="86">
        <v>0</v>
      </c>
    </row>
    <row r="93" spans="5:13" ht="13.8" thickBot="1" x14ac:dyDescent="0.3">
      <c r="E93" s="50">
        <v>20</v>
      </c>
      <c r="F93" s="101">
        <v>16</v>
      </c>
      <c r="G93" s="51">
        <f t="shared" si="4"/>
        <v>3520</v>
      </c>
      <c r="H93" s="51">
        <f t="shared" si="5"/>
        <v>2816</v>
      </c>
      <c r="K93" s="85">
        <v>43230</v>
      </c>
      <c r="L93" s="86">
        <v>0</v>
      </c>
      <c r="M93" s="86">
        <v>0</v>
      </c>
    </row>
    <row r="94" spans="5:13" ht="13.8" thickBot="1" x14ac:dyDescent="0.3">
      <c r="E94" s="50">
        <v>20</v>
      </c>
      <c r="F94" s="101">
        <v>16</v>
      </c>
      <c r="G94" s="51">
        <f t="shared" si="4"/>
        <v>3520</v>
      </c>
      <c r="H94" s="51">
        <f t="shared" si="5"/>
        <v>2816</v>
      </c>
      <c r="K94" s="85">
        <v>43230</v>
      </c>
      <c r="L94" s="86">
        <v>0</v>
      </c>
      <c r="M94" s="86">
        <v>0</v>
      </c>
    </row>
    <row r="95" spans="5:13" ht="13.8" thickBot="1" x14ac:dyDescent="0.3">
      <c r="E95" s="50">
        <v>20</v>
      </c>
      <c r="F95" s="101">
        <v>16</v>
      </c>
      <c r="G95" s="51">
        <f t="shared" si="4"/>
        <v>3520</v>
      </c>
      <c r="H95" s="51">
        <f t="shared" si="5"/>
        <v>2816</v>
      </c>
      <c r="K95" s="85">
        <v>43236</v>
      </c>
      <c r="L95" s="86">
        <v>0</v>
      </c>
      <c r="M95" s="86">
        <v>0</v>
      </c>
    </row>
    <row r="96" spans="5:13" ht="13.8" thickBot="1" x14ac:dyDescent="0.3">
      <c r="E96" s="50">
        <v>20</v>
      </c>
      <c r="F96" s="101">
        <v>16</v>
      </c>
      <c r="G96" s="51">
        <f t="shared" si="4"/>
        <v>3520</v>
      </c>
      <c r="H96" s="51">
        <f t="shared" si="5"/>
        <v>2816</v>
      </c>
      <c r="K96" s="85">
        <v>43236</v>
      </c>
      <c r="L96" s="86">
        <v>0</v>
      </c>
      <c r="M96" s="86">
        <v>0</v>
      </c>
    </row>
    <row r="97" spans="5:13" ht="13.8" thickBot="1" x14ac:dyDescent="0.3">
      <c r="E97" s="50">
        <v>20</v>
      </c>
      <c r="F97" s="101">
        <v>16</v>
      </c>
      <c r="G97" s="51">
        <f t="shared" si="4"/>
        <v>3520</v>
      </c>
      <c r="H97" s="51">
        <f t="shared" si="5"/>
        <v>2816</v>
      </c>
      <c r="K97" s="85">
        <v>43237</v>
      </c>
      <c r="L97" s="86">
        <v>0</v>
      </c>
      <c r="M97" s="86">
        <v>0</v>
      </c>
    </row>
    <row r="98" spans="5:13" ht="13.8" thickBot="1" x14ac:dyDescent="0.3">
      <c r="E98" s="50">
        <v>20</v>
      </c>
      <c r="F98" s="101">
        <v>16</v>
      </c>
      <c r="G98" s="51">
        <f t="shared" si="4"/>
        <v>3520</v>
      </c>
      <c r="H98" s="51">
        <f t="shared" si="5"/>
        <v>2816</v>
      </c>
      <c r="K98" s="85">
        <v>43237</v>
      </c>
      <c r="L98" s="86">
        <v>0</v>
      </c>
      <c r="M98" s="86">
        <v>0</v>
      </c>
    </row>
    <row r="99" spans="5:13" ht="13.8" thickBot="1" x14ac:dyDescent="0.3">
      <c r="E99" s="50">
        <v>20</v>
      </c>
      <c r="F99" s="101">
        <v>16</v>
      </c>
      <c r="G99" s="51">
        <f t="shared" si="4"/>
        <v>3520</v>
      </c>
      <c r="H99" s="51">
        <f t="shared" si="5"/>
        <v>2816</v>
      </c>
      <c r="K99" s="85">
        <v>43242</v>
      </c>
      <c r="L99" s="86">
        <v>0</v>
      </c>
      <c r="M99" s="86">
        <v>0</v>
      </c>
    </row>
    <row r="100" spans="5:13" ht="13.8" thickBot="1" x14ac:dyDescent="0.3">
      <c r="E100" s="50">
        <v>20</v>
      </c>
      <c r="F100" s="101">
        <v>16</v>
      </c>
      <c r="G100" s="51">
        <f t="shared" si="4"/>
        <v>3520</v>
      </c>
      <c r="H100" s="51">
        <f t="shared" si="5"/>
        <v>2816</v>
      </c>
      <c r="K100" s="85">
        <v>43242</v>
      </c>
      <c r="L100" s="86">
        <v>0</v>
      </c>
      <c r="M100" s="86">
        <v>0</v>
      </c>
    </row>
    <row r="101" spans="5:13" ht="13.8" thickBot="1" x14ac:dyDescent="0.3">
      <c r="E101" s="50">
        <v>20</v>
      </c>
      <c r="F101" s="101">
        <v>16</v>
      </c>
      <c r="G101" s="51">
        <f t="shared" si="4"/>
        <v>3520</v>
      </c>
      <c r="H101" s="51">
        <f t="shared" si="5"/>
        <v>2816</v>
      </c>
      <c r="K101" s="85">
        <v>43250</v>
      </c>
      <c r="L101" s="86">
        <v>0</v>
      </c>
      <c r="M101" s="86">
        <v>0</v>
      </c>
    </row>
    <row r="102" spans="5:13" ht="13.8" thickBot="1" x14ac:dyDescent="0.3">
      <c r="E102" s="50">
        <v>20</v>
      </c>
      <c r="F102" s="101">
        <v>16</v>
      </c>
      <c r="G102" s="51">
        <f t="shared" si="4"/>
        <v>3520</v>
      </c>
      <c r="H102" s="51">
        <f t="shared" si="5"/>
        <v>2816</v>
      </c>
      <c r="K102" s="85">
        <v>43250</v>
      </c>
      <c r="L102" s="86">
        <v>0</v>
      </c>
      <c r="M102" s="86">
        <v>0</v>
      </c>
    </row>
    <row r="103" spans="5:13" ht="13.8" thickBot="1" x14ac:dyDescent="0.3">
      <c r="E103" s="50">
        <v>20</v>
      </c>
      <c r="F103" s="101">
        <v>16</v>
      </c>
      <c r="G103" s="51">
        <f t="shared" si="4"/>
        <v>3520</v>
      </c>
      <c r="H103" s="51">
        <f t="shared" si="5"/>
        <v>2816</v>
      </c>
      <c r="K103" s="85">
        <v>43251</v>
      </c>
      <c r="L103" s="86">
        <v>0</v>
      </c>
      <c r="M103" s="86">
        <v>0</v>
      </c>
    </row>
    <row r="104" spans="5:13" ht="13.8" thickBot="1" x14ac:dyDescent="0.3">
      <c r="E104" s="50">
        <v>20</v>
      </c>
      <c r="F104" s="101">
        <v>16</v>
      </c>
      <c r="G104" s="51">
        <f t="shared" si="4"/>
        <v>3520</v>
      </c>
      <c r="H104" s="51">
        <f t="shared" si="5"/>
        <v>2816</v>
      </c>
      <c r="K104" s="85">
        <v>43251</v>
      </c>
      <c r="L104" s="86">
        <v>0</v>
      </c>
      <c r="M104" s="86">
        <v>0</v>
      </c>
    </row>
    <row r="105" spans="5:13" ht="13.8" thickBot="1" x14ac:dyDescent="0.3">
      <c r="E105" s="50">
        <v>20</v>
      </c>
      <c r="F105" s="101">
        <v>16</v>
      </c>
      <c r="G105" s="51">
        <f t="shared" si="4"/>
        <v>3520</v>
      </c>
      <c r="H105" s="51">
        <f t="shared" si="5"/>
        <v>2816</v>
      </c>
      <c r="K105" s="85">
        <v>43255</v>
      </c>
      <c r="L105" s="86">
        <v>0</v>
      </c>
      <c r="M105" s="86">
        <v>0</v>
      </c>
    </row>
    <row r="106" spans="5:13" ht="13.8" thickBot="1" x14ac:dyDescent="0.3">
      <c r="E106" s="50">
        <v>20</v>
      </c>
      <c r="F106" s="101">
        <v>16</v>
      </c>
      <c r="G106" s="51">
        <f t="shared" si="4"/>
        <v>3520</v>
      </c>
      <c r="H106" s="51">
        <f t="shared" si="5"/>
        <v>2816</v>
      </c>
      <c r="K106" s="85">
        <v>43255</v>
      </c>
      <c r="L106" s="86">
        <v>0</v>
      </c>
      <c r="M106" s="86">
        <v>0</v>
      </c>
    </row>
    <row r="107" spans="5:13" ht="13.8" thickBot="1" x14ac:dyDescent="0.3">
      <c r="E107" s="50">
        <v>20</v>
      </c>
      <c r="F107" s="101">
        <v>16</v>
      </c>
      <c r="G107" s="51">
        <f t="shared" si="4"/>
        <v>3520</v>
      </c>
      <c r="H107" s="51">
        <f t="shared" si="5"/>
        <v>2816</v>
      </c>
      <c r="K107" s="85">
        <v>43256</v>
      </c>
      <c r="L107" s="86">
        <v>0</v>
      </c>
      <c r="M107" s="86">
        <v>0</v>
      </c>
    </row>
    <row r="108" spans="5:13" ht="13.8" thickBot="1" x14ac:dyDescent="0.3">
      <c r="E108" s="50">
        <v>20</v>
      </c>
      <c r="F108" s="101">
        <v>16</v>
      </c>
      <c r="G108" s="51">
        <f t="shared" si="4"/>
        <v>3520</v>
      </c>
      <c r="H108" s="51">
        <f t="shared" si="5"/>
        <v>2816</v>
      </c>
      <c r="K108" s="85">
        <v>43256</v>
      </c>
      <c r="L108" s="86">
        <v>0</v>
      </c>
      <c r="M108" s="86">
        <v>0</v>
      </c>
    </row>
    <row r="109" spans="5:13" ht="13.8" thickBot="1" x14ac:dyDescent="0.3">
      <c r="E109" s="50">
        <v>20</v>
      </c>
      <c r="F109" s="101">
        <v>16</v>
      </c>
      <c r="G109" s="51">
        <f t="shared" si="4"/>
        <v>3520</v>
      </c>
      <c r="H109" s="51">
        <f t="shared" si="5"/>
        <v>2816</v>
      </c>
      <c r="K109" s="85">
        <v>43258</v>
      </c>
      <c r="L109" s="86">
        <v>0</v>
      </c>
      <c r="M109" s="86">
        <v>0</v>
      </c>
    </row>
    <row r="110" spans="5:13" ht="13.8" thickBot="1" x14ac:dyDescent="0.3">
      <c r="E110" s="50">
        <v>20</v>
      </c>
      <c r="F110" s="101">
        <v>16</v>
      </c>
      <c r="G110" s="51">
        <f t="shared" si="4"/>
        <v>3520</v>
      </c>
      <c r="H110" s="51">
        <f t="shared" si="5"/>
        <v>2816</v>
      </c>
      <c r="K110" s="85">
        <v>43258</v>
      </c>
      <c r="L110" s="86">
        <v>0</v>
      </c>
      <c r="M110" s="86">
        <v>0</v>
      </c>
    </row>
    <row r="111" spans="5:13" ht="13.8" thickBot="1" x14ac:dyDescent="0.3">
      <c r="E111" s="50">
        <v>20</v>
      </c>
      <c r="F111" s="101">
        <v>16</v>
      </c>
      <c r="G111" s="51">
        <f t="shared" si="4"/>
        <v>3520</v>
      </c>
      <c r="H111" s="51">
        <f t="shared" si="5"/>
        <v>2816</v>
      </c>
      <c r="K111" s="85">
        <v>43262</v>
      </c>
      <c r="L111" s="86">
        <v>0</v>
      </c>
      <c r="M111" s="86">
        <v>0</v>
      </c>
    </row>
    <row r="112" spans="5:13" ht="13.8" thickBot="1" x14ac:dyDescent="0.3">
      <c r="E112" s="50">
        <v>20</v>
      </c>
      <c r="F112" s="101">
        <v>16</v>
      </c>
      <c r="G112" s="51">
        <f t="shared" si="4"/>
        <v>3520</v>
      </c>
      <c r="H112" s="51">
        <f t="shared" si="5"/>
        <v>2816</v>
      </c>
      <c r="K112" s="85">
        <v>43262</v>
      </c>
      <c r="L112" s="86">
        <v>0</v>
      </c>
      <c r="M112" s="86">
        <v>0</v>
      </c>
    </row>
    <row r="113" spans="5:13" ht="13.8" thickBot="1" x14ac:dyDescent="0.3">
      <c r="E113" s="50">
        <v>20</v>
      </c>
      <c r="F113" s="101">
        <v>16</v>
      </c>
      <c r="G113" s="51">
        <f t="shared" si="4"/>
        <v>3520</v>
      </c>
      <c r="H113" s="51">
        <f t="shared" si="5"/>
        <v>2816</v>
      </c>
      <c r="K113" s="85">
        <v>43263</v>
      </c>
      <c r="L113" s="86">
        <v>0</v>
      </c>
      <c r="M113" s="87">
        <v>0</v>
      </c>
    </row>
    <row r="114" spans="5:13" ht="13.8" thickBot="1" x14ac:dyDescent="0.3">
      <c r="E114" s="50">
        <v>20</v>
      </c>
      <c r="F114" s="101">
        <v>16</v>
      </c>
      <c r="G114" s="51">
        <f t="shared" si="4"/>
        <v>3520</v>
      </c>
      <c r="H114" s="51">
        <f t="shared" si="5"/>
        <v>2816</v>
      </c>
      <c r="K114" s="85">
        <v>43263</v>
      </c>
      <c r="L114" s="86">
        <v>0</v>
      </c>
      <c r="M114" s="86">
        <v>0</v>
      </c>
    </row>
    <row r="115" spans="5:13" ht="13.8" thickBot="1" x14ac:dyDescent="0.3">
      <c r="E115" s="50">
        <v>20</v>
      </c>
      <c r="F115" s="101">
        <v>16</v>
      </c>
      <c r="G115" s="51">
        <f t="shared" si="4"/>
        <v>3520</v>
      </c>
      <c r="H115" s="51">
        <f t="shared" si="5"/>
        <v>2816</v>
      </c>
      <c r="K115" s="85">
        <v>43265</v>
      </c>
      <c r="L115" s="86">
        <v>0</v>
      </c>
      <c r="M115" s="86">
        <v>0</v>
      </c>
    </row>
    <row r="116" spans="5:13" ht="13.8" thickBot="1" x14ac:dyDescent="0.3">
      <c r="E116" s="50">
        <v>20</v>
      </c>
      <c r="F116" s="101">
        <v>16</v>
      </c>
      <c r="G116" s="51">
        <f t="shared" si="4"/>
        <v>3520</v>
      </c>
      <c r="H116" s="51">
        <f t="shared" si="5"/>
        <v>2816</v>
      </c>
      <c r="K116" s="85">
        <v>43265</v>
      </c>
      <c r="L116" s="86">
        <v>2</v>
      </c>
      <c r="M116" s="86">
        <v>1</v>
      </c>
    </row>
    <row r="117" spans="5:13" ht="13.8" thickBot="1" x14ac:dyDescent="0.3">
      <c r="E117" s="50">
        <v>20</v>
      </c>
      <c r="F117" s="101">
        <v>16</v>
      </c>
      <c r="G117" s="51">
        <f t="shared" ref="G117:G180" si="6">$C$10</f>
        <v>3520</v>
      </c>
      <c r="H117" s="51">
        <f t="shared" ref="H117:H180" si="7">$F$10</f>
        <v>2816</v>
      </c>
      <c r="K117" s="85">
        <v>43270</v>
      </c>
      <c r="L117" s="86">
        <v>0</v>
      </c>
      <c r="M117" s="86">
        <v>0</v>
      </c>
    </row>
    <row r="118" spans="5:13" ht="13.8" thickBot="1" x14ac:dyDescent="0.3">
      <c r="E118" s="50">
        <v>20</v>
      </c>
      <c r="F118" s="101">
        <v>16</v>
      </c>
      <c r="G118" s="51">
        <f t="shared" si="6"/>
        <v>3520</v>
      </c>
      <c r="H118" s="51">
        <f t="shared" si="7"/>
        <v>2816</v>
      </c>
      <c r="K118" s="85">
        <v>43270</v>
      </c>
      <c r="L118" s="86">
        <v>0</v>
      </c>
      <c r="M118" s="86">
        <v>0</v>
      </c>
    </row>
    <row r="119" spans="5:13" ht="13.8" thickBot="1" x14ac:dyDescent="0.3">
      <c r="E119" s="50">
        <v>20</v>
      </c>
      <c r="F119" s="101">
        <v>16</v>
      </c>
      <c r="G119" s="51">
        <f t="shared" si="6"/>
        <v>3520</v>
      </c>
      <c r="H119" s="51">
        <f t="shared" si="7"/>
        <v>2816</v>
      </c>
      <c r="K119" s="85">
        <v>43271</v>
      </c>
      <c r="L119" s="86">
        <v>0</v>
      </c>
      <c r="M119" s="86">
        <v>0</v>
      </c>
    </row>
    <row r="120" spans="5:13" ht="13.8" thickBot="1" x14ac:dyDescent="0.3">
      <c r="E120" s="50">
        <v>20</v>
      </c>
      <c r="F120" s="101">
        <v>16</v>
      </c>
      <c r="G120" s="51">
        <f t="shared" si="6"/>
        <v>3520</v>
      </c>
      <c r="H120" s="51">
        <f t="shared" si="7"/>
        <v>2816</v>
      </c>
      <c r="K120" s="85">
        <v>43271</v>
      </c>
      <c r="L120" s="86">
        <v>0</v>
      </c>
      <c r="M120" s="86">
        <v>0</v>
      </c>
    </row>
    <row r="121" spans="5:13" ht="13.8" thickBot="1" x14ac:dyDescent="0.3">
      <c r="E121" s="50">
        <v>20</v>
      </c>
      <c r="F121" s="101">
        <v>16</v>
      </c>
      <c r="G121" s="51">
        <f t="shared" si="6"/>
        <v>3520</v>
      </c>
      <c r="H121" s="51">
        <f t="shared" si="7"/>
        <v>2816</v>
      </c>
      <c r="K121" s="85">
        <v>43276</v>
      </c>
      <c r="L121" s="86">
        <v>0</v>
      </c>
      <c r="M121" s="86">
        <v>0</v>
      </c>
    </row>
    <row r="122" spans="5:13" ht="13.8" thickBot="1" x14ac:dyDescent="0.3">
      <c r="E122" s="50">
        <v>20</v>
      </c>
      <c r="F122" s="101">
        <v>16</v>
      </c>
      <c r="G122" s="51">
        <f t="shared" si="6"/>
        <v>3520</v>
      </c>
      <c r="H122" s="51">
        <f t="shared" si="7"/>
        <v>2816</v>
      </c>
      <c r="K122" s="85">
        <v>43276</v>
      </c>
      <c r="L122" s="86">
        <v>0</v>
      </c>
      <c r="M122" s="86">
        <v>0</v>
      </c>
    </row>
    <row r="123" spans="5:13" ht="13.8" thickBot="1" x14ac:dyDescent="0.3">
      <c r="E123" s="50">
        <v>20</v>
      </c>
      <c r="F123" s="101">
        <v>16</v>
      </c>
      <c r="G123" s="51">
        <f t="shared" si="6"/>
        <v>3520</v>
      </c>
      <c r="H123" s="51">
        <f t="shared" si="7"/>
        <v>2816</v>
      </c>
      <c r="K123" s="84">
        <v>43283</v>
      </c>
      <c r="L123" s="91">
        <v>0</v>
      </c>
      <c r="M123" s="91">
        <v>0</v>
      </c>
    </row>
    <row r="124" spans="5:13" ht="13.8" thickBot="1" x14ac:dyDescent="0.3">
      <c r="E124" s="50">
        <v>20</v>
      </c>
      <c r="F124" s="101">
        <v>16</v>
      </c>
      <c r="G124" s="51">
        <f t="shared" si="6"/>
        <v>3520</v>
      </c>
      <c r="H124" s="51">
        <f t="shared" si="7"/>
        <v>2816</v>
      </c>
      <c r="K124" s="85">
        <v>43283</v>
      </c>
      <c r="L124" s="86">
        <v>1</v>
      </c>
      <c r="M124" s="86">
        <v>1</v>
      </c>
    </row>
    <row r="125" spans="5:13" ht="13.8" thickBot="1" x14ac:dyDescent="0.3">
      <c r="E125" s="50">
        <v>20</v>
      </c>
      <c r="F125" s="101">
        <v>16</v>
      </c>
      <c r="G125" s="51">
        <f t="shared" si="6"/>
        <v>3520</v>
      </c>
      <c r="H125" s="51">
        <f t="shared" si="7"/>
        <v>2816</v>
      </c>
      <c r="K125" s="85">
        <v>43301</v>
      </c>
      <c r="L125" s="86">
        <v>0</v>
      </c>
      <c r="M125" s="86">
        <v>0</v>
      </c>
    </row>
    <row r="126" spans="5:13" ht="13.8" thickBot="1" x14ac:dyDescent="0.3">
      <c r="E126" s="50">
        <v>20</v>
      </c>
      <c r="F126" s="101">
        <v>16</v>
      </c>
      <c r="G126" s="51">
        <f t="shared" si="6"/>
        <v>3520</v>
      </c>
      <c r="H126" s="51">
        <f t="shared" si="7"/>
        <v>2816</v>
      </c>
      <c r="K126" s="85">
        <v>43301</v>
      </c>
      <c r="L126" s="86">
        <v>0</v>
      </c>
      <c r="M126" s="86">
        <v>0</v>
      </c>
    </row>
    <row r="127" spans="5:13" ht="13.8" thickBot="1" x14ac:dyDescent="0.3">
      <c r="E127" s="50">
        <v>20</v>
      </c>
      <c r="F127" s="101">
        <v>16</v>
      </c>
      <c r="G127" s="51">
        <f t="shared" si="6"/>
        <v>3520</v>
      </c>
      <c r="H127" s="51">
        <f t="shared" si="7"/>
        <v>2816</v>
      </c>
      <c r="K127" s="85">
        <v>43304</v>
      </c>
      <c r="L127" s="86">
        <v>2</v>
      </c>
      <c r="M127" s="86">
        <v>1</v>
      </c>
    </row>
    <row r="128" spans="5:13" ht="13.8" thickBot="1" x14ac:dyDescent="0.3">
      <c r="E128" s="50">
        <v>20</v>
      </c>
      <c r="F128" s="101">
        <v>16</v>
      </c>
      <c r="G128" s="51">
        <f t="shared" si="6"/>
        <v>3520</v>
      </c>
      <c r="H128" s="51">
        <f t="shared" si="7"/>
        <v>2816</v>
      </c>
      <c r="K128" s="85">
        <v>43304</v>
      </c>
      <c r="L128" s="86">
        <v>0</v>
      </c>
      <c r="M128" s="86">
        <v>0</v>
      </c>
    </row>
    <row r="129" spans="5:13" ht="13.8" thickBot="1" x14ac:dyDescent="0.3">
      <c r="E129" s="50">
        <v>20</v>
      </c>
      <c r="F129" s="101">
        <v>16</v>
      </c>
      <c r="G129" s="51">
        <f t="shared" si="6"/>
        <v>3520</v>
      </c>
      <c r="H129" s="51">
        <f t="shared" si="7"/>
        <v>2816</v>
      </c>
      <c r="K129" s="85">
        <v>43311</v>
      </c>
      <c r="L129" s="86">
        <v>1</v>
      </c>
      <c r="M129" s="86">
        <v>1</v>
      </c>
    </row>
    <row r="130" spans="5:13" ht="13.8" thickBot="1" x14ac:dyDescent="0.3">
      <c r="E130" s="50">
        <v>20</v>
      </c>
      <c r="F130" s="101">
        <v>16</v>
      </c>
      <c r="G130" s="51">
        <f t="shared" si="6"/>
        <v>3520</v>
      </c>
      <c r="H130" s="51">
        <f t="shared" si="7"/>
        <v>2816</v>
      </c>
      <c r="K130" s="85">
        <v>43311</v>
      </c>
      <c r="L130" s="86">
        <v>0</v>
      </c>
      <c r="M130" s="86">
        <v>0</v>
      </c>
    </row>
    <row r="131" spans="5:13" ht="13.8" thickBot="1" x14ac:dyDescent="0.3">
      <c r="E131" s="50">
        <v>20</v>
      </c>
      <c r="F131" s="101">
        <v>16</v>
      </c>
      <c r="G131" s="51">
        <f t="shared" si="6"/>
        <v>3520</v>
      </c>
      <c r="H131" s="51">
        <f t="shared" si="7"/>
        <v>2816</v>
      </c>
      <c r="K131" s="85">
        <v>43312</v>
      </c>
      <c r="L131" s="86">
        <v>0</v>
      </c>
      <c r="M131" s="86">
        <v>0</v>
      </c>
    </row>
    <row r="132" spans="5:13" ht="13.8" thickBot="1" x14ac:dyDescent="0.3">
      <c r="E132" s="50">
        <v>20</v>
      </c>
      <c r="F132" s="101">
        <v>16</v>
      </c>
      <c r="G132" s="51">
        <f t="shared" si="6"/>
        <v>3520</v>
      </c>
      <c r="H132" s="51">
        <f t="shared" si="7"/>
        <v>2816</v>
      </c>
      <c r="K132" s="85">
        <v>43312</v>
      </c>
      <c r="L132" s="86">
        <v>1</v>
      </c>
      <c r="M132" s="86">
        <v>1</v>
      </c>
    </row>
    <row r="133" spans="5:13" ht="13.8" thickBot="1" x14ac:dyDescent="0.3">
      <c r="E133" s="50">
        <v>20</v>
      </c>
      <c r="F133" s="101">
        <v>16</v>
      </c>
      <c r="G133" s="51">
        <f t="shared" si="6"/>
        <v>3520</v>
      </c>
      <c r="H133" s="51">
        <f t="shared" si="7"/>
        <v>2816</v>
      </c>
      <c r="K133" s="85">
        <v>43318</v>
      </c>
      <c r="L133" s="86">
        <v>0</v>
      </c>
      <c r="M133" s="94">
        <v>0</v>
      </c>
    </row>
    <row r="134" spans="5:13" ht="13.8" thickBot="1" x14ac:dyDescent="0.3">
      <c r="E134" s="50">
        <v>20</v>
      </c>
      <c r="F134" s="101">
        <v>16</v>
      </c>
      <c r="G134" s="51">
        <f t="shared" si="6"/>
        <v>3520</v>
      </c>
      <c r="H134" s="51">
        <f t="shared" si="7"/>
        <v>2816</v>
      </c>
      <c r="K134" s="85">
        <v>43318</v>
      </c>
      <c r="L134" s="86">
        <v>1</v>
      </c>
      <c r="M134" s="94">
        <v>1</v>
      </c>
    </row>
    <row r="135" spans="5:13" ht="13.8" thickBot="1" x14ac:dyDescent="0.3">
      <c r="E135" s="50">
        <v>20</v>
      </c>
      <c r="F135" s="101">
        <v>16</v>
      </c>
      <c r="G135" s="51">
        <f t="shared" si="6"/>
        <v>3520</v>
      </c>
      <c r="H135" s="51">
        <f t="shared" si="7"/>
        <v>2816</v>
      </c>
      <c r="K135" s="85">
        <v>43326</v>
      </c>
      <c r="L135" s="86">
        <v>0</v>
      </c>
      <c r="M135" s="94">
        <v>0</v>
      </c>
    </row>
    <row r="136" spans="5:13" ht="13.8" thickBot="1" x14ac:dyDescent="0.3">
      <c r="E136" s="50">
        <v>20</v>
      </c>
      <c r="F136" s="101">
        <v>16</v>
      </c>
      <c r="G136" s="51">
        <f t="shared" si="6"/>
        <v>3520</v>
      </c>
      <c r="H136" s="51">
        <f t="shared" si="7"/>
        <v>2816</v>
      </c>
      <c r="K136" s="85">
        <v>43326</v>
      </c>
      <c r="L136" s="86">
        <v>0</v>
      </c>
      <c r="M136" s="94">
        <v>0</v>
      </c>
    </row>
    <row r="137" spans="5:13" ht="13.8" thickBot="1" x14ac:dyDescent="0.3">
      <c r="E137" s="50">
        <v>20</v>
      </c>
      <c r="F137" s="101">
        <v>16</v>
      </c>
      <c r="G137" s="51">
        <f t="shared" si="6"/>
        <v>3520</v>
      </c>
      <c r="H137" s="51">
        <f t="shared" si="7"/>
        <v>2816</v>
      </c>
      <c r="K137" s="85">
        <v>43332</v>
      </c>
      <c r="L137" s="86">
        <v>0</v>
      </c>
      <c r="M137" s="94">
        <v>0</v>
      </c>
    </row>
    <row r="138" spans="5:13" ht="13.8" thickBot="1" x14ac:dyDescent="0.3">
      <c r="E138" s="50">
        <v>20</v>
      </c>
      <c r="F138" s="101">
        <v>16</v>
      </c>
      <c r="G138" s="51">
        <f t="shared" si="6"/>
        <v>3520</v>
      </c>
      <c r="H138" s="51">
        <f t="shared" si="7"/>
        <v>2816</v>
      </c>
      <c r="K138" s="85">
        <v>43332</v>
      </c>
      <c r="L138" s="86">
        <v>0</v>
      </c>
      <c r="M138" s="94">
        <v>0</v>
      </c>
    </row>
    <row r="139" spans="5:13" ht="13.8" thickBot="1" x14ac:dyDescent="0.3">
      <c r="E139" s="50">
        <v>20</v>
      </c>
      <c r="F139" s="101">
        <v>16</v>
      </c>
      <c r="G139" s="51">
        <f t="shared" si="6"/>
        <v>3520</v>
      </c>
      <c r="H139" s="51">
        <f t="shared" si="7"/>
        <v>2816</v>
      </c>
      <c r="K139" s="85">
        <v>43333</v>
      </c>
      <c r="L139" s="86">
        <v>0</v>
      </c>
      <c r="M139" s="94">
        <v>0</v>
      </c>
    </row>
    <row r="140" spans="5:13" ht="13.8" thickBot="1" x14ac:dyDescent="0.3">
      <c r="E140" s="50">
        <v>20</v>
      </c>
      <c r="F140" s="101">
        <v>16</v>
      </c>
      <c r="G140" s="51">
        <f t="shared" si="6"/>
        <v>3520</v>
      </c>
      <c r="H140" s="51">
        <f t="shared" si="7"/>
        <v>2816</v>
      </c>
      <c r="K140" s="85">
        <v>43333</v>
      </c>
      <c r="L140" s="86">
        <v>0</v>
      </c>
      <c r="M140" s="94">
        <v>0</v>
      </c>
    </row>
    <row r="141" spans="5:13" ht="13.8" thickBot="1" x14ac:dyDescent="0.3">
      <c r="E141" s="50">
        <v>20</v>
      </c>
      <c r="F141" s="101">
        <v>16</v>
      </c>
      <c r="G141" s="51">
        <f t="shared" si="6"/>
        <v>3520</v>
      </c>
      <c r="H141" s="51">
        <f t="shared" si="7"/>
        <v>2816</v>
      </c>
      <c r="K141" s="85">
        <v>43334</v>
      </c>
      <c r="L141" s="86">
        <v>0</v>
      </c>
      <c r="M141" s="94">
        <v>0</v>
      </c>
    </row>
    <row r="142" spans="5:13" ht="13.8" thickBot="1" x14ac:dyDescent="0.3">
      <c r="E142" s="50">
        <v>20</v>
      </c>
      <c r="F142" s="101">
        <v>16</v>
      </c>
      <c r="G142" s="51">
        <f t="shared" si="6"/>
        <v>3520</v>
      </c>
      <c r="H142" s="51">
        <f t="shared" si="7"/>
        <v>2816</v>
      </c>
      <c r="K142" s="85">
        <v>43334</v>
      </c>
      <c r="L142" s="86">
        <v>0</v>
      </c>
      <c r="M142" s="94">
        <v>0</v>
      </c>
    </row>
    <row r="143" spans="5:13" ht="13.8" thickBot="1" x14ac:dyDescent="0.3">
      <c r="E143" s="50">
        <v>20</v>
      </c>
      <c r="F143" s="101">
        <v>16</v>
      </c>
      <c r="G143" s="51">
        <f t="shared" si="6"/>
        <v>3520</v>
      </c>
      <c r="H143" s="51">
        <f t="shared" si="7"/>
        <v>2816</v>
      </c>
      <c r="K143" s="85">
        <v>43335</v>
      </c>
      <c r="L143" s="86">
        <v>0</v>
      </c>
      <c r="M143" s="94">
        <v>0</v>
      </c>
    </row>
    <row r="144" spans="5:13" ht="13.8" thickBot="1" x14ac:dyDescent="0.3">
      <c r="E144" s="50">
        <v>20</v>
      </c>
      <c r="F144" s="101">
        <v>16</v>
      </c>
      <c r="G144" s="51">
        <f t="shared" si="6"/>
        <v>3520</v>
      </c>
      <c r="H144" s="51">
        <f t="shared" si="7"/>
        <v>2816</v>
      </c>
      <c r="K144" s="85">
        <v>43335</v>
      </c>
      <c r="L144" s="86">
        <v>2</v>
      </c>
      <c r="M144" s="94">
        <v>2</v>
      </c>
    </row>
    <row r="145" spans="5:13" ht="13.8" thickBot="1" x14ac:dyDescent="0.3">
      <c r="E145" s="50">
        <v>20</v>
      </c>
      <c r="F145" s="101">
        <v>16</v>
      </c>
      <c r="G145" s="51">
        <f t="shared" si="6"/>
        <v>3520</v>
      </c>
      <c r="H145" s="51">
        <f t="shared" si="7"/>
        <v>2816</v>
      </c>
      <c r="K145" s="85">
        <v>43336</v>
      </c>
      <c r="L145" s="86">
        <v>0</v>
      </c>
      <c r="M145" s="94">
        <v>0</v>
      </c>
    </row>
    <row r="146" spans="5:13" ht="13.8" thickBot="1" x14ac:dyDescent="0.3">
      <c r="E146" s="50">
        <v>20</v>
      </c>
      <c r="F146" s="101">
        <v>16</v>
      </c>
      <c r="G146" s="51">
        <f t="shared" si="6"/>
        <v>3520</v>
      </c>
      <c r="H146" s="51">
        <f t="shared" si="7"/>
        <v>2816</v>
      </c>
      <c r="K146" s="85">
        <v>43336</v>
      </c>
      <c r="L146" s="86">
        <v>0</v>
      </c>
      <c r="M146" s="94">
        <v>0</v>
      </c>
    </row>
    <row r="147" spans="5:13" ht="13.8" thickBot="1" x14ac:dyDescent="0.3">
      <c r="E147" s="50">
        <v>20</v>
      </c>
      <c r="F147" s="101">
        <v>16</v>
      </c>
      <c r="G147" s="51">
        <f t="shared" si="6"/>
        <v>3520</v>
      </c>
      <c r="H147" s="51">
        <f t="shared" si="7"/>
        <v>2816</v>
      </c>
      <c r="K147" s="85">
        <v>43338</v>
      </c>
      <c r="L147" s="86">
        <v>0</v>
      </c>
      <c r="M147" s="94">
        <v>0</v>
      </c>
    </row>
    <row r="148" spans="5:13" ht="13.8" thickBot="1" x14ac:dyDescent="0.3">
      <c r="E148" s="50">
        <v>20</v>
      </c>
      <c r="F148" s="101">
        <v>16</v>
      </c>
      <c r="G148" s="51">
        <f t="shared" si="6"/>
        <v>3520</v>
      </c>
      <c r="H148" s="51">
        <f t="shared" si="7"/>
        <v>2816</v>
      </c>
      <c r="K148" s="85">
        <v>43338</v>
      </c>
      <c r="L148" s="86">
        <v>0</v>
      </c>
      <c r="M148" s="94">
        <v>0</v>
      </c>
    </row>
    <row r="149" spans="5:13" ht="13.8" thickBot="1" x14ac:dyDescent="0.3">
      <c r="E149" s="50">
        <v>20</v>
      </c>
      <c r="F149" s="101">
        <v>16</v>
      </c>
      <c r="G149" s="51">
        <f t="shared" si="6"/>
        <v>3520</v>
      </c>
      <c r="H149" s="51">
        <f t="shared" si="7"/>
        <v>2816</v>
      </c>
      <c r="K149" s="85">
        <v>43339</v>
      </c>
      <c r="L149" s="86">
        <v>0</v>
      </c>
      <c r="M149" s="94">
        <v>0</v>
      </c>
    </row>
    <row r="150" spans="5:13" ht="13.8" thickBot="1" x14ac:dyDescent="0.3">
      <c r="E150" s="50">
        <v>20</v>
      </c>
      <c r="F150" s="101">
        <v>16</v>
      </c>
      <c r="G150" s="51">
        <f t="shared" si="6"/>
        <v>3520</v>
      </c>
      <c r="H150" s="51">
        <f t="shared" si="7"/>
        <v>2816</v>
      </c>
      <c r="K150" s="85">
        <v>43339</v>
      </c>
      <c r="L150" s="86">
        <v>2</v>
      </c>
      <c r="M150" s="94">
        <v>2</v>
      </c>
    </row>
    <row r="151" spans="5:13" ht="13.8" thickBot="1" x14ac:dyDescent="0.3">
      <c r="E151" s="50">
        <v>20</v>
      </c>
      <c r="F151" s="101">
        <v>16</v>
      </c>
      <c r="G151" s="51">
        <f t="shared" si="6"/>
        <v>3520</v>
      </c>
      <c r="H151" s="51">
        <f t="shared" si="7"/>
        <v>2816</v>
      </c>
      <c r="K151" s="85">
        <v>43381</v>
      </c>
      <c r="L151" s="86">
        <v>0</v>
      </c>
      <c r="M151" s="86">
        <v>0</v>
      </c>
    </row>
    <row r="152" spans="5:13" ht="13.8" thickBot="1" x14ac:dyDescent="0.3">
      <c r="E152" s="50">
        <v>20</v>
      </c>
      <c r="F152" s="101">
        <v>16</v>
      </c>
      <c r="G152" s="51">
        <f t="shared" si="6"/>
        <v>3520</v>
      </c>
      <c r="H152" s="51">
        <f t="shared" si="7"/>
        <v>2816</v>
      </c>
      <c r="K152" s="85">
        <v>43381</v>
      </c>
      <c r="L152" s="86">
        <v>0</v>
      </c>
      <c r="M152" s="86">
        <v>0</v>
      </c>
    </row>
    <row r="153" spans="5:13" ht="13.8" thickBot="1" x14ac:dyDescent="0.3">
      <c r="E153" s="50">
        <v>20</v>
      </c>
      <c r="F153" s="101">
        <v>16</v>
      </c>
      <c r="G153" s="51">
        <f t="shared" si="6"/>
        <v>3520</v>
      </c>
      <c r="H153" s="51">
        <f t="shared" si="7"/>
        <v>2816</v>
      </c>
      <c r="K153" s="85">
        <v>43383</v>
      </c>
      <c r="L153" s="86">
        <v>0</v>
      </c>
      <c r="M153" s="86">
        <v>0</v>
      </c>
    </row>
    <row r="154" spans="5:13" ht="13.8" thickBot="1" x14ac:dyDescent="0.3">
      <c r="E154" s="50">
        <v>20</v>
      </c>
      <c r="F154" s="101">
        <v>16</v>
      </c>
      <c r="G154" s="51">
        <f t="shared" si="6"/>
        <v>3520</v>
      </c>
      <c r="H154" s="51">
        <f t="shared" si="7"/>
        <v>2816</v>
      </c>
      <c r="K154" s="85">
        <v>43383</v>
      </c>
      <c r="L154" s="86">
        <v>0</v>
      </c>
      <c r="M154" s="86">
        <v>0</v>
      </c>
    </row>
    <row r="155" spans="5:13" ht="13.8" thickBot="1" x14ac:dyDescent="0.3">
      <c r="E155" s="50">
        <v>20</v>
      </c>
      <c r="F155" s="101">
        <v>16</v>
      </c>
      <c r="G155" s="51">
        <f t="shared" si="6"/>
        <v>3520</v>
      </c>
      <c r="H155" s="51">
        <f t="shared" si="7"/>
        <v>2816</v>
      </c>
      <c r="K155" s="85">
        <v>43385</v>
      </c>
      <c r="L155" s="86">
        <v>1</v>
      </c>
      <c r="M155" s="86">
        <v>1</v>
      </c>
    </row>
    <row r="156" spans="5:13" ht="13.8" thickBot="1" x14ac:dyDescent="0.3">
      <c r="E156" s="50">
        <v>20</v>
      </c>
      <c r="F156" s="101">
        <v>16</v>
      </c>
      <c r="G156" s="51">
        <f t="shared" si="6"/>
        <v>3520</v>
      </c>
      <c r="H156" s="51">
        <f t="shared" si="7"/>
        <v>2816</v>
      </c>
      <c r="K156" s="85">
        <v>43385</v>
      </c>
      <c r="L156" s="86">
        <v>0</v>
      </c>
      <c r="M156" s="86">
        <v>0</v>
      </c>
    </row>
    <row r="157" spans="5:13" ht="13.8" thickBot="1" x14ac:dyDescent="0.3">
      <c r="E157" s="50">
        <v>20</v>
      </c>
      <c r="F157" s="101">
        <v>16</v>
      </c>
      <c r="G157" s="51">
        <f t="shared" si="6"/>
        <v>3520</v>
      </c>
      <c r="H157" s="51">
        <f t="shared" si="7"/>
        <v>2816</v>
      </c>
      <c r="K157" s="85">
        <v>43388</v>
      </c>
      <c r="L157" s="86">
        <v>0</v>
      </c>
      <c r="M157" s="86">
        <v>0</v>
      </c>
    </row>
    <row r="158" spans="5:13" ht="13.8" thickBot="1" x14ac:dyDescent="0.3">
      <c r="E158" s="50">
        <v>20</v>
      </c>
      <c r="F158" s="101">
        <v>16</v>
      </c>
      <c r="G158" s="51">
        <f t="shared" si="6"/>
        <v>3520</v>
      </c>
      <c r="H158" s="51">
        <f t="shared" si="7"/>
        <v>2816</v>
      </c>
      <c r="K158" s="85">
        <v>43388</v>
      </c>
      <c r="L158" s="86">
        <v>0</v>
      </c>
      <c r="M158" s="86">
        <v>0</v>
      </c>
    </row>
    <row r="159" spans="5:13" ht="13.8" thickBot="1" x14ac:dyDescent="0.3">
      <c r="E159" s="50">
        <v>20</v>
      </c>
      <c r="F159" s="101">
        <v>16</v>
      </c>
      <c r="G159" s="51">
        <f t="shared" si="6"/>
        <v>3520</v>
      </c>
      <c r="H159" s="51">
        <f t="shared" si="7"/>
        <v>2816</v>
      </c>
      <c r="K159" s="85">
        <v>43389</v>
      </c>
      <c r="L159" s="86">
        <v>0</v>
      </c>
      <c r="M159" s="86">
        <v>0</v>
      </c>
    </row>
    <row r="160" spans="5:13" ht="13.8" thickBot="1" x14ac:dyDescent="0.3">
      <c r="E160" s="50">
        <v>20</v>
      </c>
      <c r="F160" s="101">
        <v>16</v>
      </c>
      <c r="G160" s="51">
        <f t="shared" si="6"/>
        <v>3520</v>
      </c>
      <c r="H160" s="51">
        <f t="shared" si="7"/>
        <v>2816</v>
      </c>
      <c r="K160" s="85">
        <v>43389</v>
      </c>
      <c r="L160" s="86">
        <v>0</v>
      </c>
      <c r="M160" s="86">
        <v>0</v>
      </c>
    </row>
    <row r="161" spans="5:13" ht="13.8" thickBot="1" x14ac:dyDescent="0.3">
      <c r="E161" s="50">
        <v>20</v>
      </c>
      <c r="F161" s="101">
        <v>16</v>
      </c>
      <c r="G161" s="51">
        <f t="shared" si="6"/>
        <v>3520</v>
      </c>
      <c r="H161" s="51">
        <f t="shared" si="7"/>
        <v>2816</v>
      </c>
      <c r="K161" s="85">
        <v>43397</v>
      </c>
      <c r="L161" s="86">
        <v>0</v>
      </c>
      <c r="M161" s="86">
        <v>0</v>
      </c>
    </row>
    <row r="162" spans="5:13" ht="13.8" thickBot="1" x14ac:dyDescent="0.3">
      <c r="E162" s="50">
        <v>20</v>
      </c>
      <c r="F162" s="101">
        <v>16</v>
      </c>
      <c r="G162" s="51">
        <f t="shared" si="6"/>
        <v>3520</v>
      </c>
      <c r="H162" s="51">
        <f t="shared" si="7"/>
        <v>2816</v>
      </c>
      <c r="K162" s="85">
        <v>43397</v>
      </c>
      <c r="L162" s="86">
        <v>0</v>
      </c>
      <c r="M162" s="86">
        <v>0</v>
      </c>
    </row>
    <row r="163" spans="5:13" ht="13.8" thickBot="1" x14ac:dyDescent="0.3">
      <c r="E163" s="50">
        <v>20</v>
      </c>
      <c r="F163" s="101">
        <v>16</v>
      </c>
      <c r="G163" s="51">
        <f t="shared" si="6"/>
        <v>3520</v>
      </c>
      <c r="H163" s="51">
        <f t="shared" si="7"/>
        <v>2816</v>
      </c>
      <c r="K163" s="85">
        <v>43402</v>
      </c>
      <c r="L163" s="86">
        <v>0</v>
      </c>
      <c r="M163" s="86">
        <v>0</v>
      </c>
    </row>
    <row r="164" spans="5:13" ht="13.8" thickBot="1" x14ac:dyDescent="0.3">
      <c r="E164" s="50">
        <v>20</v>
      </c>
      <c r="F164" s="101">
        <v>16</v>
      </c>
      <c r="G164" s="51">
        <f t="shared" si="6"/>
        <v>3520</v>
      </c>
      <c r="H164" s="51">
        <f t="shared" si="7"/>
        <v>2816</v>
      </c>
      <c r="K164" s="85">
        <v>43402</v>
      </c>
      <c r="L164" s="86">
        <v>0</v>
      </c>
      <c r="M164" s="86">
        <v>0</v>
      </c>
    </row>
    <row r="165" spans="5:13" ht="13.8" thickBot="1" x14ac:dyDescent="0.3">
      <c r="E165" s="50">
        <v>20</v>
      </c>
      <c r="F165" s="101">
        <v>16</v>
      </c>
      <c r="G165" s="51">
        <f t="shared" si="6"/>
        <v>3520</v>
      </c>
      <c r="H165" s="51">
        <f t="shared" si="7"/>
        <v>2816</v>
      </c>
      <c r="K165" s="85">
        <v>43403</v>
      </c>
      <c r="L165" s="86">
        <v>0</v>
      </c>
      <c r="M165" s="86">
        <v>0</v>
      </c>
    </row>
    <row r="166" spans="5:13" ht="13.8" thickBot="1" x14ac:dyDescent="0.3">
      <c r="E166" s="50">
        <v>20</v>
      </c>
      <c r="F166" s="101">
        <v>16</v>
      </c>
      <c r="G166" s="51">
        <f t="shared" si="6"/>
        <v>3520</v>
      </c>
      <c r="H166" s="51">
        <f t="shared" si="7"/>
        <v>2816</v>
      </c>
      <c r="K166" s="85">
        <v>43403</v>
      </c>
      <c r="L166" s="86">
        <v>0</v>
      </c>
      <c r="M166" s="86">
        <v>0</v>
      </c>
    </row>
    <row r="167" spans="5:13" ht="13.8" thickBot="1" x14ac:dyDescent="0.3">
      <c r="E167" s="50">
        <v>20</v>
      </c>
      <c r="F167" s="101">
        <v>16</v>
      </c>
      <c r="G167" s="51">
        <f t="shared" si="6"/>
        <v>3520</v>
      </c>
      <c r="H167" s="51">
        <f t="shared" si="7"/>
        <v>2816</v>
      </c>
      <c r="K167" s="85">
        <v>43409</v>
      </c>
      <c r="L167" s="86">
        <v>0</v>
      </c>
      <c r="M167" s="86">
        <v>0</v>
      </c>
    </row>
    <row r="168" spans="5:13" ht="13.8" thickBot="1" x14ac:dyDescent="0.3">
      <c r="E168" s="50">
        <v>20</v>
      </c>
      <c r="F168" s="101">
        <v>16</v>
      </c>
      <c r="G168" s="51">
        <f t="shared" si="6"/>
        <v>3520</v>
      </c>
      <c r="H168" s="51">
        <f t="shared" si="7"/>
        <v>2816</v>
      </c>
      <c r="K168" s="85">
        <v>43409</v>
      </c>
      <c r="L168" s="86">
        <v>9</v>
      </c>
      <c r="M168" s="86">
        <v>4</v>
      </c>
    </row>
    <row r="169" spans="5:13" ht="13.8" thickBot="1" x14ac:dyDescent="0.3">
      <c r="E169" s="50">
        <v>20</v>
      </c>
      <c r="F169" s="101">
        <v>16</v>
      </c>
      <c r="G169" s="51">
        <f t="shared" si="6"/>
        <v>3520</v>
      </c>
      <c r="H169" s="51">
        <f t="shared" si="7"/>
        <v>2816</v>
      </c>
      <c r="K169" s="85">
        <v>43411</v>
      </c>
      <c r="L169" s="86">
        <v>0</v>
      </c>
      <c r="M169" s="86">
        <v>0</v>
      </c>
    </row>
    <row r="170" spans="5:13" ht="13.8" thickBot="1" x14ac:dyDescent="0.3">
      <c r="E170" s="50">
        <v>20</v>
      </c>
      <c r="F170" s="101">
        <v>16</v>
      </c>
      <c r="G170" s="51">
        <f t="shared" si="6"/>
        <v>3520</v>
      </c>
      <c r="H170" s="51">
        <f t="shared" si="7"/>
        <v>2816</v>
      </c>
      <c r="K170" s="85">
        <v>43411</v>
      </c>
      <c r="L170" s="86">
        <v>2</v>
      </c>
      <c r="M170" s="86">
        <v>0</v>
      </c>
    </row>
    <row r="171" spans="5:13" ht="13.8" thickBot="1" x14ac:dyDescent="0.3">
      <c r="E171" s="50">
        <v>20</v>
      </c>
      <c r="F171" s="101">
        <v>16</v>
      </c>
      <c r="G171" s="51">
        <f t="shared" si="6"/>
        <v>3520</v>
      </c>
      <c r="H171" s="51">
        <f t="shared" si="7"/>
        <v>2816</v>
      </c>
      <c r="K171" s="85">
        <v>43412</v>
      </c>
      <c r="L171" s="86">
        <v>0</v>
      </c>
      <c r="M171" s="86">
        <v>0</v>
      </c>
    </row>
    <row r="172" spans="5:13" ht="13.8" thickBot="1" x14ac:dyDescent="0.3">
      <c r="E172" s="50">
        <v>20</v>
      </c>
      <c r="F172" s="101">
        <v>16</v>
      </c>
      <c r="G172" s="51">
        <f t="shared" si="6"/>
        <v>3520</v>
      </c>
      <c r="H172" s="51">
        <f t="shared" si="7"/>
        <v>2816</v>
      </c>
      <c r="K172" s="85">
        <v>43412</v>
      </c>
      <c r="L172" s="86">
        <v>0</v>
      </c>
      <c r="M172" s="86">
        <v>0</v>
      </c>
    </row>
    <row r="173" spans="5:13" ht="13.8" thickBot="1" x14ac:dyDescent="0.3">
      <c r="E173" s="50">
        <v>20</v>
      </c>
      <c r="F173" s="101">
        <v>16</v>
      </c>
      <c r="G173" s="51">
        <f t="shared" si="6"/>
        <v>3520</v>
      </c>
      <c r="H173" s="51">
        <f t="shared" si="7"/>
        <v>2816</v>
      </c>
      <c r="K173" s="85">
        <v>43416</v>
      </c>
      <c r="L173" s="86">
        <v>0</v>
      </c>
      <c r="M173" s="86">
        <v>0</v>
      </c>
    </row>
    <row r="174" spans="5:13" ht="13.8" thickBot="1" x14ac:dyDescent="0.3">
      <c r="E174" s="50">
        <v>20</v>
      </c>
      <c r="F174" s="101">
        <v>16</v>
      </c>
      <c r="G174" s="51">
        <f t="shared" si="6"/>
        <v>3520</v>
      </c>
      <c r="H174" s="51">
        <f t="shared" si="7"/>
        <v>2816</v>
      </c>
      <c r="K174" s="85">
        <v>43416</v>
      </c>
      <c r="L174" s="86">
        <v>0</v>
      </c>
      <c r="M174" s="86">
        <v>0</v>
      </c>
    </row>
    <row r="175" spans="5:13" ht="13.8" thickBot="1" x14ac:dyDescent="0.3">
      <c r="E175" s="50">
        <v>20</v>
      </c>
      <c r="F175" s="101">
        <v>16</v>
      </c>
      <c r="G175" s="51">
        <f t="shared" si="6"/>
        <v>3520</v>
      </c>
      <c r="H175" s="51">
        <f t="shared" si="7"/>
        <v>2816</v>
      </c>
      <c r="K175" s="85">
        <v>43417</v>
      </c>
      <c r="L175" s="86">
        <v>0</v>
      </c>
      <c r="M175" s="86">
        <v>0</v>
      </c>
    </row>
    <row r="176" spans="5:13" ht="13.8" thickBot="1" x14ac:dyDescent="0.3">
      <c r="E176" s="50">
        <v>20</v>
      </c>
      <c r="F176" s="101">
        <v>16</v>
      </c>
      <c r="G176" s="51">
        <f t="shared" si="6"/>
        <v>3520</v>
      </c>
      <c r="H176" s="51">
        <f t="shared" si="7"/>
        <v>2816</v>
      </c>
      <c r="K176" s="85">
        <v>43417</v>
      </c>
      <c r="L176" s="86">
        <v>0</v>
      </c>
      <c r="M176" s="86">
        <v>0</v>
      </c>
    </row>
    <row r="177" spans="5:13" ht="13.8" thickBot="1" x14ac:dyDescent="0.3">
      <c r="E177" s="50">
        <v>20</v>
      </c>
      <c r="F177" s="101">
        <v>16</v>
      </c>
      <c r="G177" s="51">
        <f t="shared" si="6"/>
        <v>3520</v>
      </c>
      <c r="H177" s="51">
        <f t="shared" si="7"/>
        <v>2816</v>
      </c>
      <c r="K177" s="85">
        <v>43419</v>
      </c>
      <c r="L177" s="94">
        <v>0</v>
      </c>
      <c r="M177" s="94">
        <v>0</v>
      </c>
    </row>
    <row r="178" spans="5:13" ht="13.8" thickBot="1" x14ac:dyDescent="0.3">
      <c r="E178" s="50">
        <v>20</v>
      </c>
      <c r="F178" s="101">
        <v>16</v>
      </c>
      <c r="G178" s="51">
        <f t="shared" si="6"/>
        <v>3520</v>
      </c>
      <c r="H178" s="51">
        <f t="shared" si="7"/>
        <v>2816</v>
      </c>
      <c r="K178" s="85">
        <v>43419</v>
      </c>
      <c r="L178" s="94">
        <v>0</v>
      </c>
      <c r="M178" s="94">
        <v>0</v>
      </c>
    </row>
    <row r="179" spans="5:13" ht="13.8" thickBot="1" x14ac:dyDescent="0.3">
      <c r="E179" s="50">
        <v>20</v>
      </c>
      <c r="F179" s="101">
        <v>16</v>
      </c>
      <c r="G179" s="51">
        <f t="shared" si="6"/>
        <v>3520</v>
      </c>
      <c r="H179" s="51">
        <f t="shared" si="7"/>
        <v>2816</v>
      </c>
      <c r="K179" s="85">
        <v>43423</v>
      </c>
      <c r="L179" s="86">
        <v>0</v>
      </c>
      <c r="M179" s="86">
        <v>0</v>
      </c>
    </row>
    <row r="180" spans="5:13" ht="13.8" thickBot="1" x14ac:dyDescent="0.3">
      <c r="E180" s="50">
        <v>20</v>
      </c>
      <c r="F180" s="101">
        <v>16</v>
      </c>
      <c r="G180" s="51">
        <f t="shared" si="6"/>
        <v>3520</v>
      </c>
      <c r="H180" s="51">
        <f t="shared" si="7"/>
        <v>2816</v>
      </c>
      <c r="K180" s="85">
        <v>43423</v>
      </c>
      <c r="L180" s="86">
        <v>0</v>
      </c>
      <c r="M180" s="86">
        <v>0</v>
      </c>
    </row>
    <row r="181" spans="5:13" ht="13.8" thickBot="1" x14ac:dyDescent="0.3">
      <c r="E181" s="50">
        <v>20</v>
      </c>
      <c r="F181" s="101">
        <v>16</v>
      </c>
      <c r="G181" s="51">
        <f t="shared" ref="G181:G244" si="8">$C$10</f>
        <v>3520</v>
      </c>
      <c r="H181" s="51">
        <f t="shared" ref="H181:H244" si="9">$F$10</f>
        <v>2816</v>
      </c>
      <c r="K181" s="85">
        <v>43433</v>
      </c>
      <c r="L181" s="86">
        <v>0</v>
      </c>
      <c r="M181" s="86">
        <v>0</v>
      </c>
    </row>
    <row r="182" spans="5:13" ht="13.8" thickBot="1" x14ac:dyDescent="0.3">
      <c r="E182" s="50">
        <v>20</v>
      </c>
      <c r="F182" s="101">
        <v>16</v>
      </c>
      <c r="G182" s="51">
        <f t="shared" si="8"/>
        <v>3520</v>
      </c>
      <c r="H182" s="51">
        <f t="shared" si="9"/>
        <v>2816</v>
      </c>
      <c r="K182" s="85">
        <v>43433</v>
      </c>
      <c r="L182" s="86">
        <v>0</v>
      </c>
      <c r="M182" s="86">
        <v>0</v>
      </c>
    </row>
    <row r="183" spans="5:13" ht="13.8" thickBot="1" x14ac:dyDescent="0.3">
      <c r="E183" s="50">
        <v>20</v>
      </c>
      <c r="F183" s="101">
        <v>16</v>
      </c>
      <c r="G183" s="51">
        <f t="shared" si="8"/>
        <v>3520</v>
      </c>
      <c r="H183" s="51">
        <f t="shared" si="9"/>
        <v>2816</v>
      </c>
      <c r="K183" s="85">
        <v>43451</v>
      </c>
      <c r="L183" s="86">
        <v>0</v>
      </c>
      <c r="M183" s="86">
        <v>0</v>
      </c>
    </row>
    <row r="184" spans="5:13" ht="13.8" thickBot="1" x14ac:dyDescent="0.3">
      <c r="E184" s="50">
        <v>20</v>
      </c>
      <c r="F184" s="101">
        <v>16</v>
      </c>
      <c r="G184" s="51">
        <f t="shared" si="8"/>
        <v>3520</v>
      </c>
      <c r="H184" s="51">
        <f t="shared" si="9"/>
        <v>2816</v>
      </c>
      <c r="K184" s="85">
        <v>43451</v>
      </c>
      <c r="L184" s="86">
        <v>0</v>
      </c>
      <c r="M184" s="86">
        <v>0</v>
      </c>
    </row>
    <row r="185" spans="5:13" ht="13.8" thickBot="1" x14ac:dyDescent="0.3">
      <c r="E185" s="50">
        <v>20</v>
      </c>
      <c r="F185" s="101">
        <v>16</v>
      </c>
      <c r="G185" s="51">
        <f t="shared" si="8"/>
        <v>3520</v>
      </c>
      <c r="H185" s="51">
        <f t="shared" si="9"/>
        <v>2816</v>
      </c>
      <c r="K185" s="85">
        <v>43452</v>
      </c>
      <c r="L185" s="86">
        <v>0</v>
      </c>
      <c r="M185" s="86">
        <v>0</v>
      </c>
    </row>
    <row r="186" spans="5:13" ht="13.8" thickBot="1" x14ac:dyDescent="0.3">
      <c r="E186" s="50">
        <v>20</v>
      </c>
      <c r="F186" s="101">
        <v>16</v>
      </c>
      <c r="G186" s="51">
        <f t="shared" si="8"/>
        <v>3520</v>
      </c>
      <c r="H186" s="51">
        <f t="shared" si="9"/>
        <v>2816</v>
      </c>
      <c r="K186" s="85">
        <v>43452</v>
      </c>
      <c r="L186" s="86">
        <v>0</v>
      </c>
      <c r="M186" s="86">
        <v>0</v>
      </c>
    </row>
    <row r="187" spans="5:13" ht="13.8" thickBot="1" x14ac:dyDescent="0.3">
      <c r="E187" s="50">
        <v>20</v>
      </c>
      <c r="F187" s="101">
        <v>16</v>
      </c>
      <c r="G187" s="51">
        <f t="shared" si="8"/>
        <v>3520</v>
      </c>
      <c r="H187" s="51">
        <f t="shared" si="9"/>
        <v>2816</v>
      </c>
      <c r="K187" s="85">
        <v>43454</v>
      </c>
      <c r="L187" s="86">
        <v>0</v>
      </c>
      <c r="M187" s="86">
        <v>0</v>
      </c>
    </row>
    <row r="188" spans="5:13" ht="13.8" thickBot="1" x14ac:dyDescent="0.3">
      <c r="E188" s="50">
        <v>20</v>
      </c>
      <c r="F188" s="101">
        <v>16</v>
      </c>
      <c r="G188" s="51">
        <f t="shared" si="8"/>
        <v>3520</v>
      </c>
      <c r="H188" s="51">
        <f t="shared" si="9"/>
        <v>2816</v>
      </c>
      <c r="K188" s="85">
        <v>43454</v>
      </c>
      <c r="L188" s="86">
        <v>0</v>
      </c>
      <c r="M188" s="86">
        <v>0</v>
      </c>
    </row>
    <row r="189" spans="5:13" ht="13.8" thickBot="1" x14ac:dyDescent="0.3">
      <c r="E189" s="50">
        <v>20</v>
      </c>
      <c r="F189" s="101">
        <v>16</v>
      </c>
      <c r="G189" s="51">
        <f t="shared" si="8"/>
        <v>3520</v>
      </c>
      <c r="H189" s="51">
        <f t="shared" si="9"/>
        <v>2816</v>
      </c>
      <c r="K189" s="85">
        <v>43458</v>
      </c>
      <c r="L189" s="86">
        <v>0</v>
      </c>
      <c r="M189" s="86">
        <v>0</v>
      </c>
    </row>
    <row r="190" spans="5:13" ht="13.8" thickBot="1" x14ac:dyDescent="0.3">
      <c r="E190" s="50">
        <v>20</v>
      </c>
      <c r="F190" s="101">
        <v>16</v>
      </c>
      <c r="G190" s="51">
        <f t="shared" si="8"/>
        <v>3520</v>
      </c>
      <c r="H190" s="51">
        <f t="shared" si="9"/>
        <v>2816</v>
      </c>
      <c r="K190" s="85">
        <v>43458</v>
      </c>
      <c r="L190" s="86">
        <v>0</v>
      </c>
      <c r="M190" s="86">
        <v>0</v>
      </c>
    </row>
    <row r="191" spans="5:13" ht="13.8" thickBot="1" x14ac:dyDescent="0.3">
      <c r="E191" s="50">
        <v>20</v>
      </c>
      <c r="F191" s="101">
        <v>16</v>
      </c>
      <c r="G191" s="51">
        <f t="shared" si="8"/>
        <v>3520</v>
      </c>
      <c r="H191" s="51">
        <f t="shared" si="9"/>
        <v>2816</v>
      </c>
      <c r="K191" s="85">
        <v>43460</v>
      </c>
      <c r="L191" s="86">
        <v>0</v>
      </c>
      <c r="M191" s="86">
        <v>0</v>
      </c>
    </row>
    <row r="192" spans="5:13" ht="13.8" thickBot="1" x14ac:dyDescent="0.3">
      <c r="E192" s="50">
        <v>20</v>
      </c>
      <c r="F192" s="101">
        <v>16</v>
      </c>
      <c r="G192" s="51">
        <f t="shared" si="8"/>
        <v>3520</v>
      </c>
      <c r="H192" s="51">
        <f t="shared" si="9"/>
        <v>2816</v>
      </c>
      <c r="K192" s="85">
        <v>43460</v>
      </c>
      <c r="L192" s="86">
        <v>0</v>
      </c>
      <c r="M192" s="86">
        <v>0</v>
      </c>
    </row>
    <row r="193" spans="1:13" ht="13.8" thickBot="1" x14ac:dyDescent="0.3">
      <c r="E193" s="50">
        <v>20</v>
      </c>
      <c r="F193" s="101">
        <v>16</v>
      </c>
      <c r="G193" s="51">
        <f t="shared" si="8"/>
        <v>3520</v>
      </c>
      <c r="H193" s="51">
        <f t="shared" si="9"/>
        <v>2816</v>
      </c>
      <c r="K193" s="85">
        <v>43461</v>
      </c>
      <c r="L193" s="86">
        <v>0</v>
      </c>
      <c r="M193" s="86">
        <v>0</v>
      </c>
    </row>
    <row r="194" spans="1:13" s="77" customFormat="1" ht="13.8" thickBot="1" x14ac:dyDescent="0.3">
      <c r="A194" s="76"/>
      <c r="E194" s="78">
        <v>20</v>
      </c>
      <c r="F194" s="79">
        <v>16</v>
      </c>
      <c r="G194" s="80">
        <f t="shared" si="8"/>
        <v>3520</v>
      </c>
      <c r="H194" s="80">
        <f t="shared" si="9"/>
        <v>2816</v>
      </c>
      <c r="I194" s="122">
        <v>4000</v>
      </c>
      <c r="J194" s="76">
        <v>25</v>
      </c>
      <c r="K194" s="123">
        <v>43461</v>
      </c>
      <c r="L194" s="124">
        <v>0</v>
      </c>
      <c r="M194" s="124">
        <v>0</v>
      </c>
    </row>
    <row r="195" spans="1:13" x14ac:dyDescent="0.25">
      <c r="E195" s="50">
        <v>20</v>
      </c>
      <c r="F195" s="101">
        <v>16</v>
      </c>
      <c r="G195" s="51">
        <f t="shared" si="8"/>
        <v>3520</v>
      </c>
      <c r="H195" s="51">
        <f t="shared" si="9"/>
        <v>2816</v>
      </c>
      <c r="K195" s="98">
        <v>43467</v>
      </c>
      <c r="L195" s="59">
        <v>0</v>
      </c>
      <c r="M195" s="59">
        <v>0</v>
      </c>
    </row>
    <row r="196" spans="1:13" x14ac:dyDescent="0.25">
      <c r="E196" s="50">
        <v>20</v>
      </c>
      <c r="F196" s="101">
        <v>16</v>
      </c>
      <c r="G196" s="51">
        <f t="shared" si="8"/>
        <v>3520</v>
      </c>
      <c r="H196" s="51">
        <f t="shared" si="9"/>
        <v>2816</v>
      </c>
      <c r="K196" s="98">
        <v>43467</v>
      </c>
      <c r="L196" s="59">
        <v>0</v>
      </c>
      <c r="M196" s="59">
        <v>0</v>
      </c>
    </row>
    <row r="197" spans="1:13" x14ac:dyDescent="0.25">
      <c r="E197" s="50">
        <v>20</v>
      </c>
      <c r="F197" s="101">
        <v>16</v>
      </c>
      <c r="G197" s="51">
        <f t="shared" si="8"/>
        <v>3520</v>
      </c>
      <c r="H197" s="51">
        <f t="shared" si="9"/>
        <v>2816</v>
      </c>
      <c r="K197" s="98">
        <v>43468</v>
      </c>
      <c r="L197" s="59">
        <v>0</v>
      </c>
      <c r="M197" s="59">
        <v>0</v>
      </c>
    </row>
    <row r="198" spans="1:13" x14ac:dyDescent="0.25">
      <c r="E198" s="50">
        <v>20</v>
      </c>
      <c r="F198" s="101">
        <v>16</v>
      </c>
      <c r="G198" s="51">
        <f t="shared" si="8"/>
        <v>3520</v>
      </c>
      <c r="H198" s="51">
        <f t="shared" si="9"/>
        <v>2816</v>
      </c>
      <c r="K198" s="98">
        <v>43468</v>
      </c>
      <c r="L198" s="59">
        <v>0</v>
      </c>
      <c r="M198" s="59">
        <v>0</v>
      </c>
    </row>
    <row r="199" spans="1:13" x14ac:dyDescent="0.25">
      <c r="E199" s="50">
        <v>20</v>
      </c>
      <c r="F199" s="101">
        <v>16</v>
      </c>
      <c r="G199" s="51">
        <f t="shared" si="8"/>
        <v>3520</v>
      </c>
      <c r="H199" s="51">
        <f t="shared" si="9"/>
        <v>2816</v>
      </c>
      <c r="K199" s="98">
        <v>43472</v>
      </c>
      <c r="L199" s="60">
        <v>0</v>
      </c>
      <c r="M199" s="60">
        <v>0</v>
      </c>
    </row>
    <row r="200" spans="1:13" x14ac:dyDescent="0.25">
      <c r="E200" s="50">
        <v>20</v>
      </c>
      <c r="F200" s="101">
        <v>16</v>
      </c>
      <c r="G200" s="51">
        <f t="shared" si="8"/>
        <v>3520</v>
      </c>
      <c r="H200" s="51">
        <f t="shared" si="9"/>
        <v>2816</v>
      </c>
      <c r="K200" s="98">
        <v>43472</v>
      </c>
      <c r="L200" s="60">
        <v>0</v>
      </c>
      <c r="M200" s="60">
        <v>0</v>
      </c>
    </row>
    <row r="201" spans="1:13" x14ac:dyDescent="0.25">
      <c r="E201" s="50">
        <v>20</v>
      </c>
      <c r="F201" s="101">
        <v>16</v>
      </c>
      <c r="G201" s="51">
        <f t="shared" si="8"/>
        <v>3520</v>
      </c>
      <c r="H201" s="51">
        <f t="shared" si="9"/>
        <v>2816</v>
      </c>
      <c r="K201" s="98">
        <v>43473</v>
      </c>
      <c r="L201" s="60">
        <v>0</v>
      </c>
      <c r="M201" s="60">
        <v>0</v>
      </c>
    </row>
    <row r="202" spans="1:13" x14ac:dyDescent="0.25">
      <c r="E202" s="50">
        <v>20</v>
      </c>
      <c r="F202" s="101">
        <v>16</v>
      </c>
      <c r="G202" s="51">
        <f t="shared" si="8"/>
        <v>3520</v>
      </c>
      <c r="H202" s="51">
        <f t="shared" si="9"/>
        <v>2816</v>
      </c>
      <c r="K202" s="98">
        <v>43473</v>
      </c>
      <c r="L202" s="60">
        <v>0</v>
      </c>
      <c r="M202" s="60">
        <v>0</v>
      </c>
    </row>
    <row r="203" spans="1:13" x14ac:dyDescent="0.25">
      <c r="E203" s="50">
        <v>20</v>
      </c>
      <c r="F203" s="101">
        <v>16</v>
      </c>
      <c r="G203" s="51">
        <f t="shared" si="8"/>
        <v>3520</v>
      </c>
      <c r="H203" s="51">
        <f t="shared" si="9"/>
        <v>2816</v>
      </c>
      <c r="K203" s="98">
        <v>43475</v>
      </c>
      <c r="L203" s="60">
        <v>0</v>
      </c>
      <c r="M203" s="60">
        <v>0</v>
      </c>
    </row>
    <row r="204" spans="1:13" x14ac:dyDescent="0.25">
      <c r="E204" s="50">
        <v>20</v>
      </c>
      <c r="F204" s="101">
        <v>16</v>
      </c>
      <c r="G204" s="51">
        <f t="shared" si="8"/>
        <v>3520</v>
      </c>
      <c r="H204" s="51">
        <f t="shared" si="9"/>
        <v>2816</v>
      </c>
      <c r="K204" s="98">
        <v>43475</v>
      </c>
      <c r="L204" s="60">
        <v>0</v>
      </c>
      <c r="M204" s="60">
        <v>0</v>
      </c>
    </row>
    <row r="205" spans="1:13" x14ac:dyDescent="0.25">
      <c r="E205" s="50">
        <v>20</v>
      </c>
      <c r="F205" s="101">
        <v>16</v>
      </c>
      <c r="G205" s="51">
        <f t="shared" si="8"/>
        <v>3520</v>
      </c>
      <c r="H205" s="51">
        <f t="shared" si="9"/>
        <v>2816</v>
      </c>
      <c r="K205" s="98">
        <v>43476</v>
      </c>
      <c r="L205" s="60">
        <v>0</v>
      </c>
      <c r="M205" s="60">
        <v>0</v>
      </c>
    </row>
    <row r="206" spans="1:13" x14ac:dyDescent="0.25">
      <c r="E206" s="50">
        <v>20</v>
      </c>
      <c r="F206" s="101">
        <v>16</v>
      </c>
      <c r="G206" s="51">
        <f t="shared" si="8"/>
        <v>3520</v>
      </c>
      <c r="H206" s="51">
        <f t="shared" si="9"/>
        <v>2816</v>
      </c>
      <c r="K206" s="98">
        <v>43476</v>
      </c>
      <c r="L206" s="60">
        <v>0</v>
      </c>
      <c r="M206" s="60">
        <v>0</v>
      </c>
    </row>
    <row r="207" spans="1:13" x14ac:dyDescent="0.25">
      <c r="E207" s="50">
        <v>20</v>
      </c>
      <c r="F207" s="101">
        <v>16</v>
      </c>
      <c r="G207" s="51">
        <f t="shared" si="8"/>
        <v>3520</v>
      </c>
      <c r="H207" s="51">
        <f t="shared" si="9"/>
        <v>2816</v>
      </c>
      <c r="K207" s="98">
        <v>43479</v>
      </c>
      <c r="L207" s="60">
        <v>0</v>
      </c>
      <c r="M207" s="60">
        <v>0</v>
      </c>
    </row>
    <row r="208" spans="1:13" x14ac:dyDescent="0.25">
      <c r="E208" s="50">
        <v>20</v>
      </c>
      <c r="F208" s="101">
        <v>16</v>
      </c>
      <c r="G208" s="51">
        <f t="shared" si="8"/>
        <v>3520</v>
      </c>
      <c r="H208" s="51">
        <f t="shared" si="9"/>
        <v>2816</v>
      </c>
      <c r="K208" s="98">
        <v>43479</v>
      </c>
      <c r="L208" s="60">
        <v>0</v>
      </c>
      <c r="M208" s="60">
        <v>0</v>
      </c>
    </row>
    <row r="209" spans="5:13" x14ac:dyDescent="0.25">
      <c r="E209" s="50">
        <v>20</v>
      </c>
      <c r="F209" s="101">
        <v>16</v>
      </c>
      <c r="G209" s="51">
        <f t="shared" si="8"/>
        <v>3520</v>
      </c>
      <c r="H209" s="51">
        <f t="shared" si="9"/>
        <v>2816</v>
      </c>
      <c r="K209" s="98">
        <v>43480</v>
      </c>
      <c r="L209" s="60">
        <v>0</v>
      </c>
      <c r="M209" s="60">
        <v>0</v>
      </c>
    </row>
    <row r="210" spans="5:13" x14ac:dyDescent="0.25">
      <c r="E210" s="50">
        <v>20</v>
      </c>
      <c r="F210" s="101">
        <v>16</v>
      </c>
      <c r="G210" s="51">
        <f t="shared" si="8"/>
        <v>3520</v>
      </c>
      <c r="H210" s="51">
        <f t="shared" si="9"/>
        <v>2816</v>
      </c>
      <c r="K210" s="98">
        <v>43480</v>
      </c>
      <c r="L210" s="60">
        <v>0</v>
      </c>
      <c r="M210" s="60">
        <v>0</v>
      </c>
    </row>
    <row r="211" spans="5:13" x14ac:dyDescent="0.25">
      <c r="E211" s="50">
        <v>20</v>
      </c>
      <c r="F211" s="101">
        <v>16</v>
      </c>
      <c r="G211" s="51">
        <f t="shared" si="8"/>
        <v>3520</v>
      </c>
      <c r="H211" s="51">
        <f t="shared" si="9"/>
        <v>2816</v>
      </c>
      <c r="K211" s="98">
        <v>43482</v>
      </c>
      <c r="L211" s="60">
        <v>0</v>
      </c>
      <c r="M211" s="60">
        <v>0</v>
      </c>
    </row>
    <row r="212" spans="5:13" x14ac:dyDescent="0.25">
      <c r="E212" s="50">
        <v>20</v>
      </c>
      <c r="F212" s="101">
        <v>16</v>
      </c>
      <c r="G212" s="51">
        <f t="shared" si="8"/>
        <v>3520</v>
      </c>
      <c r="H212" s="51">
        <f t="shared" si="9"/>
        <v>2816</v>
      </c>
      <c r="K212" s="98">
        <v>43482</v>
      </c>
      <c r="L212" s="60">
        <v>0</v>
      </c>
      <c r="M212" s="60">
        <v>0</v>
      </c>
    </row>
    <row r="213" spans="5:13" x14ac:dyDescent="0.25">
      <c r="E213" s="50">
        <v>20</v>
      </c>
      <c r="F213" s="101">
        <v>16</v>
      </c>
      <c r="G213" s="51">
        <f t="shared" si="8"/>
        <v>3520</v>
      </c>
      <c r="H213" s="51">
        <f t="shared" si="9"/>
        <v>2816</v>
      </c>
      <c r="K213" s="98">
        <v>43488</v>
      </c>
      <c r="L213" s="60">
        <v>0</v>
      </c>
      <c r="M213" s="60">
        <v>0</v>
      </c>
    </row>
    <row r="214" spans="5:13" x14ac:dyDescent="0.25">
      <c r="E214" s="50">
        <v>20</v>
      </c>
      <c r="F214" s="101">
        <v>16</v>
      </c>
      <c r="G214" s="51">
        <f t="shared" si="8"/>
        <v>3520</v>
      </c>
      <c r="H214" s="51">
        <f t="shared" si="9"/>
        <v>2816</v>
      </c>
      <c r="K214" s="98">
        <v>43488</v>
      </c>
      <c r="L214" s="60">
        <v>0</v>
      </c>
      <c r="M214" s="60">
        <v>0</v>
      </c>
    </row>
    <row r="215" spans="5:13" x14ac:dyDescent="0.25">
      <c r="E215" s="50">
        <v>20</v>
      </c>
      <c r="F215" s="101">
        <v>16</v>
      </c>
      <c r="G215" s="51">
        <f t="shared" si="8"/>
        <v>3520</v>
      </c>
      <c r="H215" s="51">
        <f t="shared" si="9"/>
        <v>2816</v>
      </c>
      <c r="K215" s="98">
        <v>43489</v>
      </c>
      <c r="L215" s="60">
        <v>0</v>
      </c>
      <c r="M215" s="60">
        <v>0</v>
      </c>
    </row>
    <row r="216" spans="5:13" x14ac:dyDescent="0.25">
      <c r="E216" s="50">
        <v>20</v>
      </c>
      <c r="F216" s="101">
        <v>16</v>
      </c>
      <c r="G216" s="51">
        <f t="shared" si="8"/>
        <v>3520</v>
      </c>
      <c r="H216" s="51">
        <f t="shared" si="9"/>
        <v>2816</v>
      </c>
      <c r="K216" s="98">
        <v>43489</v>
      </c>
      <c r="L216" s="60">
        <v>0</v>
      </c>
      <c r="M216" s="60">
        <v>0</v>
      </c>
    </row>
    <row r="217" spans="5:13" x14ac:dyDescent="0.25">
      <c r="E217" s="50">
        <v>20</v>
      </c>
      <c r="F217" s="101">
        <v>16</v>
      </c>
      <c r="G217" s="51">
        <f t="shared" si="8"/>
        <v>3520</v>
      </c>
      <c r="H217" s="51">
        <f t="shared" si="9"/>
        <v>2816</v>
      </c>
      <c r="K217" s="98">
        <v>43492</v>
      </c>
      <c r="L217" s="60">
        <v>7</v>
      </c>
      <c r="M217" s="60">
        <v>6</v>
      </c>
    </row>
    <row r="218" spans="5:13" x14ac:dyDescent="0.25">
      <c r="E218" s="50">
        <v>20</v>
      </c>
      <c r="F218" s="101">
        <v>16</v>
      </c>
      <c r="G218" s="51">
        <f t="shared" si="8"/>
        <v>3520</v>
      </c>
      <c r="H218" s="51">
        <f t="shared" si="9"/>
        <v>2816</v>
      </c>
      <c r="K218" s="98">
        <v>43492</v>
      </c>
      <c r="L218" s="60">
        <v>0</v>
      </c>
      <c r="M218" s="60">
        <v>0</v>
      </c>
    </row>
    <row r="219" spans="5:13" x14ac:dyDescent="0.25">
      <c r="E219" s="50">
        <v>20</v>
      </c>
      <c r="F219" s="101">
        <v>16</v>
      </c>
      <c r="G219" s="51">
        <f t="shared" si="8"/>
        <v>3520</v>
      </c>
      <c r="H219" s="51">
        <f t="shared" si="9"/>
        <v>2816</v>
      </c>
      <c r="K219" s="98">
        <v>43493</v>
      </c>
      <c r="L219" s="60">
        <v>0</v>
      </c>
      <c r="M219" s="60">
        <v>0</v>
      </c>
    </row>
    <row r="220" spans="5:13" x14ac:dyDescent="0.25">
      <c r="E220" s="50">
        <v>20</v>
      </c>
      <c r="F220" s="101">
        <v>16</v>
      </c>
      <c r="G220" s="51">
        <f t="shared" si="8"/>
        <v>3520</v>
      </c>
      <c r="H220" s="51">
        <f t="shared" si="9"/>
        <v>2816</v>
      </c>
      <c r="K220" s="98">
        <v>43493</v>
      </c>
      <c r="L220" s="60">
        <v>0</v>
      </c>
      <c r="M220" s="60">
        <v>0</v>
      </c>
    </row>
    <row r="221" spans="5:13" x14ac:dyDescent="0.25">
      <c r="E221" s="50">
        <v>20</v>
      </c>
      <c r="F221" s="101">
        <v>16</v>
      </c>
      <c r="G221" s="51">
        <f t="shared" si="8"/>
        <v>3520</v>
      </c>
      <c r="H221" s="51">
        <f t="shared" si="9"/>
        <v>2816</v>
      </c>
      <c r="K221" s="98">
        <v>43504</v>
      </c>
      <c r="L221" s="60">
        <v>0</v>
      </c>
      <c r="M221" s="60">
        <v>0</v>
      </c>
    </row>
    <row r="222" spans="5:13" x14ac:dyDescent="0.25">
      <c r="E222" s="50">
        <v>20</v>
      </c>
      <c r="F222" s="101">
        <v>16</v>
      </c>
      <c r="G222" s="51">
        <f t="shared" si="8"/>
        <v>3520</v>
      </c>
      <c r="H222" s="51">
        <f t="shared" si="9"/>
        <v>2816</v>
      </c>
      <c r="K222" s="98">
        <v>43504</v>
      </c>
      <c r="L222" s="60">
        <v>0</v>
      </c>
      <c r="M222" s="60">
        <v>0</v>
      </c>
    </row>
    <row r="223" spans="5:13" x14ac:dyDescent="0.25">
      <c r="E223" s="50">
        <v>20</v>
      </c>
      <c r="F223" s="101">
        <v>16</v>
      </c>
      <c r="G223" s="51">
        <f t="shared" si="8"/>
        <v>3520</v>
      </c>
      <c r="H223" s="51">
        <f t="shared" si="9"/>
        <v>2816</v>
      </c>
      <c r="K223" s="98">
        <v>43507</v>
      </c>
      <c r="L223" s="60">
        <v>0</v>
      </c>
      <c r="M223" s="60">
        <v>0</v>
      </c>
    </row>
    <row r="224" spans="5:13" x14ac:dyDescent="0.25">
      <c r="E224" s="50">
        <v>20</v>
      </c>
      <c r="F224" s="101">
        <v>16</v>
      </c>
      <c r="G224" s="51">
        <f t="shared" si="8"/>
        <v>3520</v>
      </c>
      <c r="H224" s="51">
        <f t="shared" si="9"/>
        <v>2816</v>
      </c>
      <c r="K224" s="98">
        <v>43507</v>
      </c>
      <c r="L224" s="60">
        <v>0</v>
      </c>
      <c r="M224" s="60">
        <v>0</v>
      </c>
    </row>
    <row r="225" spans="5:13" x14ac:dyDescent="0.25">
      <c r="E225" s="50">
        <v>20</v>
      </c>
      <c r="F225" s="101">
        <v>16</v>
      </c>
      <c r="G225" s="51">
        <f t="shared" si="8"/>
        <v>3520</v>
      </c>
      <c r="H225" s="51">
        <f t="shared" si="9"/>
        <v>2816</v>
      </c>
      <c r="K225" s="98">
        <v>43508</v>
      </c>
      <c r="L225" s="60">
        <v>0</v>
      </c>
      <c r="M225" s="60">
        <v>0</v>
      </c>
    </row>
    <row r="226" spans="5:13" x14ac:dyDescent="0.25">
      <c r="E226" s="50">
        <v>20</v>
      </c>
      <c r="F226" s="101">
        <v>16</v>
      </c>
      <c r="G226" s="51">
        <f t="shared" si="8"/>
        <v>3520</v>
      </c>
      <c r="H226" s="51">
        <f t="shared" si="9"/>
        <v>2816</v>
      </c>
      <c r="K226" s="98">
        <v>43508</v>
      </c>
      <c r="L226" s="60">
        <v>0</v>
      </c>
      <c r="M226" s="60">
        <v>0</v>
      </c>
    </row>
    <row r="227" spans="5:13" x14ac:dyDescent="0.25">
      <c r="E227" s="50">
        <v>20</v>
      </c>
      <c r="F227" s="101">
        <v>16</v>
      </c>
      <c r="G227" s="51">
        <f t="shared" si="8"/>
        <v>3520</v>
      </c>
      <c r="H227" s="51">
        <f t="shared" si="9"/>
        <v>2816</v>
      </c>
      <c r="K227" s="98">
        <v>43510</v>
      </c>
      <c r="L227" s="60">
        <v>5</v>
      </c>
      <c r="M227" s="60">
        <v>5</v>
      </c>
    </row>
    <row r="228" spans="5:13" x14ac:dyDescent="0.25">
      <c r="E228" s="50">
        <v>20</v>
      </c>
      <c r="F228" s="101">
        <v>16</v>
      </c>
      <c r="G228" s="51">
        <f t="shared" si="8"/>
        <v>3520</v>
      </c>
      <c r="H228" s="51">
        <f t="shared" si="9"/>
        <v>2816</v>
      </c>
      <c r="K228" s="98">
        <v>43510</v>
      </c>
      <c r="L228" s="60">
        <v>0</v>
      </c>
      <c r="M228" s="60">
        <v>0</v>
      </c>
    </row>
    <row r="229" spans="5:13" x14ac:dyDescent="0.25">
      <c r="E229" s="50">
        <v>20</v>
      </c>
      <c r="F229" s="101">
        <v>16</v>
      </c>
      <c r="G229" s="51">
        <f t="shared" si="8"/>
        <v>3520</v>
      </c>
      <c r="H229" s="51">
        <f t="shared" si="9"/>
        <v>2816</v>
      </c>
      <c r="K229" s="98">
        <v>43514</v>
      </c>
      <c r="L229" s="60">
        <v>0</v>
      </c>
      <c r="M229" s="60">
        <v>0</v>
      </c>
    </row>
    <row r="230" spans="5:13" x14ac:dyDescent="0.25">
      <c r="E230" s="50">
        <v>20</v>
      </c>
      <c r="F230" s="101">
        <v>16</v>
      </c>
      <c r="G230" s="51">
        <f t="shared" si="8"/>
        <v>3520</v>
      </c>
      <c r="H230" s="51">
        <f t="shared" si="9"/>
        <v>2816</v>
      </c>
      <c r="K230" s="98">
        <v>43514</v>
      </c>
      <c r="L230" s="60">
        <v>1</v>
      </c>
      <c r="M230" s="60">
        <v>0</v>
      </c>
    </row>
    <row r="231" spans="5:13" x14ac:dyDescent="0.25">
      <c r="E231" s="50">
        <v>20</v>
      </c>
      <c r="F231" s="101">
        <v>16</v>
      </c>
      <c r="G231" s="51">
        <f t="shared" si="8"/>
        <v>3520</v>
      </c>
      <c r="H231" s="51">
        <f t="shared" si="9"/>
        <v>2816</v>
      </c>
      <c r="K231" s="98">
        <v>43515</v>
      </c>
      <c r="L231" s="60">
        <v>0</v>
      </c>
      <c r="M231" s="60">
        <v>0</v>
      </c>
    </row>
    <row r="232" spans="5:13" x14ac:dyDescent="0.25">
      <c r="E232" s="50">
        <v>20</v>
      </c>
      <c r="F232" s="101">
        <v>16</v>
      </c>
      <c r="G232" s="51">
        <f t="shared" si="8"/>
        <v>3520</v>
      </c>
      <c r="H232" s="51">
        <f t="shared" si="9"/>
        <v>2816</v>
      </c>
      <c r="K232" s="98">
        <v>43515</v>
      </c>
      <c r="L232" s="60">
        <v>0</v>
      </c>
      <c r="M232" s="60">
        <v>0</v>
      </c>
    </row>
    <row r="233" spans="5:13" x14ac:dyDescent="0.25">
      <c r="E233" s="50">
        <v>20</v>
      </c>
      <c r="F233" s="101">
        <v>16</v>
      </c>
      <c r="G233" s="51">
        <f t="shared" si="8"/>
        <v>3520</v>
      </c>
      <c r="H233" s="51">
        <f t="shared" si="9"/>
        <v>2816</v>
      </c>
      <c r="K233" s="98">
        <v>43522</v>
      </c>
      <c r="L233" s="60">
        <v>0</v>
      </c>
      <c r="M233" s="60">
        <v>0</v>
      </c>
    </row>
    <row r="234" spans="5:13" x14ac:dyDescent="0.25">
      <c r="E234" s="50">
        <v>20</v>
      </c>
      <c r="F234" s="101">
        <v>16</v>
      </c>
      <c r="G234" s="51">
        <f t="shared" si="8"/>
        <v>3520</v>
      </c>
      <c r="H234" s="51">
        <f t="shared" si="9"/>
        <v>2816</v>
      </c>
      <c r="K234" s="98">
        <v>43522</v>
      </c>
      <c r="L234" s="60">
        <v>0</v>
      </c>
      <c r="M234" s="60">
        <v>0</v>
      </c>
    </row>
    <row r="235" spans="5:13" x14ac:dyDescent="0.25">
      <c r="E235" s="50">
        <v>20</v>
      </c>
      <c r="F235" s="101">
        <v>16</v>
      </c>
      <c r="G235" s="51">
        <f t="shared" si="8"/>
        <v>3520</v>
      </c>
      <c r="H235" s="51">
        <f t="shared" si="9"/>
        <v>2816</v>
      </c>
      <c r="K235" s="98">
        <v>43523</v>
      </c>
      <c r="L235" s="60">
        <v>0</v>
      </c>
      <c r="M235" s="60">
        <v>0</v>
      </c>
    </row>
    <row r="236" spans="5:13" x14ac:dyDescent="0.25">
      <c r="E236" s="50">
        <v>20</v>
      </c>
      <c r="F236" s="101">
        <v>16</v>
      </c>
      <c r="G236" s="51">
        <f t="shared" si="8"/>
        <v>3520</v>
      </c>
      <c r="H236" s="51">
        <f t="shared" si="9"/>
        <v>2816</v>
      </c>
      <c r="K236" s="98">
        <v>43523</v>
      </c>
      <c r="L236" s="60">
        <v>0</v>
      </c>
      <c r="M236" s="60">
        <v>0</v>
      </c>
    </row>
    <row r="237" spans="5:13" x14ac:dyDescent="0.25">
      <c r="E237" s="50">
        <v>20</v>
      </c>
      <c r="F237" s="101">
        <v>16</v>
      </c>
      <c r="G237" s="51">
        <f t="shared" si="8"/>
        <v>3520</v>
      </c>
      <c r="H237" s="51">
        <f t="shared" si="9"/>
        <v>2816</v>
      </c>
      <c r="K237" s="98">
        <v>43529</v>
      </c>
      <c r="L237" s="99">
        <v>0</v>
      </c>
      <c r="M237" s="99">
        <v>0</v>
      </c>
    </row>
    <row r="238" spans="5:13" x14ac:dyDescent="0.25">
      <c r="E238" s="50">
        <v>20</v>
      </c>
      <c r="F238" s="101">
        <v>16</v>
      </c>
      <c r="G238" s="51">
        <f t="shared" si="8"/>
        <v>3520</v>
      </c>
      <c r="H238" s="51">
        <f t="shared" si="9"/>
        <v>2816</v>
      </c>
      <c r="K238" s="98">
        <v>43529</v>
      </c>
      <c r="L238" s="99">
        <v>0</v>
      </c>
      <c r="M238" s="99">
        <v>0</v>
      </c>
    </row>
    <row r="239" spans="5:13" x14ac:dyDescent="0.25">
      <c r="E239" s="50">
        <v>20</v>
      </c>
      <c r="F239" s="101">
        <v>16</v>
      </c>
      <c r="G239" s="51">
        <f t="shared" si="8"/>
        <v>3520</v>
      </c>
      <c r="H239" s="51">
        <f t="shared" si="9"/>
        <v>2816</v>
      </c>
      <c r="K239" s="98">
        <v>43531</v>
      </c>
      <c r="L239" s="100">
        <v>0</v>
      </c>
      <c r="M239" s="100">
        <v>0</v>
      </c>
    </row>
    <row r="240" spans="5:13" x14ac:dyDescent="0.25">
      <c r="E240" s="50">
        <v>20</v>
      </c>
      <c r="F240" s="101">
        <v>16</v>
      </c>
      <c r="G240" s="51">
        <f t="shared" si="8"/>
        <v>3520</v>
      </c>
      <c r="H240" s="51">
        <f t="shared" si="9"/>
        <v>2816</v>
      </c>
      <c r="K240" s="98">
        <v>43531</v>
      </c>
      <c r="L240" s="100">
        <v>0</v>
      </c>
      <c r="M240" s="100">
        <v>0</v>
      </c>
    </row>
    <row r="241" spans="5:13" x14ac:dyDescent="0.25">
      <c r="E241" s="50">
        <v>20</v>
      </c>
      <c r="F241" s="101">
        <v>16</v>
      </c>
      <c r="G241" s="51">
        <f t="shared" si="8"/>
        <v>3520</v>
      </c>
      <c r="H241" s="51">
        <f t="shared" si="9"/>
        <v>2816</v>
      </c>
      <c r="K241" s="98">
        <v>43535</v>
      </c>
      <c r="L241" s="100">
        <v>0</v>
      </c>
      <c r="M241" s="100">
        <v>0</v>
      </c>
    </row>
    <row r="242" spans="5:13" x14ac:dyDescent="0.25">
      <c r="E242" s="50">
        <v>20</v>
      </c>
      <c r="F242" s="101">
        <v>16</v>
      </c>
      <c r="G242" s="51">
        <f t="shared" si="8"/>
        <v>3520</v>
      </c>
      <c r="H242" s="51">
        <f t="shared" si="9"/>
        <v>2816</v>
      </c>
      <c r="K242" s="98">
        <v>43535</v>
      </c>
      <c r="L242" s="100">
        <v>0</v>
      </c>
      <c r="M242" s="100">
        <v>0</v>
      </c>
    </row>
    <row r="243" spans="5:13" x14ac:dyDescent="0.25">
      <c r="E243" s="50">
        <v>20</v>
      </c>
      <c r="F243" s="101">
        <v>16</v>
      </c>
      <c r="G243" s="51">
        <f t="shared" si="8"/>
        <v>3520</v>
      </c>
      <c r="H243" s="51">
        <f t="shared" si="9"/>
        <v>2816</v>
      </c>
      <c r="K243" s="98">
        <v>43536</v>
      </c>
      <c r="L243" s="100">
        <v>1</v>
      </c>
      <c r="M243" s="100">
        <v>1</v>
      </c>
    </row>
    <row r="244" spans="5:13" x14ac:dyDescent="0.25">
      <c r="E244" s="50">
        <v>20</v>
      </c>
      <c r="F244" s="101">
        <v>16</v>
      </c>
      <c r="G244" s="51">
        <f t="shared" si="8"/>
        <v>3520</v>
      </c>
      <c r="H244" s="51">
        <f t="shared" si="9"/>
        <v>2816</v>
      </c>
      <c r="K244" s="98">
        <v>43536</v>
      </c>
      <c r="L244" s="100">
        <v>0</v>
      </c>
      <c r="M244" s="100">
        <v>0</v>
      </c>
    </row>
    <row r="245" spans="5:13" x14ac:dyDescent="0.25">
      <c r="E245" s="50">
        <v>20</v>
      </c>
      <c r="F245" s="101">
        <v>16</v>
      </c>
      <c r="G245" s="51">
        <f t="shared" ref="G245:G308" si="10">$C$10</f>
        <v>3520</v>
      </c>
      <c r="H245" s="51">
        <f t="shared" ref="H245:H308" si="11">$F$10</f>
        <v>2816</v>
      </c>
      <c r="K245" s="98">
        <v>43538</v>
      </c>
      <c r="L245" s="100">
        <v>0</v>
      </c>
      <c r="M245" s="100">
        <v>0</v>
      </c>
    </row>
    <row r="246" spans="5:13" x14ac:dyDescent="0.25">
      <c r="E246" s="50">
        <v>20</v>
      </c>
      <c r="F246" s="101">
        <v>16</v>
      </c>
      <c r="G246" s="51">
        <f t="shared" si="10"/>
        <v>3520</v>
      </c>
      <c r="H246" s="51">
        <f t="shared" si="11"/>
        <v>2816</v>
      </c>
      <c r="K246" s="98">
        <v>43538</v>
      </c>
      <c r="L246" s="100">
        <v>1</v>
      </c>
      <c r="M246" s="100">
        <v>1</v>
      </c>
    </row>
    <row r="247" spans="5:13" x14ac:dyDescent="0.25">
      <c r="E247" s="50">
        <v>20</v>
      </c>
      <c r="F247" s="101">
        <v>16</v>
      </c>
      <c r="G247" s="51">
        <f t="shared" si="10"/>
        <v>3520</v>
      </c>
      <c r="H247" s="51">
        <f t="shared" si="11"/>
        <v>2816</v>
      </c>
      <c r="K247" s="98">
        <v>43546</v>
      </c>
      <c r="L247" s="100">
        <v>0</v>
      </c>
      <c r="M247" s="100">
        <v>0</v>
      </c>
    </row>
    <row r="248" spans="5:13" x14ac:dyDescent="0.25">
      <c r="E248" s="50">
        <v>20</v>
      </c>
      <c r="F248" s="101">
        <v>16</v>
      </c>
      <c r="G248" s="51">
        <f t="shared" si="10"/>
        <v>3520</v>
      </c>
      <c r="H248" s="51">
        <f t="shared" si="11"/>
        <v>2816</v>
      </c>
      <c r="K248" s="98">
        <v>43546</v>
      </c>
      <c r="L248" s="100">
        <v>0</v>
      </c>
      <c r="M248" s="100">
        <v>0</v>
      </c>
    </row>
    <row r="249" spans="5:13" x14ac:dyDescent="0.25">
      <c r="E249" s="50">
        <v>20</v>
      </c>
      <c r="F249" s="101">
        <v>16</v>
      </c>
      <c r="G249" s="51">
        <f t="shared" si="10"/>
        <v>3520</v>
      </c>
      <c r="H249" s="51">
        <f t="shared" si="11"/>
        <v>2816</v>
      </c>
      <c r="K249" s="98">
        <v>43549</v>
      </c>
      <c r="L249" s="100">
        <v>0</v>
      </c>
      <c r="M249" s="100">
        <v>0</v>
      </c>
    </row>
    <row r="250" spans="5:13" x14ac:dyDescent="0.25">
      <c r="E250" s="50">
        <v>20</v>
      </c>
      <c r="F250" s="101">
        <v>16</v>
      </c>
      <c r="G250" s="51">
        <f t="shared" si="10"/>
        <v>3520</v>
      </c>
      <c r="H250" s="51">
        <f t="shared" si="11"/>
        <v>2816</v>
      </c>
      <c r="K250" s="98">
        <v>43549</v>
      </c>
      <c r="L250" s="100">
        <v>0</v>
      </c>
      <c r="M250" s="100">
        <v>0</v>
      </c>
    </row>
    <row r="251" spans="5:13" x14ac:dyDescent="0.25">
      <c r="E251" s="50">
        <v>20</v>
      </c>
      <c r="F251" s="101">
        <v>16</v>
      </c>
      <c r="G251" s="51">
        <f t="shared" si="10"/>
        <v>3520</v>
      </c>
      <c r="H251" s="51">
        <f t="shared" si="11"/>
        <v>2816</v>
      </c>
      <c r="K251" s="98">
        <v>43550</v>
      </c>
      <c r="L251" s="100">
        <v>0</v>
      </c>
      <c r="M251" s="100">
        <v>0</v>
      </c>
    </row>
    <row r="252" spans="5:13" x14ac:dyDescent="0.25">
      <c r="E252" s="50">
        <v>20</v>
      </c>
      <c r="F252" s="101">
        <v>16</v>
      </c>
      <c r="G252" s="51">
        <f t="shared" si="10"/>
        <v>3520</v>
      </c>
      <c r="H252" s="51">
        <f t="shared" si="11"/>
        <v>2816</v>
      </c>
      <c r="K252" s="98">
        <v>43550</v>
      </c>
      <c r="L252" s="100">
        <v>2</v>
      </c>
      <c r="M252" s="100">
        <v>0</v>
      </c>
    </row>
    <row r="253" spans="5:13" x14ac:dyDescent="0.25">
      <c r="E253" s="50">
        <v>20</v>
      </c>
      <c r="F253" s="101">
        <v>16</v>
      </c>
      <c r="G253" s="51">
        <f t="shared" si="10"/>
        <v>3520</v>
      </c>
      <c r="H253" s="51">
        <f t="shared" si="11"/>
        <v>2816</v>
      </c>
      <c r="K253" s="98">
        <v>43552</v>
      </c>
      <c r="L253" s="100">
        <v>0</v>
      </c>
      <c r="M253" s="100">
        <v>0</v>
      </c>
    </row>
    <row r="254" spans="5:13" x14ac:dyDescent="0.25">
      <c r="E254" s="50">
        <v>20</v>
      </c>
      <c r="F254" s="101">
        <v>16</v>
      </c>
      <c r="G254" s="51">
        <f t="shared" si="10"/>
        <v>3520</v>
      </c>
      <c r="H254" s="51">
        <f t="shared" si="11"/>
        <v>2816</v>
      </c>
      <c r="K254" s="98">
        <v>43552</v>
      </c>
      <c r="L254" s="100">
        <v>0</v>
      </c>
      <c r="M254" s="100">
        <v>0</v>
      </c>
    </row>
    <row r="255" spans="5:13" x14ac:dyDescent="0.25">
      <c r="E255" s="50">
        <v>20</v>
      </c>
      <c r="F255" s="101">
        <v>16</v>
      </c>
      <c r="G255" s="51">
        <f t="shared" si="10"/>
        <v>3520</v>
      </c>
      <c r="H255" s="51">
        <f t="shared" si="11"/>
        <v>2816</v>
      </c>
      <c r="K255" s="61">
        <v>43556</v>
      </c>
      <c r="L255" s="59">
        <v>0</v>
      </c>
      <c r="M255" s="59">
        <v>0</v>
      </c>
    </row>
    <row r="256" spans="5:13" x14ac:dyDescent="0.25">
      <c r="E256" s="50">
        <v>20</v>
      </c>
      <c r="F256" s="101">
        <v>16</v>
      </c>
      <c r="G256" s="51">
        <f t="shared" si="10"/>
        <v>3520</v>
      </c>
      <c r="H256" s="51">
        <f t="shared" si="11"/>
        <v>2816</v>
      </c>
      <c r="K256" s="61">
        <v>43556</v>
      </c>
      <c r="L256" s="59">
        <v>1</v>
      </c>
      <c r="M256" s="59">
        <v>0</v>
      </c>
    </row>
    <row r="257" spans="5:13" x14ac:dyDescent="0.25">
      <c r="E257" s="50">
        <v>20</v>
      </c>
      <c r="F257" s="101">
        <v>16</v>
      </c>
      <c r="G257" s="51">
        <f t="shared" si="10"/>
        <v>3520</v>
      </c>
      <c r="H257" s="51">
        <f t="shared" si="11"/>
        <v>2816</v>
      </c>
      <c r="K257" s="61">
        <v>43557</v>
      </c>
      <c r="L257" s="59">
        <v>0</v>
      </c>
      <c r="M257" s="59">
        <v>0</v>
      </c>
    </row>
    <row r="258" spans="5:13" x14ac:dyDescent="0.25">
      <c r="E258" s="50">
        <v>20</v>
      </c>
      <c r="F258" s="101">
        <v>16</v>
      </c>
      <c r="G258" s="51">
        <f t="shared" si="10"/>
        <v>3520</v>
      </c>
      <c r="H258" s="51">
        <f t="shared" si="11"/>
        <v>2816</v>
      </c>
      <c r="K258" s="61">
        <v>43557</v>
      </c>
      <c r="L258" s="59">
        <v>1</v>
      </c>
      <c r="M258" s="59">
        <v>1</v>
      </c>
    </row>
    <row r="259" spans="5:13" x14ac:dyDescent="0.25">
      <c r="E259" s="50">
        <v>20</v>
      </c>
      <c r="F259" s="101">
        <v>16</v>
      </c>
      <c r="G259" s="51">
        <f t="shared" si="10"/>
        <v>3520</v>
      </c>
      <c r="H259" s="51">
        <f t="shared" si="11"/>
        <v>2816</v>
      </c>
      <c r="K259" s="61">
        <v>43559</v>
      </c>
      <c r="L259" s="59">
        <v>1</v>
      </c>
      <c r="M259" s="59">
        <v>0</v>
      </c>
    </row>
    <row r="260" spans="5:13" x14ac:dyDescent="0.25">
      <c r="E260" s="50">
        <v>20</v>
      </c>
      <c r="F260" s="101">
        <v>16</v>
      </c>
      <c r="G260" s="51">
        <f t="shared" si="10"/>
        <v>3520</v>
      </c>
      <c r="H260" s="51">
        <f t="shared" si="11"/>
        <v>2816</v>
      </c>
      <c r="K260" s="61">
        <v>43559</v>
      </c>
      <c r="L260" s="59">
        <v>2</v>
      </c>
      <c r="M260" s="59">
        <v>1</v>
      </c>
    </row>
    <row r="261" spans="5:13" x14ac:dyDescent="0.25">
      <c r="E261" s="50">
        <v>20</v>
      </c>
      <c r="F261" s="101">
        <v>16</v>
      </c>
      <c r="G261" s="51">
        <f t="shared" si="10"/>
        <v>3520</v>
      </c>
      <c r="H261" s="51">
        <f t="shared" si="11"/>
        <v>2816</v>
      </c>
      <c r="K261" s="61">
        <v>43560</v>
      </c>
      <c r="L261" s="59">
        <v>0</v>
      </c>
      <c r="M261" s="59">
        <v>0</v>
      </c>
    </row>
    <row r="262" spans="5:13" x14ac:dyDescent="0.25">
      <c r="E262" s="50">
        <v>20</v>
      </c>
      <c r="F262" s="101">
        <v>16</v>
      </c>
      <c r="G262" s="51">
        <f t="shared" si="10"/>
        <v>3520</v>
      </c>
      <c r="H262" s="51">
        <f t="shared" si="11"/>
        <v>2816</v>
      </c>
      <c r="K262" s="61">
        <v>43560</v>
      </c>
      <c r="L262" s="59">
        <v>0</v>
      </c>
      <c r="M262" s="59">
        <v>0</v>
      </c>
    </row>
    <row r="263" spans="5:13" x14ac:dyDescent="0.25">
      <c r="E263" s="50">
        <v>20</v>
      </c>
      <c r="F263" s="101">
        <v>16</v>
      </c>
      <c r="G263" s="51">
        <f t="shared" si="10"/>
        <v>3520</v>
      </c>
      <c r="H263" s="51">
        <f t="shared" si="11"/>
        <v>2816</v>
      </c>
      <c r="K263" s="61">
        <v>43563</v>
      </c>
      <c r="L263" s="60">
        <v>0</v>
      </c>
      <c r="M263" s="60">
        <v>0</v>
      </c>
    </row>
    <row r="264" spans="5:13" x14ac:dyDescent="0.25">
      <c r="E264" s="50">
        <v>20</v>
      </c>
      <c r="F264" s="101">
        <v>16</v>
      </c>
      <c r="G264" s="51">
        <f t="shared" si="10"/>
        <v>3520</v>
      </c>
      <c r="H264" s="51">
        <f t="shared" si="11"/>
        <v>2816</v>
      </c>
      <c r="K264" s="61">
        <v>43563</v>
      </c>
      <c r="L264" s="60">
        <v>0</v>
      </c>
      <c r="M264" s="60">
        <v>0</v>
      </c>
    </row>
    <row r="265" spans="5:13" x14ac:dyDescent="0.25">
      <c r="E265" s="50">
        <v>20</v>
      </c>
      <c r="F265" s="101">
        <v>16</v>
      </c>
      <c r="G265" s="51">
        <f t="shared" si="10"/>
        <v>3520</v>
      </c>
      <c r="H265" s="51">
        <f t="shared" si="11"/>
        <v>2816</v>
      </c>
      <c r="K265" s="61">
        <v>43564</v>
      </c>
      <c r="L265" s="60">
        <v>0</v>
      </c>
      <c r="M265" s="60">
        <v>0</v>
      </c>
    </row>
    <row r="266" spans="5:13" x14ac:dyDescent="0.25">
      <c r="E266" s="50">
        <v>20</v>
      </c>
      <c r="F266" s="101">
        <v>16</v>
      </c>
      <c r="G266" s="51">
        <f t="shared" si="10"/>
        <v>3520</v>
      </c>
      <c r="H266" s="51">
        <f t="shared" si="11"/>
        <v>2816</v>
      </c>
      <c r="K266" s="61">
        <v>43564</v>
      </c>
      <c r="L266" s="60">
        <v>0</v>
      </c>
      <c r="M266" s="60">
        <v>0</v>
      </c>
    </row>
    <row r="267" spans="5:13" x14ac:dyDescent="0.25">
      <c r="E267" s="50">
        <v>20</v>
      </c>
      <c r="F267" s="101">
        <v>16</v>
      </c>
      <c r="G267" s="51">
        <f t="shared" si="10"/>
        <v>3520</v>
      </c>
      <c r="H267" s="51">
        <f t="shared" si="11"/>
        <v>2816</v>
      </c>
      <c r="K267" s="61">
        <v>43566</v>
      </c>
      <c r="L267" s="60">
        <v>0</v>
      </c>
      <c r="M267" s="60">
        <v>0</v>
      </c>
    </row>
    <row r="268" spans="5:13" x14ac:dyDescent="0.25">
      <c r="E268" s="50">
        <v>20</v>
      </c>
      <c r="F268" s="101">
        <v>16</v>
      </c>
      <c r="G268" s="51">
        <f t="shared" si="10"/>
        <v>3520</v>
      </c>
      <c r="H268" s="51">
        <f t="shared" si="11"/>
        <v>2816</v>
      </c>
      <c r="K268" s="61">
        <v>43566</v>
      </c>
      <c r="L268" s="60">
        <v>0</v>
      </c>
      <c r="M268" s="60">
        <v>0</v>
      </c>
    </row>
    <row r="269" spans="5:13" x14ac:dyDescent="0.25">
      <c r="E269" s="50">
        <v>20</v>
      </c>
      <c r="F269" s="101">
        <v>16</v>
      </c>
      <c r="G269" s="51">
        <f t="shared" si="10"/>
        <v>3520</v>
      </c>
      <c r="H269" s="51">
        <f t="shared" si="11"/>
        <v>2816</v>
      </c>
      <c r="K269" s="61">
        <v>43572</v>
      </c>
      <c r="L269" s="60">
        <v>11</v>
      </c>
      <c r="M269" s="60">
        <v>2</v>
      </c>
    </row>
    <row r="270" spans="5:13" x14ac:dyDescent="0.25">
      <c r="E270" s="50">
        <v>20</v>
      </c>
      <c r="F270" s="101">
        <v>16</v>
      </c>
      <c r="G270" s="51">
        <f t="shared" si="10"/>
        <v>3520</v>
      </c>
      <c r="H270" s="51">
        <f t="shared" si="11"/>
        <v>2816</v>
      </c>
      <c r="K270" s="61">
        <v>43572</v>
      </c>
      <c r="L270" s="60">
        <v>21</v>
      </c>
      <c r="M270" s="60">
        <v>3</v>
      </c>
    </row>
    <row r="271" spans="5:13" x14ac:dyDescent="0.25">
      <c r="E271" s="50">
        <v>20</v>
      </c>
      <c r="F271" s="101">
        <v>16</v>
      </c>
      <c r="G271" s="51">
        <f t="shared" si="10"/>
        <v>3520</v>
      </c>
      <c r="H271" s="51">
        <f t="shared" si="11"/>
        <v>2816</v>
      </c>
      <c r="K271" s="61">
        <v>43573</v>
      </c>
      <c r="L271" s="60">
        <v>213</v>
      </c>
      <c r="M271" s="60">
        <v>5</v>
      </c>
    </row>
    <row r="272" spans="5:13" x14ac:dyDescent="0.25">
      <c r="E272" s="50">
        <v>20</v>
      </c>
      <c r="F272" s="101">
        <v>16</v>
      </c>
      <c r="G272" s="51">
        <f t="shared" si="10"/>
        <v>3520</v>
      </c>
      <c r="H272" s="51">
        <f t="shared" si="11"/>
        <v>2816</v>
      </c>
      <c r="K272" s="61">
        <v>43573</v>
      </c>
      <c r="L272" s="60">
        <v>166</v>
      </c>
      <c r="M272" s="60">
        <v>3</v>
      </c>
    </row>
    <row r="273" spans="5:13" x14ac:dyDescent="0.25">
      <c r="E273" s="50">
        <v>20</v>
      </c>
      <c r="F273" s="101">
        <v>16</v>
      </c>
      <c r="G273" s="51">
        <f t="shared" si="10"/>
        <v>3520</v>
      </c>
      <c r="H273" s="51">
        <f t="shared" si="11"/>
        <v>2816</v>
      </c>
      <c r="K273" s="61">
        <v>43577</v>
      </c>
      <c r="L273" s="60">
        <v>0</v>
      </c>
      <c r="M273" s="60">
        <v>0</v>
      </c>
    </row>
    <row r="274" spans="5:13" x14ac:dyDescent="0.25">
      <c r="E274" s="50">
        <v>20</v>
      </c>
      <c r="F274" s="101">
        <v>16</v>
      </c>
      <c r="G274" s="51">
        <f t="shared" si="10"/>
        <v>3520</v>
      </c>
      <c r="H274" s="51">
        <f t="shared" si="11"/>
        <v>2816</v>
      </c>
      <c r="K274" s="61">
        <v>43577</v>
      </c>
      <c r="L274" s="60">
        <v>0</v>
      </c>
      <c r="M274" s="60">
        <v>0</v>
      </c>
    </row>
    <row r="275" spans="5:13" x14ac:dyDescent="0.25">
      <c r="E275" s="50">
        <v>20</v>
      </c>
      <c r="F275" s="101">
        <v>16</v>
      </c>
      <c r="G275" s="51">
        <f t="shared" si="10"/>
        <v>3520</v>
      </c>
      <c r="H275" s="51">
        <f t="shared" si="11"/>
        <v>2816</v>
      </c>
      <c r="K275" s="61">
        <v>43578</v>
      </c>
      <c r="L275" s="60">
        <v>0</v>
      </c>
      <c r="M275" s="60">
        <v>0</v>
      </c>
    </row>
    <row r="276" spans="5:13" x14ac:dyDescent="0.25">
      <c r="E276" s="50">
        <v>20</v>
      </c>
      <c r="F276" s="101">
        <v>16</v>
      </c>
      <c r="G276" s="51">
        <f t="shared" si="10"/>
        <v>3520</v>
      </c>
      <c r="H276" s="51">
        <f t="shared" si="11"/>
        <v>2816</v>
      </c>
      <c r="K276" s="61">
        <v>43578</v>
      </c>
      <c r="L276" s="60">
        <v>7</v>
      </c>
      <c r="M276" s="60">
        <v>7</v>
      </c>
    </row>
    <row r="277" spans="5:13" x14ac:dyDescent="0.25">
      <c r="E277" s="50">
        <v>20</v>
      </c>
      <c r="F277" s="101">
        <v>16</v>
      </c>
      <c r="G277" s="51">
        <f t="shared" si="10"/>
        <v>3520</v>
      </c>
      <c r="H277" s="51">
        <f t="shared" si="11"/>
        <v>2816</v>
      </c>
      <c r="K277" s="61">
        <v>43580</v>
      </c>
      <c r="L277" s="60">
        <v>0</v>
      </c>
      <c r="M277" s="60">
        <v>0</v>
      </c>
    </row>
    <row r="278" spans="5:13" x14ac:dyDescent="0.25">
      <c r="E278" s="50">
        <v>20</v>
      </c>
      <c r="F278" s="101">
        <v>16</v>
      </c>
      <c r="G278" s="51">
        <f t="shared" si="10"/>
        <v>3520</v>
      </c>
      <c r="H278" s="51">
        <f t="shared" si="11"/>
        <v>2816</v>
      </c>
      <c r="K278" s="61">
        <v>43580</v>
      </c>
      <c r="L278" s="60">
        <v>0</v>
      </c>
      <c r="M278" s="60">
        <v>0</v>
      </c>
    </row>
    <row r="279" spans="5:13" x14ac:dyDescent="0.25">
      <c r="E279" s="50">
        <v>20</v>
      </c>
      <c r="F279" s="101">
        <v>16</v>
      </c>
      <c r="G279" s="51">
        <f t="shared" si="10"/>
        <v>3520</v>
      </c>
      <c r="H279" s="51">
        <f t="shared" si="11"/>
        <v>2816</v>
      </c>
      <c r="K279" s="61">
        <v>43582</v>
      </c>
      <c r="L279" s="60">
        <v>0</v>
      </c>
      <c r="M279" s="60">
        <v>0</v>
      </c>
    </row>
    <row r="280" spans="5:13" x14ac:dyDescent="0.25">
      <c r="E280" s="50">
        <v>20</v>
      </c>
      <c r="F280" s="101">
        <v>16</v>
      </c>
      <c r="G280" s="51">
        <f t="shared" si="10"/>
        <v>3520</v>
      </c>
      <c r="H280" s="51">
        <f t="shared" si="11"/>
        <v>2816</v>
      </c>
      <c r="K280" s="61">
        <v>43582</v>
      </c>
      <c r="L280" s="60">
        <v>0</v>
      </c>
      <c r="M280" s="60">
        <v>0</v>
      </c>
    </row>
    <row r="281" spans="5:13" x14ac:dyDescent="0.25">
      <c r="E281" s="50">
        <v>20</v>
      </c>
      <c r="F281" s="101">
        <v>16</v>
      </c>
      <c r="G281" s="51">
        <f t="shared" si="10"/>
        <v>3520</v>
      </c>
      <c r="H281" s="51">
        <f t="shared" si="11"/>
        <v>2816</v>
      </c>
      <c r="K281" s="61">
        <v>43584</v>
      </c>
      <c r="L281" s="60">
        <v>0</v>
      </c>
      <c r="M281" s="60">
        <v>0</v>
      </c>
    </row>
    <row r="282" spans="5:13" x14ac:dyDescent="0.25">
      <c r="E282" s="50">
        <v>20</v>
      </c>
      <c r="F282" s="101">
        <v>16</v>
      </c>
      <c r="G282" s="51">
        <f t="shared" si="10"/>
        <v>3520</v>
      </c>
      <c r="H282" s="51">
        <f t="shared" si="11"/>
        <v>2816</v>
      </c>
      <c r="K282" s="61">
        <v>43584</v>
      </c>
      <c r="L282" s="60">
        <v>0</v>
      </c>
      <c r="M282" s="60">
        <v>0</v>
      </c>
    </row>
    <row r="283" spans="5:13" x14ac:dyDescent="0.25">
      <c r="E283" s="50">
        <v>20</v>
      </c>
      <c r="F283" s="101">
        <v>16</v>
      </c>
      <c r="G283" s="51">
        <f t="shared" si="10"/>
        <v>3520</v>
      </c>
      <c r="H283" s="51">
        <f t="shared" si="11"/>
        <v>2816</v>
      </c>
      <c r="K283" s="61">
        <v>43591</v>
      </c>
      <c r="L283" s="60">
        <v>0</v>
      </c>
      <c r="M283" s="60">
        <v>0</v>
      </c>
    </row>
    <row r="284" spans="5:13" x14ac:dyDescent="0.25">
      <c r="E284" s="50">
        <v>20</v>
      </c>
      <c r="F284" s="101">
        <v>16</v>
      </c>
      <c r="G284" s="51">
        <f t="shared" si="10"/>
        <v>3520</v>
      </c>
      <c r="H284" s="51">
        <f t="shared" si="11"/>
        <v>2816</v>
      </c>
      <c r="K284" s="61">
        <v>43591</v>
      </c>
      <c r="L284" s="60">
        <v>1</v>
      </c>
      <c r="M284" s="60">
        <v>1</v>
      </c>
    </row>
    <row r="285" spans="5:13" x14ac:dyDescent="0.25">
      <c r="E285" s="50">
        <v>20</v>
      </c>
      <c r="F285" s="101">
        <v>16</v>
      </c>
      <c r="G285" s="51">
        <f t="shared" si="10"/>
        <v>3520</v>
      </c>
      <c r="H285" s="51">
        <f t="shared" si="11"/>
        <v>2816</v>
      </c>
      <c r="K285" s="61">
        <v>43592</v>
      </c>
      <c r="L285" s="60">
        <v>0</v>
      </c>
      <c r="M285" s="60">
        <v>0</v>
      </c>
    </row>
    <row r="286" spans="5:13" x14ac:dyDescent="0.25">
      <c r="E286" s="50">
        <v>20</v>
      </c>
      <c r="F286" s="101">
        <v>16</v>
      </c>
      <c r="G286" s="51">
        <f t="shared" si="10"/>
        <v>3520</v>
      </c>
      <c r="H286" s="51">
        <f t="shared" si="11"/>
        <v>2816</v>
      </c>
      <c r="K286" s="61">
        <v>43592</v>
      </c>
      <c r="L286" s="60">
        <v>0</v>
      </c>
      <c r="M286" s="60">
        <v>0</v>
      </c>
    </row>
    <row r="287" spans="5:13" x14ac:dyDescent="0.25">
      <c r="E287" s="50">
        <v>20</v>
      </c>
      <c r="F287" s="101">
        <v>16</v>
      </c>
      <c r="G287" s="51">
        <f t="shared" si="10"/>
        <v>3520</v>
      </c>
      <c r="H287" s="51">
        <f t="shared" si="11"/>
        <v>2816</v>
      </c>
      <c r="K287" s="61">
        <v>43593</v>
      </c>
      <c r="L287" s="60">
        <v>0</v>
      </c>
      <c r="M287" s="60">
        <v>0</v>
      </c>
    </row>
    <row r="288" spans="5:13" x14ac:dyDescent="0.25">
      <c r="E288" s="50">
        <v>20</v>
      </c>
      <c r="F288" s="101">
        <v>16</v>
      </c>
      <c r="G288" s="51">
        <f t="shared" si="10"/>
        <v>3520</v>
      </c>
      <c r="H288" s="51">
        <f t="shared" si="11"/>
        <v>2816</v>
      </c>
      <c r="K288" s="61">
        <v>43593</v>
      </c>
      <c r="L288" s="60">
        <v>0</v>
      </c>
      <c r="M288" s="60">
        <v>0</v>
      </c>
    </row>
    <row r="289" spans="5:13" x14ac:dyDescent="0.25">
      <c r="E289" s="50">
        <v>20</v>
      </c>
      <c r="F289" s="101">
        <v>16</v>
      </c>
      <c r="G289" s="51">
        <f t="shared" si="10"/>
        <v>3520</v>
      </c>
      <c r="H289" s="51">
        <f t="shared" si="11"/>
        <v>2816</v>
      </c>
      <c r="K289" s="61">
        <v>43595</v>
      </c>
      <c r="L289" s="60">
        <v>1</v>
      </c>
      <c r="M289" s="60">
        <v>0</v>
      </c>
    </row>
    <row r="290" spans="5:13" x14ac:dyDescent="0.25">
      <c r="E290" s="50">
        <v>20</v>
      </c>
      <c r="F290" s="101">
        <v>16</v>
      </c>
      <c r="G290" s="51">
        <f t="shared" si="10"/>
        <v>3520</v>
      </c>
      <c r="H290" s="51">
        <f t="shared" si="11"/>
        <v>2816</v>
      </c>
      <c r="K290" s="61">
        <v>43595</v>
      </c>
      <c r="L290" s="60">
        <v>0</v>
      </c>
      <c r="M290" s="60">
        <v>0</v>
      </c>
    </row>
    <row r="291" spans="5:13" x14ac:dyDescent="0.25">
      <c r="E291" s="50">
        <v>20</v>
      </c>
      <c r="F291" s="101">
        <v>16</v>
      </c>
      <c r="G291" s="51">
        <f t="shared" si="10"/>
        <v>3520</v>
      </c>
      <c r="H291" s="51">
        <f t="shared" si="11"/>
        <v>2816</v>
      </c>
      <c r="K291" s="61">
        <v>43598</v>
      </c>
      <c r="L291" s="60">
        <v>0</v>
      </c>
      <c r="M291" s="60">
        <v>0</v>
      </c>
    </row>
    <row r="292" spans="5:13" x14ac:dyDescent="0.25">
      <c r="E292" s="50">
        <v>20</v>
      </c>
      <c r="F292" s="101">
        <v>16</v>
      </c>
      <c r="G292" s="51">
        <f t="shared" si="10"/>
        <v>3520</v>
      </c>
      <c r="H292" s="51">
        <f t="shared" si="11"/>
        <v>2816</v>
      </c>
      <c r="K292" s="61">
        <v>43598</v>
      </c>
      <c r="L292" s="60">
        <v>4</v>
      </c>
      <c r="M292" s="60">
        <v>4</v>
      </c>
    </row>
    <row r="293" spans="5:13" x14ac:dyDescent="0.25">
      <c r="E293" s="50">
        <v>20</v>
      </c>
      <c r="F293" s="101">
        <v>16</v>
      </c>
      <c r="G293" s="51">
        <f t="shared" si="10"/>
        <v>3520</v>
      </c>
      <c r="H293" s="51">
        <f t="shared" si="11"/>
        <v>2816</v>
      </c>
      <c r="K293" s="61">
        <v>43599</v>
      </c>
      <c r="L293" s="60">
        <v>0</v>
      </c>
      <c r="M293" s="60">
        <v>0</v>
      </c>
    </row>
    <row r="294" spans="5:13" x14ac:dyDescent="0.25">
      <c r="E294" s="50">
        <v>20</v>
      </c>
      <c r="F294" s="101">
        <v>16</v>
      </c>
      <c r="G294" s="51">
        <f t="shared" si="10"/>
        <v>3520</v>
      </c>
      <c r="H294" s="51">
        <f t="shared" si="11"/>
        <v>2816</v>
      </c>
      <c r="K294" s="61">
        <v>43599</v>
      </c>
      <c r="L294" s="60">
        <v>0</v>
      </c>
      <c r="M294" s="60">
        <v>0</v>
      </c>
    </row>
    <row r="295" spans="5:13" x14ac:dyDescent="0.25">
      <c r="E295" s="50">
        <v>20</v>
      </c>
      <c r="F295" s="101">
        <v>16</v>
      </c>
      <c r="G295" s="51">
        <f t="shared" si="10"/>
        <v>3520</v>
      </c>
      <c r="H295" s="51">
        <f t="shared" si="11"/>
        <v>2816</v>
      </c>
      <c r="K295" s="61">
        <v>43601</v>
      </c>
      <c r="L295" s="60">
        <v>0</v>
      </c>
      <c r="M295" s="60">
        <v>0</v>
      </c>
    </row>
    <row r="296" spans="5:13" x14ac:dyDescent="0.25">
      <c r="E296" s="50">
        <v>20</v>
      </c>
      <c r="F296" s="101">
        <v>16</v>
      </c>
      <c r="G296" s="51">
        <f t="shared" si="10"/>
        <v>3520</v>
      </c>
      <c r="H296" s="51">
        <f t="shared" si="11"/>
        <v>2816</v>
      </c>
      <c r="K296" s="61">
        <v>43601</v>
      </c>
      <c r="L296" s="60">
        <v>0</v>
      </c>
      <c r="M296" s="60">
        <v>0</v>
      </c>
    </row>
    <row r="297" spans="5:13" x14ac:dyDescent="0.25">
      <c r="E297" s="50">
        <v>20</v>
      </c>
      <c r="F297" s="101">
        <v>16</v>
      </c>
      <c r="G297" s="51">
        <f t="shared" si="10"/>
        <v>3520</v>
      </c>
      <c r="H297" s="51">
        <f t="shared" si="11"/>
        <v>2816</v>
      </c>
      <c r="K297" s="61">
        <v>43602</v>
      </c>
      <c r="L297" s="60">
        <v>1</v>
      </c>
      <c r="M297" s="60">
        <v>0</v>
      </c>
    </row>
    <row r="298" spans="5:13" x14ac:dyDescent="0.25">
      <c r="E298" s="50">
        <v>20</v>
      </c>
      <c r="F298" s="101">
        <v>16</v>
      </c>
      <c r="G298" s="51">
        <f t="shared" si="10"/>
        <v>3520</v>
      </c>
      <c r="H298" s="51">
        <f t="shared" si="11"/>
        <v>2816</v>
      </c>
      <c r="K298" s="61">
        <v>43602</v>
      </c>
      <c r="L298" s="60">
        <v>2</v>
      </c>
      <c r="M298" s="60">
        <v>0</v>
      </c>
    </row>
    <row r="299" spans="5:13" x14ac:dyDescent="0.25">
      <c r="E299" s="50">
        <v>20</v>
      </c>
      <c r="F299" s="101">
        <v>16</v>
      </c>
      <c r="G299" s="51">
        <f t="shared" si="10"/>
        <v>3520</v>
      </c>
      <c r="H299" s="51">
        <f t="shared" si="11"/>
        <v>2816</v>
      </c>
      <c r="K299" s="61">
        <v>43607</v>
      </c>
      <c r="L299" s="60">
        <v>0</v>
      </c>
      <c r="M299" s="60">
        <v>0</v>
      </c>
    </row>
    <row r="300" spans="5:13" x14ac:dyDescent="0.25">
      <c r="E300" s="50">
        <v>20</v>
      </c>
      <c r="F300" s="101">
        <v>16</v>
      </c>
      <c r="G300" s="51">
        <f t="shared" si="10"/>
        <v>3520</v>
      </c>
      <c r="H300" s="51">
        <f t="shared" si="11"/>
        <v>2816</v>
      </c>
      <c r="K300" s="61">
        <v>43607</v>
      </c>
      <c r="L300" s="60">
        <v>0</v>
      </c>
      <c r="M300" s="60">
        <v>0</v>
      </c>
    </row>
    <row r="301" spans="5:13" x14ac:dyDescent="0.25">
      <c r="E301" s="50">
        <v>20</v>
      </c>
      <c r="F301" s="101">
        <v>16</v>
      </c>
      <c r="G301" s="51">
        <f t="shared" si="10"/>
        <v>3520</v>
      </c>
      <c r="H301" s="51">
        <f t="shared" si="11"/>
        <v>2816</v>
      </c>
      <c r="K301" s="61">
        <v>43612</v>
      </c>
      <c r="L301" s="60">
        <v>0</v>
      </c>
      <c r="M301" s="60">
        <v>0</v>
      </c>
    </row>
    <row r="302" spans="5:13" x14ac:dyDescent="0.25">
      <c r="E302" s="50">
        <v>20</v>
      </c>
      <c r="F302" s="101">
        <v>16</v>
      </c>
      <c r="G302" s="51">
        <f t="shared" si="10"/>
        <v>3520</v>
      </c>
      <c r="H302" s="51">
        <f t="shared" si="11"/>
        <v>2816</v>
      </c>
      <c r="K302" s="61">
        <v>43612</v>
      </c>
      <c r="L302" s="60">
        <v>0</v>
      </c>
      <c r="M302" s="60">
        <v>0</v>
      </c>
    </row>
    <row r="303" spans="5:13" x14ac:dyDescent="0.25">
      <c r="E303" s="50">
        <v>20</v>
      </c>
      <c r="F303" s="101">
        <v>16</v>
      </c>
      <c r="G303" s="51">
        <f t="shared" si="10"/>
        <v>3520</v>
      </c>
      <c r="H303" s="51">
        <f t="shared" si="11"/>
        <v>2816</v>
      </c>
      <c r="K303" s="61">
        <v>43613</v>
      </c>
      <c r="L303" s="60">
        <v>0</v>
      </c>
      <c r="M303" s="60">
        <v>0</v>
      </c>
    </row>
    <row r="304" spans="5:13" x14ac:dyDescent="0.25">
      <c r="E304" s="50">
        <v>20</v>
      </c>
      <c r="F304" s="101">
        <v>16</v>
      </c>
      <c r="G304" s="51">
        <f t="shared" si="10"/>
        <v>3520</v>
      </c>
      <c r="H304" s="51">
        <f t="shared" si="11"/>
        <v>2816</v>
      </c>
      <c r="K304" s="61">
        <v>43613</v>
      </c>
      <c r="L304" s="60">
        <v>0</v>
      </c>
      <c r="M304" s="60">
        <v>0</v>
      </c>
    </row>
    <row r="305" spans="5:13" x14ac:dyDescent="0.25">
      <c r="E305" s="50">
        <v>20</v>
      </c>
      <c r="F305" s="101">
        <v>16</v>
      </c>
      <c r="G305" s="51">
        <f t="shared" si="10"/>
        <v>3520</v>
      </c>
      <c r="H305" s="51">
        <f t="shared" si="11"/>
        <v>2816</v>
      </c>
      <c r="K305" s="61">
        <v>43615</v>
      </c>
      <c r="L305" s="60">
        <v>0</v>
      </c>
      <c r="M305" s="60">
        <v>0</v>
      </c>
    </row>
    <row r="306" spans="5:13" x14ac:dyDescent="0.25">
      <c r="E306" s="50">
        <v>20</v>
      </c>
      <c r="F306" s="101">
        <v>16</v>
      </c>
      <c r="G306" s="51">
        <f t="shared" si="10"/>
        <v>3520</v>
      </c>
      <c r="H306" s="51">
        <f t="shared" si="11"/>
        <v>2816</v>
      </c>
      <c r="K306" s="61">
        <v>43615</v>
      </c>
      <c r="L306" s="60">
        <v>0</v>
      </c>
      <c r="M306" s="60">
        <v>0</v>
      </c>
    </row>
    <row r="307" spans="5:13" x14ac:dyDescent="0.25">
      <c r="E307" s="50">
        <v>20</v>
      </c>
      <c r="F307" s="101">
        <v>16</v>
      </c>
      <c r="G307" s="51">
        <f t="shared" si="10"/>
        <v>3520</v>
      </c>
      <c r="H307" s="51">
        <f t="shared" si="11"/>
        <v>2816</v>
      </c>
      <c r="K307" s="61">
        <v>43621</v>
      </c>
      <c r="L307" s="60">
        <v>0</v>
      </c>
      <c r="M307" s="60">
        <v>0</v>
      </c>
    </row>
    <row r="308" spans="5:13" x14ac:dyDescent="0.25">
      <c r="E308" s="50">
        <v>20</v>
      </c>
      <c r="F308" s="101">
        <v>16</v>
      </c>
      <c r="G308" s="51">
        <f t="shared" si="10"/>
        <v>3520</v>
      </c>
      <c r="H308" s="51">
        <f t="shared" si="11"/>
        <v>2816</v>
      </c>
      <c r="K308" s="61">
        <v>43621</v>
      </c>
      <c r="L308" s="60">
        <v>0</v>
      </c>
      <c r="M308" s="60">
        <v>0</v>
      </c>
    </row>
    <row r="309" spans="5:13" x14ac:dyDescent="0.25">
      <c r="E309" s="50">
        <v>20</v>
      </c>
      <c r="F309" s="101">
        <v>16</v>
      </c>
      <c r="G309" s="51">
        <f t="shared" ref="G309:G372" si="12">$C$10</f>
        <v>3520</v>
      </c>
      <c r="H309" s="51">
        <f t="shared" ref="H309:H372" si="13">$F$10</f>
        <v>2816</v>
      </c>
      <c r="K309" s="61">
        <v>43626</v>
      </c>
      <c r="L309" s="60">
        <v>9</v>
      </c>
      <c r="M309" s="60">
        <v>4</v>
      </c>
    </row>
    <row r="310" spans="5:13" x14ac:dyDescent="0.25">
      <c r="E310" s="50">
        <v>20</v>
      </c>
      <c r="F310" s="101">
        <v>16</v>
      </c>
      <c r="G310" s="51">
        <f t="shared" si="12"/>
        <v>3520</v>
      </c>
      <c r="H310" s="51">
        <f t="shared" si="13"/>
        <v>2816</v>
      </c>
      <c r="K310" s="61">
        <v>43626</v>
      </c>
      <c r="L310" s="60">
        <v>38</v>
      </c>
      <c r="M310" s="60">
        <v>1</v>
      </c>
    </row>
    <row r="311" spans="5:13" x14ac:dyDescent="0.25">
      <c r="E311" s="50">
        <v>20</v>
      </c>
      <c r="F311" s="101">
        <v>16</v>
      </c>
      <c r="G311" s="51">
        <f t="shared" si="12"/>
        <v>3520</v>
      </c>
      <c r="H311" s="51">
        <f t="shared" si="13"/>
        <v>2816</v>
      </c>
      <c r="K311" s="61">
        <v>43628</v>
      </c>
      <c r="L311" s="60">
        <v>0</v>
      </c>
      <c r="M311" s="60">
        <v>0</v>
      </c>
    </row>
    <row r="312" spans="5:13" x14ac:dyDescent="0.25">
      <c r="E312" s="50">
        <v>20</v>
      </c>
      <c r="F312" s="101">
        <v>16</v>
      </c>
      <c r="G312" s="51">
        <f t="shared" si="12"/>
        <v>3520</v>
      </c>
      <c r="H312" s="51">
        <f t="shared" si="13"/>
        <v>2816</v>
      </c>
      <c r="K312" s="61">
        <v>43628</v>
      </c>
      <c r="L312" s="60">
        <v>10</v>
      </c>
      <c r="M312" s="60">
        <v>0</v>
      </c>
    </row>
    <row r="313" spans="5:13" x14ac:dyDescent="0.25">
      <c r="E313" s="50">
        <v>20</v>
      </c>
      <c r="F313" s="101">
        <v>16</v>
      </c>
      <c r="G313" s="51">
        <f t="shared" si="12"/>
        <v>3520</v>
      </c>
      <c r="H313" s="51">
        <f t="shared" si="13"/>
        <v>2816</v>
      </c>
      <c r="K313" s="61">
        <v>43633</v>
      </c>
      <c r="L313" s="60">
        <v>0</v>
      </c>
      <c r="M313" s="60">
        <v>0</v>
      </c>
    </row>
    <row r="314" spans="5:13" x14ac:dyDescent="0.25">
      <c r="E314" s="50">
        <v>20</v>
      </c>
      <c r="F314" s="101">
        <v>16</v>
      </c>
      <c r="G314" s="51">
        <f t="shared" si="12"/>
        <v>3520</v>
      </c>
      <c r="H314" s="51">
        <f t="shared" si="13"/>
        <v>2816</v>
      </c>
      <c r="K314" s="61">
        <v>43633</v>
      </c>
      <c r="L314" s="60">
        <v>0</v>
      </c>
      <c r="M314" s="60">
        <v>0</v>
      </c>
    </row>
    <row r="315" spans="5:13" x14ac:dyDescent="0.25">
      <c r="E315" s="50">
        <v>20</v>
      </c>
      <c r="F315" s="101">
        <v>16</v>
      </c>
      <c r="G315" s="51">
        <f t="shared" si="12"/>
        <v>3520</v>
      </c>
      <c r="H315" s="51">
        <f t="shared" si="13"/>
        <v>2816</v>
      </c>
      <c r="K315" s="61">
        <v>43634</v>
      </c>
      <c r="L315" s="60">
        <v>0</v>
      </c>
      <c r="M315" s="60">
        <v>0</v>
      </c>
    </row>
    <row r="316" spans="5:13" x14ac:dyDescent="0.25">
      <c r="E316" s="50">
        <v>20</v>
      </c>
      <c r="F316" s="101">
        <v>16</v>
      </c>
      <c r="G316" s="51">
        <f t="shared" si="12"/>
        <v>3520</v>
      </c>
      <c r="H316" s="51">
        <f t="shared" si="13"/>
        <v>2816</v>
      </c>
      <c r="K316" s="61">
        <v>43634</v>
      </c>
      <c r="L316" s="60">
        <v>0</v>
      </c>
      <c r="M316" s="60">
        <v>0</v>
      </c>
    </row>
    <row r="317" spans="5:13" x14ac:dyDescent="0.25">
      <c r="E317" s="50">
        <v>20</v>
      </c>
      <c r="F317" s="101">
        <v>16</v>
      </c>
      <c r="G317" s="51">
        <f t="shared" si="12"/>
        <v>3520</v>
      </c>
      <c r="H317" s="51">
        <f t="shared" si="13"/>
        <v>2816</v>
      </c>
      <c r="K317" s="61">
        <v>43640</v>
      </c>
      <c r="L317" s="60">
        <v>0</v>
      </c>
      <c r="M317" s="60">
        <v>0</v>
      </c>
    </row>
    <row r="318" spans="5:13" x14ac:dyDescent="0.25">
      <c r="E318" s="50">
        <v>20</v>
      </c>
      <c r="F318" s="101">
        <v>16</v>
      </c>
      <c r="G318" s="51">
        <f t="shared" si="12"/>
        <v>3520</v>
      </c>
      <c r="H318" s="51">
        <f t="shared" si="13"/>
        <v>2816</v>
      </c>
      <c r="K318" s="61">
        <v>43640</v>
      </c>
      <c r="L318" s="60">
        <v>0</v>
      </c>
      <c r="M318" s="60">
        <v>0</v>
      </c>
    </row>
    <row r="319" spans="5:13" x14ac:dyDescent="0.25">
      <c r="E319" s="50">
        <v>20</v>
      </c>
      <c r="F319" s="101">
        <v>16</v>
      </c>
      <c r="G319" s="51">
        <f t="shared" si="12"/>
        <v>3520</v>
      </c>
      <c r="H319" s="51">
        <f t="shared" si="13"/>
        <v>2816</v>
      </c>
      <c r="K319" s="61">
        <v>43641</v>
      </c>
      <c r="L319" s="60">
        <v>0</v>
      </c>
      <c r="M319" s="60">
        <v>0</v>
      </c>
    </row>
    <row r="320" spans="5:13" x14ac:dyDescent="0.25">
      <c r="E320" s="50">
        <v>20</v>
      </c>
      <c r="F320" s="101">
        <v>16</v>
      </c>
      <c r="G320" s="51">
        <f t="shared" si="12"/>
        <v>3520</v>
      </c>
      <c r="H320" s="51">
        <f t="shared" si="13"/>
        <v>2816</v>
      </c>
      <c r="K320" s="61">
        <v>43641</v>
      </c>
      <c r="L320" s="60">
        <v>0</v>
      </c>
      <c r="M320" s="60">
        <v>0</v>
      </c>
    </row>
    <row r="321" spans="5:14" x14ac:dyDescent="0.25">
      <c r="E321" s="50">
        <v>20</v>
      </c>
      <c r="F321" s="101">
        <v>16</v>
      </c>
      <c r="G321" s="51">
        <f t="shared" si="12"/>
        <v>3520</v>
      </c>
      <c r="H321" s="51">
        <f t="shared" si="13"/>
        <v>2816</v>
      </c>
      <c r="K321" s="61">
        <v>43647</v>
      </c>
      <c r="L321" s="120">
        <v>0</v>
      </c>
      <c r="M321" s="120">
        <v>0</v>
      </c>
      <c r="N321" s="121"/>
    </row>
    <row r="322" spans="5:14" x14ac:dyDescent="0.25">
      <c r="E322" s="50">
        <v>20</v>
      </c>
      <c r="F322" s="101">
        <v>16</v>
      </c>
      <c r="G322" s="51">
        <f t="shared" si="12"/>
        <v>3520</v>
      </c>
      <c r="H322" s="51">
        <f t="shared" si="13"/>
        <v>2816</v>
      </c>
      <c r="K322" s="61">
        <v>43647</v>
      </c>
      <c r="L322" s="59">
        <v>0</v>
      </c>
      <c r="M322" s="59">
        <v>0</v>
      </c>
      <c r="N322" s="72"/>
    </row>
    <row r="323" spans="5:14" x14ac:dyDescent="0.25">
      <c r="E323" s="50">
        <v>20</v>
      </c>
      <c r="F323" s="101">
        <v>16</v>
      </c>
      <c r="G323" s="51">
        <f t="shared" si="12"/>
        <v>3520</v>
      </c>
      <c r="H323" s="51">
        <f t="shared" si="13"/>
        <v>2816</v>
      </c>
      <c r="K323" s="61">
        <v>43648</v>
      </c>
      <c r="L323" s="59">
        <v>0</v>
      </c>
      <c r="M323" s="59">
        <v>0</v>
      </c>
      <c r="N323" s="72"/>
    </row>
    <row r="324" spans="5:14" x14ac:dyDescent="0.25">
      <c r="E324" s="50">
        <v>20</v>
      </c>
      <c r="F324" s="101">
        <v>16</v>
      </c>
      <c r="G324" s="51">
        <f t="shared" si="12"/>
        <v>3520</v>
      </c>
      <c r="H324" s="51">
        <f t="shared" si="13"/>
        <v>2816</v>
      </c>
      <c r="K324" s="61">
        <v>43650</v>
      </c>
      <c r="L324" s="59">
        <v>0</v>
      </c>
      <c r="M324" s="59">
        <v>0</v>
      </c>
      <c r="N324" s="72"/>
    </row>
    <row r="325" spans="5:14" x14ac:dyDescent="0.25">
      <c r="E325" s="50">
        <v>20</v>
      </c>
      <c r="F325" s="101">
        <v>16</v>
      </c>
      <c r="G325" s="51">
        <f t="shared" si="12"/>
        <v>3520</v>
      </c>
      <c r="H325" s="51">
        <f t="shared" si="13"/>
        <v>2816</v>
      </c>
      <c r="K325" s="61">
        <v>43650</v>
      </c>
      <c r="L325" s="59">
        <v>0</v>
      </c>
      <c r="M325" s="59">
        <v>0</v>
      </c>
      <c r="N325" s="72"/>
    </row>
    <row r="326" spans="5:14" x14ac:dyDescent="0.25">
      <c r="E326" s="50">
        <v>20</v>
      </c>
      <c r="F326" s="101">
        <v>16</v>
      </c>
      <c r="G326" s="51">
        <f t="shared" si="12"/>
        <v>3520</v>
      </c>
      <c r="H326" s="51">
        <f t="shared" si="13"/>
        <v>2816</v>
      </c>
      <c r="K326" s="61">
        <v>43668</v>
      </c>
      <c r="L326" s="60">
        <v>0</v>
      </c>
      <c r="M326" s="60">
        <v>0</v>
      </c>
      <c r="N326" s="72"/>
    </row>
    <row r="327" spans="5:14" x14ac:dyDescent="0.25">
      <c r="E327" s="50">
        <v>20</v>
      </c>
      <c r="F327" s="101">
        <v>16</v>
      </c>
      <c r="G327" s="51">
        <f t="shared" si="12"/>
        <v>3520</v>
      </c>
      <c r="H327" s="51">
        <f t="shared" si="13"/>
        <v>2816</v>
      </c>
      <c r="K327" s="61">
        <v>43668</v>
      </c>
      <c r="L327" s="60">
        <v>0</v>
      </c>
      <c r="M327" s="60">
        <v>0</v>
      </c>
      <c r="N327" s="72"/>
    </row>
    <row r="328" spans="5:14" x14ac:dyDescent="0.25">
      <c r="E328" s="50">
        <v>20</v>
      </c>
      <c r="F328" s="101">
        <v>16</v>
      </c>
      <c r="G328" s="51">
        <f t="shared" si="12"/>
        <v>3520</v>
      </c>
      <c r="H328" s="51">
        <f t="shared" si="13"/>
        <v>2816</v>
      </c>
      <c r="K328" s="61">
        <v>43671</v>
      </c>
      <c r="L328" s="60">
        <v>0</v>
      </c>
      <c r="M328" s="60">
        <v>0</v>
      </c>
      <c r="N328" s="72"/>
    </row>
    <row r="329" spans="5:14" x14ac:dyDescent="0.25">
      <c r="E329" s="50">
        <v>20</v>
      </c>
      <c r="F329" s="101">
        <v>16</v>
      </c>
      <c r="G329" s="51">
        <f t="shared" si="12"/>
        <v>3520</v>
      </c>
      <c r="H329" s="51">
        <f t="shared" si="13"/>
        <v>2816</v>
      </c>
      <c r="K329" s="61">
        <v>43671</v>
      </c>
      <c r="L329" s="60">
        <v>0</v>
      </c>
      <c r="M329" s="60">
        <v>0</v>
      </c>
      <c r="N329" s="73"/>
    </row>
    <row r="330" spans="5:14" x14ac:dyDescent="0.25">
      <c r="E330" s="50">
        <v>20</v>
      </c>
      <c r="F330" s="101">
        <v>16</v>
      </c>
      <c r="G330" s="51">
        <f t="shared" si="12"/>
        <v>3520</v>
      </c>
      <c r="H330" s="51">
        <f t="shared" si="13"/>
        <v>2816</v>
      </c>
      <c r="K330" s="61">
        <v>43675</v>
      </c>
      <c r="L330" s="60">
        <v>0</v>
      </c>
      <c r="M330" s="60">
        <v>0</v>
      </c>
      <c r="N330" s="73"/>
    </row>
    <row r="331" spans="5:14" x14ac:dyDescent="0.25">
      <c r="E331" s="50">
        <v>20</v>
      </c>
      <c r="F331" s="101">
        <v>16</v>
      </c>
      <c r="G331" s="51">
        <f t="shared" si="12"/>
        <v>3520</v>
      </c>
      <c r="H331" s="51">
        <f t="shared" si="13"/>
        <v>2816</v>
      </c>
      <c r="K331" s="61">
        <v>43675</v>
      </c>
      <c r="L331" s="60">
        <v>0</v>
      </c>
      <c r="M331" s="60">
        <v>0</v>
      </c>
      <c r="N331" s="73"/>
    </row>
    <row r="332" spans="5:14" x14ac:dyDescent="0.25">
      <c r="E332" s="50">
        <v>20</v>
      </c>
      <c r="F332" s="101">
        <v>16</v>
      </c>
      <c r="G332" s="51">
        <f t="shared" si="12"/>
        <v>3520</v>
      </c>
      <c r="H332" s="51">
        <f t="shared" si="13"/>
        <v>2816</v>
      </c>
      <c r="K332" s="61">
        <v>43678</v>
      </c>
      <c r="L332" s="60">
        <v>0</v>
      </c>
      <c r="M332" s="60">
        <v>0</v>
      </c>
      <c r="N332" s="73"/>
    </row>
    <row r="333" spans="5:14" x14ac:dyDescent="0.25">
      <c r="E333" s="50">
        <v>20</v>
      </c>
      <c r="F333" s="101">
        <v>16</v>
      </c>
      <c r="G333" s="51">
        <f t="shared" si="12"/>
        <v>3520</v>
      </c>
      <c r="H333" s="51">
        <f t="shared" si="13"/>
        <v>2816</v>
      </c>
      <c r="K333" s="61">
        <v>43678</v>
      </c>
      <c r="L333" s="60">
        <v>0</v>
      </c>
      <c r="M333" s="60">
        <v>0</v>
      </c>
      <c r="N333" s="73"/>
    </row>
    <row r="334" spans="5:14" x14ac:dyDescent="0.25">
      <c r="E334" s="50">
        <v>20</v>
      </c>
      <c r="F334" s="101">
        <v>16</v>
      </c>
      <c r="G334" s="51">
        <f t="shared" si="12"/>
        <v>3520</v>
      </c>
      <c r="H334" s="51">
        <f t="shared" si="13"/>
        <v>2816</v>
      </c>
      <c r="K334" s="61">
        <v>43691</v>
      </c>
      <c r="L334" s="60">
        <v>0</v>
      </c>
      <c r="M334" s="60">
        <v>0</v>
      </c>
      <c r="N334" s="73"/>
    </row>
    <row r="335" spans="5:14" x14ac:dyDescent="0.25">
      <c r="E335" s="50">
        <v>20</v>
      </c>
      <c r="F335" s="101">
        <v>16</v>
      </c>
      <c r="G335" s="51">
        <f t="shared" si="12"/>
        <v>3520</v>
      </c>
      <c r="H335" s="51">
        <f t="shared" si="13"/>
        <v>2816</v>
      </c>
      <c r="K335" s="61">
        <v>43691</v>
      </c>
      <c r="L335" s="60">
        <v>0</v>
      </c>
      <c r="M335" s="60">
        <v>0</v>
      </c>
      <c r="N335" s="73"/>
    </row>
    <row r="336" spans="5:14" x14ac:dyDescent="0.25">
      <c r="E336" s="50">
        <v>20</v>
      </c>
      <c r="F336" s="101">
        <v>16</v>
      </c>
      <c r="G336" s="51">
        <f t="shared" si="12"/>
        <v>3520</v>
      </c>
      <c r="H336" s="51">
        <f t="shared" si="13"/>
        <v>2816</v>
      </c>
      <c r="K336" s="61">
        <v>43692</v>
      </c>
      <c r="L336" s="60">
        <v>0</v>
      </c>
      <c r="M336" s="60">
        <v>0</v>
      </c>
      <c r="N336" s="73"/>
    </row>
    <row r="337" spans="5:15" x14ac:dyDescent="0.25">
      <c r="E337" s="50">
        <v>20</v>
      </c>
      <c r="F337" s="101">
        <v>16</v>
      </c>
      <c r="G337" s="51">
        <f t="shared" si="12"/>
        <v>3520</v>
      </c>
      <c r="H337" s="51">
        <f t="shared" si="13"/>
        <v>2816</v>
      </c>
      <c r="K337" s="61">
        <v>43692</v>
      </c>
      <c r="L337" s="60">
        <v>0</v>
      </c>
      <c r="M337" s="60">
        <v>0</v>
      </c>
      <c r="N337" s="73"/>
    </row>
    <row r="338" spans="5:15" x14ac:dyDescent="0.25">
      <c r="E338" s="50">
        <v>20</v>
      </c>
      <c r="F338" s="101">
        <v>16</v>
      </c>
      <c r="G338" s="51">
        <f t="shared" si="12"/>
        <v>3520</v>
      </c>
      <c r="H338" s="51">
        <f t="shared" si="13"/>
        <v>2816</v>
      </c>
      <c r="K338" s="61">
        <v>43696</v>
      </c>
      <c r="L338" s="60">
        <v>0</v>
      </c>
      <c r="M338" s="60">
        <v>0</v>
      </c>
      <c r="N338" s="73"/>
    </row>
    <row r="339" spans="5:15" x14ac:dyDescent="0.25">
      <c r="E339" s="50">
        <v>20</v>
      </c>
      <c r="F339" s="101">
        <v>16</v>
      </c>
      <c r="G339" s="51">
        <f t="shared" si="12"/>
        <v>3520</v>
      </c>
      <c r="H339" s="51">
        <f t="shared" si="13"/>
        <v>2816</v>
      </c>
      <c r="K339" s="61">
        <v>43696</v>
      </c>
      <c r="L339" s="60">
        <v>0</v>
      </c>
      <c r="M339" s="60">
        <v>0</v>
      </c>
      <c r="N339" s="73"/>
    </row>
    <row r="340" spans="5:15" x14ac:dyDescent="0.25">
      <c r="E340" s="50">
        <v>20</v>
      </c>
      <c r="F340" s="101">
        <v>16</v>
      </c>
      <c r="G340" s="51">
        <f t="shared" si="12"/>
        <v>3520</v>
      </c>
      <c r="H340" s="51">
        <f t="shared" si="13"/>
        <v>2816</v>
      </c>
      <c r="K340" s="61">
        <v>43698</v>
      </c>
      <c r="L340" s="60">
        <v>0</v>
      </c>
      <c r="M340" s="60">
        <v>0</v>
      </c>
      <c r="N340" s="73"/>
    </row>
    <row r="341" spans="5:15" x14ac:dyDescent="0.25">
      <c r="E341" s="50">
        <v>20</v>
      </c>
      <c r="F341" s="101">
        <v>16</v>
      </c>
      <c r="G341" s="51">
        <f t="shared" si="12"/>
        <v>3520</v>
      </c>
      <c r="H341" s="51">
        <f t="shared" si="13"/>
        <v>2816</v>
      </c>
      <c r="K341" s="61">
        <v>43698</v>
      </c>
      <c r="L341" s="60">
        <v>6</v>
      </c>
      <c r="M341" s="60">
        <v>2</v>
      </c>
      <c r="N341" s="73"/>
    </row>
    <row r="342" spans="5:15" x14ac:dyDescent="0.25">
      <c r="E342" s="50">
        <v>20</v>
      </c>
      <c r="F342" s="101">
        <v>16</v>
      </c>
      <c r="G342" s="51">
        <f t="shared" si="12"/>
        <v>3520</v>
      </c>
      <c r="H342" s="51">
        <f t="shared" si="13"/>
        <v>2816</v>
      </c>
      <c r="K342" s="61">
        <v>43704</v>
      </c>
      <c r="N342" s="60">
        <v>0</v>
      </c>
      <c r="O342" s="60">
        <v>0</v>
      </c>
    </row>
    <row r="343" spans="5:15" x14ac:dyDescent="0.25">
      <c r="E343" s="50">
        <v>20</v>
      </c>
      <c r="F343" s="101">
        <v>16</v>
      </c>
      <c r="G343" s="51">
        <f t="shared" si="12"/>
        <v>3520</v>
      </c>
      <c r="H343" s="51">
        <f t="shared" si="13"/>
        <v>2816</v>
      </c>
      <c r="K343" s="61">
        <v>43704</v>
      </c>
      <c r="N343" s="60">
        <v>0</v>
      </c>
      <c r="O343" s="60">
        <v>0</v>
      </c>
    </row>
    <row r="344" spans="5:15" x14ac:dyDescent="0.25">
      <c r="E344" s="50">
        <v>20</v>
      </c>
      <c r="F344" s="101">
        <v>16</v>
      </c>
      <c r="G344" s="51">
        <f t="shared" si="12"/>
        <v>3520</v>
      </c>
      <c r="H344" s="51">
        <f t="shared" si="13"/>
        <v>2816</v>
      </c>
      <c r="K344" s="82">
        <v>43712</v>
      </c>
      <c r="N344" s="51">
        <v>0</v>
      </c>
      <c r="O344" s="51">
        <v>0</v>
      </c>
    </row>
    <row r="345" spans="5:15" x14ac:dyDescent="0.25">
      <c r="E345" s="50">
        <v>20</v>
      </c>
      <c r="F345" s="101">
        <v>16</v>
      </c>
      <c r="G345" s="51">
        <f t="shared" si="12"/>
        <v>3520</v>
      </c>
      <c r="H345" s="51">
        <f t="shared" si="13"/>
        <v>2816</v>
      </c>
      <c r="K345" s="82">
        <v>43712</v>
      </c>
      <c r="N345" s="51">
        <v>4</v>
      </c>
      <c r="O345" s="51">
        <v>2</v>
      </c>
    </row>
    <row r="346" spans="5:15" x14ac:dyDescent="0.25">
      <c r="E346" s="50">
        <v>20</v>
      </c>
      <c r="F346" s="101">
        <v>16</v>
      </c>
      <c r="G346" s="51">
        <f t="shared" si="12"/>
        <v>3520</v>
      </c>
      <c r="H346" s="51">
        <f t="shared" si="13"/>
        <v>2816</v>
      </c>
      <c r="K346" s="82">
        <v>43713</v>
      </c>
      <c r="N346" s="51">
        <v>0</v>
      </c>
      <c r="O346" s="51">
        <v>0</v>
      </c>
    </row>
    <row r="347" spans="5:15" x14ac:dyDescent="0.25">
      <c r="E347" s="50">
        <v>20</v>
      </c>
      <c r="F347" s="101">
        <v>16</v>
      </c>
      <c r="G347" s="51">
        <f t="shared" si="12"/>
        <v>3520</v>
      </c>
      <c r="H347" s="51">
        <f t="shared" si="13"/>
        <v>2816</v>
      </c>
      <c r="K347" s="82">
        <v>43713</v>
      </c>
      <c r="N347" s="51">
        <v>2</v>
      </c>
      <c r="O347" s="51">
        <v>0</v>
      </c>
    </row>
    <row r="348" spans="5:15" x14ac:dyDescent="0.25">
      <c r="E348" s="50">
        <v>20</v>
      </c>
      <c r="F348" s="101">
        <v>16</v>
      </c>
      <c r="G348" s="51">
        <f t="shared" si="12"/>
        <v>3520</v>
      </c>
      <c r="H348" s="51">
        <f t="shared" si="13"/>
        <v>2816</v>
      </c>
      <c r="K348" s="82">
        <v>43717</v>
      </c>
      <c r="N348" s="51">
        <v>0</v>
      </c>
      <c r="O348" s="51">
        <v>0</v>
      </c>
    </row>
    <row r="349" spans="5:15" x14ac:dyDescent="0.25">
      <c r="E349" s="50">
        <v>20</v>
      </c>
      <c r="F349" s="101">
        <v>16</v>
      </c>
      <c r="G349" s="51">
        <f t="shared" si="12"/>
        <v>3520</v>
      </c>
      <c r="H349" s="51">
        <f t="shared" si="13"/>
        <v>2816</v>
      </c>
      <c r="K349" s="82">
        <v>43717</v>
      </c>
      <c r="N349" s="51">
        <v>0</v>
      </c>
      <c r="O349" s="51">
        <v>0</v>
      </c>
    </row>
    <row r="350" spans="5:15" x14ac:dyDescent="0.25">
      <c r="E350" s="50">
        <v>20</v>
      </c>
      <c r="F350" s="101">
        <v>16</v>
      </c>
      <c r="G350" s="51">
        <f t="shared" si="12"/>
        <v>3520</v>
      </c>
      <c r="H350" s="51">
        <f t="shared" si="13"/>
        <v>2816</v>
      </c>
      <c r="K350" s="82">
        <v>43718</v>
      </c>
      <c r="N350" s="51">
        <v>0</v>
      </c>
      <c r="O350" s="51">
        <v>0</v>
      </c>
    </row>
    <row r="351" spans="5:15" x14ac:dyDescent="0.25">
      <c r="E351" s="50">
        <v>20</v>
      </c>
      <c r="F351" s="101">
        <v>16</v>
      </c>
      <c r="G351" s="51">
        <f t="shared" si="12"/>
        <v>3520</v>
      </c>
      <c r="H351" s="51">
        <f t="shared" si="13"/>
        <v>2816</v>
      </c>
      <c r="K351" s="82">
        <v>43718</v>
      </c>
      <c r="N351" s="51">
        <v>0</v>
      </c>
      <c r="O351" s="51">
        <v>0</v>
      </c>
    </row>
    <row r="352" spans="5:15" x14ac:dyDescent="0.25">
      <c r="E352" s="50">
        <v>20</v>
      </c>
      <c r="F352" s="101">
        <v>16</v>
      </c>
      <c r="G352" s="51">
        <f t="shared" si="12"/>
        <v>3520</v>
      </c>
      <c r="H352" s="51">
        <f t="shared" si="13"/>
        <v>2816</v>
      </c>
      <c r="K352" s="82">
        <v>43720</v>
      </c>
      <c r="N352" s="51">
        <v>0</v>
      </c>
      <c r="O352" s="51">
        <v>0</v>
      </c>
    </row>
    <row r="353" spans="5:15" x14ac:dyDescent="0.25">
      <c r="E353" s="50">
        <v>20</v>
      </c>
      <c r="F353" s="101">
        <v>16</v>
      </c>
      <c r="G353" s="51">
        <f t="shared" si="12"/>
        <v>3520</v>
      </c>
      <c r="H353" s="51">
        <f t="shared" si="13"/>
        <v>2816</v>
      </c>
      <c r="K353" s="82">
        <v>43720</v>
      </c>
      <c r="N353" s="51">
        <v>0</v>
      </c>
      <c r="O353" s="51">
        <v>0</v>
      </c>
    </row>
    <row r="354" spans="5:15" x14ac:dyDescent="0.25">
      <c r="E354" s="50">
        <v>20</v>
      </c>
      <c r="F354" s="101">
        <v>16</v>
      </c>
      <c r="G354" s="51">
        <f t="shared" si="12"/>
        <v>3520</v>
      </c>
      <c r="H354" s="51">
        <f t="shared" si="13"/>
        <v>2816</v>
      </c>
      <c r="K354" s="82">
        <v>43727</v>
      </c>
      <c r="N354" s="51">
        <v>0</v>
      </c>
      <c r="O354" s="51">
        <v>0</v>
      </c>
    </row>
    <row r="355" spans="5:15" x14ac:dyDescent="0.25">
      <c r="E355" s="50">
        <v>20</v>
      </c>
      <c r="F355" s="101">
        <v>16</v>
      </c>
      <c r="G355" s="51">
        <f t="shared" si="12"/>
        <v>3520</v>
      </c>
      <c r="H355" s="51">
        <f t="shared" si="13"/>
        <v>2816</v>
      </c>
      <c r="K355" s="82">
        <v>43727</v>
      </c>
      <c r="N355" s="51">
        <v>0</v>
      </c>
      <c r="O355" s="51">
        <v>0</v>
      </c>
    </row>
    <row r="356" spans="5:15" x14ac:dyDescent="0.25">
      <c r="E356" s="50">
        <v>20</v>
      </c>
      <c r="F356" s="101">
        <v>16</v>
      </c>
      <c r="G356" s="51">
        <f t="shared" si="12"/>
        <v>3520</v>
      </c>
      <c r="H356" s="51">
        <f t="shared" si="13"/>
        <v>2816</v>
      </c>
      <c r="K356" s="82">
        <v>43731</v>
      </c>
      <c r="N356" s="51">
        <v>0</v>
      </c>
      <c r="O356" s="51">
        <v>0</v>
      </c>
    </row>
    <row r="357" spans="5:15" x14ac:dyDescent="0.25">
      <c r="E357" s="50">
        <v>20</v>
      </c>
      <c r="F357" s="101">
        <v>16</v>
      </c>
      <c r="G357" s="51">
        <f t="shared" si="12"/>
        <v>3520</v>
      </c>
      <c r="H357" s="51">
        <f t="shared" si="13"/>
        <v>2816</v>
      </c>
      <c r="K357" s="82">
        <v>43731</v>
      </c>
      <c r="N357" s="51">
        <v>1</v>
      </c>
      <c r="O357" s="51">
        <v>1</v>
      </c>
    </row>
    <row r="358" spans="5:15" x14ac:dyDescent="0.25">
      <c r="E358" s="50">
        <v>20</v>
      </c>
      <c r="F358" s="101">
        <v>16</v>
      </c>
      <c r="G358" s="51">
        <f t="shared" si="12"/>
        <v>3520</v>
      </c>
      <c r="H358" s="51">
        <f t="shared" si="13"/>
        <v>2816</v>
      </c>
      <c r="K358" s="82">
        <v>43741</v>
      </c>
      <c r="N358" s="51">
        <v>0</v>
      </c>
      <c r="O358" s="51">
        <v>0</v>
      </c>
    </row>
    <row r="359" spans="5:15" x14ac:dyDescent="0.25">
      <c r="E359" s="50">
        <v>20</v>
      </c>
      <c r="F359" s="101">
        <v>16</v>
      </c>
      <c r="G359" s="51">
        <f t="shared" si="12"/>
        <v>3520</v>
      </c>
      <c r="H359" s="51">
        <f t="shared" si="13"/>
        <v>2816</v>
      </c>
      <c r="K359" s="82">
        <v>43741</v>
      </c>
      <c r="N359" s="51">
        <v>0</v>
      </c>
      <c r="O359" s="51">
        <v>0</v>
      </c>
    </row>
    <row r="360" spans="5:15" x14ac:dyDescent="0.25">
      <c r="E360" s="50">
        <v>20</v>
      </c>
      <c r="F360" s="101">
        <v>16</v>
      </c>
      <c r="G360" s="51">
        <f t="shared" si="12"/>
        <v>3520</v>
      </c>
      <c r="H360" s="51">
        <f t="shared" si="13"/>
        <v>2816</v>
      </c>
      <c r="K360" s="82">
        <v>43742</v>
      </c>
      <c r="N360" s="51">
        <v>0</v>
      </c>
      <c r="O360" s="51">
        <v>0</v>
      </c>
    </row>
    <row r="361" spans="5:15" x14ac:dyDescent="0.25">
      <c r="E361" s="50">
        <v>20</v>
      </c>
      <c r="F361" s="101">
        <v>16</v>
      </c>
      <c r="G361" s="51">
        <f t="shared" si="12"/>
        <v>3520</v>
      </c>
      <c r="H361" s="51">
        <f t="shared" si="13"/>
        <v>2816</v>
      </c>
      <c r="K361" s="82">
        <v>43742</v>
      </c>
      <c r="N361" s="51">
        <v>0</v>
      </c>
      <c r="O361" s="51">
        <v>0</v>
      </c>
    </row>
    <row r="362" spans="5:15" x14ac:dyDescent="0.25">
      <c r="E362" s="50">
        <v>20</v>
      </c>
      <c r="F362" s="101">
        <v>16</v>
      </c>
      <c r="G362" s="51">
        <f t="shared" si="12"/>
        <v>3520</v>
      </c>
      <c r="H362" s="51">
        <f t="shared" si="13"/>
        <v>2816</v>
      </c>
      <c r="K362" s="82">
        <v>43745</v>
      </c>
      <c r="N362" s="51">
        <v>15</v>
      </c>
      <c r="O362" s="51">
        <v>2</v>
      </c>
    </row>
    <row r="363" spans="5:15" x14ac:dyDescent="0.25">
      <c r="E363" s="50">
        <v>20</v>
      </c>
      <c r="F363" s="101">
        <v>16</v>
      </c>
      <c r="G363" s="51">
        <f t="shared" si="12"/>
        <v>3520</v>
      </c>
      <c r="H363" s="51">
        <f t="shared" si="13"/>
        <v>2816</v>
      </c>
      <c r="K363" s="82">
        <v>43745</v>
      </c>
      <c r="N363" s="51">
        <v>0</v>
      </c>
      <c r="O363" s="51">
        <v>0</v>
      </c>
    </row>
    <row r="364" spans="5:15" x14ac:dyDescent="0.25">
      <c r="E364" s="50">
        <v>20</v>
      </c>
      <c r="F364" s="101">
        <v>16</v>
      </c>
      <c r="G364" s="51">
        <f t="shared" si="12"/>
        <v>3520</v>
      </c>
      <c r="H364" s="51">
        <f t="shared" si="13"/>
        <v>2816</v>
      </c>
      <c r="K364" s="82">
        <v>43748</v>
      </c>
      <c r="N364" s="51">
        <v>17</v>
      </c>
      <c r="O364" s="51">
        <v>0</v>
      </c>
    </row>
    <row r="365" spans="5:15" x14ac:dyDescent="0.25">
      <c r="E365" s="50">
        <v>20</v>
      </c>
      <c r="F365" s="101">
        <v>16</v>
      </c>
      <c r="G365" s="51">
        <f t="shared" si="12"/>
        <v>3520</v>
      </c>
      <c r="H365" s="51">
        <f t="shared" si="13"/>
        <v>2816</v>
      </c>
      <c r="K365" s="82">
        <v>43748</v>
      </c>
      <c r="N365" s="51">
        <v>0</v>
      </c>
      <c r="O365" s="51">
        <v>0</v>
      </c>
    </row>
    <row r="366" spans="5:15" x14ac:dyDescent="0.25">
      <c r="E366" s="50">
        <v>20</v>
      </c>
      <c r="F366" s="101">
        <v>16</v>
      </c>
      <c r="G366" s="51">
        <f t="shared" si="12"/>
        <v>3520</v>
      </c>
      <c r="H366" s="51">
        <f t="shared" si="13"/>
        <v>2816</v>
      </c>
      <c r="K366" s="82">
        <v>43752</v>
      </c>
      <c r="N366" s="51">
        <v>0</v>
      </c>
      <c r="O366" s="51">
        <v>0</v>
      </c>
    </row>
    <row r="367" spans="5:15" x14ac:dyDescent="0.25">
      <c r="E367" s="50">
        <v>20</v>
      </c>
      <c r="F367" s="101">
        <v>16</v>
      </c>
      <c r="G367" s="51">
        <f t="shared" si="12"/>
        <v>3520</v>
      </c>
      <c r="H367" s="51">
        <f t="shared" si="13"/>
        <v>2816</v>
      </c>
      <c r="K367" s="82">
        <v>43752</v>
      </c>
      <c r="N367" s="51">
        <v>0</v>
      </c>
      <c r="O367" s="51">
        <v>0</v>
      </c>
    </row>
    <row r="368" spans="5:15" x14ac:dyDescent="0.25">
      <c r="E368" s="50">
        <v>20</v>
      </c>
      <c r="F368" s="101">
        <v>16</v>
      </c>
      <c r="G368" s="51">
        <f t="shared" si="12"/>
        <v>3520</v>
      </c>
      <c r="H368" s="51">
        <f t="shared" si="13"/>
        <v>2816</v>
      </c>
      <c r="K368" s="82">
        <v>43754</v>
      </c>
      <c r="N368" s="51">
        <v>0</v>
      </c>
      <c r="O368" s="51">
        <v>0</v>
      </c>
    </row>
    <row r="369" spans="5:15" x14ac:dyDescent="0.25">
      <c r="E369" s="50">
        <v>20</v>
      </c>
      <c r="F369" s="101">
        <v>16</v>
      </c>
      <c r="G369" s="51">
        <f t="shared" si="12"/>
        <v>3520</v>
      </c>
      <c r="H369" s="51">
        <f t="shared" si="13"/>
        <v>2816</v>
      </c>
      <c r="K369" s="82">
        <v>43754</v>
      </c>
      <c r="N369" s="51">
        <v>0</v>
      </c>
      <c r="O369" s="51">
        <v>0</v>
      </c>
    </row>
    <row r="370" spans="5:15" x14ac:dyDescent="0.25">
      <c r="E370" s="50">
        <v>20</v>
      </c>
      <c r="F370" s="101">
        <v>16</v>
      </c>
      <c r="G370" s="51">
        <f t="shared" si="12"/>
        <v>3520</v>
      </c>
      <c r="H370" s="51">
        <f t="shared" si="13"/>
        <v>2816</v>
      </c>
      <c r="K370" s="82">
        <v>43755</v>
      </c>
      <c r="N370" s="51">
        <v>0</v>
      </c>
      <c r="O370" s="51">
        <v>0</v>
      </c>
    </row>
    <row r="371" spans="5:15" x14ac:dyDescent="0.25">
      <c r="E371" s="50">
        <v>20</v>
      </c>
      <c r="F371" s="101">
        <v>16</v>
      </c>
      <c r="G371" s="51">
        <f t="shared" si="12"/>
        <v>3520</v>
      </c>
      <c r="H371" s="51">
        <f t="shared" si="13"/>
        <v>2816</v>
      </c>
      <c r="K371" s="82">
        <v>43755</v>
      </c>
      <c r="N371" s="51">
        <v>0</v>
      </c>
      <c r="O371" s="51">
        <v>0</v>
      </c>
    </row>
    <row r="372" spans="5:15" x14ac:dyDescent="0.25">
      <c r="E372" s="50">
        <v>20</v>
      </c>
      <c r="F372" s="101">
        <v>16</v>
      </c>
      <c r="G372" s="51">
        <f t="shared" si="12"/>
        <v>3520</v>
      </c>
      <c r="H372" s="51">
        <f t="shared" si="13"/>
        <v>2816</v>
      </c>
      <c r="K372" s="82">
        <v>43759</v>
      </c>
      <c r="N372" s="51">
        <v>0</v>
      </c>
      <c r="O372" s="51">
        <v>0</v>
      </c>
    </row>
    <row r="373" spans="5:15" x14ac:dyDescent="0.25">
      <c r="E373" s="50">
        <v>20</v>
      </c>
      <c r="F373" s="101">
        <v>16</v>
      </c>
      <c r="G373" s="51">
        <f t="shared" ref="G373:G402" si="14">$C$10</f>
        <v>3520</v>
      </c>
      <c r="H373" s="51">
        <f t="shared" ref="H373:H402" si="15">$F$10</f>
        <v>2816</v>
      </c>
      <c r="K373" s="82">
        <v>43759</v>
      </c>
      <c r="N373" s="51">
        <v>0</v>
      </c>
      <c r="O373" s="51">
        <v>0</v>
      </c>
    </row>
    <row r="374" spans="5:15" x14ac:dyDescent="0.25">
      <c r="E374" s="50">
        <v>20</v>
      </c>
      <c r="F374" s="101">
        <v>16</v>
      </c>
      <c r="G374" s="51">
        <f t="shared" si="14"/>
        <v>3520</v>
      </c>
      <c r="H374" s="51">
        <f t="shared" si="15"/>
        <v>2816</v>
      </c>
      <c r="K374" s="82">
        <v>43761</v>
      </c>
      <c r="N374" s="51">
        <v>0</v>
      </c>
      <c r="O374" s="51">
        <v>0</v>
      </c>
    </row>
    <row r="375" spans="5:15" x14ac:dyDescent="0.25">
      <c r="E375" s="50">
        <v>20</v>
      </c>
      <c r="F375" s="101">
        <v>16</v>
      </c>
      <c r="G375" s="51">
        <f t="shared" si="14"/>
        <v>3520</v>
      </c>
      <c r="H375" s="51">
        <f t="shared" si="15"/>
        <v>2816</v>
      </c>
      <c r="K375" s="82">
        <v>43761</v>
      </c>
      <c r="N375" s="51">
        <v>3</v>
      </c>
      <c r="O375" s="51">
        <v>0</v>
      </c>
    </row>
    <row r="376" spans="5:15" x14ac:dyDescent="0.25">
      <c r="E376" s="50">
        <v>20</v>
      </c>
      <c r="F376" s="101">
        <v>16</v>
      </c>
      <c r="G376" s="51">
        <f t="shared" si="14"/>
        <v>3520</v>
      </c>
      <c r="H376" s="51">
        <f t="shared" si="15"/>
        <v>2816</v>
      </c>
      <c r="K376" s="82">
        <v>43766</v>
      </c>
      <c r="N376" s="51">
        <v>0</v>
      </c>
      <c r="O376" s="51">
        <v>0</v>
      </c>
    </row>
    <row r="377" spans="5:15" x14ac:dyDescent="0.25">
      <c r="E377" s="50">
        <v>20</v>
      </c>
      <c r="F377" s="101">
        <v>16</v>
      </c>
      <c r="G377" s="51">
        <f t="shared" si="14"/>
        <v>3520</v>
      </c>
      <c r="H377" s="51">
        <f t="shared" si="15"/>
        <v>2816</v>
      </c>
      <c r="K377" s="82">
        <v>43766</v>
      </c>
      <c r="N377" s="51">
        <v>0</v>
      </c>
      <c r="O377" s="51">
        <v>0</v>
      </c>
    </row>
    <row r="378" spans="5:15" x14ac:dyDescent="0.25">
      <c r="E378" s="50">
        <v>20</v>
      </c>
      <c r="F378" s="101">
        <v>16</v>
      </c>
      <c r="G378" s="51">
        <f t="shared" si="14"/>
        <v>3520</v>
      </c>
      <c r="H378" s="51">
        <f t="shared" si="15"/>
        <v>2816</v>
      </c>
      <c r="K378" s="82">
        <v>43767</v>
      </c>
      <c r="N378" s="51">
        <v>0</v>
      </c>
      <c r="O378" s="51">
        <v>0</v>
      </c>
    </row>
    <row r="379" spans="5:15" x14ac:dyDescent="0.25">
      <c r="E379" s="50">
        <v>20</v>
      </c>
      <c r="F379" s="101">
        <v>16</v>
      </c>
      <c r="G379" s="51">
        <f t="shared" si="14"/>
        <v>3520</v>
      </c>
      <c r="H379" s="51">
        <f t="shared" si="15"/>
        <v>2816</v>
      </c>
      <c r="K379" s="82">
        <v>43767</v>
      </c>
      <c r="N379" s="51">
        <v>0</v>
      </c>
      <c r="O379" s="51">
        <v>0</v>
      </c>
    </row>
    <row r="380" spans="5:15" x14ac:dyDescent="0.25">
      <c r="E380" s="50">
        <v>20</v>
      </c>
      <c r="F380" s="101">
        <v>16</v>
      </c>
      <c r="G380" s="51">
        <f t="shared" si="14"/>
        <v>3520</v>
      </c>
      <c r="H380" s="51">
        <f t="shared" si="15"/>
        <v>2816</v>
      </c>
      <c r="K380" s="82">
        <v>43772</v>
      </c>
      <c r="N380" s="51">
        <v>0</v>
      </c>
      <c r="O380" s="51">
        <v>0</v>
      </c>
    </row>
    <row r="381" spans="5:15" x14ac:dyDescent="0.25">
      <c r="E381" s="50">
        <v>20</v>
      </c>
      <c r="F381" s="101">
        <v>16</v>
      </c>
      <c r="G381" s="51">
        <f t="shared" si="14"/>
        <v>3520</v>
      </c>
      <c r="H381" s="51">
        <f t="shared" si="15"/>
        <v>2816</v>
      </c>
      <c r="K381" s="82">
        <v>43772</v>
      </c>
      <c r="N381" s="51">
        <v>0</v>
      </c>
      <c r="O381" s="51">
        <v>0</v>
      </c>
    </row>
    <row r="382" spans="5:15" x14ac:dyDescent="0.25">
      <c r="E382" s="50">
        <v>20</v>
      </c>
      <c r="F382" s="101">
        <v>16</v>
      </c>
      <c r="G382" s="51">
        <f t="shared" si="14"/>
        <v>3520</v>
      </c>
      <c r="H382" s="51">
        <f t="shared" si="15"/>
        <v>2816</v>
      </c>
      <c r="K382" s="82">
        <v>43776</v>
      </c>
      <c r="N382" s="51">
        <v>0</v>
      </c>
      <c r="O382" s="51">
        <v>0</v>
      </c>
    </row>
    <row r="383" spans="5:15" x14ac:dyDescent="0.25">
      <c r="E383" s="50">
        <v>20</v>
      </c>
      <c r="F383" s="101">
        <v>16</v>
      </c>
      <c r="G383" s="51">
        <f t="shared" si="14"/>
        <v>3520</v>
      </c>
      <c r="H383" s="51">
        <f t="shared" si="15"/>
        <v>2816</v>
      </c>
      <c r="K383" s="82">
        <v>43784</v>
      </c>
      <c r="N383" s="51">
        <v>0</v>
      </c>
      <c r="O383" s="51">
        <v>0</v>
      </c>
    </row>
    <row r="384" spans="5:15" x14ac:dyDescent="0.25">
      <c r="E384" s="50">
        <v>20</v>
      </c>
      <c r="F384" s="101">
        <v>16</v>
      </c>
      <c r="G384" s="51">
        <f t="shared" si="14"/>
        <v>3520</v>
      </c>
      <c r="H384" s="51">
        <f t="shared" si="15"/>
        <v>2816</v>
      </c>
      <c r="K384" s="82">
        <v>43784</v>
      </c>
      <c r="N384" s="51">
        <v>0</v>
      </c>
      <c r="O384" s="51">
        <v>0</v>
      </c>
    </row>
    <row r="385" spans="5:15" x14ac:dyDescent="0.25">
      <c r="E385" s="50">
        <v>20</v>
      </c>
      <c r="F385" s="101">
        <v>16</v>
      </c>
      <c r="G385" s="51">
        <f t="shared" si="14"/>
        <v>3520</v>
      </c>
      <c r="H385" s="51">
        <f t="shared" si="15"/>
        <v>2816</v>
      </c>
      <c r="K385" s="82">
        <v>43788</v>
      </c>
      <c r="N385" s="51">
        <v>0</v>
      </c>
      <c r="O385" s="51">
        <v>0</v>
      </c>
    </row>
    <row r="386" spans="5:15" x14ac:dyDescent="0.25">
      <c r="E386" s="50">
        <v>20</v>
      </c>
      <c r="F386" s="101">
        <v>16</v>
      </c>
      <c r="G386" s="51">
        <f t="shared" si="14"/>
        <v>3520</v>
      </c>
      <c r="H386" s="51">
        <f t="shared" si="15"/>
        <v>2816</v>
      </c>
      <c r="K386" s="82">
        <v>43788</v>
      </c>
      <c r="N386" s="51">
        <v>0</v>
      </c>
      <c r="O386" s="51">
        <v>0</v>
      </c>
    </row>
    <row r="387" spans="5:15" x14ac:dyDescent="0.25">
      <c r="E387" s="50">
        <v>20</v>
      </c>
      <c r="F387" s="101">
        <v>16</v>
      </c>
      <c r="G387" s="51">
        <f t="shared" si="14"/>
        <v>3520</v>
      </c>
      <c r="H387" s="51">
        <f t="shared" si="15"/>
        <v>2816</v>
      </c>
      <c r="K387" s="82">
        <v>43790</v>
      </c>
      <c r="N387" s="51">
        <v>0</v>
      </c>
      <c r="O387" s="51">
        <v>0</v>
      </c>
    </row>
    <row r="388" spans="5:15" x14ac:dyDescent="0.25">
      <c r="E388" s="50">
        <v>20</v>
      </c>
      <c r="F388" s="101">
        <v>16</v>
      </c>
      <c r="G388" s="51">
        <f t="shared" si="14"/>
        <v>3520</v>
      </c>
      <c r="H388" s="51">
        <f t="shared" si="15"/>
        <v>2816</v>
      </c>
      <c r="K388" s="82">
        <v>43790</v>
      </c>
      <c r="N388" s="51">
        <v>0</v>
      </c>
      <c r="O388" s="51">
        <v>0</v>
      </c>
    </row>
    <row r="389" spans="5:15" x14ac:dyDescent="0.25">
      <c r="E389" s="50">
        <v>20</v>
      </c>
      <c r="F389" s="101">
        <v>16</v>
      </c>
      <c r="G389" s="51">
        <f t="shared" si="14"/>
        <v>3520</v>
      </c>
      <c r="H389" s="51">
        <f t="shared" si="15"/>
        <v>2816</v>
      </c>
      <c r="K389" s="82">
        <v>43796</v>
      </c>
      <c r="N389" s="51">
        <v>1</v>
      </c>
      <c r="O389" s="51">
        <v>1</v>
      </c>
    </row>
    <row r="390" spans="5:15" x14ac:dyDescent="0.25">
      <c r="E390" s="50">
        <v>20</v>
      </c>
      <c r="F390" s="101">
        <v>16</v>
      </c>
      <c r="G390" s="51">
        <f t="shared" si="14"/>
        <v>3520</v>
      </c>
      <c r="H390" s="51">
        <f t="shared" si="15"/>
        <v>2816</v>
      </c>
      <c r="K390" s="82">
        <v>43796</v>
      </c>
      <c r="N390" s="51">
        <v>1</v>
      </c>
      <c r="O390" s="51">
        <v>1</v>
      </c>
    </row>
    <row r="391" spans="5:15" x14ac:dyDescent="0.25">
      <c r="E391" s="50">
        <v>20</v>
      </c>
      <c r="F391" s="101">
        <v>16</v>
      </c>
      <c r="G391" s="51">
        <f t="shared" si="14"/>
        <v>3520</v>
      </c>
      <c r="H391" s="51">
        <f t="shared" si="15"/>
        <v>2816</v>
      </c>
      <c r="K391" s="82">
        <v>43797</v>
      </c>
      <c r="N391" s="51">
        <v>0</v>
      </c>
      <c r="O391" s="51">
        <v>0</v>
      </c>
    </row>
    <row r="392" spans="5:15" x14ac:dyDescent="0.25">
      <c r="E392" s="50">
        <v>20</v>
      </c>
      <c r="F392" s="101">
        <v>16</v>
      </c>
      <c r="G392" s="51">
        <f t="shared" si="14"/>
        <v>3520</v>
      </c>
      <c r="H392" s="51">
        <f t="shared" si="15"/>
        <v>2816</v>
      </c>
      <c r="K392" s="82">
        <v>43797</v>
      </c>
      <c r="N392" s="51">
        <v>2</v>
      </c>
      <c r="O392" s="51">
        <v>0</v>
      </c>
    </row>
    <row r="393" spans="5:15" x14ac:dyDescent="0.25">
      <c r="E393" s="50">
        <v>20</v>
      </c>
      <c r="F393" s="101">
        <v>16</v>
      </c>
      <c r="G393" s="51">
        <f t="shared" si="14"/>
        <v>3520</v>
      </c>
      <c r="H393" s="51">
        <f t="shared" si="15"/>
        <v>2816</v>
      </c>
      <c r="K393" s="82">
        <v>43801</v>
      </c>
      <c r="N393" s="51">
        <v>0</v>
      </c>
      <c r="O393" s="51">
        <v>0</v>
      </c>
    </row>
    <row r="394" spans="5:15" x14ac:dyDescent="0.25">
      <c r="E394" s="50">
        <v>20</v>
      </c>
      <c r="F394" s="101">
        <v>16</v>
      </c>
      <c r="G394" s="51">
        <f t="shared" si="14"/>
        <v>3520</v>
      </c>
      <c r="H394" s="51">
        <f t="shared" si="15"/>
        <v>2816</v>
      </c>
      <c r="K394" s="82">
        <v>43801</v>
      </c>
      <c r="N394" s="51">
        <v>0</v>
      </c>
      <c r="O394" s="51">
        <v>0</v>
      </c>
    </row>
    <row r="395" spans="5:15" x14ac:dyDescent="0.25">
      <c r="E395" s="50">
        <v>20</v>
      </c>
      <c r="F395" s="101">
        <v>16</v>
      </c>
      <c r="G395" s="51">
        <f t="shared" si="14"/>
        <v>3520</v>
      </c>
      <c r="H395" s="51">
        <f t="shared" si="15"/>
        <v>2816</v>
      </c>
      <c r="K395" s="82">
        <v>43809</v>
      </c>
      <c r="N395" s="51">
        <v>0</v>
      </c>
      <c r="O395" s="51">
        <v>0</v>
      </c>
    </row>
    <row r="396" spans="5:15" x14ac:dyDescent="0.25">
      <c r="E396" s="50">
        <v>20</v>
      </c>
      <c r="F396" s="101">
        <v>16</v>
      </c>
      <c r="G396" s="51">
        <f t="shared" si="14"/>
        <v>3520</v>
      </c>
      <c r="H396" s="51">
        <f t="shared" si="15"/>
        <v>2816</v>
      </c>
      <c r="K396" s="82">
        <v>43809</v>
      </c>
      <c r="N396" s="51">
        <v>0</v>
      </c>
      <c r="O396" s="51">
        <v>0</v>
      </c>
    </row>
    <row r="397" spans="5:15" x14ac:dyDescent="0.25">
      <c r="E397" s="50">
        <v>20</v>
      </c>
      <c r="F397" s="101">
        <v>16</v>
      </c>
      <c r="G397" s="51">
        <f t="shared" si="14"/>
        <v>3520</v>
      </c>
      <c r="H397" s="51">
        <f t="shared" si="15"/>
        <v>2816</v>
      </c>
      <c r="K397" s="82">
        <v>43816</v>
      </c>
      <c r="N397" s="51">
        <v>0</v>
      </c>
      <c r="O397" s="51">
        <v>0</v>
      </c>
    </row>
    <row r="398" spans="5:15" x14ac:dyDescent="0.25">
      <c r="E398" s="50">
        <v>20</v>
      </c>
      <c r="F398" s="101">
        <v>16</v>
      </c>
      <c r="G398" s="51">
        <f t="shared" si="14"/>
        <v>3520</v>
      </c>
      <c r="H398" s="51">
        <f t="shared" si="15"/>
        <v>2816</v>
      </c>
      <c r="K398" s="82">
        <v>43816</v>
      </c>
      <c r="N398" s="51">
        <v>0</v>
      </c>
      <c r="O398" s="51">
        <v>0</v>
      </c>
    </row>
    <row r="399" spans="5:15" x14ac:dyDescent="0.25">
      <c r="E399" s="50">
        <v>20</v>
      </c>
      <c r="F399" s="101">
        <v>16</v>
      </c>
      <c r="G399" s="51">
        <f t="shared" si="14"/>
        <v>3520</v>
      </c>
      <c r="H399" s="51">
        <f t="shared" si="15"/>
        <v>2816</v>
      </c>
      <c r="K399" s="82">
        <v>43822</v>
      </c>
      <c r="N399" s="51">
        <v>6</v>
      </c>
      <c r="O399" s="51">
        <v>3</v>
      </c>
    </row>
    <row r="400" spans="5:15" x14ac:dyDescent="0.25">
      <c r="E400" s="50">
        <v>20</v>
      </c>
      <c r="F400" s="101">
        <v>16</v>
      </c>
      <c r="G400" s="51">
        <f t="shared" si="14"/>
        <v>3520</v>
      </c>
      <c r="H400" s="51">
        <f t="shared" si="15"/>
        <v>2816</v>
      </c>
      <c r="K400" s="82">
        <v>43822</v>
      </c>
      <c r="N400" s="51">
        <v>0</v>
      </c>
      <c r="O400" s="51">
        <v>0</v>
      </c>
    </row>
    <row r="401" spans="5:15" x14ac:dyDescent="0.25">
      <c r="E401" s="50">
        <v>20</v>
      </c>
      <c r="F401" s="101">
        <v>16</v>
      </c>
      <c r="G401" s="51">
        <f t="shared" si="14"/>
        <v>3520</v>
      </c>
      <c r="H401" s="51">
        <f t="shared" si="15"/>
        <v>2816</v>
      </c>
      <c r="K401" s="82">
        <v>43825</v>
      </c>
      <c r="N401" s="51">
        <v>1</v>
      </c>
      <c r="O401" s="51">
        <v>1</v>
      </c>
    </row>
    <row r="402" spans="5:15" x14ac:dyDescent="0.25">
      <c r="E402" s="50">
        <v>20</v>
      </c>
      <c r="F402" s="101">
        <v>16</v>
      </c>
      <c r="G402" s="51">
        <f t="shared" si="14"/>
        <v>3520</v>
      </c>
      <c r="H402" s="51">
        <f t="shared" si="15"/>
        <v>2816</v>
      </c>
      <c r="K402" s="82">
        <v>43825</v>
      </c>
      <c r="N402" s="51">
        <v>0</v>
      </c>
      <c r="O402" s="51">
        <v>0</v>
      </c>
    </row>
    <row r="403" spans="5:15" x14ac:dyDescent="0.25">
      <c r="K403" s="66"/>
      <c r="L403" s="31"/>
      <c r="M403" s="17"/>
    </row>
    <row r="404" spans="5:15" x14ac:dyDescent="0.25">
      <c r="K404" s="66" t="s">
        <v>51</v>
      </c>
      <c r="L404" s="31">
        <f>MAX(L195:L402)</f>
        <v>213</v>
      </c>
      <c r="M404" s="31">
        <f t="shared" ref="M404:O404" si="16">MAX(M195:M402)</f>
        <v>7</v>
      </c>
      <c r="N404" s="125">
        <f t="shared" si="16"/>
        <v>17</v>
      </c>
      <c r="O404" s="125">
        <f t="shared" si="16"/>
        <v>3</v>
      </c>
    </row>
    <row r="405" spans="5:15" x14ac:dyDescent="0.25">
      <c r="K405" s="66" t="s">
        <v>52</v>
      </c>
      <c r="L405" s="31">
        <f>MIN(L195:L402)</f>
        <v>0</v>
      </c>
      <c r="M405" s="31">
        <f t="shared" ref="M405:O405" si="17">MIN(M195:M402)</f>
        <v>0</v>
      </c>
      <c r="N405" s="125">
        <f t="shared" si="17"/>
        <v>0</v>
      </c>
      <c r="O405" s="125">
        <f t="shared" si="17"/>
        <v>0</v>
      </c>
    </row>
    <row r="406" spans="5:15" x14ac:dyDescent="0.25">
      <c r="K406" s="66"/>
      <c r="L406" s="31"/>
      <c r="M406" s="17"/>
    </row>
    <row r="407" spans="5:15" x14ac:dyDescent="0.25">
      <c r="K407" s="66" t="s">
        <v>51</v>
      </c>
      <c r="L407" s="31">
        <f>MAX(L15:L194)</f>
        <v>14</v>
      </c>
      <c r="M407" s="31">
        <f>MAX(M15:M194)</f>
        <v>8</v>
      </c>
    </row>
    <row r="408" spans="5:15" x14ac:dyDescent="0.25">
      <c r="K408" s="66" t="s">
        <v>52</v>
      </c>
      <c r="L408" s="31">
        <f>MIN(L15:L194)</f>
        <v>0</v>
      </c>
      <c r="M408" s="31">
        <f>MIN(M15:M194)</f>
        <v>0</v>
      </c>
    </row>
    <row r="409" spans="5:15" x14ac:dyDescent="0.25">
      <c r="K409" s="66"/>
      <c r="L409" s="31"/>
      <c r="M409" s="17"/>
    </row>
    <row r="410" spans="5:15" x14ac:dyDescent="0.25">
      <c r="K410" s="66"/>
      <c r="L410" s="31"/>
      <c r="M410" s="17"/>
    </row>
    <row r="411" spans="5:15" x14ac:dyDescent="0.25">
      <c r="K411" s="66"/>
      <c r="L411" s="31"/>
      <c r="M411" s="17"/>
    </row>
    <row r="412" spans="5:15" x14ac:dyDescent="0.25">
      <c r="K412" s="66"/>
      <c r="L412" s="31"/>
      <c r="M412" s="17"/>
    </row>
    <row r="413" spans="5:15" x14ac:dyDescent="0.25">
      <c r="K413" s="66"/>
      <c r="L413" s="31"/>
      <c r="M413" s="17"/>
    </row>
    <row r="414" spans="5:15" x14ac:dyDescent="0.25">
      <c r="K414" s="66"/>
      <c r="L414" s="31"/>
      <c r="M414" s="17"/>
    </row>
    <row r="415" spans="5:15" x14ac:dyDescent="0.25">
      <c r="K415" s="66"/>
      <c r="L415" s="31"/>
      <c r="M415" s="17"/>
    </row>
    <row r="416" spans="5:15" x14ac:dyDescent="0.25">
      <c r="K416" s="66"/>
      <c r="L416" s="31"/>
      <c r="M416" s="17"/>
    </row>
    <row r="417" spans="11:13" x14ac:dyDescent="0.25">
      <c r="K417" s="66"/>
      <c r="L417" s="31"/>
      <c r="M417" s="17"/>
    </row>
    <row r="418" spans="11:13" x14ac:dyDescent="0.25">
      <c r="K418" s="66"/>
      <c r="L418" s="31"/>
      <c r="M418" s="17"/>
    </row>
    <row r="419" spans="11:13" x14ac:dyDescent="0.25">
      <c r="K419" s="66"/>
      <c r="L419" s="31"/>
      <c r="M419" s="17"/>
    </row>
    <row r="420" spans="11:13" x14ac:dyDescent="0.25">
      <c r="K420" s="66"/>
      <c r="L420" s="31"/>
      <c r="M420" s="17"/>
    </row>
    <row r="421" spans="11:13" x14ac:dyDescent="0.25">
      <c r="K421" s="66"/>
      <c r="L421" s="31"/>
      <c r="M421" s="17"/>
    </row>
    <row r="422" spans="11:13" x14ac:dyDescent="0.25">
      <c r="K422" s="66"/>
      <c r="L422" s="31"/>
      <c r="M422" s="17"/>
    </row>
    <row r="423" spans="11:13" x14ac:dyDescent="0.25">
      <c r="K423" s="66"/>
      <c r="L423" s="31"/>
      <c r="M423" s="17"/>
    </row>
    <row r="424" spans="11:13" x14ac:dyDescent="0.25">
      <c r="K424" s="66"/>
      <c r="L424" s="31"/>
      <c r="M424" s="17"/>
    </row>
    <row r="425" spans="11:13" x14ac:dyDescent="0.25">
      <c r="K425" s="66"/>
      <c r="L425" s="31"/>
      <c r="M425" s="17"/>
    </row>
    <row r="426" spans="11:13" x14ac:dyDescent="0.25">
      <c r="K426" s="66"/>
      <c r="L426" s="31"/>
      <c r="M426" s="17"/>
    </row>
    <row r="427" spans="11:13" x14ac:dyDescent="0.25">
      <c r="K427" s="66"/>
      <c r="L427" s="31"/>
      <c r="M427" s="17"/>
    </row>
    <row r="428" spans="11:13" x14ac:dyDescent="0.25">
      <c r="K428" s="66"/>
      <c r="L428" s="31"/>
      <c r="M428" s="17"/>
    </row>
    <row r="429" spans="11:13" x14ac:dyDescent="0.25">
      <c r="K429" s="66"/>
      <c r="L429" s="31"/>
      <c r="M429" s="17"/>
    </row>
    <row r="430" spans="11:13" x14ac:dyDescent="0.25">
      <c r="K430" s="66"/>
      <c r="L430" s="31"/>
      <c r="M430" s="17"/>
    </row>
    <row r="431" spans="11:13" x14ac:dyDescent="0.25">
      <c r="K431" s="66"/>
      <c r="L431" s="31"/>
      <c r="M431" s="17"/>
    </row>
    <row r="432" spans="11:13" x14ac:dyDescent="0.25">
      <c r="K432" s="66"/>
      <c r="L432" s="31"/>
      <c r="M432" s="17"/>
    </row>
    <row r="433" spans="11:13" x14ac:dyDescent="0.25">
      <c r="K433" s="66"/>
      <c r="L433" s="31"/>
      <c r="M433" s="17"/>
    </row>
    <row r="434" spans="11:13" x14ac:dyDescent="0.25">
      <c r="K434" s="66"/>
      <c r="L434" s="31"/>
      <c r="M434" s="17"/>
    </row>
    <row r="435" spans="11:13" x14ac:dyDescent="0.25">
      <c r="K435" s="66"/>
      <c r="L435" s="31"/>
      <c r="M435" s="17"/>
    </row>
    <row r="436" spans="11:13" x14ac:dyDescent="0.25">
      <c r="K436" s="66"/>
      <c r="L436" s="31"/>
      <c r="M436" s="17"/>
    </row>
    <row r="437" spans="11:13" x14ac:dyDescent="0.25">
      <c r="K437" s="66"/>
      <c r="L437" s="31"/>
      <c r="M437" s="17"/>
    </row>
    <row r="438" spans="11:13" x14ac:dyDescent="0.25">
      <c r="K438" s="66"/>
      <c r="L438" s="31"/>
      <c r="M438" s="17"/>
    </row>
    <row r="439" spans="11:13" x14ac:dyDescent="0.25">
      <c r="K439" s="66"/>
      <c r="L439" s="31"/>
      <c r="M439" s="17"/>
    </row>
    <row r="440" spans="11:13" x14ac:dyDescent="0.25">
      <c r="K440" s="66"/>
      <c r="L440" s="31"/>
      <c r="M440" s="17"/>
    </row>
    <row r="441" spans="11:13" x14ac:dyDescent="0.25">
      <c r="K441" s="66"/>
      <c r="L441" s="31"/>
      <c r="M441" s="17"/>
    </row>
    <row r="442" spans="11:13" x14ac:dyDescent="0.25">
      <c r="K442" s="66"/>
      <c r="L442" s="31"/>
      <c r="M442" s="17"/>
    </row>
    <row r="443" spans="11:13" x14ac:dyDescent="0.25">
      <c r="K443" s="66"/>
      <c r="L443" s="31"/>
      <c r="M443" s="17"/>
    </row>
    <row r="444" spans="11:13" x14ac:dyDescent="0.25">
      <c r="K444" s="66"/>
      <c r="L444" s="31"/>
      <c r="M444" s="17"/>
    </row>
    <row r="445" spans="11:13" x14ac:dyDescent="0.25">
      <c r="K445" s="66"/>
      <c r="L445" s="31"/>
      <c r="M445" s="17"/>
    </row>
    <row r="446" spans="11:13" x14ac:dyDescent="0.25">
      <c r="K446" s="66"/>
      <c r="L446" s="31"/>
      <c r="M446" s="17"/>
    </row>
    <row r="447" spans="11:13" x14ac:dyDescent="0.25">
      <c r="K447" s="66"/>
      <c r="L447" s="31"/>
      <c r="M447" s="17"/>
    </row>
    <row r="448" spans="11:13" x14ac:dyDescent="0.25">
      <c r="K448" s="66"/>
      <c r="L448" s="31"/>
      <c r="M448" s="17"/>
    </row>
    <row r="449" spans="11:13" x14ac:dyDescent="0.25">
      <c r="K449" s="66"/>
      <c r="L449" s="31"/>
      <c r="M449" s="17"/>
    </row>
    <row r="450" spans="11:13" x14ac:dyDescent="0.25">
      <c r="K450" s="66"/>
      <c r="L450" s="31"/>
      <c r="M450" s="17"/>
    </row>
    <row r="451" spans="11:13" x14ac:dyDescent="0.25">
      <c r="K451" s="66"/>
      <c r="L451" s="31"/>
      <c r="M451" s="17"/>
    </row>
    <row r="452" spans="11:13" x14ac:dyDescent="0.25">
      <c r="K452" s="66"/>
      <c r="L452" s="31"/>
      <c r="M452" s="17"/>
    </row>
    <row r="453" spans="11:13" x14ac:dyDescent="0.25">
      <c r="K453" s="66"/>
      <c r="L453" s="31"/>
      <c r="M453" s="17"/>
    </row>
    <row r="454" spans="11:13" x14ac:dyDescent="0.25">
      <c r="K454" s="66"/>
      <c r="L454" s="31"/>
      <c r="M454" s="17"/>
    </row>
    <row r="455" spans="11:13" x14ac:dyDescent="0.25">
      <c r="K455" s="66"/>
      <c r="L455" s="31"/>
      <c r="M455" s="17"/>
    </row>
    <row r="456" spans="11:13" x14ac:dyDescent="0.25">
      <c r="K456" s="66"/>
      <c r="L456" s="31"/>
      <c r="M456" s="17"/>
    </row>
    <row r="457" spans="11:13" x14ac:dyDescent="0.25">
      <c r="K457" s="66"/>
      <c r="L457" s="31"/>
      <c r="M457" s="17"/>
    </row>
    <row r="458" spans="11:13" x14ac:dyDescent="0.25">
      <c r="K458" s="66"/>
      <c r="L458" s="31"/>
      <c r="M458" s="17"/>
    </row>
    <row r="459" spans="11:13" x14ac:dyDescent="0.25">
      <c r="K459" s="66"/>
      <c r="L459" s="31"/>
      <c r="M459" s="17"/>
    </row>
    <row r="460" spans="11:13" x14ac:dyDescent="0.25">
      <c r="K460" s="66"/>
      <c r="L460" s="31"/>
      <c r="M460" s="17"/>
    </row>
    <row r="461" spans="11:13" x14ac:dyDescent="0.25">
      <c r="K461" s="66"/>
      <c r="L461" s="31"/>
      <c r="M461" s="17"/>
    </row>
    <row r="462" spans="11:13" x14ac:dyDescent="0.25">
      <c r="K462" s="66"/>
      <c r="L462" s="31"/>
      <c r="M462" s="17"/>
    </row>
    <row r="463" spans="11:13" x14ac:dyDescent="0.25">
      <c r="K463" s="66"/>
      <c r="L463" s="31"/>
      <c r="M463" s="17"/>
    </row>
    <row r="464" spans="11:13" x14ac:dyDescent="0.25">
      <c r="K464" s="66"/>
      <c r="L464" s="31"/>
      <c r="M464" s="17"/>
    </row>
    <row r="465" spans="11:13" x14ac:dyDescent="0.25">
      <c r="K465" s="66"/>
      <c r="L465" s="31"/>
      <c r="M465" s="17"/>
    </row>
    <row r="466" spans="11:13" x14ac:dyDescent="0.25">
      <c r="K466" s="66"/>
      <c r="L466" s="31"/>
      <c r="M466" s="17"/>
    </row>
    <row r="467" spans="11:13" x14ac:dyDescent="0.25">
      <c r="K467" s="66"/>
      <c r="L467" s="31"/>
      <c r="M467" s="17"/>
    </row>
    <row r="468" spans="11:13" x14ac:dyDescent="0.25">
      <c r="K468" s="66"/>
      <c r="L468" s="31"/>
      <c r="M468" s="17"/>
    </row>
    <row r="469" spans="11:13" x14ac:dyDescent="0.25">
      <c r="K469" s="66"/>
      <c r="L469" s="31"/>
      <c r="M469" s="17"/>
    </row>
    <row r="470" spans="11:13" x14ac:dyDescent="0.25">
      <c r="K470" s="66"/>
      <c r="L470" s="31"/>
      <c r="M470" s="17"/>
    </row>
    <row r="471" spans="11:13" x14ac:dyDescent="0.25">
      <c r="K471" s="66"/>
      <c r="L471" s="31"/>
      <c r="M471" s="17"/>
    </row>
    <row r="472" spans="11:13" x14ac:dyDescent="0.25">
      <c r="K472" s="66"/>
      <c r="L472" s="31"/>
      <c r="M472" s="17"/>
    </row>
    <row r="473" spans="11:13" x14ac:dyDescent="0.25">
      <c r="K473" s="66"/>
      <c r="L473" s="31"/>
      <c r="M473" s="17"/>
    </row>
    <row r="474" spans="11:13" x14ac:dyDescent="0.25">
      <c r="K474" s="66"/>
      <c r="L474" s="31"/>
      <c r="M474" s="17"/>
    </row>
    <row r="475" spans="11:13" x14ac:dyDescent="0.25">
      <c r="K475" s="66"/>
      <c r="L475" s="31"/>
      <c r="M475" s="17"/>
    </row>
    <row r="476" spans="11:13" x14ac:dyDescent="0.25">
      <c r="K476" s="66"/>
      <c r="L476" s="31"/>
      <c r="M476" s="17"/>
    </row>
    <row r="477" spans="11:13" x14ac:dyDescent="0.25">
      <c r="K477" s="66"/>
      <c r="L477" s="31"/>
      <c r="M477" s="17"/>
    </row>
    <row r="478" spans="11:13" x14ac:dyDescent="0.25">
      <c r="K478" s="66"/>
      <c r="L478" s="31"/>
      <c r="M478" s="17"/>
    </row>
    <row r="479" spans="11:13" x14ac:dyDescent="0.25">
      <c r="K479" s="66"/>
      <c r="L479" s="31"/>
      <c r="M479" s="17"/>
    </row>
    <row r="480" spans="11:13" x14ac:dyDescent="0.25">
      <c r="K480" s="66"/>
      <c r="L480" s="31"/>
      <c r="M480" s="17"/>
    </row>
    <row r="481" spans="11:13" x14ac:dyDescent="0.25">
      <c r="K481" s="66"/>
      <c r="L481" s="31"/>
      <c r="M481" s="17"/>
    </row>
    <row r="482" spans="11:13" x14ac:dyDescent="0.25">
      <c r="K482" s="66"/>
      <c r="L482" s="31"/>
      <c r="M482" s="17"/>
    </row>
    <row r="483" spans="11:13" x14ac:dyDescent="0.25">
      <c r="K483" s="66"/>
      <c r="L483" s="31"/>
      <c r="M483" s="17"/>
    </row>
    <row r="484" spans="11:13" x14ac:dyDescent="0.25">
      <c r="K484" s="66"/>
      <c r="L484" s="31"/>
      <c r="M484" s="17"/>
    </row>
    <row r="485" spans="11:13" x14ac:dyDescent="0.25">
      <c r="K485" s="66"/>
      <c r="L485" s="31"/>
      <c r="M485" s="17"/>
    </row>
    <row r="486" spans="11:13" x14ac:dyDescent="0.25">
      <c r="K486" s="66"/>
      <c r="L486" s="31"/>
      <c r="M486" s="17"/>
    </row>
    <row r="487" spans="11:13" x14ac:dyDescent="0.25">
      <c r="K487" s="66"/>
      <c r="L487" s="31"/>
      <c r="M487" s="17"/>
    </row>
    <row r="488" spans="11:13" x14ac:dyDescent="0.25">
      <c r="K488" s="66"/>
      <c r="L488" s="31"/>
      <c r="M488" s="17"/>
    </row>
    <row r="489" spans="11:13" x14ac:dyDescent="0.25">
      <c r="K489" s="66"/>
      <c r="L489" s="31"/>
      <c r="M489" s="17"/>
    </row>
    <row r="490" spans="11:13" x14ac:dyDescent="0.25">
      <c r="K490" s="66"/>
      <c r="L490" s="31"/>
      <c r="M490" s="17"/>
    </row>
    <row r="491" spans="11:13" x14ac:dyDescent="0.25">
      <c r="K491" s="66"/>
      <c r="L491" s="31"/>
      <c r="M491" s="17"/>
    </row>
    <row r="492" spans="11:13" x14ac:dyDescent="0.25">
      <c r="K492" s="66"/>
      <c r="L492" s="31"/>
      <c r="M492" s="17"/>
    </row>
    <row r="493" spans="11:13" x14ac:dyDescent="0.25">
      <c r="K493" s="66"/>
      <c r="L493" s="31"/>
      <c r="M493" s="17"/>
    </row>
    <row r="494" spans="11:13" x14ac:dyDescent="0.25">
      <c r="K494" s="66"/>
      <c r="L494" s="31"/>
      <c r="M494" s="17"/>
    </row>
    <row r="495" spans="11:13" x14ac:dyDescent="0.25">
      <c r="K495" s="66"/>
      <c r="L495" s="31"/>
      <c r="M495" s="17"/>
    </row>
    <row r="496" spans="11:13" x14ac:dyDescent="0.25">
      <c r="K496" s="66"/>
      <c r="L496" s="31"/>
      <c r="M496" s="17"/>
    </row>
    <row r="497" spans="11:13" x14ac:dyDescent="0.25">
      <c r="K497" s="66"/>
      <c r="L497" s="31"/>
      <c r="M497" s="17"/>
    </row>
    <row r="498" spans="11:13" x14ac:dyDescent="0.25">
      <c r="K498" s="66"/>
      <c r="L498" s="31"/>
      <c r="M498" s="17"/>
    </row>
    <row r="499" spans="11:13" x14ac:dyDescent="0.25">
      <c r="K499" s="66"/>
      <c r="L499" s="31"/>
      <c r="M499" s="17"/>
    </row>
    <row r="500" spans="11:13" x14ac:dyDescent="0.25">
      <c r="K500" s="66"/>
      <c r="L500" s="31"/>
      <c r="M500" s="17"/>
    </row>
    <row r="501" spans="11:13" x14ac:dyDescent="0.25">
      <c r="K501" s="66"/>
      <c r="L501" s="31"/>
      <c r="M501" s="17"/>
    </row>
    <row r="502" spans="11:13" x14ac:dyDescent="0.25">
      <c r="K502" s="66"/>
      <c r="L502" s="31"/>
      <c r="M502" s="17"/>
    </row>
    <row r="503" spans="11:13" x14ac:dyDescent="0.25">
      <c r="K503" s="66"/>
      <c r="L503" s="31"/>
      <c r="M503" s="17"/>
    </row>
    <row r="504" spans="11:13" x14ac:dyDescent="0.25">
      <c r="K504" s="66"/>
      <c r="L504" s="31"/>
      <c r="M504" s="17"/>
    </row>
    <row r="505" spans="11:13" x14ac:dyDescent="0.25">
      <c r="K505" s="66"/>
      <c r="L505" s="31"/>
      <c r="M505" s="17"/>
    </row>
    <row r="506" spans="11:13" x14ac:dyDescent="0.25">
      <c r="K506" s="66"/>
      <c r="L506" s="31"/>
      <c r="M506" s="17"/>
    </row>
    <row r="507" spans="11:13" x14ac:dyDescent="0.25">
      <c r="K507" s="66"/>
      <c r="L507" s="31"/>
      <c r="M507" s="17"/>
    </row>
    <row r="508" spans="11:13" x14ac:dyDescent="0.25">
      <c r="K508" s="66"/>
      <c r="L508" s="31"/>
      <c r="M508" s="17"/>
    </row>
    <row r="509" spans="11:13" x14ac:dyDescent="0.25">
      <c r="K509" s="66"/>
      <c r="L509" s="31"/>
      <c r="M509" s="17"/>
    </row>
    <row r="510" spans="11:13" x14ac:dyDescent="0.25">
      <c r="K510" s="66"/>
      <c r="L510" s="31"/>
      <c r="M510" s="17"/>
    </row>
    <row r="511" spans="11:13" x14ac:dyDescent="0.25">
      <c r="K511" s="66"/>
      <c r="L511" s="31"/>
      <c r="M511" s="17"/>
    </row>
    <row r="512" spans="11:13" x14ac:dyDescent="0.25">
      <c r="K512" s="66"/>
      <c r="L512" s="31"/>
      <c r="M512" s="17"/>
    </row>
    <row r="513" spans="11:13" x14ac:dyDescent="0.25">
      <c r="K513" s="66"/>
      <c r="L513" s="31"/>
      <c r="M513" s="17"/>
    </row>
    <row r="514" spans="11:13" x14ac:dyDescent="0.25">
      <c r="K514" s="66"/>
      <c r="L514" s="31"/>
      <c r="M514" s="17"/>
    </row>
    <row r="515" spans="11:13" x14ac:dyDescent="0.25">
      <c r="K515" s="66"/>
      <c r="L515" s="31"/>
      <c r="M515" s="17"/>
    </row>
    <row r="516" spans="11:13" x14ac:dyDescent="0.25">
      <c r="K516" s="66"/>
      <c r="L516" s="31"/>
      <c r="M516" s="17"/>
    </row>
    <row r="517" spans="11:13" x14ac:dyDescent="0.25">
      <c r="K517" s="66"/>
      <c r="L517" s="31"/>
      <c r="M517" s="17"/>
    </row>
    <row r="518" spans="11:13" x14ac:dyDescent="0.25">
      <c r="K518" s="66"/>
      <c r="L518" s="31"/>
      <c r="M518" s="17"/>
    </row>
    <row r="519" spans="11:13" x14ac:dyDescent="0.25">
      <c r="K519" s="66"/>
      <c r="L519" s="31"/>
      <c r="M519" s="17"/>
    </row>
    <row r="520" spans="11:13" x14ac:dyDescent="0.25">
      <c r="K520" s="66"/>
      <c r="L520" s="31"/>
      <c r="M520" s="17"/>
    </row>
    <row r="521" spans="11:13" x14ac:dyDescent="0.25">
      <c r="K521" s="66"/>
      <c r="L521" s="31"/>
      <c r="M521" s="17"/>
    </row>
    <row r="522" spans="11:13" x14ac:dyDescent="0.25">
      <c r="K522" s="66"/>
      <c r="L522" s="31"/>
      <c r="M522" s="17"/>
    </row>
    <row r="523" spans="11:13" x14ac:dyDescent="0.25">
      <c r="K523" s="66"/>
      <c r="L523" s="31"/>
      <c r="M523" s="17"/>
    </row>
    <row r="524" spans="11:13" x14ac:dyDescent="0.25">
      <c r="K524" s="66"/>
      <c r="L524" s="31"/>
      <c r="M524" s="17"/>
    </row>
    <row r="525" spans="11:13" x14ac:dyDescent="0.25">
      <c r="K525" s="66"/>
      <c r="L525" s="31"/>
      <c r="M525" s="17"/>
    </row>
    <row r="526" spans="11:13" x14ac:dyDescent="0.25">
      <c r="K526" s="66"/>
      <c r="L526" s="31"/>
      <c r="M526" s="17"/>
    </row>
    <row r="527" spans="11:13" x14ac:dyDescent="0.25">
      <c r="K527" s="66"/>
      <c r="L527" s="31"/>
      <c r="M527" s="17"/>
    </row>
    <row r="528" spans="11:13" x14ac:dyDescent="0.25">
      <c r="K528" s="66"/>
      <c r="L528" s="31"/>
      <c r="M528" s="17"/>
    </row>
    <row r="529" spans="11:13" x14ac:dyDescent="0.25">
      <c r="K529" s="66"/>
      <c r="L529" s="31"/>
      <c r="M529" s="17"/>
    </row>
    <row r="530" spans="11:13" x14ac:dyDescent="0.25">
      <c r="K530" s="66"/>
      <c r="L530" s="31"/>
      <c r="M530" s="17"/>
    </row>
    <row r="531" spans="11:13" x14ac:dyDescent="0.25">
      <c r="K531" s="66"/>
      <c r="L531" s="31"/>
      <c r="M531" s="17"/>
    </row>
    <row r="532" spans="11:13" x14ac:dyDescent="0.25">
      <c r="K532" s="66"/>
      <c r="L532" s="31"/>
      <c r="M532" s="17"/>
    </row>
    <row r="533" spans="11:13" x14ac:dyDescent="0.25">
      <c r="K533" s="66"/>
      <c r="L533" s="31"/>
      <c r="M533" s="17"/>
    </row>
    <row r="534" spans="11:13" x14ac:dyDescent="0.25">
      <c r="K534" s="66"/>
      <c r="L534" s="31"/>
      <c r="M534" s="17"/>
    </row>
    <row r="535" spans="11:13" x14ac:dyDescent="0.25">
      <c r="K535" s="66"/>
      <c r="L535" s="31"/>
      <c r="M535" s="17"/>
    </row>
    <row r="536" spans="11:13" x14ac:dyDescent="0.25">
      <c r="K536" s="66"/>
      <c r="L536" s="31"/>
      <c r="M536" s="17"/>
    </row>
    <row r="537" spans="11:13" x14ac:dyDescent="0.25">
      <c r="K537" s="66"/>
      <c r="L537" s="31"/>
      <c r="M537" s="17"/>
    </row>
    <row r="538" spans="11:13" x14ac:dyDescent="0.25">
      <c r="K538" s="66"/>
      <c r="L538" s="31"/>
      <c r="M538" s="17"/>
    </row>
    <row r="539" spans="11:13" x14ac:dyDescent="0.25">
      <c r="K539" s="66"/>
      <c r="L539" s="31"/>
      <c r="M539" s="17"/>
    </row>
    <row r="540" spans="11:13" x14ac:dyDescent="0.25">
      <c r="K540" s="66"/>
      <c r="L540" s="31"/>
      <c r="M540" s="17"/>
    </row>
    <row r="541" spans="11:13" x14ac:dyDescent="0.25">
      <c r="K541" s="66"/>
      <c r="L541" s="31"/>
      <c r="M541" s="17"/>
    </row>
    <row r="542" spans="11:13" x14ac:dyDescent="0.25">
      <c r="K542" s="66"/>
      <c r="L542" s="31"/>
      <c r="M542" s="17"/>
    </row>
    <row r="543" spans="11:13" x14ac:dyDescent="0.25">
      <c r="K543" s="66"/>
      <c r="L543" s="31"/>
      <c r="M543" s="17"/>
    </row>
    <row r="544" spans="11:13" x14ac:dyDescent="0.25">
      <c r="K544" s="66"/>
      <c r="L544" s="31"/>
      <c r="M544" s="17"/>
    </row>
    <row r="545" spans="11:13" x14ac:dyDescent="0.25">
      <c r="K545" s="66"/>
      <c r="L545" s="31"/>
      <c r="M545" s="17"/>
    </row>
    <row r="546" spans="11:13" x14ac:dyDescent="0.25">
      <c r="K546" s="66"/>
      <c r="L546" s="31"/>
      <c r="M546" s="17"/>
    </row>
    <row r="547" spans="11:13" x14ac:dyDescent="0.25">
      <c r="K547" s="66"/>
      <c r="L547" s="31"/>
      <c r="M547" s="17"/>
    </row>
    <row r="548" spans="11:13" x14ac:dyDescent="0.25">
      <c r="K548" s="66"/>
      <c r="L548" s="31"/>
      <c r="M548" s="17"/>
    </row>
    <row r="549" spans="11:13" x14ac:dyDescent="0.25">
      <c r="K549" s="66"/>
      <c r="L549" s="31"/>
      <c r="M549" s="17"/>
    </row>
    <row r="550" spans="11:13" x14ac:dyDescent="0.25">
      <c r="K550" s="66"/>
      <c r="L550" s="31"/>
      <c r="M550" s="17"/>
    </row>
    <row r="551" spans="11:13" x14ac:dyDescent="0.25">
      <c r="K551" s="66"/>
      <c r="L551" s="31"/>
      <c r="M551" s="17"/>
    </row>
    <row r="552" spans="11:13" x14ac:dyDescent="0.25">
      <c r="K552" s="66"/>
      <c r="L552" s="31"/>
      <c r="M552" s="17"/>
    </row>
    <row r="553" spans="11:13" x14ac:dyDescent="0.25">
      <c r="K553" s="66"/>
      <c r="L553" s="31"/>
      <c r="M553" s="17"/>
    </row>
    <row r="554" spans="11:13" x14ac:dyDescent="0.25">
      <c r="K554" s="66"/>
      <c r="L554" s="31"/>
      <c r="M554" s="17"/>
    </row>
    <row r="555" spans="11:13" x14ac:dyDescent="0.25">
      <c r="K555" s="66"/>
      <c r="L555" s="31"/>
      <c r="M555" s="17"/>
    </row>
    <row r="556" spans="11:13" x14ac:dyDescent="0.25">
      <c r="K556" s="66"/>
      <c r="L556" s="31"/>
      <c r="M556" s="17"/>
    </row>
    <row r="557" spans="11:13" x14ac:dyDescent="0.25">
      <c r="K557" s="66"/>
      <c r="L557" s="31"/>
      <c r="M557" s="17"/>
    </row>
    <row r="558" spans="11:13" x14ac:dyDescent="0.25">
      <c r="K558" s="66"/>
      <c r="L558" s="31"/>
      <c r="M558" s="17"/>
    </row>
    <row r="559" spans="11:13" x14ac:dyDescent="0.25">
      <c r="K559" s="66"/>
      <c r="L559" s="31"/>
      <c r="M559" s="17"/>
    </row>
    <row r="560" spans="11:13" x14ac:dyDescent="0.25">
      <c r="K560" s="66"/>
      <c r="L560" s="31"/>
      <c r="M560" s="17"/>
    </row>
    <row r="561" spans="11:13" x14ac:dyDescent="0.25">
      <c r="K561" s="66"/>
      <c r="L561" s="31"/>
      <c r="M561" s="17"/>
    </row>
    <row r="562" spans="11:13" x14ac:dyDescent="0.25">
      <c r="K562" s="66"/>
      <c r="L562" s="31"/>
      <c r="M562" s="17"/>
    </row>
    <row r="563" spans="11:13" x14ac:dyDescent="0.25">
      <c r="K563" s="66"/>
      <c r="L563" s="31"/>
      <c r="M563" s="17"/>
    </row>
    <row r="564" spans="11:13" x14ac:dyDescent="0.25">
      <c r="K564" s="66"/>
      <c r="L564" s="31"/>
      <c r="M564" s="17"/>
    </row>
    <row r="565" spans="11:13" x14ac:dyDescent="0.25">
      <c r="K565" s="66"/>
      <c r="L565" s="31"/>
      <c r="M565" s="17"/>
    </row>
    <row r="566" spans="11:13" x14ac:dyDescent="0.25">
      <c r="K566" s="66"/>
      <c r="L566" s="31"/>
      <c r="M566" s="17"/>
    </row>
    <row r="567" spans="11:13" x14ac:dyDescent="0.25">
      <c r="K567" s="66"/>
      <c r="L567" s="31"/>
      <c r="M567" s="17"/>
    </row>
    <row r="568" spans="11:13" x14ac:dyDescent="0.25">
      <c r="K568" s="66"/>
      <c r="L568" s="31"/>
      <c r="M568" s="17"/>
    </row>
    <row r="569" spans="11:13" x14ac:dyDescent="0.25">
      <c r="K569" s="66"/>
      <c r="L569" s="31"/>
      <c r="M569" s="17"/>
    </row>
    <row r="570" spans="11:13" x14ac:dyDescent="0.25">
      <c r="K570" s="66"/>
      <c r="L570" s="31"/>
      <c r="M570" s="17"/>
    </row>
    <row r="571" spans="11:13" x14ac:dyDescent="0.25">
      <c r="K571" s="66"/>
      <c r="L571" s="31"/>
      <c r="M571" s="17"/>
    </row>
    <row r="572" spans="11:13" x14ac:dyDescent="0.25">
      <c r="K572" s="66"/>
      <c r="L572" s="31"/>
      <c r="M572" s="17"/>
    </row>
    <row r="573" spans="11:13" x14ac:dyDescent="0.25">
      <c r="K573" s="66"/>
      <c r="L573" s="31"/>
      <c r="M573" s="17"/>
    </row>
    <row r="574" spans="11:13" x14ac:dyDescent="0.25">
      <c r="K574" s="66"/>
      <c r="L574" s="31"/>
      <c r="M574" s="17"/>
    </row>
    <row r="575" spans="11:13" x14ac:dyDescent="0.25">
      <c r="K575" s="66"/>
      <c r="L575" s="31"/>
      <c r="M575" s="17"/>
    </row>
    <row r="576" spans="11:13" x14ac:dyDescent="0.25">
      <c r="K576" s="66"/>
      <c r="L576" s="31"/>
      <c r="M576" s="17"/>
    </row>
    <row r="577" spans="11:13" x14ac:dyDescent="0.25">
      <c r="K577" s="66"/>
      <c r="L577" s="31"/>
      <c r="M577" s="17"/>
    </row>
    <row r="578" spans="11:13" x14ac:dyDescent="0.25">
      <c r="K578" s="66"/>
      <c r="L578" s="31"/>
      <c r="M578" s="17"/>
    </row>
    <row r="579" spans="11:13" x14ac:dyDescent="0.25">
      <c r="K579" s="66"/>
      <c r="L579" s="31"/>
      <c r="M579" s="17"/>
    </row>
    <row r="580" spans="11:13" x14ac:dyDescent="0.25">
      <c r="K580" s="66"/>
      <c r="L580" s="31"/>
      <c r="M580" s="17"/>
    </row>
    <row r="581" spans="11:13" x14ac:dyDescent="0.25">
      <c r="K581" s="66"/>
      <c r="L581" s="31"/>
      <c r="M581" s="17"/>
    </row>
    <row r="582" spans="11:13" x14ac:dyDescent="0.25">
      <c r="K582" s="66"/>
      <c r="L582" s="31"/>
      <c r="M582" s="17"/>
    </row>
    <row r="583" spans="11:13" x14ac:dyDescent="0.25">
      <c r="K583" s="66"/>
      <c r="L583" s="31"/>
      <c r="M583" s="17"/>
    </row>
    <row r="584" spans="11:13" x14ac:dyDescent="0.25">
      <c r="K584" s="66"/>
      <c r="L584" s="31"/>
      <c r="M584" s="17"/>
    </row>
    <row r="585" spans="11:13" x14ac:dyDescent="0.25">
      <c r="K585" s="66"/>
      <c r="L585" s="31"/>
      <c r="M585" s="17"/>
    </row>
    <row r="586" spans="11:13" x14ac:dyDescent="0.25">
      <c r="K586" s="66"/>
      <c r="L586" s="31"/>
      <c r="M586" s="17"/>
    </row>
    <row r="587" spans="11:13" x14ac:dyDescent="0.25">
      <c r="K587" s="66"/>
      <c r="L587" s="31"/>
      <c r="M587" s="17"/>
    </row>
    <row r="588" spans="11:13" x14ac:dyDescent="0.25">
      <c r="K588" s="66"/>
      <c r="L588" s="31"/>
      <c r="M588" s="17"/>
    </row>
    <row r="589" spans="11:13" x14ac:dyDescent="0.25">
      <c r="K589" s="66"/>
      <c r="L589" s="31"/>
      <c r="M589" s="17"/>
    </row>
    <row r="590" spans="11:13" x14ac:dyDescent="0.25">
      <c r="K590" s="66"/>
      <c r="L590" s="31"/>
      <c r="M590" s="17"/>
    </row>
    <row r="591" spans="11:13" x14ac:dyDescent="0.25">
      <c r="K591" s="66"/>
      <c r="L591" s="31"/>
      <c r="M591" s="17"/>
    </row>
    <row r="592" spans="11:13" x14ac:dyDescent="0.25">
      <c r="K592" s="66"/>
      <c r="L592" s="31"/>
      <c r="M592" s="17"/>
    </row>
    <row r="593" spans="11:13" x14ac:dyDescent="0.25">
      <c r="K593" s="66"/>
      <c r="L593" s="31"/>
      <c r="M593" s="17"/>
    </row>
    <row r="594" spans="11:13" x14ac:dyDescent="0.25">
      <c r="K594" s="66"/>
      <c r="L594" s="31"/>
      <c r="M594" s="17"/>
    </row>
    <row r="595" spans="11:13" x14ac:dyDescent="0.25">
      <c r="K595" s="66"/>
      <c r="L595" s="31"/>
      <c r="M595" s="17"/>
    </row>
    <row r="596" spans="11:13" x14ac:dyDescent="0.25">
      <c r="K596" s="66"/>
      <c r="L596" s="31"/>
      <c r="M596" s="17"/>
    </row>
    <row r="597" spans="11:13" x14ac:dyDescent="0.25">
      <c r="K597" s="66"/>
      <c r="L597" s="31"/>
      <c r="M597" s="17"/>
    </row>
    <row r="598" spans="11:13" x14ac:dyDescent="0.25">
      <c r="K598" s="66"/>
      <c r="L598" s="31"/>
      <c r="M598" s="17"/>
    </row>
    <row r="599" spans="11:13" x14ac:dyDescent="0.25">
      <c r="K599" s="66"/>
      <c r="L599" s="31"/>
      <c r="M599" s="17"/>
    </row>
    <row r="600" spans="11:13" x14ac:dyDescent="0.25">
      <c r="K600" s="66"/>
      <c r="L600" s="31"/>
      <c r="M600" s="17"/>
    </row>
    <row r="601" spans="11:13" x14ac:dyDescent="0.25">
      <c r="K601" s="66"/>
      <c r="L601" s="31"/>
      <c r="M601" s="17"/>
    </row>
    <row r="602" spans="11:13" x14ac:dyDescent="0.25">
      <c r="K602" s="66"/>
      <c r="L602" s="31"/>
      <c r="M602" s="17"/>
    </row>
    <row r="603" spans="11:13" x14ac:dyDescent="0.25">
      <c r="K603" s="66"/>
      <c r="L603" s="31"/>
      <c r="M603" s="17"/>
    </row>
    <row r="604" spans="11:13" x14ac:dyDescent="0.25">
      <c r="K604" s="66"/>
      <c r="L604" s="31"/>
      <c r="M604" s="17"/>
    </row>
    <row r="605" spans="11:13" x14ac:dyDescent="0.25">
      <c r="K605" s="66"/>
      <c r="L605" s="31"/>
      <c r="M605" s="17"/>
    </row>
    <row r="606" spans="11:13" x14ac:dyDescent="0.25">
      <c r="K606" s="66"/>
      <c r="L606" s="31"/>
      <c r="M606" s="17"/>
    </row>
    <row r="607" spans="11:13" x14ac:dyDescent="0.25">
      <c r="K607" s="66"/>
      <c r="L607" s="31"/>
      <c r="M607" s="17"/>
    </row>
    <row r="608" spans="11:13" x14ac:dyDescent="0.25">
      <c r="K608" s="66"/>
      <c r="L608" s="31"/>
      <c r="M608" s="17"/>
    </row>
    <row r="609" spans="11:13" x14ac:dyDescent="0.25">
      <c r="K609" s="66"/>
      <c r="L609" s="31"/>
      <c r="M609" s="17"/>
    </row>
    <row r="610" spans="11:13" x14ac:dyDescent="0.25">
      <c r="K610" s="66"/>
      <c r="L610" s="31"/>
      <c r="M610" s="17"/>
    </row>
    <row r="611" spans="11:13" x14ac:dyDescent="0.25">
      <c r="K611" s="66"/>
      <c r="L611" s="31"/>
      <c r="M611" s="17"/>
    </row>
    <row r="612" spans="11:13" x14ac:dyDescent="0.25">
      <c r="K612" s="66"/>
      <c r="L612" s="31"/>
      <c r="M612" s="17"/>
    </row>
    <row r="613" spans="11:13" x14ac:dyDescent="0.25">
      <c r="K613" s="66"/>
      <c r="L613" s="31"/>
      <c r="M613" s="17"/>
    </row>
    <row r="614" spans="11:13" x14ac:dyDescent="0.25">
      <c r="K614" s="66"/>
      <c r="L614" s="31"/>
      <c r="M614" s="17"/>
    </row>
    <row r="615" spans="11:13" x14ac:dyDescent="0.25">
      <c r="K615" s="66"/>
      <c r="L615" s="31"/>
      <c r="M615" s="17"/>
    </row>
    <row r="616" spans="11:13" x14ac:dyDescent="0.25">
      <c r="K616" s="66"/>
      <c r="L616" s="31"/>
      <c r="M616" s="17"/>
    </row>
    <row r="617" spans="11:13" x14ac:dyDescent="0.25">
      <c r="K617" s="66"/>
      <c r="L617" s="31"/>
      <c r="M617" s="17"/>
    </row>
    <row r="618" spans="11:13" x14ac:dyDescent="0.25">
      <c r="K618" s="66"/>
      <c r="L618" s="31"/>
      <c r="M618" s="17"/>
    </row>
    <row r="619" spans="11:13" x14ac:dyDescent="0.25">
      <c r="K619" s="66"/>
      <c r="L619" s="31"/>
      <c r="M619" s="17"/>
    </row>
    <row r="620" spans="11:13" x14ac:dyDescent="0.25">
      <c r="K620" s="66"/>
      <c r="L620" s="31"/>
      <c r="M620" s="17"/>
    </row>
    <row r="621" spans="11:13" x14ac:dyDescent="0.25">
      <c r="K621" s="66"/>
      <c r="L621" s="31"/>
      <c r="M621" s="17"/>
    </row>
    <row r="622" spans="11:13" x14ac:dyDescent="0.25">
      <c r="K622" s="66"/>
      <c r="L622" s="31"/>
      <c r="M622" s="17"/>
    </row>
    <row r="623" spans="11:13" x14ac:dyDescent="0.25">
      <c r="K623" s="66"/>
      <c r="L623" s="31"/>
      <c r="M623" s="17"/>
    </row>
    <row r="624" spans="11:13" x14ac:dyDescent="0.25">
      <c r="K624" s="66"/>
      <c r="L624" s="31"/>
      <c r="M624" s="17"/>
    </row>
    <row r="625" spans="11:13" x14ac:dyDescent="0.25">
      <c r="K625" s="66"/>
      <c r="L625" s="31"/>
      <c r="M625" s="17"/>
    </row>
    <row r="626" spans="11:13" x14ac:dyDescent="0.25">
      <c r="K626" s="66"/>
      <c r="L626" s="31"/>
      <c r="M626" s="17"/>
    </row>
    <row r="627" spans="11:13" x14ac:dyDescent="0.25">
      <c r="K627" s="66"/>
      <c r="L627" s="31"/>
      <c r="M627" s="17"/>
    </row>
    <row r="628" spans="11:13" x14ac:dyDescent="0.25">
      <c r="K628" s="66"/>
      <c r="L628" s="31"/>
      <c r="M628" s="17"/>
    </row>
    <row r="629" spans="11:13" x14ac:dyDescent="0.25">
      <c r="K629" s="66"/>
      <c r="L629" s="31"/>
      <c r="M629" s="17"/>
    </row>
    <row r="630" spans="11:13" x14ac:dyDescent="0.25">
      <c r="K630" s="66"/>
      <c r="L630" s="31"/>
      <c r="M630" s="17"/>
    </row>
    <row r="631" spans="11:13" x14ac:dyDescent="0.25">
      <c r="K631" s="66"/>
      <c r="L631" s="31"/>
      <c r="M631" s="17"/>
    </row>
    <row r="632" spans="11:13" x14ac:dyDescent="0.25">
      <c r="K632" s="66"/>
      <c r="L632" s="31"/>
      <c r="M632" s="17"/>
    </row>
    <row r="633" spans="11:13" x14ac:dyDescent="0.25">
      <c r="K633" s="66"/>
      <c r="L633" s="31"/>
      <c r="M633" s="17"/>
    </row>
    <row r="634" spans="11:13" x14ac:dyDescent="0.25">
      <c r="K634" s="66"/>
      <c r="L634" s="31"/>
      <c r="M634" s="17"/>
    </row>
    <row r="635" spans="11:13" x14ac:dyDescent="0.25">
      <c r="K635" s="66"/>
      <c r="L635" s="31"/>
      <c r="M635" s="17"/>
    </row>
    <row r="636" spans="11:13" x14ac:dyDescent="0.25">
      <c r="K636" s="66"/>
      <c r="L636" s="31"/>
      <c r="M636" s="17"/>
    </row>
    <row r="637" spans="11:13" x14ac:dyDescent="0.25">
      <c r="K637" s="66"/>
      <c r="L637" s="31"/>
      <c r="M637" s="17"/>
    </row>
    <row r="638" spans="11:13" x14ac:dyDescent="0.25">
      <c r="K638" s="66"/>
      <c r="L638" s="31"/>
      <c r="M638" s="17"/>
    </row>
    <row r="639" spans="11:13" x14ac:dyDescent="0.25">
      <c r="K639" s="66"/>
      <c r="L639" s="31"/>
      <c r="M639" s="17"/>
    </row>
    <row r="640" spans="11:13" x14ac:dyDescent="0.25">
      <c r="K640" s="66"/>
      <c r="L640" s="31"/>
      <c r="M640" s="17"/>
    </row>
    <row r="641" spans="11:13" x14ac:dyDescent="0.25">
      <c r="K641" s="66"/>
      <c r="L641" s="31"/>
      <c r="M641" s="17"/>
    </row>
    <row r="642" spans="11:13" x14ac:dyDescent="0.25">
      <c r="K642" s="66"/>
      <c r="L642" s="31"/>
      <c r="M642" s="17"/>
    </row>
    <row r="643" spans="11:13" x14ac:dyDescent="0.25">
      <c r="K643" s="66"/>
      <c r="L643" s="31"/>
      <c r="M643" s="17"/>
    </row>
    <row r="644" spans="11:13" x14ac:dyDescent="0.25">
      <c r="K644" s="66"/>
      <c r="L644" s="31"/>
      <c r="M644" s="17"/>
    </row>
    <row r="645" spans="11:13" x14ac:dyDescent="0.25">
      <c r="K645" s="66"/>
      <c r="L645" s="31"/>
      <c r="M645" s="17"/>
    </row>
    <row r="646" spans="11:13" x14ac:dyDescent="0.25">
      <c r="K646" s="66"/>
      <c r="L646" s="31"/>
      <c r="M646" s="17"/>
    </row>
    <row r="647" spans="11:13" x14ac:dyDescent="0.25">
      <c r="K647" s="66"/>
      <c r="L647" s="31"/>
      <c r="M647" s="17"/>
    </row>
    <row r="648" spans="11:13" x14ac:dyDescent="0.25">
      <c r="K648" s="66"/>
      <c r="L648" s="31"/>
      <c r="M648" s="17"/>
    </row>
    <row r="649" spans="11:13" x14ac:dyDescent="0.25">
      <c r="K649" s="66"/>
      <c r="L649" s="31"/>
      <c r="M649" s="17"/>
    </row>
    <row r="650" spans="11:13" x14ac:dyDescent="0.25">
      <c r="K650" s="66"/>
      <c r="L650" s="31"/>
      <c r="M650" s="17"/>
    </row>
    <row r="651" spans="11:13" x14ac:dyDescent="0.25">
      <c r="K651" s="66"/>
      <c r="L651" s="31"/>
      <c r="M651" s="17"/>
    </row>
    <row r="652" spans="11:13" x14ac:dyDescent="0.25">
      <c r="K652" s="66"/>
      <c r="L652" s="31"/>
      <c r="M652" s="17"/>
    </row>
    <row r="653" spans="11:13" x14ac:dyDescent="0.25">
      <c r="K653" s="66"/>
      <c r="L653" s="31"/>
      <c r="M653" s="17"/>
    </row>
    <row r="654" spans="11:13" x14ac:dyDescent="0.25">
      <c r="K654" s="66"/>
      <c r="L654" s="31"/>
      <c r="M654" s="17"/>
    </row>
    <row r="655" spans="11:13" x14ac:dyDescent="0.25">
      <c r="K655" s="66"/>
      <c r="L655" s="31"/>
      <c r="M655" s="17"/>
    </row>
    <row r="656" spans="11:13" x14ac:dyDescent="0.25">
      <c r="K656" s="66"/>
      <c r="L656" s="31"/>
      <c r="M656" s="17"/>
    </row>
    <row r="657" spans="11:13" x14ac:dyDescent="0.25">
      <c r="K657" s="66"/>
      <c r="L657" s="31"/>
      <c r="M657" s="17"/>
    </row>
    <row r="658" spans="11:13" x14ac:dyDescent="0.25">
      <c r="K658" s="66"/>
      <c r="L658" s="31"/>
      <c r="M658" s="17"/>
    </row>
    <row r="659" spans="11:13" x14ac:dyDescent="0.25">
      <c r="K659" s="66"/>
      <c r="L659" s="31"/>
      <c r="M659" s="17"/>
    </row>
    <row r="660" spans="11:13" x14ac:dyDescent="0.25">
      <c r="K660" s="66"/>
      <c r="L660" s="31"/>
      <c r="M660" s="17"/>
    </row>
    <row r="661" spans="11:13" x14ac:dyDescent="0.25">
      <c r="K661" s="66"/>
      <c r="L661" s="31"/>
      <c r="M661" s="17"/>
    </row>
    <row r="662" spans="11:13" x14ac:dyDescent="0.25">
      <c r="K662" s="66"/>
      <c r="L662" s="31"/>
      <c r="M662" s="17"/>
    </row>
    <row r="663" spans="11:13" x14ac:dyDescent="0.25">
      <c r="K663" s="66"/>
      <c r="L663" s="31"/>
      <c r="M663" s="17"/>
    </row>
    <row r="664" spans="11:13" x14ac:dyDescent="0.25">
      <c r="K664" s="66"/>
      <c r="L664" s="31"/>
      <c r="M664" s="17"/>
    </row>
    <row r="665" spans="11:13" x14ac:dyDescent="0.25">
      <c r="K665" s="66"/>
      <c r="L665" s="31"/>
      <c r="M665" s="17"/>
    </row>
    <row r="666" spans="11:13" x14ac:dyDescent="0.25">
      <c r="K666" s="66"/>
      <c r="L666" s="31"/>
      <c r="M666" s="17"/>
    </row>
    <row r="667" spans="11:13" x14ac:dyDescent="0.25">
      <c r="K667" s="66"/>
      <c r="L667" s="31"/>
      <c r="M667" s="17"/>
    </row>
    <row r="668" spans="11:13" x14ac:dyDescent="0.25">
      <c r="K668" s="66"/>
      <c r="L668" s="31"/>
      <c r="M668" s="17"/>
    </row>
    <row r="669" spans="11:13" x14ac:dyDescent="0.25">
      <c r="K669" s="66"/>
      <c r="L669" s="31"/>
      <c r="M669" s="17"/>
    </row>
    <row r="670" spans="11:13" x14ac:dyDescent="0.25">
      <c r="K670" s="66"/>
      <c r="L670" s="31"/>
      <c r="M670" s="17"/>
    </row>
    <row r="671" spans="11:13" x14ac:dyDescent="0.25">
      <c r="K671" s="66"/>
      <c r="L671" s="31"/>
      <c r="M671" s="17"/>
    </row>
    <row r="672" spans="11:13" x14ac:dyDescent="0.25">
      <c r="K672" s="66"/>
      <c r="L672" s="31"/>
      <c r="M672" s="17"/>
    </row>
    <row r="673" spans="11:13" x14ac:dyDescent="0.25">
      <c r="K673" s="66"/>
      <c r="L673" s="31"/>
      <c r="M673" s="17"/>
    </row>
    <row r="674" spans="11:13" x14ac:dyDescent="0.25">
      <c r="K674" s="66"/>
      <c r="L674" s="31"/>
      <c r="M674" s="17"/>
    </row>
    <row r="675" spans="11:13" x14ac:dyDescent="0.25">
      <c r="K675" s="66"/>
      <c r="L675" s="31"/>
      <c r="M675" s="17"/>
    </row>
    <row r="676" spans="11:13" x14ac:dyDescent="0.25">
      <c r="K676" s="66"/>
      <c r="L676" s="31"/>
      <c r="M676" s="17"/>
    </row>
    <row r="677" spans="11:13" x14ac:dyDescent="0.25">
      <c r="K677" s="66"/>
      <c r="L677" s="31"/>
      <c r="M677" s="17"/>
    </row>
    <row r="678" spans="11:13" x14ac:dyDescent="0.25">
      <c r="K678" s="66"/>
      <c r="L678" s="31"/>
      <c r="M678" s="17"/>
    </row>
    <row r="679" spans="11:13" x14ac:dyDescent="0.25">
      <c r="K679" s="66"/>
      <c r="L679" s="31"/>
      <c r="M679" s="17"/>
    </row>
    <row r="680" spans="11:13" x14ac:dyDescent="0.25">
      <c r="K680" s="66"/>
      <c r="L680" s="31"/>
      <c r="M680" s="17"/>
    </row>
    <row r="681" spans="11:13" x14ac:dyDescent="0.25">
      <c r="K681" s="66"/>
      <c r="L681" s="31"/>
      <c r="M681" s="17"/>
    </row>
    <row r="682" spans="11:13" x14ac:dyDescent="0.25">
      <c r="K682" s="66"/>
      <c r="L682" s="31"/>
      <c r="M682" s="17"/>
    </row>
    <row r="683" spans="11:13" x14ac:dyDescent="0.25">
      <c r="K683" s="66"/>
      <c r="L683" s="31"/>
      <c r="M683" s="17"/>
    </row>
    <row r="684" spans="11:13" x14ac:dyDescent="0.25">
      <c r="K684" s="66"/>
      <c r="L684" s="31"/>
      <c r="M684" s="17"/>
    </row>
    <row r="685" spans="11:13" x14ac:dyDescent="0.25">
      <c r="K685" s="66"/>
      <c r="L685" s="31"/>
      <c r="M685" s="17"/>
    </row>
    <row r="686" spans="11:13" x14ac:dyDescent="0.25">
      <c r="K686" s="66"/>
      <c r="L686" s="31"/>
      <c r="M686" s="17"/>
    </row>
    <row r="687" spans="11:13" x14ac:dyDescent="0.25">
      <c r="K687" s="66"/>
      <c r="L687" s="31"/>
      <c r="M687" s="17"/>
    </row>
    <row r="688" spans="11:13" x14ac:dyDescent="0.25">
      <c r="K688" s="66"/>
      <c r="L688" s="31"/>
      <c r="M688" s="17"/>
    </row>
    <row r="689" spans="11:13" x14ac:dyDescent="0.25">
      <c r="K689" s="66"/>
      <c r="L689" s="31"/>
      <c r="M689" s="17"/>
    </row>
    <row r="690" spans="11:13" x14ac:dyDescent="0.25">
      <c r="K690" s="66"/>
      <c r="L690" s="31"/>
      <c r="M690" s="17"/>
    </row>
    <row r="691" spans="11:13" x14ac:dyDescent="0.25">
      <c r="K691" s="66"/>
      <c r="L691" s="31"/>
      <c r="M691" s="17"/>
    </row>
    <row r="692" spans="11:13" x14ac:dyDescent="0.25">
      <c r="K692" s="66"/>
      <c r="L692" s="31"/>
      <c r="M692" s="17"/>
    </row>
    <row r="693" spans="11:13" x14ac:dyDescent="0.25">
      <c r="K693" s="66"/>
      <c r="L693" s="31"/>
      <c r="M693" s="17"/>
    </row>
    <row r="694" spans="11:13" x14ac:dyDescent="0.25">
      <c r="K694" s="66"/>
      <c r="L694" s="31"/>
      <c r="M694" s="17"/>
    </row>
    <row r="695" spans="11:13" x14ac:dyDescent="0.25">
      <c r="K695" s="66"/>
      <c r="L695" s="31"/>
      <c r="M695" s="17"/>
    </row>
    <row r="696" spans="11:13" x14ac:dyDescent="0.25">
      <c r="K696" s="66"/>
      <c r="L696" s="31"/>
      <c r="M696" s="17"/>
    </row>
    <row r="697" spans="11:13" x14ac:dyDescent="0.25">
      <c r="K697" s="66"/>
      <c r="L697" s="31"/>
      <c r="M697" s="17"/>
    </row>
    <row r="698" spans="11:13" x14ac:dyDescent="0.25">
      <c r="K698" s="66"/>
      <c r="L698" s="31"/>
      <c r="M698" s="17"/>
    </row>
    <row r="699" spans="11:13" x14ac:dyDescent="0.25">
      <c r="K699" s="66"/>
      <c r="L699" s="31"/>
      <c r="M699" s="17"/>
    </row>
    <row r="700" spans="11:13" x14ac:dyDescent="0.25">
      <c r="K700" s="66"/>
      <c r="L700" s="31"/>
      <c r="M700" s="17"/>
    </row>
    <row r="701" spans="11:13" x14ac:dyDescent="0.25">
      <c r="K701" s="66"/>
      <c r="L701" s="31"/>
      <c r="M701" s="17"/>
    </row>
    <row r="702" spans="11:13" x14ac:dyDescent="0.25">
      <c r="K702" s="66"/>
      <c r="L702" s="31"/>
      <c r="M702" s="17"/>
    </row>
    <row r="703" spans="11:13" x14ac:dyDescent="0.25">
      <c r="K703" s="66"/>
      <c r="L703" s="31"/>
      <c r="M703" s="17"/>
    </row>
    <row r="704" spans="11:13" x14ac:dyDescent="0.25">
      <c r="K704" s="66"/>
      <c r="L704" s="31"/>
      <c r="M704" s="17"/>
    </row>
    <row r="705" spans="11:13" x14ac:dyDescent="0.25">
      <c r="K705" s="66"/>
      <c r="L705" s="31"/>
      <c r="M705" s="17"/>
    </row>
    <row r="706" spans="11:13" x14ac:dyDescent="0.25">
      <c r="K706" s="66"/>
      <c r="L706" s="31"/>
      <c r="M706" s="17"/>
    </row>
    <row r="707" spans="11:13" x14ac:dyDescent="0.25">
      <c r="K707" s="66"/>
      <c r="L707" s="31"/>
      <c r="M707" s="17"/>
    </row>
    <row r="708" spans="11:13" x14ac:dyDescent="0.25">
      <c r="K708" s="66"/>
      <c r="L708" s="31"/>
      <c r="M708" s="17"/>
    </row>
    <row r="709" spans="11:13" x14ac:dyDescent="0.25">
      <c r="K709" s="66"/>
      <c r="L709" s="31"/>
      <c r="M709" s="17"/>
    </row>
    <row r="710" spans="11:13" x14ac:dyDescent="0.25">
      <c r="K710" s="66"/>
      <c r="L710" s="31"/>
      <c r="M710" s="17"/>
    </row>
    <row r="711" spans="11:13" x14ac:dyDescent="0.25">
      <c r="K711" s="66"/>
      <c r="L711" s="31"/>
      <c r="M711" s="17"/>
    </row>
    <row r="712" spans="11:13" x14ac:dyDescent="0.25">
      <c r="K712" s="66"/>
      <c r="L712" s="31"/>
      <c r="M712" s="17"/>
    </row>
    <row r="713" spans="11:13" x14ac:dyDescent="0.25">
      <c r="K713" s="66"/>
      <c r="L713" s="31"/>
      <c r="M713" s="17"/>
    </row>
    <row r="714" spans="11:13" x14ac:dyDescent="0.25">
      <c r="K714" s="66"/>
      <c r="L714" s="31"/>
      <c r="M714" s="17"/>
    </row>
    <row r="715" spans="11:13" x14ac:dyDescent="0.25">
      <c r="K715" s="66"/>
      <c r="L715" s="31"/>
      <c r="M715" s="17"/>
    </row>
    <row r="716" spans="11:13" x14ac:dyDescent="0.25">
      <c r="K716" s="66"/>
      <c r="L716" s="31"/>
      <c r="M716" s="17"/>
    </row>
    <row r="717" spans="11:13" x14ac:dyDescent="0.25">
      <c r="K717" s="66"/>
      <c r="L717" s="31"/>
      <c r="M717" s="17"/>
    </row>
    <row r="718" spans="11:13" x14ac:dyDescent="0.25">
      <c r="K718" s="66"/>
      <c r="L718" s="31"/>
      <c r="M718" s="17"/>
    </row>
    <row r="719" spans="11:13" x14ac:dyDescent="0.25">
      <c r="K719" s="66"/>
      <c r="L719" s="31"/>
      <c r="M719" s="17"/>
    </row>
    <row r="720" spans="11:13" x14ac:dyDescent="0.25">
      <c r="K720" s="66"/>
      <c r="L720" s="31"/>
      <c r="M720" s="17"/>
    </row>
    <row r="721" spans="11:13" x14ac:dyDescent="0.25">
      <c r="K721" s="66"/>
      <c r="L721" s="31"/>
      <c r="M721" s="17"/>
    </row>
    <row r="722" spans="11:13" x14ac:dyDescent="0.25">
      <c r="K722" s="66"/>
      <c r="L722" s="31"/>
      <c r="M722" s="17"/>
    </row>
    <row r="723" spans="11:13" x14ac:dyDescent="0.25">
      <c r="K723" s="66"/>
      <c r="L723" s="31"/>
      <c r="M723" s="17"/>
    </row>
    <row r="724" spans="11:13" x14ac:dyDescent="0.25">
      <c r="K724" s="66"/>
      <c r="L724" s="31"/>
      <c r="M724" s="17"/>
    </row>
    <row r="725" spans="11:13" x14ac:dyDescent="0.25">
      <c r="K725" s="66"/>
      <c r="L725" s="31"/>
      <c r="M725" s="17"/>
    </row>
    <row r="726" spans="11:13" x14ac:dyDescent="0.25">
      <c r="K726" s="66"/>
      <c r="L726" s="31"/>
      <c r="M726" s="17"/>
    </row>
    <row r="727" spans="11:13" x14ac:dyDescent="0.25">
      <c r="K727" s="66"/>
      <c r="L727" s="31"/>
      <c r="M727" s="17"/>
    </row>
    <row r="728" spans="11:13" x14ac:dyDescent="0.25">
      <c r="K728" s="66"/>
      <c r="L728" s="31"/>
      <c r="M728" s="17"/>
    </row>
    <row r="729" spans="11:13" x14ac:dyDescent="0.25">
      <c r="K729" s="66"/>
      <c r="L729" s="31"/>
      <c r="M729" s="17"/>
    </row>
    <row r="730" spans="11:13" x14ac:dyDescent="0.25">
      <c r="K730" s="66"/>
      <c r="L730" s="31"/>
      <c r="M730" s="17"/>
    </row>
    <row r="731" spans="11:13" x14ac:dyDescent="0.25">
      <c r="K731" s="66"/>
      <c r="L731" s="31"/>
      <c r="M731" s="17"/>
    </row>
    <row r="732" spans="11:13" x14ac:dyDescent="0.25">
      <c r="K732" s="66"/>
      <c r="L732" s="31"/>
      <c r="M732" s="17"/>
    </row>
    <row r="733" spans="11:13" x14ac:dyDescent="0.25">
      <c r="K733" s="66"/>
      <c r="L733" s="31"/>
      <c r="M733" s="17"/>
    </row>
    <row r="734" spans="11:13" x14ac:dyDescent="0.25">
      <c r="K734" s="66"/>
      <c r="L734" s="31"/>
      <c r="M734" s="17"/>
    </row>
    <row r="735" spans="11:13" x14ac:dyDescent="0.25">
      <c r="K735" s="66"/>
      <c r="L735" s="31"/>
      <c r="M735" s="17"/>
    </row>
    <row r="736" spans="11:13" x14ac:dyDescent="0.25">
      <c r="K736" s="66"/>
      <c r="L736" s="31"/>
      <c r="M736" s="17"/>
    </row>
    <row r="737" spans="11:13" x14ac:dyDescent="0.25">
      <c r="K737" s="66"/>
      <c r="L737" s="31"/>
      <c r="M737" s="17"/>
    </row>
    <row r="738" spans="11:13" x14ac:dyDescent="0.25">
      <c r="K738" s="66"/>
      <c r="L738" s="31"/>
      <c r="M738" s="17"/>
    </row>
    <row r="739" spans="11:13" x14ac:dyDescent="0.25">
      <c r="K739" s="66"/>
      <c r="L739" s="31"/>
      <c r="M739" s="17"/>
    </row>
    <row r="740" spans="11:13" x14ac:dyDescent="0.25">
      <c r="K740" s="66"/>
      <c r="L740" s="31"/>
      <c r="M740" s="17"/>
    </row>
    <row r="741" spans="11:13" x14ac:dyDescent="0.25">
      <c r="K741" s="66"/>
      <c r="L741" s="31"/>
      <c r="M741" s="17"/>
    </row>
    <row r="742" spans="11:13" x14ac:dyDescent="0.25">
      <c r="K742" s="66"/>
      <c r="L742" s="31"/>
      <c r="M742" s="17"/>
    </row>
    <row r="743" spans="11:13" x14ac:dyDescent="0.25">
      <c r="K743" s="66"/>
      <c r="L743" s="31"/>
      <c r="M743" s="17"/>
    </row>
    <row r="744" spans="11:13" x14ac:dyDescent="0.25">
      <c r="K744" s="66"/>
      <c r="L744" s="31"/>
      <c r="M744" s="17"/>
    </row>
    <row r="745" spans="11:13" x14ac:dyDescent="0.25">
      <c r="K745" s="66"/>
      <c r="L745" s="31"/>
      <c r="M745" s="17"/>
    </row>
    <row r="746" spans="11:13" x14ac:dyDescent="0.25">
      <c r="K746" s="66"/>
      <c r="L746" s="31"/>
      <c r="M746" s="17"/>
    </row>
    <row r="747" spans="11:13" x14ac:dyDescent="0.25">
      <c r="K747" s="66"/>
      <c r="L747" s="31"/>
      <c r="M747" s="17"/>
    </row>
    <row r="748" spans="11:13" x14ac:dyDescent="0.25">
      <c r="K748" s="66"/>
      <c r="L748" s="31"/>
      <c r="M748" s="17"/>
    </row>
    <row r="749" spans="11:13" x14ac:dyDescent="0.25">
      <c r="K749" s="66"/>
      <c r="L749" s="31"/>
      <c r="M749" s="17"/>
    </row>
    <row r="750" spans="11:13" x14ac:dyDescent="0.25">
      <c r="K750" s="66"/>
      <c r="L750" s="31"/>
      <c r="M750" s="17"/>
    </row>
    <row r="751" spans="11:13" x14ac:dyDescent="0.25">
      <c r="K751" s="66"/>
      <c r="L751" s="31"/>
      <c r="M751" s="17"/>
    </row>
    <row r="752" spans="11:13" x14ac:dyDescent="0.25">
      <c r="K752" s="66"/>
      <c r="L752" s="31"/>
      <c r="M752" s="17"/>
    </row>
    <row r="753" spans="11:13" x14ac:dyDescent="0.25">
      <c r="K753" s="66"/>
      <c r="L753" s="31"/>
      <c r="M753" s="17"/>
    </row>
    <row r="754" spans="11:13" x14ac:dyDescent="0.25">
      <c r="K754" s="66"/>
      <c r="L754" s="31"/>
      <c r="M754" s="17"/>
    </row>
    <row r="755" spans="11:13" x14ac:dyDescent="0.25">
      <c r="K755" s="66"/>
      <c r="L755" s="31"/>
      <c r="M755" s="17"/>
    </row>
    <row r="756" spans="11:13" x14ac:dyDescent="0.25">
      <c r="K756" s="66"/>
      <c r="L756" s="31"/>
      <c r="M756" s="17"/>
    </row>
    <row r="757" spans="11:13" x14ac:dyDescent="0.25">
      <c r="K757" s="66"/>
      <c r="L757" s="31"/>
      <c r="M757" s="17"/>
    </row>
    <row r="758" spans="11:13" x14ac:dyDescent="0.25">
      <c r="K758" s="66"/>
      <c r="L758" s="31"/>
      <c r="M758" s="17"/>
    </row>
    <row r="759" spans="11:13" x14ac:dyDescent="0.25">
      <c r="K759" s="66"/>
      <c r="L759" s="31"/>
      <c r="M759" s="17"/>
    </row>
    <row r="760" spans="11:13" x14ac:dyDescent="0.25">
      <c r="K760" s="66"/>
      <c r="L760" s="31"/>
      <c r="M760" s="17"/>
    </row>
    <row r="761" spans="11:13" x14ac:dyDescent="0.25">
      <c r="K761" s="66"/>
      <c r="L761" s="31"/>
      <c r="M761" s="17"/>
    </row>
    <row r="762" spans="11:13" x14ac:dyDescent="0.25">
      <c r="K762" s="66"/>
      <c r="L762" s="31"/>
      <c r="M762" s="17"/>
    </row>
    <row r="763" spans="11:13" x14ac:dyDescent="0.25">
      <c r="K763" s="66"/>
      <c r="L763" s="31"/>
      <c r="M763" s="17"/>
    </row>
    <row r="764" spans="11:13" x14ac:dyDescent="0.25">
      <c r="K764" s="66"/>
      <c r="L764" s="31"/>
      <c r="M764" s="17"/>
    </row>
    <row r="765" spans="11:13" x14ac:dyDescent="0.25">
      <c r="K765" s="66"/>
      <c r="L765" s="31"/>
      <c r="M765" s="17"/>
    </row>
    <row r="766" spans="11:13" x14ac:dyDescent="0.25">
      <c r="K766" s="66"/>
      <c r="L766" s="31"/>
      <c r="M766" s="17"/>
    </row>
    <row r="767" spans="11:13" x14ac:dyDescent="0.25">
      <c r="K767" s="66"/>
      <c r="L767" s="31"/>
      <c r="M767" s="17"/>
    </row>
    <row r="768" spans="11:13" x14ac:dyDescent="0.25">
      <c r="K768" s="66"/>
      <c r="L768" s="31"/>
      <c r="M768" s="17"/>
    </row>
    <row r="769" spans="11:13" x14ac:dyDescent="0.25">
      <c r="K769" s="66"/>
      <c r="L769" s="31"/>
      <c r="M769" s="17"/>
    </row>
    <row r="770" spans="11:13" x14ac:dyDescent="0.25">
      <c r="K770" s="66"/>
      <c r="L770" s="31"/>
      <c r="M770" s="17"/>
    </row>
    <row r="771" spans="11:13" x14ac:dyDescent="0.25">
      <c r="K771" s="66"/>
      <c r="L771" s="31"/>
      <c r="M771" s="17"/>
    </row>
    <row r="772" spans="11:13" x14ac:dyDescent="0.25">
      <c r="K772" s="66"/>
      <c r="L772" s="31"/>
      <c r="M772" s="17"/>
    </row>
    <row r="773" spans="11:13" x14ac:dyDescent="0.25">
      <c r="K773" s="66"/>
      <c r="L773" s="31"/>
      <c r="M773" s="17"/>
    </row>
    <row r="774" spans="11:13" x14ac:dyDescent="0.25">
      <c r="K774" s="66"/>
      <c r="L774" s="31"/>
      <c r="M774" s="17"/>
    </row>
    <row r="775" spans="11:13" x14ac:dyDescent="0.25">
      <c r="K775" s="66"/>
      <c r="L775" s="31"/>
      <c r="M775" s="17"/>
    </row>
    <row r="776" spans="11:13" x14ac:dyDescent="0.25">
      <c r="K776" s="66"/>
      <c r="L776" s="31"/>
      <c r="M776" s="17"/>
    </row>
    <row r="777" spans="11:13" x14ac:dyDescent="0.25">
      <c r="K777" s="66"/>
      <c r="L777" s="31"/>
      <c r="M777" s="17"/>
    </row>
    <row r="778" spans="11:13" x14ac:dyDescent="0.25">
      <c r="K778" s="66"/>
      <c r="L778" s="31"/>
      <c r="M778" s="17"/>
    </row>
    <row r="779" spans="11:13" x14ac:dyDescent="0.25">
      <c r="K779" s="66"/>
      <c r="L779" s="31"/>
      <c r="M779" s="17"/>
    </row>
    <row r="780" spans="11:13" x14ac:dyDescent="0.25">
      <c r="K780" s="66"/>
      <c r="L780" s="31"/>
      <c r="M780" s="17"/>
    </row>
    <row r="781" spans="11:13" x14ac:dyDescent="0.25">
      <c r="K781" s="66"/>
      <c r="L781" s="31"/>
      <c r="M781" s="17"/>
    </row>
    <row r="782" spans="11:13" x14ac:dyDescent="0.25">
      <c r="K782" s="66"/>
      <c r="L782" s="31"/>
      <c r="M782" s="17"/>
    </row>
    <row r="783" spans="11:13" x14ac:dyDescent="0.25">
      <c r="K783" s="66"/>
      <c r="L783" s="31"/>
      <c r="M783" s="17"/>
    </row>
    <row r="784" spans="11:13" x14ac:dyDescent="0.25">
      <c r="K784" s="66"/>
      <c r="L784" s="31"/>
      <c r="M784" s="17"/>
    </row>
    <row r="785" spans="11:13" x14ac:dyDescent="0.25">
      <c r="K785" s="66"/>
      <c r="L785" s="31"/>
      <c r="M785" s="17"/>
    </row>
    <row r="786" spans="11:13" x14ac:dyDescent="0.25">
      <c r="K786" s="66"/>
      <c r="L786" s="31"/>
      <c r="M786" s="17"/>
    </row>
    <row r="787" spans="11:13" x14ac:dyDescent="0.25">
      <c r="K787" s="66"/>
      <c r="L787" s="31"/>
      <c r="M787" s="17"/>
    </row>
    <row r="788" spans="11:13" x14ac:dyDescent="0.25">
      <c r="K788" s="66"/>
      <c r="L788" s="31"/>
      <c r="M788" s="17"/>
    </row>
    <row r="789" spans="11:13" x14ac:dyDescent="0.25">
      <c r="K789" s="66"/>
      <c r="L789" s="31"/>
      <c r="M789" s="17"/>
    </row>
    <row r="790" spans="11:13" x14ac:dyDescent="0.25">
      <c r="K790" s="66"/>
      <c r="L790" s="31"/>
      <c r="M790" s="17"/>
    </row>
    <row r="791" spans="11:13" x14ac:dyDescent="0.25">
      <c r="K791" s="66"/>
      <c r="L791" s="31"/>
      <c r="M791" s="17"/>
    </row>
    <row r="792" spans="11:13" x14ac:dyDescent="0.25">
      <c r="K792" s="66"/>
      <c r="L792" s="31"/>
      <c r="M792" s="17"/>
    </row>
    <row r="793" spans="11:13" x14ac:dyDescent="0.25">
      <c r="K793" s="66"/>
      <c r="L793" s="31"/>
      <c r="M793" s="17"/>
    </row>
    <row r="794" spans="11:13" x14ac:dyDescent="0.25">
      <c r="K794" s="66"/>
      <c r="L794" s="31"/>
      <c r="M794" s="17"/>
    </row>
    <row r="795" spans="11:13" x14ac:dyDescent="0.25">
      <c r="K795" s="66"/>
      <c r="L795" s="31"/>
      <c r="M795" s="17"/>
    </row>
    <row r="796" spans="11:13" x14ac:dyDescent="0.25">
      <c r="K796" s="66"/>
      <c r="L796" s="31"/>
      <c r="M796" s="17"/>
    </row>
    <row r="797" spans="11:13" x14ac:dyDescent="0.25">
      <c r="K797" s="66"/>
      <c r="L797" s="31"/>
      <c r="M797" s="17"/>
    </row>
    <row r="798" spans="11:13" x14ac:dyDescent="0.25">
      <c r="K798" s="66"/>
      <c r="L798" s="31"/>
      <c r="M798" s="17"/>
    </row>
    <row r="799" spans="11:13" x14ac:dyDescent="0.25">
      <c r="K799" s="66"/>
      <c r="L799" s="31"/>
      <c r="M799" s="17"/>
    </row>
    <row r="800" spans="11:13" x14ac:dyDescent="0.25">
      <c r="K800" s="66"/>
      <c r="L800" s="31"/>
      <c r="M800" s="17"/>
    </row>
    <row r="801" spans="11:13" x14ac:dyDescent="0.25">
      <c r="K801" s="66"/>
      <c r="L801" s="31"/>
      <c r="M801" s="17"/>
    </row>
    <row r="802" spans="11:13" x14ac:dyDescent="0.25">
      <c r="K802" s="66"/>
      <c r="L802" s="31"/>
      <c r="M802" s="17"/>
    </row>
    <row r="803" spans="11:13" x14ac:dyDescent="0.25">
      <c r="K803" s="66"/>
      <c r="L803" s="31"/>
      <c r="M803" s="17"/>
    </row>
    <row r="804" spans="11:13" x14ac:dyDescent="0.25">
      <c r="K804" s="66"/>
      <c r="L804" s="31"/>
      <c r="M804" s="17"/>
    </row>
    <row r="805" spans="11:13" x14ac:dyDescent="0.25">
      <c r="K805" s="66"/>
      <c r="L805" s="31"/>
      <c r="M805" s="17"/>
    </row>
    <row r="806" spans="11:13" x14ac:dyDescent="0.25">
      <c r="K806" s="66"/>
      <c r="L806" s="31"/>
      <c r="M806" s="17"/>
    </row>
    <row r="807" spans="11:13" x14ac:dyDescent="0.25">
      <c r="K807" s="66"/>
      <c r="L807" s="31"/>
      <c r="M807" s="17"/>
    </row>
    <row r="808" spans="11:13" x14ac:dyDescent="0.25">
      <c r="K808" s="66"/>
      <c r="L808" s="31"/>
      <c r="M808" s="17"/>
    </row>
    <row r="809" spans="11:13" x14ac:dyDescent="0.25">
      <c r="K809" s="66"/>
      <c r="L809" s="31"/>
      <c r="M809" s="17"/>
    </row>
    <row r="810" spans="11:13" x14ac:dyDescent="0.25">
      <c r="K810" s="66"/>
      <c r="L810" s="31"/>
      <c r="M810" s="17"/>
    </row>
    <row r="811" spans="11:13" x14ac:dyDescent="0.25">
      <c r="K811" s="66"/>
      <c r="L811" s="31"/>
      <c r="M811" s="17"/>
    </row>
    <row r="812" spans="11:13" x14ac:dyDescent="0.25">
      <c r="K812" s="66"/>
      <c r="L812" s="31"/>
      <c r="M812" s="17"/>
    </row>
    <row r="813" spans="11:13" x14ac:dyDescent="0.25">
      <c r="K813" s="66"/>
      <c r="L813" s="31"/>
      <c r="M813" s="17"/>
    </row>
    <row r="814" spans="11:13" x14ac:dyDescent="0.25">
      <c r="K814" s="66"/>
      <c r="L814" s="31"/>
      <c r="M814" s="17"/>
    </row>
    <row r="815" spans="11:13" x14ac:dyDescent="0.25">
      <c r="K815" s="66"/>
      <c r="L815" s="31"/>
      <c r="M815" s="17"/>
    </row>
    <row r="816" spans="11:13" x14ac:dyDescent="0.25">
      <c r="K816" s="66"/>
      <c r="L816" s="31"/>
      <c r="M816" s="17"/>
    </row>
    <row r="817" spans="11:13" x14ac:dyDescent="0.25">
      <c r="K817" s="66"/>
      <c r="L817" s="31"/>
      <c r="M817" s="17"/>
    </row>
    <row r="818" spans="11:13" x14ac:dyDescent="0.25">
      <c r="K818" s="66"/>
      <c r="L818" s="31"/>
      <c r="M818" s="17"/>
    </row>
    <row r="819" spans="11:13" x14ac:dyDescent="0.25">
      <c r="K819" s="66"/>
      <c r="L819" s="31"/>
      <c r="M819" s="17"/>
    </row>
    <row r="820" spans="11:13" x14ac:dyDescent="0.25">
      <c r="K820" s="66"/>
      <c r="L820" s="31"/>
      <c r="M820" s="17"/>
    </row>
    <row r="821" spans="11:13" x14ac:dyDescent="0.25">
      <c r="K821" s="66"/>
      <c r="L821" s="31"/>
      <c r="M821" s="17"/>
    </row>
    <row r="822" spans="11:13" x14ac:dyDescent="0.25">
      <c r="K822" s="66"/>
      <c r="L822" s="31"/>
      <c r="M822" s="17"/>
    </row>
    <row r="823" spans="11:13" x14ac:dyDescent="0.25">
      <c r="K823" s="66"/>
      <c r="L823" s="31"/>
      <c r="M823" s="17"/>
    </row>
    <row r="824" spans="11:13" x14ac:dyDescent="0.25">
      <c r="K824" s="66"/>
      <c r="L824" s="31"/>
      <c r="M824" s="17"/>
    </row>
    <row r="825" spans="11:13" x14ac:dyDescent="0.25">
      <c r="K825" s="66"/>
      <c r="L825" s="31"/>
      <c r="M825" s="17"/>
    </row>
    <row r="826" spans="11:13" x14ac:dyDescent="0.25">
      <c r="K826" s="66"/>
      <c r="L826" s="31"/>
      <c r="M826" s="17"/>
    </row>
    <row r="827" spans="11:13" x14ac:dyDescent="0.25">
      <c r="K827" s="66"/>
      <c r="L827" s="31"/>
      <c r="M827" s="17"/>
    </row>
    <row r="828" spans="11:13" x14ac:dyDescent="0.25">
      <c r="K828" s="66"/>
      <c r="L828" s="31"/>
      <c r="M828" s="17"/>
    </row>
    <row r="829" spans="11:13" x14ac:dyDescent="0.25">
      <c r="K829" s="66"/>
      <c r="L829" s="31"/>
      <c r="M829" s="17"/>
    </row>
    <row r="830" spans="11:13" x14ac:dyDescent="0.25">
      <c r="K830" s="66"/>
      <c r="L830" s="31"/>
      <c r="M830" s="17"/>
    </row>
    <row r="831" spans="11:13" x14ac:dyDescent="0.25">
      <c r="K831" s="66"/>
      <c r="L831" s="31"/>
      <c r="M831" s="17"/>
    </row>
    <row r="832" spans="11:13" x14ac:dyDescent="0.25">
      <c r="K832" s="66"/>
      <c r="L832" s="31"/>
      <c r="M832" s="17"/>
    </row>
    <row r="833" spans="11:13" x14ac:dyDescent="0.25">
      <c r="K833" s="66"/>
      <c r="L833" s="31"/>
      <c r="M833" s="17"/>
    </row>
    <row r="834" spans="11:13" x14ac:dyDescent="0.25">
      <c r="K834" s="66"/>
      <c r="L834" s="31"/>
      <c r="M834" s="17"/>
    </row>
    <row r="835" spans="11:13" x14ac:dyDescent="0.25">
      <c r="K835" s="66"/>
      <c r="L835" s="31"/>
      <c r="M835" s="17"/>
    </row>
    <row r="836" spans="11:13" x14ac:dyDescent="0.25">
      <c r="K836" s="66"/>
      <c r="L836" s="31"/>
      <c r="M836" s="17"/>
    </row>
    <row r="837" spans="11:13" x14ac:dyDescent="0.25">
      <c r="K837" s="66"/>
      <c r="L837" s="31"/>
      <c r="M837" s="17"/>
    </row>
    <row r="838" spans="11:13" x14ac:dyDescent="0.25">
      <c r="K838" s="66"/>
      <c r="L838" s="31"/>
      <c r="M838" s="17"/>
    </row>
    <row r="839" spans="11:13" x14ac:dyDescent="0.25">
      <c r="K839" s="66"/>
      <c r="L839" s="31"/>
      <c r="M839" s="17"/>
    </row>
    <row r="840" spans="11:13" x14ac:dyDescent="0.25">
      <c r="K840" s="66"/>
      <c r="L840" s="31"/>
      <c r="M840" s="17"/>
    </row>
    <row r="841" spans="11:13" x14ac:dyDescent="0.25">
      <c r="K841" s="66"/>
      <c r="L841" s="31"/>
      <c r="M841" s="17"/>
    </row>
    <row r="842" spans="11:13" x14ac:dyDescent="0.25">
      <c r="K842" s="66"/>
      <c r="L842" s="31"/>
      <c r="M842" s="17"/>
    </row>
    <row r="843" spans="11:13" x14ac:dyDescent="0.25">
      <c r="K843" s="66"/>
      <c r="L843" s="31"/>
      <c r="M843" s="17"/>
    </row>
    <row r="844" spans="11:13" x14ac:dyDescent="0.25">
      <c r="K844" s="66"/>
      <c r="L844" s="31"/>
      <c r="M844" s="17"/>
    </row>
    <row r="845" spans="11:13" x14ac:dyDescent="0.25">
      <c r="K845" s="66"/>
      <c r="L845" s="31"/>
      <c r="M845" s="17"/>
    </row>
    <row r="846" spans="11:13" x14ac:dyDescent="0.25">
      <c r="K846" s="66"/>
      <c r="L846" s="31"/>
      <c r="M846" s="17"/>
    </row>
    <row r="847" spans="11:13" x14ac:dyDescent="0.25">
      <c r="K847" s="66"/>
      <c r="L847" s="31"/>
      <c r="M847" s="17"/>
    </row>
    <row r="848" spans="11:13" x14ac:dyDescent="0.25">
      <c r="K848" s="66"/>
      <c r="L848" s="31"/>
      <c r="M848" s="17"/>
    </row>
    <row r="849" spans="11:13" x14ac:dyDescent="0.25">
      <c r="K849" s="66"/>
      <c r="L849" s="31"/>
      <c r="M849" s="17"/>
    </row>
    <row r="850" spans="11:13" x14ac:dyDescent="0.25">
      <c r="K850" s="66"/>
      <c r="L850" s="31"/>
      <c r="M850" s="17"/>
    </row>
    <row r="851" spans="11:13" x14ac:dyDescent="0.25">
      <c r="K851" s="66"/>
      <c r="L851" s="31"/>
      <c r="M851" s="17"/>
    </row>
    <row r="852" spans="11:13" x14ac:dyDescent="0.25">
      <c r="K852" s="66"/>
      <c r="L852" s="31"/>
      <c r="M852" s="17"/>
    </row>
    <row r="853" spans="11:13" x14ac:dyDescent="0.25">
      <c r="K853" s="66"/>
      <c r="L853" s="31"/>
      <c r="M853" s="17"/>
    </row>
    <row r="854" spans="11:13" x14ac:dyDescent="0.25">
      <c r="K854" s="66"/>
      <c r="L854" s="31"/>
      <c r="M854" s="17"/>
    </row>
    <row r="855" spans="11:13" x14ac:dyDescent="0.25">
      <c r="K855" s="66"/>
      <c r="L855" s="31"/>
      <c r="M855" s="17"/>
    </row>
    <row r="856" spans="11:13" x14ac:dyDescent="0.25">
      <c r="K856" s="66"/>
      <c r="L856" s="31"/>
      <c r="M856" s="17"/>
    </row>
    <row r="857" spans="11:13" x14ac:dyDescent="0.25">
      <c r="K857" s="66"/>
      <c r="L857" s="31"/>
      <c r="M857" s="17"/>
    </row>
    <row r="858" spans="11:13" x14ac:dyDescent="0.25">
      <c r="K858" s="66"/>
      <c r="L858" s="31"/>
      <c r="M858" s="17"/>
    </row>
    <row r="859" spans="11:13" x14ac:dyDescent="0.25">
      <c r="K859" s="66"/>
      <c r="L859" s="31"/>
      <c r="M859" s="17"/>
    </row>
    <row r="860" spans="11:13" x14ac:dyDescent="0.25">
      <c r="K860" s="66"/>
      <c r="L860" s="31"/>
      <c r="M860" s="17"/>
    </row>
    <row r="861" spans="11:13" x14ac:dyDescent="0.25">
      <c r="K861" s="66"/>
      <c r="L861" s="31"/>
      <c r="M861" s="17"/>
    </row>
    <row r="862" spans="11:13" x14ac:dyDescent="0.25">
      <c r="K862" s="66"/>
      <c r="L862" s="31"/>
      <c r="M862" s="17"/>
    </row>
    <row r="863" spans="11:13" x14ac:dyDescent="0.25">
      <c r="K863" s="66"/>
      <c r="L863" s="31"/>
      <c r="M863" s="17"/>
    </row>
    <row r="864" spans="11:13" x14ac:dyDescent="0.25">
      <c r="K864" s="66"/>
      <c r="L864" s="31"/>
      <c r="M864" s="17"/>
    </row>
    <row r="865" spans="11:13" x14ac:dyDescent="0.25">
      <c r="K865" s="66"/>
      <c r="L865" s="31"/>
      <c r="M865" s="17"/>
    </row>
    <row r="866" spans="11:13" x14ac:dyDescent="0.25">
      <c r="K866" s="66"/>
      <c r="L866" s="31"/>
      <c r="M866" s="17"/>
    </row>
    <row r="867" spans="11:13" x14ac:dyDescent="0.25">
      <c r="K867" s="66"/>
      <c r="L867" s="31"/>
      <c r="M867" s="17"/>
    </row>
    <row r="868" spans="11:13" x14ac:dyDescent="0.25">
      <c r="K868" s="66"/>
      <c r="L868" s="31"/>
      <c r="M868" s="17"/>
    </row>
    <row r="869" spans="11:13" x14ac:dyDescent="0.25">
      <c r="K869" s="66"/>
      <c r="L869" s="31"/>
      <c r="M869" s="17"/>
    </row>
    <row r="870" spans="11:13" x14ac:dyDescent="0.25">
      <c r="K870" s="66"/>
      <c r="L870" s="31"/>
      <c r="M870" s="17"/>
    </row>
    <row r="871" spans="11:13" x14ac:dyDescent="0.25">
      <c r="K871" s="66"/>
      <c r="L871" s="31"/>
      <c r="M871" s="17"/>
    </row>
    <row r="872" spans="11:13" x14ac:dyDescent="0.25">
      <c r="K872" s="66"/>
      <c r="L872" s="31"/>
      <c r="M872" s="17"/>
    </row>
    <row r="873" spans="11:13" x14ac:dyDescent="0.25">
      <c r="K873" s="66"/>
      <c r="L873" s="31"/>
      <c r="M873" s="17"/>
    </row>
    <row r="874" spans="11:13" x14ac:dyDescent="0.25">
      <c r="K874" s="66"/>
      <c r="L874" s="31"/>
      <c r="M874" s="17"/>
    </row>
    <row r="875" spans="11:13" x14ac:dyDescent="0.25">
      <c r="K875" s="66"/>
      <c r="L875" s="31"/>
      <c r="M875" s="17"/>
    </row>
    <row r="876" spans="11:13" x14ac:dyDescent="0.25">
      <c r="K876" s="66"/>
      <c r="L876" s="31"/>
      <c r="M876" s="17"/>
    </row>
    <row r="877" spans="11:13" x14ac:dyDescent="0.25">
      <c r="K877" s="66"/>
      <c r="L877" s="31"/>
      <c r="M877" s="17"/>
    </row>
    <row r="878" spans="11:13" x14ac:dyDescent="0.25">
      <c r="K878" s="66"/>
      <c r="L878" s="31"/>
      <c r="M878" s="17"/>
    </row>
    <row r="879" spans="11:13" x14ac:dyDescent="0.25">
      <c r="K879" s="66"/>
      <c r="L879" s="31"/>
      <c r="M879" s="17"/>
    </row>
    <row r="880" spans="11:13" x14ac:dyDescent="0.25">
      <c r="K880" s="66"/>
      <c r="L880" s="31"/>
      <c r="M880" s="17"/>
    </row>
    <row r="881" spans="11:13" x14ac:dyDescent="0.25">
      <c r="K881" s="66"/>
      <c r="L881" s="31"/>
      <c r="M881" s="17"/>
    </row>
    <row r="882" spans="11:13" x14ac:dyDescent="0.25">
      <c r="K882" s="66"/>
      <c r="L882" s="31"/>
      <c r="M882" s="17"/>
    </row>
    <row r="883" spans="11:13" x14ac:dyDescent="0.25">
      <c r="K883" s="66"/>
      <c r="L883" s="31"/>
      <c r="M883" s="17"/>
    </row>
    <row r="884" spans="11:13" x14ac:dyDescent="0.25">
      <c r="K884" s="66"/>
      <c r="L884" s="31"/>
      <c r="M884" s="17"/>
    </row>
    <row r="885" spans="11:13" x14ac:dyDescent="0.25">
      <c r="K885" s="66"/>
      <c r="L885" s="31"/>
      <c r="M885" s="17"/>
    </row>
    <row r="886" spans="11:13" x14ac:dyDescent="0.25">
      <c r="K886" s="66"/>
      <c r="L886" s="31"/>
      <c r="M886" s="17"/>
    </row>
    <row r="887" spans="11:13" x14ac:dyDescent="0.25">
      <c r="K887" s="66"/>
      <c r="L887" s="31"/>
      <c r="M887" s="17"/>
    </row>
    <row r="888" spans="11:13" x14ac:dyDescent="0.25">
      <c r="K888" s="66"/>
      <c r="L888" s="31"/>
      <c r="M888" s="17"/>
    </row>
    <row r="889" spans="11:13" x14ac:dyDescent="0.25">
      <c r="K889" s="66"/>
      <c r="L889" s="31"/>
      <c r="M889" s="17"/>
    </row>
    <row r="890" spans="11:13" x14ac:dyDescent="0.25">
      <c r="K890" s="66"/>
      <c r="L890" s="31"/>
      <c r="M890" s="17"/>
    </row>
    <row r="891" spans="11:13" x14ac:dyDescent="0.25">
      <c r="K891" s="66"/>
      <c r="L891" s="31"/>
      <c r="M891" s="17"/>
    </row>
    <row r="892" spans="11:13" x14ac:dyDescent="0.25">
      <c r="K892" s="66"/>
      <c r="L892" s="31"/>
      <c r="M892" s="17"/>
    </row>
    <row r="893" spans="11:13" x14ac:dyDescent="0.25">
      <c r="K893" s="66"/>
      <c r="L893" s="31"/>
      <c r="M893" s="17"/>
    </row>
    <row r="894" spans="11:13" x14ac:dyDescent="0.25">
      <c r="K894" s="66"/>
      <c r="L894" s="31"/>
      <c r="M894" s="17"/>
    </row>
    <row r="895" spans="11:13" x14ac:dyDescent="0.25">
      <c r="K895" s="66"/>
      <c r="L895" s="31"/>
      <c r="M895" s="17"/>
    </row>
    <row r="896" spans="11:13" x14ac:dyDescent="0.25">
      <c r="K896" s="66"/>
      <c r="L896" s="31"/>
      <c r="M896" s="17"/>
    </row>
    <row r="897" spans="11:13" x14ac:dyDescent="0.25">
      <c r="K897" s="66"/>
      <c r="L897" s="31"/>
      <c r="M897" s="17"/>
    </row>
    <row r="898" spans="11:13" x14ac:dyDescent="0.25">
      <c r="K898" s="66"/>
      <c r="L898" s="31"/>
      <c r="M898" s="17"/>
    </row>
    <row r="899" spans="11:13" x14ac:dyDescent="0.25">
      <c r="K899" s="66"/>
      <c r="L899" s="31"/>
      <c r="M899" s="17"/>
    </row>
    <row r="900" spans="11:13" x14ac:dyDescent="0.25">
      <c r="K900" s="66"/>
      <c r="L900" s="31"/>
      <c r="M900" s="17"/>
    </row>
    <row r="901" spans="11:13" x14ac:dyDescent="0.25">
      <c r="K901" s="66"/>
      <c r="L901" s="31"/>
      <c r="M901" s="17"/>
    </row>
    <row r="902" spans="11:13" x14ac:dyDescent="0.25">
      <c r="K902" s="66"/>
      <c r="L902" s="31"/>
      <c r="M902" s="17"/>
    </row>
    <row r="903" spans="11:13" x14ac:dyDescent="0.25">
      <c r="K903" s="66"/>
      <c r="L903" s="31"/>
      <c r="M903" s="17"/>
    </row>
    <row r="904" spans="11:13" x14ac:dyDescent="0.25">
      <c r="K904" s="66"/>
      <c r="L904" s="31"/>
      <c r="M904" s="17"/>
    </row>
    <row r="905" spans="11:13" x14ac:dyDescent="0.25">
      <c r="K905" s="66"/>
      <c r="L905" s="31"/>
      <c r="M905" s="17"/>
    </row>
    <row r="906" spans="11:13" x14ac:dyDescent="0.25">
      <c r="K906" s="66"/>
      <c r="L906" s="31"/>
      <c r="M906" s="17"/>
    </row>
    <row r="907" spans="11:13" x14ac:dyDescent="0.25">
      <c r="K907" s="66"/>
      <c r="L907" s="31"/>
      <c r="M907" s="17"/>
    </row>
    <row r="908" spans="11:13" x14ac:dyDescent="0.25">
      <c r="K908" s="66"/>
      <c r="L908" s="31"/>
      <c r="M908" s="17"/>
    </row>
    <row r="909" spans="11:13" x14ac:dyDescent="0.25">
      <c r="K909" s="66"/>
      <c r="L909" s="31"/>
      <c r="M909" s="17"/>
    </row>
    <row r="910" spans="11:13" x14ac:dyDescent="0.25">
      <c r="K910" s="66"/>
      <c r="L910" s="31"/>
      <c r="M910" s="17"/>
    </row>
    <row r="911" spans="11:13" x14ac:dyDescent="0.25">
      <c r="K911" s="66"/>
      <c r="L911" s="31"/>
      <c r="M911" s="17"/>
    </row>
    <row r="912" spans="11:13" x14ac:dyDescent="0.25">
      <c r="K912" s="66"/>
      <c r="L912" s="31"/>
      <c r="M912" s="17"/>
    </row>
    <row r="913" spans="11:13" x14ac:dyDescent="0.25">
      <c r="K913" s="66"/>
      <c r="L913" s="31"/>
      <c r="M913" s="17"/>
    </row>
    <row r="914" spans="11:13" x14ac:dyDescent="0.25">
      <c r="K914" s="66"/>
      <c r="L914" s="31"/>
      <c r="M914" s="17"/>
    </row>
    <row r="915" spans="11:13" x14ac:dyDescent="0.25">
      <c r="K915" s="66"/>
      <c r="L915" s="31"/>
      <c r="M915" s="17"/>
    </row>
    <row r="916" spans="11:13" x14ac:dyDescent="0.25">
      <c r="K916" s="66"/>
      <c r="L916" s="31"/>
      <c r="M916" s="17"/>
    </row>
    <row r="917" spans="11:13" x14ac:dyDescent="0.25">
      <c r="K917" s="66"/>
      <c r="L917" s="31"/>
      <c r="M917" s="17"/>
    </row>
    <row r="918" spans="11:13" x14ac:dyDescent="0.25">
      <c r="K918" s="66"/>
      <c r="L918" s="31"/>
      <c r="M918" s="17"/>
    </row>
    <row r="919" spans="11:13" x14ac:dyDescent="0.25">
      <c r="K919" s="66"/>
      <c r="L919" s="31"/>
      <c r="M919" s="17"/>
    </row>
    <row r="920" spans="11:13" x14ac:dyDescent="0.25">
      <c r="K920" s="66"/>
      <c r="L920" s="31"/>
      <c r="M920" s="17"/>
    </row>
    <row r="921" spans="11:13" x14ac:dyDescent="0.25">
      <c r="K921" s="66"/>
      <c r="L921" s="31"/>
      <c r="M921" s="17"/>
    </row>
    <row r="922" spans="11:13" x14ac:dyDescent="0.25">
      <c r="K922" s="66"/>
      <c r="L922" s="31"/>
      <c r="M922" s="17"/>
    </row>
    <row r="923" spans="11:13" x14ac:dyDescent="0.25">
      <c r="K923" s="66"/>
      <c r="L923" s="31"/>
      <c r="M923" s="17"/>
    </row>
    <row r="924" spans="11:13" x14ac:dyDescent="0.25">
      <c r="K924" s="66"/>
      <c r="L924" s="31"/>
      <c r="M924" s="17"/>
    </row>
    <row r="925" spans="11:13" x14ac:dyDescent="0.25">
      <c r="K925" s="66"/>
      <c r="L925" s="31"/>
      <c r="M925" s="17"/>
    </row>
    <row r="926" spans="11:13" x14ac:dyDescent="0.25">
      <c r="K926" s="66"/>
      <c r="L926" s="31"/>
      <c r="M926" s="17"/>
    </row>
    <row r="927" spans="11:13" x14ac:dyDescent="0.25">
      <c r="K927" s="66"/>
      <c r="L927" s="31"/>
      <c r="M927" s="17"/>
    </row>
    <row r="928" spans="11:13" x14ac:dyDescent="0.25">
      <c r="K928" s="66"/>
      <c r="L928" s="31"/>
      <c r="M928" s="17"/>
    </row>
    <row r="929" spans="11:13" x14ac:dyDescent="0.25">
      <c r="K929" s="66"/>
      <c r="L929" s="31"/>
      <c r="M929" s="17"/>
    </row>
    <row r="930" spans="11:13" x14ac:dyDescent="0.25">
      <c r="K930" s="66"/>
      <c r="L930" s="31"/>
      <c r="M930" s="17"/>
    </row>
    <row r="931" spans="11:13" x14ac:dyDescent="0.25">
      <c r="K931" s="66"/>
      <c r="L931" s="31"/>
      <c r="M931" s="17"/>
    </row>
    <row r="932" spans="11:13" x14ac:dyDescent="0.25">
      <c r="K932" s="66"/>
      <c r="L932" s="31"/>
      <c r="M932" s="17"/>
    </row>
    <row r="933" spans="11:13" x14ac:dyDescent="0.25">
      <c r="K933" s="66"/>
      <c r="L933" s="31"/>
      <c r="M933" s="17"/>
    </row>
    <row r="934" spans="11:13" x14ac:dyDescent="0.25">
      <c r="K934" s="66"/>
      <c r="L934" s="31"/>
      <c r="M934" s="17"/>
    </row>
    <row r="935" spans="11:13" x14ac:dyDescent="0.25">
      <c r="K935" s="66"/>
      <c r="L935" s="31"/>
      <c r="M935" s="17"/>
    </row>
    <row r="936" spans="11:13" x14ac:dyDescent="0.25">
      <c r="K936" s="66"/>
      <c r="L936" s="31"/>
      <c r="M936" s="17"/>
    </row>
    <row r="937" spans="11:13" x14ac:dyDescent="0.25">
      <c r="K937" s="66"/>
      <c r="L937" s="31"/>
      <c r="M937" s="17"/>
    </row>
    <row r="938" spans="11:13" x14ac:dyDescent="0.25">
      <c r="K938" s="66"/>
      <c r="L938" s="31"/>
      <c r="M938" s="17"/>
    </row>
    <row r="939" spans="11:13" x14ac:dyDescent="0.25">
      <c r="K939" s="66"/>
      <c r="L939" s="31"/>
      <c r="M939" s="17"/>
    </row>
    <row r="940" spans="11:13" x14ac:dyDescent="0.25">
      <c r="K940" s="66"/>
      <c r="L940" s="31"/>
      <c r="M940" s="17"/>
    </row>
    <row r="941" spans="11:13" x14ac:dyDescent="0.25">
      <c r="K941" s="66"/>
      <c r="L941" s="31"/>
      <c r="M941" s="17"/>
    </row>
    <row r="942" spans="11:13" x14ac:dyDescent="0.25">
      <c r="K942" s="66"/>
      <c r="L942" s="31"/>
      <c r="M942" s="17"/>
    </row>
    <row r="943" spans="11:13" x14ac:dyDescent="0.25">
      <c r="K943" s="66"/>
      <c r="L943" s="31"/>
      <c r="M943" s="17"/>
    </row>
    <row r="944" spans="11:13" x14ac:dyDescent="0.25">
      <c r="K944" s="66"/>
      <c r="L944" s="31"/>
      <c r="M944" s="17"/>
    </row>
    <row r="945" spans="11:13" x14ac:dyDescent="0.25">
      <c r="K945" s="66"/>
      <c r="L945" s="31"/>
      <c r="M945" s="17"/>
    </row>
    <row r="946" spans="11:13" x14ac:dyDescent="0.25">
      <c r="K946" s="66"/>
      <c r="L946" s="31"/>
      <c r="M946" s="17"/>
    </row>
    <row r="947" spans="11:13" x14ac:dyDescent="0.25">
      <c r="K947" s="66"/>
      <c r="L947" s="31"/>
      <c r="M947" s="17"/>
    </row>
    <row r="948" spans="11:13" x14ac:dyDescent="0.25">
      <c r="K948" s="66"/>
      <c r="L948" s="31"/>
      <c r="M948" s="17"/>
    </row>
    <row r="949" spans="11:13" x14ac:dyDescent="0.25">
      <c r="K949" s="66"/>
      <c r="L949" s="31"/>
      <c r="M949" s="17"/>
    </row>
    <row r="950" spans="11:13" x14ac:dyDescent="0.25">
      <c r="K950" s="66"/>
      <c r="L950" s="31"/>
      <c r="M950" s="17"/>
    </row>
    <row r="951" spans="11:13" x14ac:dyDescent="0.25">
      <c r="K951" s="66"/>
      <c r="L951" s="31"/>
      <c r="M951" s="17"/>
    </row>
    <row r="952" spans="11:13" x14ac:dyDescent="0.25">
      <c r="K952" s="66"/>
      <c r="L952" s="31"/>
      <c r="M952" s="17"/>
    </row>
    <row r="953" spans="11:13" x14ac:dyDescent="0.25">
      <c r="K953" s="66"/>
      <c r="L953" s="31"/>
      <c r="M953" s="17"/>
    </row>
    <row r="954" spans="11:13" x14ac:dyDescent="0.25">
      <c r="K954" s="66"/>
      <c r="L954" s="31"/>
      <c r="M954" s="17"/>
    </row>
    <row r="955" spans="11:13" x14ac:dyDescent="0.25">
      <c r="K955" s="66"/>
      <c r="L955" s="31"/>
      <c r="M955" s="17"/>
    </row>
    <row r="956" spans="11:13" x14ac:dyDescent="0.25">
      <c r="K956" s="66"/>
      <c r="L956" s="31"/>
      <c r="M956" s="17"/>
    </row>
    <row r="957" spans="11:13" x14ac:dyDescent="0.25">
      <c r="K957" s="66"/>
      <c r="L957" s="31"/>
      <c r="M957" s="17"/>
    </row>
    <row r="958" spans="11:13" x14ac:dyDescent="0.25">
      <c r="K958" s="66"/>
      <c r="L958" s="31"/>
      <c r="M958" s="17"/>
    </row>
    <row r="959" spans="11:13" x14ac:dyDescent="0.25">
      <c r="K959" s="66"/>
      <c r="L959" s="31"/>
      <c r="M959" s="17"/>
    </row>
    <row r="960" spans="11:13" x14ac:dyDescent="0.25">
      <c r="K960" s="66"/>
      <c r="L960" s="31"/>
      <c r="M960" s="17"/>
    </row>
    <row r="961" spans="11:13" x14ac:dyDescent="0.25">
      <c r="K961" s="66"/>
      <c r="L961" s="31"/>
      <c r="M961" s="17"/>
    </row>
    <row r="962" spans="11:13" x14ac:dyDescent="0.25">
      <c r="K962" s="66"/>
      <c r="L962" s="31"/>
      <c r="M962" s="17"/>
    </row>
    <row r="963" spans="11:13" x14ac:dyDescent="0.25">
      <c r="K963" s="66"/>
      <c r="L963" s="31"/>
      <c r="M963" s="17"/>
    </row>
    <row r="964" spans="11:13" x14ac:dyDescent="0.25">
      <c r="K964" s="66"/>
      <c r="L964" s="31"/>
      <c r="M964" s="17"/>
    </row>
    <row r="965" spans="11:13" x14ac:dyDescent="0.25">
      <c r="K965" s="66"/>
      <c r="L965" s="31"/>
      <c r="M965" s="17"/>
    </row>
    <row r="966" spans="11:13" x14ac:dyDescent="0.25">
      <c r="K966" s="66"/>
      <c r="L966" s="31"/>
      <c r="M966" s="17"/>
    </row>
    <row r="967" spans="11:13" x14ac:dyDescent="0.25">
      <c r="K967" s="66"/>
      <c r="L967" s="31"/>
      <c r="M967" s="17"/>
    </row>
    <row r="968" spans="11:13" x14ac:dyDescent="0.25">
      <c r="K968" s="66"/>
      <c r="L968" s="31"/>
      <c r="M968" s="17"/>
    </row>
    <row r="969" spans="11:13" x14ac:dyDescent="0.25">
      <c r="K969" s="66"/>
      <c r="L969" s="31"/>
      <c r="M969" s="17"/>
    </row>
    <row r="970" spans="11:13" x14ac:dyDescent="0.25">
      <c r="K970" s="66"/>
      <c r="L970" s="31"/>
      <c r="M970" s="17"/>
    </row>
    <row r="971" spans="11:13" x14ac:dyDescent="0.25">
      <c r="K971" s="66"/>
      <c r="L971" s="31"/>
      <c r="M971" s="17"/>
    </row>
    <row r="972" spans="11:13" x14ac:dyDescent="0.25">
      <c r="K972" s="66"/>
      <c r="L972" s="31"/>
      <c r="M972" s="17"/>
    </row>
    <row r="973" spans="11:13" x14ac:dyDescent="0.25">
      <c r="K973" s="66"/>
      <c r="L973" s="31"/>
      <c r="M973" s="17"/>
    </row>
    <row r="974" spans="11:13" x14ac:dyDescent="0.25">
      <c r="K974" s="66"/>
      <c r="L974" s="31"/>
      <c r="M974" s="17"/>
    </row>
    <row r="975" spans="11:13" x14ac:dyDescent="0.25">
      <c r="K975" s="66"/>
      <c r="L975" s="31"/>
      <c r="M975" s="17"/>
    </row>
    <row r="976" spans="11:13" x14ac:dyDescent="0.25">
      <c r="K976" s="66"/>
      <c r="L976" s="31"/>
      <c r="M976" s="17"/>
    </row>
    <row r="977" spans="11:13" x14ac:dyDescent="0.25">
      <c r="K977" s="66"/>
      <c r="L977" s="31"/>
      <c r="M977" s="17"/>
    </row>
    <row r="978" spans="11:13" x14ac:dyDescent="0.25">
      <c r="K978" s="66"/>
      <c r="L978" s="31"/>
      <c r="M978" s="17"/>
    </row>
    <row r="979" spans="11:13" x14ac:dyDescent="0.25">
      <c r="K979" s="66"/>
      <c r="L979" s="31"/>
      <c r="M979" s="17"/>
    </row>
    <row r="980" spans="11:13" x14ac:dyDescent="0.25">
      <c r="K980" s="66"/>
      <c r="L980" s="31"/>
      <c r="M980" s="17"/>
    </row>
    <row r="981" spans="11:13" x14ac:dyDescent="0.25">
      <c r="K981" s="66"/>
      <c r="L981" s="31"/>
      <c r="M981" s="17"/>
    </row>
    <row r="982" spans="11:13" x14ac:dyDescent="0.25">
      <c r="K982" s="66"/>
      <c r="L982" s="31"/>
      <c r="M982" s="17"/>
    </row>
    <row r="983" spans="11:13" x14ac:dyDescent="0.25">
      <c r="K983" s="66"/>
      <c r="L983" s="31"/>
      <c r="M983" s="17"/>
    </row>
    <row r="984" spans="11:13" x14ac:dyDescent="0.25">
      <c r="K984" s="66"/>
      <c r="L984" s="31"/>
      <c r="M984" s="17"/>
    </row>
    <row r="985" spans="11:13" x14ac:dyDescent="0.25">
      <c r="K985" s="66"/>
      <c r="L985" s="31"/>
      <c r="M985" s="17"/>
    </row>
    <row r="986" spans="11:13" x14ac:dyDescent="0.25">
      <c r="K986" s="66"/>
      <c r="L986" s="31"/>
      <c r="M986" s="17"/>
    </row>
    <row r="987" spans="11:13" x14ac:dyDescent="0.25">
      <c r="K987" s="66"/>
      <c r="L987" s="31"/>
      <c r="M987" s="17"/>
    </row>
    <row r="988" spans="11:13" x14ac:dyDescent="0.25">
      <c r="K988" s="66"/>
      <c r="L988" s="31"/>
      <c r="M988" s="17"/>
    </row>
    <row r="989" spans="11:13" x14ac:dyDescent="0.25">
      <c r="K989" s="66"/>
      <c r="L989" s="31"/>
      <c r="M989" s="17"/>
    </row>
    <row r="990" spans="11:13" x14ac:dyDescent="0.25">
      <c r="K990" s="66"/>
      <c r="L990" s="31"/>
      <c r="M990" s="17"/>
    </row>
    <row r="991" spans="11:13" x14ac:dyDescent="0.25">
      <c r="K991" s="66"/>
      <c r="L991" s="31"/>
      <c r="M991" s="17"/>
    </row>
    <row r="992" spans="11:13" x14ac:dyDescent="0.25">
      <c r="K992" s="66"/>
      <c r="L992" s="31"/>
      <c r="M992" s="17"/>
    </row>
    <row r="993" spans="11:13" x14ac:dyDescent="0.25">
      <c r="K993" s="66"/>
      <c r="L993" s="31"/>
      <c r="M993" s="17"/>
    </row>
    <row r="994" spans="11:13" x14ac:dyDescent="0.25">
      <c r="K994" s="66"/>
      <c r="L994" s="31"/>
      <c r="M994" s="17"/>
    </row>
    <row r="995" spans="11:13" x14ac:dyDescent="0.25">
      <c r="K995" s="66"/>
      <c r="L995" s="31"/>
      <c r="M995" s="17"/>
    </row>
    <row r="996" spans="11:13" x14ac:dyDescent="0.25">
      <c r="K996" s="66"/>
      <c r="L996" s="31"/>
      <c r="M996" s="17"/>
    </row>
    <row r="997" spans="11:13" x14ac:dyDescent="0.25">
      <c r="K997" s="66"/>
      <c r="L997" s="31"/>
      <c r="M997" s="17"/>
    </row>
    <row r="998" spans="11:13" x14ac:dyDescent="0.25">
      <c r="K998" s="66"/>
      <c r="L998" s="31"/>
      <c r="M998" s="17"/>
    </row>
    <row r="999" spans="11:13" x14ac:dyDescent="0.25">
      <c r="K999" s="66"/>
      <c r="L999" s="31"/>
      <c r="M999" s="17"/>
    </row>
    <row r="1000" spans="11:13" x14ac:dyDescent="0.25">
      <c r="K1000" s="66"/>
      <c r="L1000" s="31"/>
      <c r="M1000" s="17"/>
    </row>
    <row r="1001" spans="11:13" x14ac:dyDescent="0.25">
      <c r="K1001" s="66"/>
      <c r="L1001" s="31"/>
      <c r="M1001" s="17"/>
    </row>
    <row r="1002" spans="11:13" x14ac:dyDescent="0.25">
      <c r="K1002" s="66"/>
      <c r="L1002" s="31"/>
      <c r="M1002" s="17"/>
    </row>
    <row r="1003" spans="11:13" x14ac:dyDescent="0.25">
      <c r="K1003" s="66"/>
      <c r="L1003" s="31"/>
      <c r="M1003" s="17"/>
    </row>
    <row r="1004" spans="11:13" x14ac:dyDescent="0.25">
      <c r="K1004" s="66"/>
      <c r="L1004" s="31"/>
      <c r="M1004" s="17"/>
    </row>
    <row r="1005" spans="11:13" x14ac:dyDescent="0.25">
      <c r="K1005" s="66"/>
      <c r="L1005" s="31"/>
      <c r="M1005" s="17"/>
    </row>
    <row r="1006" spans="11:13" x14ac:dyDescent="0.25">
      <c r="K1006" s="66"/>
      <c r="L1006" s="31"/>
      <c r="M1006" s="17"/>
    </row>
    <row r="1007" spans="11:13" x14ac:dyDescent="0.25">
      <c r="K1007" s="66"/>
      <c r="L1007" s="31"/>
      <c r="M1007" s="17"/>
    </row>
    <row r="1008" spans="11:13" x14ac:dyDescent="0.25">
      <c r="K1008" s="66"/>
      <c r="L1008" s="31"/>
      <c r="M1008" s="17"/>
    </row>
    <row r="1009" spans="11:13" x14ac:dyDescent="0.25">
      <c r="K1009" s="66"/>
      <c r="L1009" s="31"/>
      <c r="M1009" s="17"/>
    </row>
    <row r="1010" spans="11:13" x14ac:dyDescent="0.25">
      <c r="K1010" s="66"/>
      <c r="L1010" s="31"/>
      <c r="M1010" s="17"/>
    </row>
    <row r="1011" spans="11:13" x14ac:dyDescent="0.25">
      <c r="K1011" s="66"/>
      <c r="L1011" s="31"/>
      <c r="M1011" s="17"/>
    </row>
    <row r="1012" spans="11:13" x14ac:dyDescent="0.25">
      <c r="K1012" s="66"/>
      <c r="L1012" s="31"/>
      <c r="M1012" s="17"/>
    </row>
    <row r="1013" spans="11:13" x14ac:dyDescent="0.25">
      <c r="K1013" s="66"/>
      <c r="L1013" s="31"/>
      <c r="M1013" s="17"/>
    </row>
    <row r="1014" spans="11:13" x14ac:dyDescent="0.25">
      <c r="K1014" s="66"/>
      <c r="L1014" s="31"/>
      <c r="M1014" s="17"/>
    </row>
    <row r="1015" spans="11:13" x14ac:dyDescent="0.25">
      <c r="K1015" s="66"/>
      <c r="L1015" s="31"/>
      <c r="M1015" s="17"/>
    </row>
    <row r="1016" spans="11:13" x14ac:dyDescent="0.25">
      <c r="K1016" s="66"/>
      <c r="L1016" s="31"/>
      <c r="M1016" s="17"/>
    </row>
    <row r="1017" spans="11:13" x14ac:dyDescent="0.25">
      <c r="K1017" s="66"/>
      <c r="L1017" s="31"/>
      <c r="M1017" s="17"/>
    </row>
    <row r="1018" spans="11:13" x14ac:dyDescent="0.25">
      <c r="K1018" s="66"/>
      <c r="L1018" s="31"/>
      <c r="M1018" s="17"/>
    </row>
    <row r="1019" spans="11:13" x14ac:dyDescent="0.25">
      <c r="K1019" s="66"/>
      <c r="L1019" s="31"/>
      <c r="M1019" s="17"/>
    </row>
    <row r="1020" spans="11:13" x14ac:dyDescent="0.25">
      <c r="K1020" s="66"/>
      <c r="L1020" s="31"/>
      <c r="M1020" s="17"/>
    </row>
    <row r="1021" spans="11:13" x14ac:dyDescent="0.25">
      <c r="K1021" s="66"/>
      <c r="L1021" s="31"/>
      <c r="M1021" s="17"/>
    </row>
    <row r="1022" spans="11:13" x14ac:dyDescent="0.25">
      <c r="K1022" s="66"/>
      <c r="L1022" s="31"/>
      <c r="M1022" s="17"/>
    </row>
    <row r="1023" spans="11:13" x14ac:dyDescent="0.25">
      <c r="K1023" s="66"/>
      <c r="L1023" s="31"/>
      <c r="M1023" s="17"/>
    </row>
    <row r="1024" spans="11:13" x14ac:dyDescent="0.25">
      <c r="K1024" s="66"/>
      <c r="L1024" s="31"/>
      <c r="M1024" s="17"/>
    </row>
    <row r="1025" spans="11:13" x14ac:dyDescent="0.25">
      <c r="K1025" s="66"/>
      <c r="L1025" s="31"/>
      <c r="M1025" s="17"/>
    </row>
    <row r="1026" spans="11:13" x14ac:dyDescent="0.25">
      <c r="K1026" s="66"/>
      <c r="L1026" s="31"/>
      <c r="M1026" s="17"/>
    </row>
    <row r="1027" spans="11:13" x14ac:dyDescent="0.25">
      <c r="K1027" s="66"/>
      <c r="L1027" s="31"/>
      <c r="M1027" s="17"/>
    </row>
    <row r="1028" spans="11:13" x14ac:dyDescent="0.25">
      <c r="K1028" s="66"/>
      <c r="L1028" s="31"/>
      <c r="M1028" s="17"/>
    </row>
    <row r="1029" spans="11:13" x14ac:dyDescent="0.25">
      <c r="K1029" s="66"/>
      <c r="L1029" s="31"/>
      <c r="M1029" s="17"/>
    </row>
    <row r="1030" spans="11:13" x14ac:dyDescent="0.25">
      <c r="K1030" s="66"/>
      <c r="L1030" s="31"/>
      <c r="M1030" s="17"/>
    </row>
    <row r="1031" spans="11:13" x14ac:dyDescent="0.25">
      <c r="K1031" s="66"/>
      <c r="L1031" s="31"/>
      <c r="M1031" s="17"/>
    </row>
    <row r="1032" spans="11:13" x14ac:dyDescent="0.25">
      <c r="K1032" s="66"/>
      <c r="L1032" s="31"/>
      <c r="M1032" s="17"/>
    </row>
    <row r="1033" spans="11:13" x14ac:dyDescent="0.25">
      <c r="K1033" s="66"/>
      <c r="L1033" s="31"/>
      <c r="M1033" s="17"/>
    </row>
    <row r="1034" spans="11:13" x14ac:dyDescent="0.25">
      <c r="K1034" s="66"/>
      <c r="L1034" s="31"/>
      <c r="M1034" s="17"/>
    </row>
    <row r="1035" spans="11:13" x14ac:dyDescent="0.25">
      <c r="K1035" s="66"/>
      <c r="L1035" s="31"/>
      <c r="M1035" s="17"/>
    </row>
    <row r="1036" spans="11:13" x14ac:dyDescent="0.25">
      <c r="K1036" s="66"/>
      <c r="L1036" s="31"/>
      <c r="M1036" s="17"/>
    </row>
    <row r="1037" spans="11:13" x14ac:dyDescent="0.25">
      <c r="K1037" s="66"/>
      <c r="L1037" s="31"/>
      <c r="M1037" s="17"/>
    </row>
    <row r="1038" spans="11:13" x14ac:dyDescent="0.25">
      <c r="K1038" s="66"/>
      <c r="L1038" s="31"/>
      <c r="M1038" s="17"/>
    </row>
    <row r="1039" spans="11:13" x14ac:dyDescent="0.25">
      <c r="K1039" s="66"/>
      <c r="L1039" s="31"/>
      <c r="M1039" s="17"/>
    </row>
    <row r="1040" spans="11:13" x14ac:dyDescent="0.25">
      <c r="K1040" s="66"/>
      <c r="L1040" s="31"/>
      <c r="M1040" s="17"/>
    </row>
    <row r="1041" spans="11:13" x14ac:dyDescent="0.25">
      <c r="K1041" s="66"/>
      <c r="L1041" s="31"/>
      <c r="M1041" s="17"/>
    </row>
    <row r="1042" spans="11:13" x14ac:dyDescent="0.25">
      <c r="K1042" s="66"/>
      <c r="L1042" s="31"/>
      <c r="M1042" s="17"/>
    </row>
    <row r="1043" spans="11:13" x14ac:dyDescent="0.25">
      <c r="K1043" s="66"/>
      <c r="L1043" s="31"/>
      <c r="M1043" s="17"/>
    </row>
    <row r="1044" spans="11:13" x14ac:dyDescent="0.25">
      <c r="K1044" s="66"/>
      <c r="L1044" s="31"/>
      <c r="M1044" s="17"/>
    </row>
    <row r="1045" spans="11:13" x14ac:dyDescent="0.25">
      <c r="K1045" s="66"/>
      <c r="L1045" s="31"/>
      <c r="M1045" s="17"/>
    </row>
    <row r="1046" spans="11:13" x14ac:dyDescent="0.25">
      <c r="K1046" s="66"/>
      <c r="L1046" s="31"/>
      <c r="M1046" s="17"/>
    </row>
    <row r="1047" spans="11:13" x14ac:dyDescent="0.25">
      <c r="K1047" s="66"/>
      <c r="L1047" s="31"/>
      <c r="M1047" s="17"/>
    </row>
    <row r="1048" spans="11:13" x14ac:dyDescent="0.25">
      <c r="K1048" s="66"/>
      <c r="L1048" s="31"/>
      <c r="M1048" s="17"/>
    </row>
    <row r="1049" spans="11:13" x14ac:dyDescent="0.25">
      <c r="K1049" s="66"/>
      <c r="L1049" s="31"/>
      <c r="M1049" s="17"/>
    </row>
    <row r="1050" spans="11:13" x14ac:dyDescent="0.25">
      <c r="K1050" s="66"/>
      <c r="L1050" s="31"/>
      <c r="M1050" s="17"/>
    </row>
    <row r="1051" spans="11:13" x14ac:dyDescent="0.25">
      <c r="K1051" s="66"/>
      <c r="L1051" s="31"/>
      <c r="M1051" s="17"/>
    </row>
    <row r="1052" spans="11:13" x14ac:dyDescent="0.25">
      <c r="K1052" s="66"/>
      <c r="L1052" s="31"/>
      <c r="M1052" s="17"/>
    </row>
    <row r="1053" spans="11:13" x14ac:dyDescent="0.25">
      <c r="K1053" s="66"/>
      <c r="L1053" s="31"/>
      <c r="M1053" s="17"/>
    </row>
    <row r="1054" spans="11:13" x14ac:dyDescent="0.25">
      <c r="K1054" s="66"/>
      <c r="L1054" s="31"/>
      <c r="M1054" s="17"/>
    </row>
    <row r="1055" spans="11:13" x14ac:dyDescent="0.25">
      <c r="K1055" s="66"/>
      <c r="L1055" s="31"/>
      <c r="M1055" s="17"/>
    </row>
    <row r="1056" spans="11:13" x14ac:dyDescent="0.25">
      <c r="K1056" s="66"/>
      <c r="L1056" s="31"/>
      <c r="M1056" s="17"/>
    </row>
    <row r="1057" spans="11:13" x14ac:dyDescent="0.25">
      <c r="K1057" s="66"/>
      <c r="L1057" s="31"/>
      <c r="M1057" s="17"/>
    </row>
    <row r="1058" spans="11:13" x14ac:dyDescent="0.25">
      <c r="K1058" s="66"/>
      <c r="L1058" s="31"/>
      <c r="M1058" s="17"/>
    </row>
    <row r="1059" spans="11:13" x14ac:dyDescent="0.25">
      <c r="K1059" s="66"/>
      <c r="L1059" s="31"/>
      <c r="M1059" s="17"/>
    </row>
    <row r="1060" spans="11:13" x14ac:dyDescent="0.25">
      <c r="K1060" s="66"/>
      <c r="L1060" s="31"/>
      <c r="M1060" s="17"/>
    </row>
    <row r="1061" spans="11:13" x14ac:dyDescent="0.25">
      <c r="K1061" s="66"/>
      <c r="L1061" s="31"/>
      <c r="M1061" s="17"/>
    </row>
    <row r="1062" spans="11:13" x14ac:dyDescent="0.25">
      <c r="K1062" s="66"/>
      <c r="L1062" s="31"/>
      <c r="M1062" s="17"/>
    </row>
    <row r="1063" spans="11:13" x14ac:dyDescent="0.25">
      <c r="K1063" s="66"/>
      <c r="L1063" s="31"/>
      <c r="M1063" s="17"/>
    </row>
    <row r="1064" spans="11:13" x14ac:dyDescent="0.25">
      <c r="K1064" s="66"/>
      <c r="L1064" s="31"/>
      <c r="M1064" s="17"/>
    </row>
    <row r="1065" spans="11:13" x14ac:dyDescent="0.25">
      <c r="K1065" s="66"/>
      <c r="L1065" s="31"/>
      <c r="M1065" s="17"/>
    </row>
    <row r="1066" spans="11:13" x14ac:dyDescent="0.25">
      <c r="K1066" s="66"/>
      <c r="L1066" s="31"/>
      <c r="M1066" s="17"/>
    </row>
    <row r="1067" spans="11:13" x14ac:dyDescent="0.25">
      <c r="K1067" s="66"/>
      <c r="L1067" s="31"/>
      <c r="M1067" s="17"/>
    </row>
    <row r="1068" spans="11:13" x14ac:dyDescent="0.25">
      <c r="K1068" s="66"/>
      <c r="L1068" s="31"/>
      <c r="M1068" s="17"/>
    </row>
    <row r="1069" spans="11:13" x14ac:dyDescent="0.25">
      <c r="K1069" s="66"/>
      <c r="L1069" s="31"/>
      <c r="M1069" s="17"/>
    </row>
    <row r="1070" spans="11:13" x14ac:dyDescent="0.25">
      <c r="K1070" s="66"/>
      <c r="L1070" s="31"/>
      <c r="M1070" s="17"/>
    </row>
    <row r="1071" spans="11:13" x14ac:dyDescent="0.25">
      <c r="K1071" s="66"/>
      <c r="L1071" s="31"/>
      <c r="M1071" s="17"/>
    </row>
    <row r="1072" spans="11:13" x14ac:dyDescent="0.25">
      <c r="K1072" s="66"/>
      <c r="L1072" s="31"/>
      <c r="M1072" s="17"/>
    </row>
    <row r="1073" spans="11:13" x14ac:dyDescent="0.25">
      <c r="K1073" s="66"/>
      <c r="L1073" s="31"/>
      <c r="M1073" s="17"/>
    </row>
    <row r="1074" spans="11:13" x14ac:dyDescent="0.25">
      <c r="K1074" s="66"/>
      <c r="L1074" s="31"/>
      <c r="M1074" s="17"/>
    </row>
    <row r="1075" spans="11:13" x14ac:dyDescent="0.25">
      <c r="K1075" s="66"/>
      <c r="L1075" s="31"/>
      <c r="M1075" s="17"/>
    </row>
    <row r="1076" spans="11:13" x14ac:dyDescent="0.25">
      <c r="K1076" s="66"/>
      <c r="L1076" s="31"/>
      <c r="M1076" s="17"/>
    </row>
    <row r="1077" spans="11:13" x14ac:dyDescent="0.25">
      <c r="K1077" s="66"/>
      <c r="L1077" s="31"/>
      <c r="M1077" s="17"/>
    </row>
    <row r="1078" spans="11:13" x14ac:dyDescent="0.25">
      <c r="K1078" s="66"/>
      <c r="L1078" s="31"/>
      <c r="M1078" s="17"/>
    </row>
    <row r="1079" spans="11:13" x14ac:dyDescent="0.25">
      <c r="K1079" s="66"/>
      <c r="L1079" s="31"/>
      <c r="M1079" s="17"/>
    </row>
    <row r="1080" spans="11:13" x14ac:dyDescent="0.25">
      <c r="K1080" s="66"/>
      <c r="L1080" s="31"/>
      <c r="M1080" s="17"/>
    </row>
    <row r="1081" spans="11:13" x14ac:dyDescent="0.25">
      <c r="K1081" s="66"/>
      <c r="L1081" s="31"/>
      <c r="M1081" s="17"/>
    </row>
    <row r="1082" spans="11:13" x14ac:dyDescent="0.25">
      <c r="K1082" s="66"/>
      <c r="L1082" s="31"/>
      <c r="M1082" s="17"/>
    </row>
    <row r="1083" spans="11:13" x14ac:dyDescent="0.25">
      <c r="K1083" s="66"/>
      <c r="L1083" s="31"/>
      <c r="M1083" s="17"/>
    </row>
    <row r="1084" spans="11:13" x14ac:dyDescent="0.25">
      <c r="K1084" s="66"/>
      <c r="L1084" s="31"/>
      <c r="M1084" s="17"/>
    </row>
    <row r="1085" spans="11:13" x14ac:dyDescent="0.25">
      <c r="K1085" s="66"/>
      <c r="L1085" s="31"/>
      <c r="M1085" s="17"/>
    </row>
    <row r="1086" spans="11:13" x14ac:dyDescent="0.25">
      <c r="K1086" s="66"/>
      <c r="L1086" s="31"/>
      <c r="M1086" s="17"/>
    </row>
    <row r="1087" spans="11:13" x14ac:dyDescent="0.25">
      <c r="K1087" s="66"/>
      <c r="L1087" s="31"/>
      <c r="M1087" s="17"/>
    </row>
    <row r="1088" spans="11:13" x14ac:dyDescent="0.25">
      <c r="K1088" s="66"/>
      <c r="L1088" s="31"/>
      <c r="M1088" s="17"/>
    </row>
    <row r="1089" spans="11:13" x14ac:dyDescent="0.25">
      <c r="K1089" s="66"/>
      <c r="L1089" s="31"/>
      <c r="M1089" s="17"/>
    </row>
    <row r="1090" spans="11:13" x14ac:dyDescent="0.25">
      <c r="K1090" s="66"/>
      <c r="L1090" s="31"/>
      <c r="M1090" s="17"/>
    </row>
    <row r="1091" spans="11:13" x14ac:dyDescent="0.25">
      <c r="K1091" s="66"/>
      <c r="L1091" s="31"/>
      <c r="M1091" s="17"/>
    </row>
    <row r="1092" spans="11:13" x14ac:dyDescent="0.25">
      <c r="K1092" s="66"/>
      <c r="L1092" s="31"/>
      <c r="M1092" s="17"/>
    </row>
    <row r="1093" spans="11:13" x14ac:dyDescent="0.25">
      <c r="K1093" s="66"/>
      <c r="L1093" s="31"/>
      <c r="M1093" s="17"/>
    </row>
    <row r="1094" spans="11:13" x14ac:dyDescent="0.25">
      <c r="K1094" s="66"/>
      <c r="L1094" s="31"/>
      <c r="M1094" s="17"/>
    </row>
    <row r="1095" spans="11:13" x14ac:dyDescent="0.25">
      <c r="K1095" s="66"/>
      <c r="L1095" s="31"/>
      <c r="M1095" s="17"/>
    </row>
    <row r="1096" spans="11:13" x14ac:dyDescent="0.25">
      <c r="K1096" s="66"/>
      <c r="L1096" s="31"/>
      <c r="M1096" s="17"/>
    </row>
    <row r="1097" spans="11:13" x14ac:dyDescent="0.25">
      <c r="K1097" s="66"/>
      <c r="L1097" s="31"/>
      <c r="M1097" s="17"/>
    </row>
    <row r="1098" spans="11:13" x14ac:dyDescent="0.25">
      <c r="K1098" s="66"/>
      <c r="L1098" s="31"/>
      <c r="M1098" s="17"/>
    </row>
    <row r="1099" spans="11:13" x14ac:dyDescent="0.25">
      <c r="K1099" s="66"/>
      <c r="L1099" s="31"/>
      <c r="M1099" s="17"/>
    </row>
    <row r="1100" spans="11:13" x14ac:dyDescent="0.25">
      <c r="K1100" s="66"/>
      <c r="L1100" s="31"/>
      <c r="M1100" s="17"/>
    </row>
    <row r="1101" spans="11:13" x14ac:dyDescent="0.25">
      <c r="K1101" s="66"/>
      <c r="L1101" s="31"/>
      <c r="M1101" s="17"/>
    </row>
    <row r="1102" spans="11:13" x14ac:dyDescent="0.25">
      <c r="K1102" s="66"/>
      <c r="L1102" s="31"/>
      <c r="M1102" s="17"/>
    </row>
    <row r="1103" spans="11:13" x14ac:dyDescent="0.25">
      <c r="K1103" s="66"/>
      <c r="L1103" s="31"/>
      <c r="M1103" s="17"/>
    </row>
    <row r="1104" spans="11:13" x14ac:dyDescent="0.25">
      <c r="K1104" s="66"/>
      <c r="L1104" s="31"/>
      <c r="M1104" s="17"/>
    </row>
    <row r="1105" spans="11:13" x14ac:dyDescent="0.25">
      <c r="K1105" s="66"/>
      <c r="L1105" s="31"/>
      <c r="M1105" s="17"/>
    </row>
    <row r="1106" spans="11:13" x14ac:dyDescent="0.25">
      <c r="K1106" s="66"/>
      <c r="L1106" s="31"/>
      <c r="M1106" s="17"/>
    </row>
    <row r="1107" spans="11:13" x14ac:dyDescent="0.25">
      <c r="K1107" s="66"/>
      <c r="L1107" s="31"/>
      <c r="M1107" s="17"/>
    </row>
    <row r="1108" spans="11:13" x14ac:dyDescent="0.25">
      <c r="K1108" s="66"/>
      <c r="L1108" s="31"/>
      <c r="M1108" s="17"/>
    </row>
    <row r="1109" spans="11:13" x14ac:dyDescent="0.25">
      <c r="K1109" s="66"/>
      <c r="L1109" s="31"/>
      <c r="M1109" s="17"/>
    </row>
    <row r="1110" spans="11:13" x14ac:dyDescent="0.25">
      <c r="K1110" s="66"/>
      <c r="L1110" s="31"/>
      <c r="M1110" s="17"/>
    </row>
    <row r="1111" spans="11:13" x14ac:dyDescent="0.25">
      <c r="K1111" s="66"/>
      <c r="L1111" s="31"/>
      <c r="M1111" s="17"/>
    </row>
    <row r="1112" spans="11:13" x14ac:dyDescent="0.25">
      <c r="K1112" s="66"/>
      <c r="L1112" s="31"/>
      <c r="M1112" s="17"/>
    </row>
    <row r="1113" spans="11:13" x14ac:dyDescent="0.25">
      <c r="K1113" s="66"/>
      <c r="L1113" s="31"/>
      <c r="M1113" s="17"/>
    </row>
    <row r="1114" spans="11:13" x14ac:dyDescent="0.25">
      <c r="K1114" s="66"/>
      <c r="L1114" s="31"/>
      <c r="M1114" s="17"/>
    </row>
    <row r="1115" spans="11:13" x14ac:dyDescent="0.25">
      <c r="K1115" s="66"/>
      <c r="L1115" s="31"/>
      <c r="M1115" s="17"/>
    </row>
    <row r="1116" spans="11:13" x14ac:dyDescent="0.25">
      <c r="K1116" s="66"/>
      <c r="L1116" s="31"/>
      <c r="M1116" s="17"/>
    </row>
    <row r="1117" spans="11:13" x14ac:dyDescent="0.25">
      <c r="K1117" s="66"/>
      <c r="L1117" s="31"/>
      <c r="M1117" s="17"/>
    </row>
    <row r="1118" spans="11:13" x14ac:dyDescent="0.25">
      <c r="K1118" s="66"/>
      <c r="L1118" s="31"/>
      <c r="M1118" s="17"/>
    </row>
    <row r="1119" spans="11:13" x14ac:dyDescent="0.25">
      <c r="K1119" s="66"/>
      <c r="L1119" s="31"/>
      <c r="M1119" s="17"/>
    </row>
    <row r="1120" spans="11:13" x14ac:dyDescent="0.25">
      <c r="K1120" s="66"/>
      <c r="L1120" s="31"/>
      <c r="M1120" s="17"/>
    </row>
    <row r="1121" spans="11:13" x14ac:dyDescent="0.25">
      <c r="K1121" s="66"/>
      <c r="L1121" s="31"/>
      <c r="M1121" s="17"/>
    </row>
    <row r="1122" spans="11:13" x14ac:dyDescent="0.25">
      <c r="K1122" s="66"/>
      <c r="L1122" s="31"/>
      <c r="M1122" s="17"/>
    </row>
    <row r="1123" spans="11:13" x14ac:dyDescent="0.25">
      <c r="K1123" s="66"/>
      <c r="L1123" s="31"/>
      <c r="M1123" s="17"/>
    </row>
    <row r="1124" spans="11:13" x14ac:dyDescent="0.25">
      <c r="K1124" s="66"/>
      <c r="L1124" s="31"/>
      <c r="M1124" s="17"/>
    </row>
    <row r="1125" spans="11:13" x14ac:dyDescent="0.25">
      <c r="K1125" s="66"/>
      <c r="L1125" s="31"/>
      <c r="M1125" s="17"/>
    </row>
    <row r="1126" spans="11:13" x14ac:dyDescent="0.25">
      <c r="K1126" s="66"/>
      <c r="L1126" s="31"/>
      <c r="M1126" s="17"/>
    </row>
    <row r="1127" spans="11:13" x14ac:dyDescent="0.25">
      <c r="K1127" s="66"/>
      <c r="L1127" s="31"/>
      <c r="M1127" s="17"/>
    </row>
    <row r="1128" spans="11:13" x14ac:dyDescent="0.25">
      <c r="K1128" s="66"/>
      <c r="L1128" s="31"/>
      <c r="M1128" s="17"/>
    </row>
    <row r="1129" spans="11:13" x14ac:dyDescent="0.25">
      <c r="K1129" s="66"/>
      <c r="L1129" s="31"/>
      <c r="M1129" s="17"/>
    </row>
    <row r="1130" spans="11:13" x14ac:dyDescent="0.25">
      <c r="K1130" s="66"/>
      <c r="L1130" s="31"/>
      <c r="M1130" s="17"/>
    </row>
    <row r="1131" spans="11:13" x14ac:dyDescent="0.25">
      <c r="K1131" s="66"/>
      <c r="L1131" s="31"/>
      <c r="M1131" s="17"/>
    </row>
    <row r="1132" spans="11:13" x14ac:dyDescent="0.25">
      <c r="K1132" s="66"/>
      <c r="L1132" s="31"/>
      <c r="M1132" s="17"/>
    </row>
    <row r="1133" spans="11:13" x14ac:dyDescent="0.25">
      <c r="K1133" s="66"/>
      <c r="L1133" s="31"/>
      <c r="M1133" s="17"/>
    </row>
    <row r="1134" spans="11:13" x14ac:dyDescent="0.25">
      <c r="K1134" s="66"/>
      <c r="L1134" s="31"/>
      <c r="M1134" s="17"/>
    </row>
    <row r="1135" spans="11:13" x14ac:dyDescent="0.25">
      <c r="K1135" s="66"/>
      <c r="L1135" s="31"/>
      <c r="M1135" s="17"/>
    </row>
    <row r="1136" spans="11:13" x14ac:dyDescent="0.25">
      <c r="K1136" s="66"/>
      <c r="L1136" s="31"/>
      <c r="M1136" s="17"/>
    </row>
    <row r="1137" spans="11:13" x14ac:dyDescent="0.25">
      <c r="K1137" s="66"/>
      <c r="L1137" s="31"/>
      <c r="M1137" s="17"/>
    </row>
    <row r="1138" spans="11:13" x14ac:dyDescent="0.25">
      <c r="K1138" s="66"/>
      <c r="L1138" s="31"/>
      <c r="M1138" s="17"/>
    </row>
    <row r="1139" spans="11:13" x14ac:dyDescent="0.25">
      <c r="K1139" s="66"/>
      <c r="L1139" s="31"/>
      <c r="M1139" s="17"/>
    </row>
    <row r="1140" spans="11:13" x14ac:dyDescent="0.25">
      <c r="K1140" s="66"/>
      <c r="L1140" s="31"/>
      <c r="M1140" s="17"/>
    </row>
    <row r="1141" spans="11:13" x14ac:dyDescent="0.25">
      <c r="K1141" s="66"/>
      <c r="L1141" s="31"/>
      <c r="M1141" s="17"/>
    </row>
    <row r="1142" spans="11:13" x14ac:dyDescent="0.25">
      <c r="K1142" s="66"/>
      <c r="L1142" s="31"/>
      <c r="M1142" s="17"/>
    </row>
    <row r="1143" spans="11:13" x14ac:dyDescent="0.25">
      <c r="K1143" s="66"/>
      <c r="L1143" s="31"/>
      <c r="M1143" s="17"/>
    </row>
    <row r="1144" spans="11:13" x14ac:dyDescent="0.25">
      <c r="K1144" s="66"/>
      <c r="L1144" s="31"/>
      <c r="M1144" s="17"/>
    </row>
    <row r="1145" spans="11:13" x14ac:dyDescent="0.25">
      <c r="K1145" s="66"/>
      <c r="L1145" s="31"/>
      <c r="M1145" s="17"/>
    </row>
    <row r="1146" spans="11:13" x14ac:dyDescent="0.25">
      <c r="K1146" s="66"/>
      <c r="L1146" s="31"/>
      <c r="M1146" s="17"/>
    </row>
    <row r="1147" spans="11:13" x14ac:dyDescent="0.25">
      <c r="K1147" s="66"/>
      <c r="L1147" s="31"/>
      <c r="M1147" s="17"/>
    </row>
    <row r="1148" spans="11:13" x14ac:dyDescent="0.25">
      <c r="K1148" s="66"/>
      <c r="L1148" s="31"/>
      <c r="M1148" s="17"/>
    </row>
    <row r="1149" spans="11:13" x14ac:dyDescent="0.25">
      <c r="K1149" s="66"/>
      <c r="L1149" s="31"/>
      <c r="M1149" s="17"/>
    </row>
    <row r="1150" spans="11:13" x14ac:dyDescent="0.25">
      <c r="K1150" s="66"/>
      <c r="L1150" s="31"/>
      <c r="M1150" s="17"/>
    </row>
    <row r="1151" spans="11:13" x14ac:dyDescent="0.25">
      <c r="K1151" s="66"/>
      <c r="L1151" s="31"/>
      <c r="M1151" s="17"/>
    </row>
    <row r="1152" spans="11:13" x14ac:dyDescent="0.25">
      <c r="K1152" s="66"/>
      <c r="L1152" s="31"/>
      <c r="M1152" s="17"/>
    </row>
    <row r="1153" spans="11:13" x14ac:dyDescent="0.25">
      <c r="K1153" s="66"/>
      <c r="L1153" s="31"/>
      <c r="M1153" s="17"/>
    </row>
    <row r="1154" spans="11:13" x14ac:dyDescent="0.25">
      <c r="K1154" s="66"/>
      <c r="L1154" s="31"/>
      <c r="M1154" s="17"/>
    </row>
    <row r="1155" spans="11:13" x14ac:dyDescent="0.25">
      <c r="K1155" s="66"/>
      <c r="L1155" s="31"/>
      <c r="M1155" s="17"/>
    </row>
    <row r="1156" spans="11:13" x14ac:dyDescent="0.25">
      <c r="K1156" s="66"/>
      <c r="L1156" s="31"/>
      <c r="M1156" s="17"/>
    </row>
    <row r="1157" spans="11:13" x14ac:dyDescent="0.25">
      <c r="K1157" s="66"/>
      <c r="L1157" s="31"/>
      <c r="M1157" s="17"/>
    </row>
    <row r="1158" spans="11:13" x14ac:dyDescent="0.25">
      <c r="K1158" s="66"/>
      <c r="L1158" s="31"/>
      <c r="M1158" s="17"/>
    </row>
    <row r="1159" spans="11:13" x14ac:dyDescent="0.25">
      <c r="K1159" s="66"/>
      <c r="L1159" s="31"/>
      <c r="M1159" s="17"/>
    </row>
    <row r="1160" spans="11:13" x14ac:dyDescent="0.25">
      <c r="K1160" s="66"/>
      <c r="L1160" s="31"/>
      <c r="M1160" s="17"/>
    </row>
    <row r="1161" spans="11:13" x14ac:dyDescent="0.25">
      <c r="K1161" s="66"/>
      <c r="L1161" s="31"/>
      <c r="M1161" s="17"/>
    </row>
    <row r="1162" spans="11:13" x14ac:dyDescent="0.25">
      <c r="K1162" s="66"/>
      <c r="L1162" s="31"/>
      <c r="M1162" s="17"/>
    </row>
    <row r="1163" spans="11:13" x14ac:dyDescent="0.25">
      <c r="K1163" s="66"/>
      <c r="L1163" s="31"/>
      <c r="M1163" s="17"/>
    </row>
    <row r="1164" spans="11:13" x14ac:dyDescent="0.25">
      <c r="K1164" s="66"/>
      <c r="L1164" s="31"/>
      <c r="M1164" s="17"/>
    </row>
    <row r="1165" spans="11:13" x14ac:dyDescent="0.25">
      <c r="K1165" s="66"/>
      <c r="L1165" s="31"/>
      <c r="M1165" s="17"/>
    </row>
    <row r="1166" spans="11:13" x14ac:dyDescent="0.25">
      <c r="K1166" s="66"/>
      <c r="L1166" s="31"/>
      <c r="M1166" s="17"/>
    </row>
    <row r="1167" spans="11:13" x14ac:dyDescent="0.25">
      <c r="K1167" s="66"/>
      <c r="L1167" s="31"/>
      <c r="M1167" s="17"/>
    </row>
    <row r="1168" spans="11:13" x14ac:dyDescent="0.25">
      <c r="K1168" s="66"/>
      <c r="L1168" s="31"/>
      <c r="M1168" s="17"/>
    </row>
    <row r="1169" spans="11:13" x14ac:dyDescent="0.25">
      <c r="K1169" s="66"/>
      <c r="L1169" s="31"/>
      <c r="M1169" s="17"/>
    </row>
    <row r="1170" spans="11:13" x14ac:dyDescent="0.25">
      <c r="K1170" s="66"/>
      <c r="L1170" s="31"/>
      <c r="M1170" s="17"/>
    </row>
    <row r="1171" spans="11:13" x14ac:dyDescent="0.25">
      <c r="K1171" s="66"/>
      <c r="L1171" s="31"/>
      <c r="M1171" s="17"/>
    </row>
    <row r="1172" spans="11:13" x14ac:dyDescent="0.25">
      <c r="K1172" s="66"/>
      <c r="L1172" s="31"/>
      <c r="M1172" s="17"/>
    </row>
    <row r="1173" spans="11:13" x14ac:dyDescent="0.25">
      <c r="K1173" s="66"/>
      <c r="L1173" s="31"/>
      <c r="M1173" s="17"/>
    </row>
    <row r="1174" spans="11:13" x14ac:dyDescent="0.25">
      <c r="K1174" s="66"/>
      <c r="L1174" s="31"/>
      <c r="M1174" s="17"/>
    </row>
    <row r="1175" spans="11:13" x14ac:dyDescent="0.25">
      <c r="K1175" s="66"/>
      <c r="L1175" s="31"/>
      <c r="M1175" s="17"/>
    </row>
    <row r="1176" spans="11:13" x14ac:dyDescent="0.25">
      <c r="K1176" s="66"/>
      <c r="L1176" s="31"/>
      <c r="M1176" s="17"/>
    </row>
    <row r="1177" spans="11:13" x14ac:dyDescent="0.25">
      <c r="K1177" s="66"/>
      <c r="L1177" s="31"/>
      <c r="M1177" s="17"/>
    </row>
    <row r="1178" spans="11:13" x14ac:dyDescent="0.25">
      <c r="K1178" s="66"/>
      <c r="L1178" s="31"/>
      <c r="M1178" s="17"/>
    </row>
    <row r="1179" spans="11:13" x14ac:dyDescent="0.25">
      <c r="K1179" s="66"/>
      <c r="L1179" s="31"/>
      <c r="M1179" s="17"/>
    </row>
    <row r="1180" spans="11:13" x14ac:dyDescent="0.25">
      <c r="K1180" s="66"/>
      <c r="L1180" s="31"/>
      <c r="M1180" s="17"/>
    </row>
    <row r="1181" spans="11:13" x14ac:dyDescent="0.25">
      <c r="K1181" s="66"/>
      <c r="L1181" s="31"/>
      <c r="M1181" s="17"/>
    </row>
    <row r="1182" spans="11:13" x14ac:dyDescent="0.25">
      <c r="K1182" s="66"/>
      <c r="L1182" s="31"/>
      <c r="M1182" s="17"/>
    </row>
    <row r="1183" spans="11:13" x14ac:dyDescent="0.25">
      <c r="K1183" s="66"/>
      <c r="L1183" s="31"/>
      <c r="M1183" s="17"/>
    </row>
    <row r="1184" spans="11:13" x14ac:dyDescent="0.25">
      <c r="K1184" s="66"/>
      <c r="L1184" s="31"/>
      <c r="M1184" s="17"/>
    </row>
    <row r="1185" spans="11:13" x14ac:dyDescent="0.25">
      <c r="K1185" s="66"/>
      <c r="L1185" s="31"/>
      <c r="M1185" s="17"/>
    </row>
    <row r="1186" spans="11:13" x14ac:dyDescent="0.25">
      <c r="K1186" s="66"/>
      <c r="L1186" s="31"/>
      <c r="M1186" s="17"/>
    </row>
    <row r="1187" spans="11:13" x14ac:dyDescent="0.25">
      <c r="K1187" s="66"/>
      <c r="L1187" s="31"/>
      <c r="M1187" s="17"/>
    </row>
    <row r="1188" spans="11:13" x14ac:dyDescent="0.25">
      <c r="K1188" s="66"/>
      <c r="L1188" s="31"/>
      <c r="M1188" s="17"/>
    </row>
    <row r="1189" spans="11:13" x14ac:dyDescent="0.25">
      <c r="K1189" s="66"/>
      <c r="L1189" s="31"/>
      <c r="M1189" s="17"/>
    </row>
    <row r="1190" spans="11:13" x14ac:dyDescent="0.25">
      <c r="K1190" s="66"/>
      <c r="L1190" s="31"/>
      <c r="M1190" s="17"/>
    </row>
    <row r="1191" spans="11:13" x14ac:dyDescent="0.25">
      <c r="K1191" s="66"/>
      <c r="L1191" s="31"/>
      <c r="M1191" s="17"/>
    </row>
    <row r="1192" spans="11:13" x14ac:dyDescent="0.25">
      <c r="K1192" s="66"/>
      <c r="L1192" s="31"/>
      <c r="M1192" s="17"/>
    </row>
    <row r="1193" spans="11:13" x14ac:dyDescent="0.25">
      <c r="K1193" s="66"/>
      <c r="L1193" s="31"/>
      <c r="M1193" s="17"/>
    </row>
    <row r="1194" spans="11:13" x14ac:dyDescent="0.25">
      <c r="K1194" s="66"/>
      <c r="L1194" s="31"/>
      <c r="M1194" s="17"/>
    </row>
    <row r="1195" spans="11:13" x14ac:dyDescent="0.25">
      <c r="K1195" s="66"/>
      <c r="L1195" s="31"/>
      <c r="M1195" s="17"/>
    </row>
    <row r="1196" spans="11:13" x14ac:dyDescent="0.25">
      <c r="K1196" s="66"/>
      <c r="L1196" s="31"/>
      <c r="M1196" s="17"/>
    </row>
    <row r="1197" spans="11:13" x14ac:dyDescent="0.25">
      <c r="K1197" s="66"/>
      <c r="L1197" s="31"/>
      <c r="M1197" s="17"/>
    </row>
    <row r="1198" spans="11:13" x14ac:dyDescent="0.25">
      <c r="K1198" s="66"/>
      <c r="L1198" s="31"/>
      <c r="M1198" s="17"/>
    </row>
    <row r="1199" spans="11:13" x14ac:dyDescent="0.25">
      <c r="K1199" s="66"/>
      <c r="L1199" s="31"/>
      <c r="M1199" s="17"/>
    </row>
    <row r="1200" spans="11:13" x14ac:dyDescent="0.25">
      <c r="K1200" s="66"/>
      <c r="L1200" s="31"/>
      <c r="M1200" s="17"/>
    </row>
    <row r="1201" spans="11:13" x14ac:dyDescent="0.25">
      <c r="K1201" s="66"/>
      <c r="L1201" s="31"/>
      <c r="M1201" s="17"/>
    </row>
    <row r="1202" spans="11:13" x14ac:dyDescent="0.25">
      <c r="K1202" s="66"/>
      <c r="L1202" s="31"/>
      <c r="M1202" s="17"/>
    </row>
    <row r="1203" spans="11:13" x14ac:dyDescent="0.25">
      <c r="K1203" s="66"/>
      <c r="L1203" s="31"/>
      <c r="M1203" s="17"/>
    </row>
    <row r="1204" spans="11:13" x14ac:dyDescent="0.25">
      <c r="K1204" s="66"/>
      <c r="L1204" s="31"/>
      <c r="M1204" s="17"/>
    </row>
    <row r="1205" spans="11:13" x14ac:dyDescent="0.25">
      <c r="K1205" s="66"/>
      <c r="L1205" s="31"/>
      <c r="M1205" s="17"/>
    </row>
    <row r="1206" spans="11:13" x14ac:dyDescent="0.25">
      <c r="K1206" s="66"/>
      <c r="L1206" s="31"/>
      <c r="M1206" s="17"/>
    </row>
    <row r="1207" spans="11:13" x14ac:dyDescent="0.25">
      <c r="K1207" s="66"/>
      <c r="L1207" s="31"/>
      <c r="M1207" s="17"/>
    </row>
    <row r="1208" spans="11:13" x14ac:dyDescent="0.25">
      <c r="K1208" s="66"/>
      <c r="L1208" s="31"/>
      <c r="M1208" s="17"/>
    </row>
    <row r="1209" spans="11:13" x14ac:dyDescent="0.25">
      <c r="K1209" s="66"/>
      <c r="L1209" s="31"/>
      <c r="M1209" s="17"/>
    </row>
    <row r="1210" spans="11:13" x14ac:dyDescent="0.25">
      <c r="K1210" s="66"/>
      <c r="L1210" s="31"/>
      <c r="M1210" s="17"/>
    </row>
    <row r="1211" spans="11:13" x14ac:dyDescent="0.25">
      <c r="K1211" s="66"/>
      <c r="L1211" s="31"/>
      <c r="M1211" s="17"/>
    </row>
    <row r="1212" spans="11:13" x14ac:dyDescent="0.25">
      <c r="K1212" s="66"/>
      <c r="L1212" s="31"/>
      <c r="M1212" s="17"/>
    </row>
    <row r="1213" spans="11:13" x14ac:dyDescent="0.25">
      <c r="K1213" s="66"/>
      <c r="L1213" s="31"/>
      <c r="M1213" s="17"/>
    </row>
    <row r="1214" spans="11:13" x14ac:dyDescent="0.25">
      <c r="K1214" s="66"/>
      <c r="L1214" s="31"/>
      <c r="M1214" s="17"/>
    </row>
    <row r="1215" spans="11:13" x14ac:dyDescent="0.25">
      <c r="K1215" s="66"/>
      <c r="L1215" s="31"/>
      <c r="M1215" s="17"/>
    </row>
    <row r="1216" spans="11:13" x14ac:dyDescent="0.25">
      <c r="K1216" s="66"/>
      <c r="L1216" s="31"/>
      <c r="M1216" s="17"/>
    </row>
    <row r="1217" spans="11:13" x14ac:dyDescent="0.25">
      <c r="K1217" s="66"/>
      <c r="L1217" s="31"/>
      <c r="M1217" s="17"/>
    </row>
    <row r="1218" spans="11:13" x14ac:dyDescent="0.25">
      <c r="K1218" s="66"/>
      <c r="L1218" s="31"/>
      <c r="M1218" s="17"/>
    </row>
    <row r="1219" spans="11:13" x14ac:dyDescent="0.25">
      <c r="K1219" s="66"/>
      <c r="L1219" s="31"/>
      <c r="M1219" s="17"/>
    </row>
    <row r="1220" spans="11:13" x14ac:dyDescent="0.25">
      <c r="K1220" s="66"/>
      <c r="L1220" s="31"/>
      <c r="M1220" s="17"/>
    </row>
    <row r="1221" spans="11:13" x14ac:dyDescent="0.25">
      <c r="K1221" s="66"/>
      <c r="L1221" s="31"/>
      <c r="M1221" s="17"/>
    </row>
    <row r="1222" spans="11:13" x14ac:dyDescent="0.25">
      <c r="K1222" s="66"/>
      <c r="L1222" s="31"/>
      <c r="M1222" s="17"/>
    </row>
    <row r="1223" spans="11:13" x14ac:dyDescent="0.25">
      <c r="K1223" s="66"/>
      <c r="L1223" s="31"/>
      <c r="M1223" s="17"/>
    </row>
    <row r="1224" spans="11:13" x14ac:dyDescent="0.25">
      <c r="K1224" s="66"/>
      <c r="L1224" s="31"/>
      <c r="M1224" s="17"/>
    </row>
    <row r="1225" spans="11:13" x14ac:dyDescent="0.25">
      <c r="K1225" s="66"/>
      <c r="L1225" s="31"/>
      <c r="M1225" s="17"/>
    </row>
    <row r="1226" spans="11:13" x14ac:dyDescent="0.25">
      <c r="K1226" s="66"/>
      <c r="L1226" s="31"/>
      <c r="M1226" s="17"/>
    </row>
    <row r="1227" spans="11:13" x14ac:dyDescent="0.25">
      <c r="K1227" s="66"/>
      <c r="L1227" s="31"/>
      <c r="M1227" s="17"/>
    </row>
    <row r="1228" spans="11:13" x14ac:dyDescent="0.25">
      <c r="K1228" s="66"/>
      <c r="L1228" s="31"/>
      <c r="M1228" s="17"/>
    </row>
    <row r="1229" spans="11:13" x14ac:dyDescent="0.25">
      <c r="K1229" s="66"/>
      <c r="L1229" s="31"/>
      <c r="M1229" s="17"/>
    </row>
    <row r="1230" spans="11:13" x14ac:dyDescent="0.25">
      <c r="K1230" s="66"/>
      <c r="L1230" s="31"/>
      <c r="M1230" s="17"/>
    </row>
    <row r="1231" spans="11:13" x14ac:dyDescent="0.25">
      <c r="K1231" s="66"/>
      <c r="L1231" s="31"/>
      <c r="M1231" s="17"/>
    </row>
    <row r="1232" spans="11:13" x14ac:dyDescent="0.25">
      <c r="K1232" s="66"/>
      <c r="L1232" s="31"/>
      <c r="M1232" s="17"/>
    </row>
    <row r="1233" spans="11:13" x14ac:dyDescent="0.25">
      <c r="K1233" s="66"/>
      <c r="L1233" s="31"/>
      <c r="M1233" s="17"/>
    </row>
    <row r="1234" spans="11:13" x14ac:dyDescent="0.25">
      <c r="K1234" s="66"/>
      <c r="L1234" s="31"/>
      <c r="M1234" s="17"/>
    </row>
    <row r="1235" spans="11:13" x14ac:dyDescent="0.25">
      <c r="K1235" s="66"/>
      <c r="L1235" s="31"/>
      <c r="M1235" s="17"/>
    </row>
    <row r="1236" spans="11:13" x14ac:dyDescent="0.25">
      <c r="K1236" s="66"/>
      <c r="L1236" s="31"/>
      <c r="M1236" s="17"/>
    </row>
    <row r="1237" spans="11:13" x14ac:dyDescent="0.25">
      <c r="K1237" s="66"/>
      <c r="L1237" s="31"/>
      <c r="M1237" s="17"/>
    </row>
    <row r="1238" spans="11:13" x14ac:dyDescent="0.25">
      <c r="K1238" s="66"/>
      <c r="L1238" s="31"/>
      <c r="M1238" s="17"/>
    </row>
    <row r="1239" spans="11:13" x14ac:dyDescent="0.25">
      <c r="K1239" s="66"/>
      <c r="L1239" s="31"/>
      <c r="M1239" s="17"/>
    </row>
    <row r="1240" spans="11:13" x14ac:dyDescent="0.25">
      <c r="K1240" s="66"/>
      <c r="L1240" s="31"/>
      <c r="M1240" s="17"/>
    </row>
    <row r="1241" spans="11:13" x14ac:dyDescent="0.25">
      <c r="K1241" s="66"/>
      <c r="L1241" s="31"/>
      <c r="M1241" s="17"/>
    </row>
    <row r="1242" spans="11:13" x14ac:dyDescent="0.25">
      <c r="K1242" s="66"/>
      <c r="L1242" s="31"/>
      <c r="M1242" s="17"/>
    </row>
    <row r="1243" spans="11:13" x14ac:dyDescent="0.25">
      <c r="K1243" s="66"/>
      <c r="L1243" s="31"/>
      <c r="M1243" s="17"/>
    </row>
    <row r="1244" spans="11:13" x14ac:dyDescent="0.25">
      <c r="K1244" s="66"/>
      <c r="L1244" s="31"/>
      <c r="M1244" s="17"/>
    </row>
    <row r="1245" spans="11:13" x14ac:dyDescent="0.25">
      <c r="K1245" s="66"/>
      <c r="L1245" s="31"/>
      <c r="M1245" s="17"/>
    </row>
    <row r="1246" spans="11:13" x14ac:dyDescent="0.25">
      <c r="K1246" s="66"/>
      <c r="L1246" s="31"/>
      <c r="M1246" s="17"/>
    </row>
    <row r="1247" spans="11:13" x14ac:dyDescent="0.25">
      <c r="K1247" s="66"/>
      <c r="L1247" s="31"/>
      <c r="M1247" s="17"/>
    </row>
    <row r="1248" spans="11:13" x14ac:dyDescent="0.25">
      <c r="K1248" s="66"/>
      <c r="L1248" s="31"/>
      <c r="M1248" s="17"/>
    </row>
    <row r="1249" spans="11:13" x14ac:dyDescent="0.25">
      <c r="K1249" s="66"/>
      <c r="L1249" s="31"/>
      <c r="M1249" s="17"/>
    </row>
    <row r="1250" spans="11:13" x14ac:dyDescent="0.25">
      <c r="K1250" s="66"/>
      <c r="L1250" s="31"/>
      <c r="M1250" s="17"/>
    </row>
    <row r="1251" spans="11:13" x14ac:dyDescent="0.25">
      <c r="K1251" s="66"/>
      <c r="L1251" s="31"/>
      <c r="M1251" s="17"/>
    </row>
    <row r="1252" spans="11:13" x14ac:dyDescent="0.25">
      <c r="K1252" s="66"/>
      <c r="L1252" s="31"/>
      <c r="M1252" s="17"/>
    </row>
    <row r="1253" spans="11:13" x14ac:dyDescent="0.25">
      <c r="K1253" s="66"/>
      <c r="L1253" s="31"/>
      <c r="M1253" s="17"/>
    </row>
    <row r="1254" spans="11:13" x14ac:dyDescent="0.25">
      <c r="K1254" s="66"/>
      <c r="L1254" s="31"/>
      <c r="M1254" s="17"/>
    </row>
    <row r="1255" spans="11:13" x14ac:dyDescent="0.25">
      <c r="K1255" s="66"/>
      <c r="L1255" s="31"/>
      <c r="M1255" s="17"/>
    </row>
    <row r="1256" spans="11:13" x14ac:dyDescent="0.25">
      <c r="K1256" s="66"/>
      <c r="L1256" s="31"/>
      <c r="M1256" s="17"/>
    </row>
    <row r="1257" spans="11:13" x14ac:dyDescent="0.25">
      <c r="K1257" s="66"/>
      <c r="L1257" s="31"/>
      <c r="M1257" s="17"/>
    </row>
    <row r="1258" spans="11:13" x14ac:dyDescent="0.25">
      <c r="K1258" s="66"/>
      <c r="L1258" s="31"/>
      <c r="M1258" s="17"/>
    </row>
    <row r="1259" spans="11:13" x14ac:dyDescent="0.25">
      <c r="K1259" s="66"/>
      <c r="L1259" s="31"/>
      <c r="M1259" s="17"/>
    </row>
    <row r="1260" spans="11:13" x14ac:dyDescent="0.25">
      <c r="K1260" s="66"/>
      <c r="L1260" s="31"/>
      <c r="M1260" s="17"/>
    </row>
    <row r="1261" spans="11:13" x14ac:dyDescent="0.25">
      <c r="K1261" s="66"/>
      <c r="L1261" s="31"/>
      <c r="M1261" s="17"/>
    </row>
    <row r="1262" spans="11:13" x14ac:dyDescent="0.25">
      <c r="K1262" s="66"/>
      <c r="L1262" s="31"/>
      <c r="M1262" s="17"/>
    </row>
    <row r="1263" spans="11:13" x14ac:dyDescent="0.25">
      <c r="K1263" s="66"/>
      <c r="L1263" s="31"/>
      <c r="M1263" s="17"/>
    </row>
    <row r="1264" spans="11:13" x14ac:dyDescent="0.25">
      <c r="K1264" s="66"/>
      <c r="L1264" s="31"/>
      <c r="M1264" s="17"/>
    </row>
    <row r="1265" spans="11:13" x14ac:dyDescent="0.25">
      <c r="K1265" s="66"/>
      <c r="L1265" s="31"/>
      <c r="M1265" s="17"/>
    </row>
    <row r="1266" spans="11:13" x14ac:dyDescent="0.25">
      <c r="K1266" s="66"/>
      <c r="L1266" s="31"/>
      <c r="M1266" s="17"/>
    </row>
    <row r="1267" spans="11:13" x14ac:dyDescent="0.25">
      <c r="K1267" s="66"/>
      <c r="L1267" s="31"/>
      <c r="M1267" s="17"/>
    </row>
    <row r="1268" spans="11:13" x14ac:dyDescent="0.25">
      <c r="K1268" s="66"/>
      <c r="L1268" s="31"/>
      <c r="M1268" s="17"/>
    </row>
    <row r="1269" spans="11:13" x14ac:dyDescent="0.25">
      <c r="K1269" s="66"/>
      <c r="L1269" s="31"/>
      <c r="M1269" s="17"/>
    </row>
    <row r="1270" spans="11:13" x14ac:dyDescent="0.25">
      <c r="K1270" s="66"/>
      <c r="L1270" s="31"/>
      <c r="M1270" s="17"/>
    </row>
    <row r="1271" spans="11:13" x14ac:dyDescent="0.25">
      <c r="K1271" s="66"/>
      <c r="L1271" s="31"/>
      <c r="M1271" s="17"/>
    </row>
    <row r="1272" spans="11:13" x14ac:dyDescent="0.25">
      <c r="K1272" s="66"/>
      <c r="L1272" s="31"/>
      <c r="M1272" s="17"/>
    </row>
    <row r="1273" spans="11:13" x14ac:dyDescent="0.25">
      <c r="K1273" s="66"/>
      <c r="L1273" s="31"/>
      <c r="M1273" s="17"/>
    </row>
    <row r="1274" spans="11:13" x14ac:dyDescent="0.25">
      <c r="K1274" s="66"/>
      <c r="L1274" s="31"/>
      <c r="M1274" s="17"/>
    </row>
    <row r="1275" spans="11:13" x14ac:dyDescent="0.25">
      <c r="K1275" s="66"/>
      <c r="L1275" s="31"/>
      <c r="M1275" s="17"/>
    </row>
    <row r="1276" spans="11:13" x14ac:dyDescent="0.25">
      <c r="K1276" s="66"/>
      <c r="L1276" s="31"/>
      <c r="M1276" s="17"/>
    </row>
    <row r="1277" spans="11:13" x14ac:dyDescent="0.25">
      <c r="K1277" s="66"/>
      <c r="L1277" s="31"/>
      <c r="M1277" s="17"/>
    </row>
    <row r="1278" spans="11:13" x14ac:dyDescent="0.25">
      <c r="K1278" s="66"/>
      <c r="L1278" s="31"/>
      <c r="M1278" s="17"/>
    </row>
    <row r="1279" spans="11:13" x14ac:dyDescent="0.25">
      <c r="K1279" s="66"/>
      <c r="L1279" s="31"/>
      <c r="M1279" s="17"/>
    </row>
    <row r="1280" spans="11:13" x14ac:dyDescent="0.25">
      <c r="K1280" s="66"/>
      <c r="L1280" s="31"/>
      <c r="M1280" s="17"/>
    </row>
    <row r="1281" spans="11:13" x14ac:dyDescent="0.25">
      <c r="K1281" s="66"/>
      <c r="L1281" s="31"/>
      <c r="M1281" s="17"/>
    </row>
    <row r="1282" spans="11:13" x14ac:dyDescent="0.25">
      <c r="K1282" s="66"/>
      <c r="L1282" s="31"/>
      <c r="M1282" s="17"/>
    </row>
    <row r="1283" spans="11:13" x14ac:dyDescent="0.25">
      <c r="K1283" s="66"/>
      <c r="L1283" s="31"/>
      <c r="M1283" s="17"/>
    </row>
    <row r="1284" spans="11:13" x14ac:dyDescent="0.25">
      <c r="K1284" s="66"/>
      <c r="L1284" s="31"/>
      <c r="M1284" s="17"/>
    </row>
    <row r="1285" spans="11:13" x14ac:dyDescent="0.25">
      <c r="K1285" s="66"/>
      <c r="L1285" s="31"/>
      <c r="M1285" s="17"/>
    </row>
    <row r="1286" spans="11:13" x14ac:dyDescent="0.25">
      <c r="K1286" s="66"/>
      <c r="L1286" s="31"/>
      <c r="M1286" s="17"/>
    </row>
    <row r="1287" spans="11:13" x14ac:dyDescent="0.25">
      <c r="K1287" s="66"/>
      <c r="L1287" s="31"/>
      <c r="M1287" s="17"/>
    </row>
    <row r="1288" spans="11:13" x14ac:dyDescent="0.25">
      <c r="K1288" s="66"/>
      <c r="L1288" s="31"/>
      <c r="M1288" s="17"/>
    </row>
    <row r="1289" spans="11:13" x14ac:dyDescent="0.25">
      <c r="K1289" s="66"/>
      <c r="L1289" s="31"/>
      <c r="M1289" s="17"/>
    </row>
    <row r="1290" spans="11:13" x14ac:dyDescent="0.25">
      <c r="K1290" s="66"/>
      <c r="L1290" s="31"/>
      <c r="M1290" s="17"/>
    </row>
    <row r="1291" spans="11:13" x14ac:dyDescent="0.25">
      <c r="K1291" s="66"/>
      <c r="L1291" s="31"/>
      <c r="M1291" s="17"/>
    </row>
    <row r="1292" spans="11:13" x14ac:dyDescent="0.25">
      <c r="K1292" s="66"/>
      <c r="L1292" s="31"/>
      <c r="M1292" s="17"/>
    </row>
    <row r="1293" spans="11:13" x14ac:dyDescent="0.25">
      <c r="K1293" s="66"/>
      <c r="L1293" s="31"/>
      <c r="M1293" s="17"/>
    </row>
    <row r="1294" spans="11:13" x14ac:dyDescent="0.25">
      <c r="K1294" s="66"/>
      <c r="L1294" s="31"/>
      <c r="M1294" s="17"/>
    </row>
    <row r="1295" spans="11:13" x14ac:dyDescent="0.25">
      <c r="K1295" s="66"/>
      <c r="L1295" s="31"/>
      <c r="M1295" s="17"/>
    </row>
    <row r="1296" spans="11:13" x14ac:dyDescent="0.25">
      <c r="K1296" s="66"/>
      <c r="L1296" s="31"/>
      <c r="M1296" s="17"/>
    </row>
    <row r="1297" spans="11:13" x14ac:dyDescent="0.25">
      <c r="K1297" s="66"/>
      <c r="L1297" s="31"/>
      <c r="M1297" s="17"/>
    </row>
    <row r="1298" spans="11:13" x14ac:dyDescent="0.25">
      <c r="K1298" s="66"/>
      <c r="L1298" s="31"/>
      <c r="M1298" s="17"/>
    </row>
    <row r="1299" spans="11:13" x14ac:dyDescent="0.25">
      <c r="K1299" s="66"/>
      <c r="L1299" s="31"/>
      <c r="M1299" s="17"/>
    </row>
    <row r="1300" spans="11:13" x14ac:dyDescent="0.25">
      <c r="K1300" s="66"/>
      <c r="L1300" s="31"/>
      <c r="M1300" s="17"/>
    </row>
    <row r="1301" spans="11:13" x14ac:dyDescent="0.25">
      <c r="K1301" s="66"/>
      <c r="L1301" s="31"/>
      <c r="M1301" s="17"/>
    </row>
    <row r="1302" spans="11:13" x14ac:dyDescent="0.25">
      <c r="K1302" s="66"/>
      <c r="L1302" s="31"/>
      <c r="M1302" s="17"/>
    </row>
    <row r="1303" spans="11:13" x14ac:dyDescent="0.25">
      <c r="K1303" s="66"/>
      <c r="L1303" s="31"/>
      <c r="M1303" s="17"/>
    </row>
    <row r="1304" spans="11:13" x14ac:dyDescent="0.25">
      <c r="K1304" s="66"/>
      <c r="L1304" s="31"/>
      <c r="M1304" s="17"/>
    </row>
    <row r="1305" spans="11:13" x14ac:dyDescent="0.25">
      <c r="K1305" s="66"/>
      <c r="L1305" s="31"/>
      <c r="M1305" s="17"/>
    </row>
    <row r="1306" spans="11:13" x14ac:dyDescent="0.25">
      <c r="K1306" s="66"/>
      <c r="L1306" s="31"/>
      <c r="M1306" s="17"/>
    </row>
    <row r="1307" spans="11:13" x14ac:dyDescent="0.25">
      <c r="K1307" s="66"/>
      <c r="L1307" s="31"/>
      <c r="M1307" s="17"/>
    </row>
    <row r="1308" spans="11:13" x14ac:dyDescent="0.25">
      <c r="K1308" s="66"/>
      <c r="L1308" s="31"/>
      <c r="M1308" s="17"/>
    </row>
    <row r="1309" spans="11:13" x14ac:dyDescent="0.25">
      <c r="K1309" s="66"/>
      <c r="L1309" s="31"/>
      <c r="M1309" s="17"/>
    </row>
    <row r="1310" spans="11:13" x14ac:dyDescent="0.25">
      <c r="K1310" s="66"/>
      <c r="L1310" s="31"/>
      <c r="M1310" s="17"/>
    </row>
    <row r="1311" spans="11:13" x14ac:dyDescent="0.25">
      <c r="K1311" s="66"/>
      <c r="L1311" s="31"/>
      <c r="M1311" s="17"/>
    </row>
    <row r="1312" spans="11:13" x14ac:dyDescent="0.25">
      <c r="K1312" s="66"/>
      <c r="L1312" s="31"/>
      <c r="M1312" s="17"/>
    </row>
    <row r="1313" spans="11:13" x14ac:dyDescent="0.25">
      <c r="K1313" s="66"/>
      <c r="L1313" s="31"/>
      <c r="M1313" s="17"/>
    </row>
    <row r="1314" spans="11:13" x14ac:dyDescent="0.25">
      <c r="K1314" s="66"/>
      <c r="L1314" s="31"/>
      <c r="M1314" s="17"/>
    </row>
    <row r="1315" spans="11:13" x14ac:dyDescent="0.25">
      <c r="K1315" s="66"/>
      <c r="L1315" s="31"/>
      <c r="M1315" s="17"/>
    </row>
    <row r="1316" spans="11:13" x14ac:dyDescent="0.25">
      <c r="K1316" s="66"/>
      <c r="L1316" s="31"/>
      <c r="M1316" s="17"/>
    </row>
    <row r="1317" spans="11:13" x14ac:dyDescent="0.25">
      <c r="K1317" s="66"/>
      <c r="L1317" s="31"/>
      <c r="M1317" s="17"/>
    </row>
    <row r="1318" spans="11:13" x14ac:dyDescent="0.25">
      <c r="K1318" s="66"/>
      <c r="L1318" s="31"/>
      <c r="M1318" s="17"/>
    </row>
    <row r="1319" spans="11:13" x14ac:dyDescent="0.25">
      <c r="K1319" s="66"/>
      <c r="L1319" s="31"/>
      <c r="M1319" s="17"/>
    </row>
    <row r="1320" spans="11:13" x14ac:dyDescent="0.25">
      <c r="K1320" s="66"/>
      <c r="L1320" s="31"/>
      <c r="M1320" s="17"/>
    </row>
    <row r="1321" spans="11:13" x14ac:dyDescent="0.25">
      <c r="K1321" s="66"/>
      <c r="L1321" s="31"/>
      <c r="M1321" s="17"/>
    </row>
    <row r="1322" spans="11:13" x14ac:dyDescent="0.25">
      <c r="K1322" s="66"/>
      <c r="L1322" s="31"/>
      <c r="M1322" s="17"/>
    </row>
    <row r="1323" spans="11:13" x14ac:dyDescent="0.25">
      <c r="K1323" s="66"/>
      <c r="L1323" s="31"/>
      <c r="M1323" s="17"/>
    </row>
    <row r="1324" spans="11:13" x14ac:dyDescent="0.25">
      <c r="K1324" s="66"/>
      <c r="L1324" s="31"/>
      <c r="M1324" s="17"/>
    </row>
    <row r="1325" spans="11:13" x14ac:dyDescent="0.25">
      <c r="K1325" s="66"/>
      <c r="L1325" s="31"/>
      <c r="M1325" s="17"/>
    </row>
    <row r="1326" spans="11:13" x14ac:dyDescent="0.25">
      <c r="K1326" s="66"/>
      <c r="L1326" s="31"/>
      <c r="M1326" s="17"/>
    </row>
    <row r="1327" spans="11:13" x14ac:dyDescent="0.25">
      <c r="K1327" s="66"/>
      <c r="L1327" s="31"/>
      <c r="M1327" s="17"/>
    </row>
    <row r="1328" spans="11:13" x14ac:dyDescent="0.25">
      <c r="K1328" s="66"/>
      <c r="L1328" s="31"/>
      <c r="M1328" s="17"/>
    </row>
    <row r="1329" spans="11:13" x14ac:dyDescent="0.25">
      <c r="K1329" s="66"/>
      <c r="L1329" s="31"/>
      <c r="M1329" s="17"/>
    </row>
    <row r="1330" spans="11:13" x14ac:dyDescent="0.25">
      <c r="K1330" s="66"/>
      <c r="L1330" s="31"/>
      <c r="M1330" s="17"/>
    </row>
    <row r="1331" spans="11:13" x14ac:dyDescent="0.25">
      <c r="K1331" s="66"/>
      <c r="L1331" s="31"/>
      <c r="M1331" s="17"/>
    </row>
    <row r="1332" spans="11:13" x14ac:dyDescent="0.25">
      <c r="K1332" s="66"/>
      <c r="L1332" s="31"/>
      <c r="M1332" s="17"/>
    </row>
    <row r="1333" spans="11:13" x14ac:dyDescent="0.25">
      <c r="K1333" s="66"/>
      <c r="L1333" s="31"/>
      <c r="M1333" s="17"/>
    </row>
    <row r="1334" spans="11:13" x14ac:dyDescent="0.25">
      <c r="K1334" s="66"/>
      <c r="L1334" s="31"/>
      <c r="M1334" s="17"/>
    </row>
    <row r="1335" spans="11:13" x14ac:dyDescent="0.25">
      <c r="K1335" s="66"/>
      <c r="L1335" s="31"/>
      <c r="M1335" s="17"/>
    </row>
    <row r="1336" spans="11:13" x14ac:dyDescent="0.25">
      <c r="K1336" s="66"/>
      <c r="L1336" s="31"/>
      <c r="M1336" s="17"/>
    </row>
    <row r="1337" spans="11:13" x14ac:dyDescent="0.25">
      <c r="K1337" s="66"/>
      <c r="L1337" s="31"/>
      <c r="M1337" s="17"/>
    </row>
    <row r="1338" spans="11:13" x14ac:dyDescent="0.25">
      <c r="K1338" s="66"/>
      <c r="L1338" s="31"/>
      <c r="M1338" s="17"/>
    </row>
    <row r="1339" spans="11:13" x14ac:dyDescent="0.25">
      <c r="K1339" s="66"/>
      <c r="L1339" s="31"/>
      <c r="M1339" s="17"/>
    </row>
    <row r="1340" spans="11:13" x14ac:dyDescent="0.25">
      <c r="K1340" s="66"/>
      <c r="L1340" s="31"/>
      <c r="M1340" s="17"/>
    </row>
    <row r="1341" spans="11:13" x14ac:dyDescent="0.25">
      <c r="K1341" s="66"/>
      <c r="L1341" s="31"/>
      <c r="M1341" s="17"/>
    </row>
    <row r="1342" spans="11:13" x14ac:dyDescent="0.25">
      <c r="K1342" s="66"/>
      <c r="L1342" s="31"/>
      <c r="M1342" s="17"/>
    </row>
    <row r="1343" spans="11:13" x14ac:dyDescent="0.25">
      <c r="K1343" s="66"/>
      <c r="L1343" s="31"/>
      <c r="M1343" s="17"/>
    </row>
    <row r="1344" spans="11:13" x14ac:dyDescent="0.25">
      <c r="K1344" s="66"/>
      <c r="L1344" s="31"/>
      <c r="M1344" s="17"/>
    </row>
    <row r="1345" spans="11:13" x14ac:dyDescent="0.25">
      <c r="K1345" s="66"/>
      <c r="L1345" s="31"/>
      <c r="M1345" s="17"/>
    </row>
    <row r="1346" spans="11:13" x14ac:dyDescent="0.25">
      <c r="K1346" s="66"/>
      <c r="L1346" s="31"/>
      <c r="M1346" s="17"/>
    </row>
    <row r="1347" spans="11:13" x14ac:dyDescent="0.25">
      <c r="K1347" s="66"/>
      <c r="L1347" s="31"/>
      <c r="M1347" s="17"/>
    </row>
    <row r="1348" spans="11:13" x14ac:dyDescent="0.25">
      <c r="K1348" s="66"/>
      <c r="L1348" s="31"/>
      <c r="M1348" s="17"/>
    </row>
    <row r="1349" spans="11:13" x14ac:dyDescent="0.25">
      <c r="K1349" s="66"/>
      <c r="L1349" s="31"/>
      <c r="M1349" s="17"/>
    </row>
    <row r="1350" spans="11:13" x14ac:dyDescent="0.25">
      <c r="K1350" s="66"/>
      <c r="L1350" s="31"/>
      <c r="M1350" s="17"/>
    </row>
    <row r="1351" spans="11:13" x14ac:dyDescent="0.25">
      <c r="K1351" s="66"/>
      <c r="L1351" s="31"/>
      <c r="M1351" s="17"/>
    </row>
    <row r="1352" spans="11:13" x14ac:dyDescent="0.25">
      <c r="K1352" s="66"/>
      <c r="L1352" s="31"/>
      <c r="M1352" s="17"/>
    </row>
    <row r="1353" spans="11:13" x14ac:dyDescent="0.25">
      <c r="K1353" s="66"/>
      <c r="L1353" s="31"/>
      <c r="M1353" s="17"/>
    </row>
    <row r="1354" spans="11:13" x14ac:dyDescent="0.25">
      <c r="K1354" s="66"/>
      <c r="L1354" s="31"/>
      <c r="M1354" s="17"/>
    </row>
    <row r="1355" spans="11:13" x14ac:dyDescent="0.25">
      <c r="K1355" s="66"/>
      <c r="L1355" s="31"/>
      <c r="M1355" s="17"/>
    </row>
    <row r="1356" spans="11:13" x14ac:dyDescent="0.25">
      <c r="K1356" s="66"/>
      <c r="L1356" s="31"/>
      <c r="M1356" s="17"/>
    </row>
    <row r="1357" spans="11:13" x14ac:dyDescent="0.25">
      <c r="K1357" s="66"/>
      <c r="L1357" s="31"/>
      <c r="M1357" s="17"/>
    </row>
    <row r="1358" spans="11:13" x14ac:dyDescent="0.25">
      <c r="K1358" s="66"/>
      <c r="L1358" s="31"/>
      <c r="M1358" s="17"/>
    </row>
    <row r="1359" spans="11:13" x14ac:dyDescent="0.25">
      <c r="K1359" s="66"/>
      <c r="L1359" s="31"/>
      <c r="M1359" s="17"/>
    </row>
    <row r="1360" spans="11:13" x14ac:dyDescent="0.25">
      <c r="K1360" s="66"/>
      <c r="L1360" s="31"/>
      <c r="M1360" s="17"/>
    </row>
    <row r="1361" spans="11:13" x14ac:dyDescent="0.25">
      <c r="K1361" s="66"/>
      <c r="L1361" s="31"/>
      <c r="M1361" s="17"/>
    </row>
    <row r="1362" spans="11:13" x14ac:dyDescent="0.25">
      <c r="K1362" s="66"/>
      <c r="L1362" s="31"/>
      <c r="M1362" s="17"/>
    </row>
    <row r="1363" spans="11:13" x14ac:dyDescent="0.25">
      <c r="K1363" s="66"/>
      <c r="L1363" s="31"/>
      <c r="M1363" s="17"/>
    </row>
    <row r="1364" spans="11:13" x14ac:dyDescent="0.25">
      <c r="K1364" s="66"/>
      <c r="L1364" s="31"/>
      <c r="M1364" s="17"/>
    </row>
    <row r="1365" spans="11:13" x14ac:dyDescent="0.25">
      <c r="K1365" s="66"/>
      <c r="L1365" s="31"/>
      <c r="M1365" s="17"/>
    </row>
    <row r="1366" spans="11:13" x14ac:dyDescent="0.25">
      <c r="K1366" s="66"/>
      <c r="L1366" s="31"/>
      <c r="M1366" s="17"/>
    </row>
    <row r="1367" spans="11:13" x14ac:dyDescent="0.25">
      <c r="K1367" s="66"/>
      <c r="L1367" s="31"/>
      <c r="M1367" s="17"/>
    </row>
    <row r="1368" spans="11:13" x14ac:dyDescent="0.25">
      <c r="K1368" s="66"/>
      <c r="L1368" s="31"/>
      <c r="M1368" s="17"/>
    </row>
    <row r="1369" spans="11:13" x14ac:dyDescent="0.25">
      <c r="K1369" s="66"/>
      <c r="L1369" s="31"/>
      <c r="M1369" s="17"/>
    </row>
    <row r="1370" spans="11:13" x14ac:dyDescent="0.25">
      <c r="K1370" s="66"/>
      <c r="L1370" s="31"/>
      <c r="M1370" s="17"/>
    </row>
    <row r="1371" spans="11:13" x14ac:dyDescent="0.25">
      <c r="K1371" s="66"/>
      <c r="L1371" s="31"/>
      <c r="M1371" s="17"/>
    </row>
    <row r="1372" spans="11:13" x14ac:dyDescent="0.25">
      <c r="K1372" s="66"/>
      <c r="L1372" s="31"/>
      <c r="M1372" s="17"/>
    </row>
    <row r="1373" spans="11:13" x14ac:dyDescent="0.25">
      <c r="K1373" s="66"/>
      <c r="L1373" s="31"/>
      <c r="M1373" s="17"/>
    </row>
    <row r="1374" spans="11:13" x14ac:dyDescent="0.25">
      <c r="K1374" s="66"/>
      <c r="L1374" s="31"/>
      <c r="M1374" s="17"/>
    </row>
    <row r="1375" spans="11:13" x14ac:dyDescent="0.25">
      <c r="K1375" s="66"/>
      <c r="L1375" s="31"/>
      <c r="M1375" s="17"/>
    </row>
    <row r="1376" spans="11:13" x14ac:dyDescent="0.25">
      <c r="K1376" s="66"/>
      <c r="L1376" s="31"/>
      <c r="M1376" s="17"/>
    </row>
    <row r="1377" spans="11:13" x14ac:dyDescent="0.25">
      <c r="K1377" s="66"/>
      <c r="L1377" s="31"/>
      <c r="M1377" s="17"/>
    </row>
    <row r="1378" spans="11:13" x14ac:dyDescent="0.25">
      <c r="K1378" s="66"/>
      <c r="L1378" s="31"/>
      <c r="M1378" s="17"/>
    </row>
    <row r="1379" spans="11:13" x14ac:dyDescent="0.25">
      <c r="K1379" s="66"/>
      <c r="L1379" s="31"/>
      <c r="M1379" s="17"/>
    </row>
    <row r="1380" spans="11:13" x14ac:dyDescent="0.25">
      <c r="K1380" s="66"/>
      <c r="L1380" s="31"/>
      <c r="M1380" s="17"/>
    </row>
    <row r="1381" spans="11:13" x14ac:dyDescent="0.25">
      <c r="K1381" s="66"/>
      <c r="L1381" s="31"/>
      <c r="M1381" s="17"/>
    </row>
    <row r="1382" spans="11:13" x14ac:dyDescent="0.25">
      <c r="K1382" s="66"/>
      <c r="L1382" s="31"/>
      <c r="M1382" s="17"/>
    </row>
    <row r="1383" spans="11:13" x14ac:dyDescent="0.25">
      <c r="K1383" s="66"/>
      <c r="L1383" s="31"/>
      <c r="M1383" s="17"/>
    </row>
    <row r="1384" spans="11:13" x14ac:dyDescent="0.25">
      <c r="K1384" s="66"/>
      <c r="L1384" s="31"/>
      <c r="M1384" s="17"/>
    </row>
    <row r="1385" spans="11:13" x14ac:dyDescent="0.25">
      <c r="K1385" s="66"/>
      <c r="L1385" s="31"/>
      <c r="M1385" s="17"/>
    </row>
    <row r="1386" spans="11:13" x14ac:dyDescent="0.25">
      <c r="K1386" s="66"/>
      <c r="L1386" s="31"/>
      <c r="M1386" s="17"/>
    </row>
  </sheetData>
  <mergeCells count="18">
    <mergeCell ref="O30:O31"/>
    <mergeCell ref="A6:B6"/>
    <mergeCell ref="C6:D6"/>
    <mergeCell ref="A7:B7"/>
    <mergeCell ref="C7:D7"/>
    <mergeCell ref="A8:B8"/>
    <mergeCell ref="C8:D8"/>
    <mergeCell ref="A11:F11"/>
    <mergeCell ref="A10:B10"/>
    <mergeCell ref="C10:D10"/>
    <mergeCell ref="A9:B9"/>
    <mergeCell ref="C9:D9"/>
    <mergeCell ref="A1:F1"/>
    <mergeCell ref="A2:F2"/>
    <mergeCell ref="A4:B4"/>
    <mergeCell ref="C4:F4"/>
    <mergeCell ref="A5:B5"/>
    <mergeCell ref="C5:D5"/>
  </mergeCells>
  <conditionalFormatting sqref="K358:K402">
    <cfRule type="timePeriod" dxfId="46" priority="28" timePeriod="today">
      <formula>FLOOR(K358,1)=TODAY()</formula>
    </cfRule>
  </conditionalFormatting>
  <conditionalFormatting sqref="N358:N402">
    <cfRule type="expression" dxfId="45" priority="25">
      <formula>N358&gt;$E$6</formula>
    </cfRule>
    <cfRule type="expression" dxfId="44" priority="26">
      <formula>AND(N358&gt;$E$5,N358&lt;=$E$6)</formula>
    </cfRule>
    <cfRule type="expression" dxfId="43" priority="27">
      <formula>N358&lt;=$E$5</formula>
    </cfRule>
  </conditionalFormatting>
  <conditionalFormatting sqref="O358:O402">
    <cfRule type="expression" dxfId="42" priority="19">
      <formula>O358&lt;=#REF!</formula>
    </cfRule>
    <cfRule type="expression" dxfId="41" priority="20">
      <formula>AND(O358&gt;#REF!,O358&lt;=#REF!)</formula>
    </cfRule>
    <cfRule type="expression" dxfId="40" priority="21">
      <formula>O358&gt;#REF!</formula>
    </cfRule>
  </conditionalFormatting>
  <conditionalFormatting sqref="N374:N375">
    <cfRule type="expression" dxfId="39" priority="16">
      <formula>N374&lt;=$F$5</formula>
    </cfRule>
    <cfRule type="expression" dxfId="38" priority="17">
      <formula>AND(N374&gt;$F$5,N374&lt;=$F$6)</formula>
    </cfRule>
    <cfRule type="expression" dxfId="37" priority="18">
      <formula>N374&gt;$F$6</formula>
    </cfRule>
  </conditionalFormatting>
  <conditionalFormatting sqref="O374:O375">
    <cfRule type="expression" dxfId="36" priority="10">
      <formula>O374&lt;=#REF!</formula>
    </cfRule>
    <cfRule type="expression" dxfId="35" priority="11">
      <formula>AND(O374&gt;#REF!,O374&lt;=#REF!)</formula>
    </cfRule>
    <cfRule type="expression" dxfId="34" priority="12">
      <formula>O374&gt;#REF!</formula>
    </cfRule>
  </conditionalFormatting>
  <conditionalFormatting sqref="N385:N386">
    <cfRule type="expression" dxfId="33" priority="7">
      <formula>N385&lt;=$F$5</formula>
    </cfRule>
    <cfRule type="expression" dxfId="32" priority="8">
      <formula>AND(N385&gt;$F$5,N385&lt;=$F$6)</formula>
    </cfRule>
    <cfRule type="expression" dxfId="31" priority="9">
      <formula>N385&gt;$F$6</formula>
    </cfRule>
  </conditionalFormatting>
  <conditionalFormatting sqref="O385:O386">
    <cfRule type="expression" dxfId="30" priority="1">
      <formula>O385&lt;=#REF!</formula>
    </cfRule>
    <cfRule type="expression" dxfId="29" priority="2">
      <formula>AND(O385&gt;#REF!,O385&lt;=#REF!)</formula>
    </cfRule>
    <cfRule type="expression" dxfId="28" priority="3">
      <formula>O385&gt;#REF!</formula>
    </cfRule>
  </conditionalFormatting>
  <pageMargins left="0.7" right="0.7" top="0.75" bottom="0.75" header="0.3" footer="0.3"/>
  <pageSetup paperSize="9" orientation="portrait" r:id="rId1"/>
  <colBreaks count="1" manualBreakCount="1">
    <brk id="5" max="14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7"/>
  <sheetViews>
    <sheetView topLeftCell="J15" zoomScaleNormal="100" zoomScaleSheetLayoutView="90" workbookViewId="0">
      <selection activeCell="K267" sqref="K267:O271"/>
    </sheetView>
  </sheetViews>
  <sheetFormatPr defaultColWidth="9.109375" defaultRowHeight="13.2" x14ac:dyDescent="0.25"/>
  <cols>
    <col min="1" max="1" width="6.5546875" style="17" customWidth="1"/>
    <col min="2" max="2" width="14.44140625" style="4" customWidth="1"/>
    <col min="3" max="4" width="19.88671875" style="4" customWidth="1"/>
    <col min="5" max="6" width="7.44140625" style="4" customWidth="1"/>
    <col min="7" max="8" width="7.44140625" style="5" customWidth="1"/>
    <col min="9" max="9" width="10.44140625" style="5" customWidth="1"/>
    <col min="10" max="10" width="6.5546875" style="17" customWidth="1"/>
    <col min="11" max="11" width="11.6640625" style="67" customWidth="1"/>
    <col min="12" max="13" width="11.21875" style="4" customWidth="1"/>
    <col min="14" max="16384" width="9.109375" style="4"/>
  </cols>
  <sheetData>
    <row r="1" spans="1:21" s="1" customFormat="1" ht="17.399999999999999" x14ac:dyDescent="0.25">
      <c r="A1" s="155" t="s">
        <v>0</v>
      </c>
      <c r="B1" s="155"/>
      <c r="C1" s="155"/>
      <c r="D1" s="155"/>
      <c r="E1" s="155"/>
      <c r="F1" s="155"/>
      <c r="G1" s="3"/>
      <c r="H1" s="3"/>
      <c r="I1" s="3"/>
      <c r="J1" s="3"/>
      <c r="K1" s="64"/>
    </row>
    <row r="2" spans="1:21" s="1" customFormat="1" ht="15.6" x14ac:dyDescent="0.25">
      <c r="A2" s="156" t="s">
        <v>22</v>
      </c>
      <c r="B2" s="156"/>
      <c r="C2" s="156"/>
      <c r="D2" s="156"/>
      <c r="E2" s="156"/>
      <c r="F2" s="156"/>
      <c r="G2" s="3"/>
      <c r="H2" s="3"/>
      <c r="I2" s="3"/>
      <c r="J2" s="3"/>
      <c r="K2" s="64"/>
    </row>
    <row r="3" spans="1:21" s="1" customFormat="1" ht="15.6" x14ac:dyDescent="0.25">
      <c r="A3" s="9"/>
      <c r="B3" s="9"/>
      <c r="C3" s="9"/>
      <c r="D3" s="9"/>
      <c r="E3" s="9"/>
      <c r="F3" s="10"/>
      <c r="G3" s="3"/>
      <c r="H3" s="3"/>
      <c r="I3" s="3"/>
      <c r="J3" s="3"/>
      <c r="K3" s="64"/>
    </row>
    <row r="4" spans="1:21" s="1" customFormat="1" x14ac:dyDescent="0.25">
      <c r="A4" s="157" t="s">
        <v>12</v>
      </c>
      <c r="B4" s="158"/>
      <c r="C4" s="159" t="s">
        <v>21</v>
      </c>
      <c r="D4" s="159"/>
      <c r="E4" s="159"/>
      <c r="F4" s="159"/>
      <c r="G4" s="3"/>
      <c r="H4" s="3"/>
      <c r="I4" s="3"/>
      <c r="J4" s="3"/>
      <c r="K4" s="64"/>
    </row>
    <row r="5" spans="1:21" s="1" customFormat="1" ht="52.8" x14ac:dyDescent="0.25">
      <c r="A5" s="157" t="s">
        <v>3</v>
      </c>
      <c r="B5" s="158"/>
      <c r="C5" s="160" t="s">
        <v>16</v>
      </c>
      <c r="D5" s="161"/>
      <c r="E5" s="58" t="s">
        <v>1</v>
      </c>
      <c r="F5" s="11" t="s">
        <v>24</v>
      </c>
      <c r="G5" s="3"/>
      <c r="H5" s="3"/>
      <c r="I5" s="3"/>
      <c r="J5" s="3"/>
      <c r="K5" s="64"/>
    </row>
    <row r="6" spans="1:21" s="1" customFormat="1" ht="26.4" x14ac:dyDescent="0.25">
      <c r="A6" s="157" t="s">
        <v>23</v>
      </c>
      <c r="B6" s="158"/>
      <c r="C6" s="160" t="s">
        <v>26</v>
      </c>
      <c r="D6" s="161"/>
      <c r="E6" s="58" t="s">
        <v>31</v>
      </c>
      <c r="F6" s="12">
        <v>21173</v>
      </c>
      <c r="G6" s="3"/>
      <c r="H6" s="3"/>
      <c r="I6" s="3"/>
      <c r="J6" s="3"/>
      <c r="K6" s="64"/>
    </row>
    <row r="7" spans="1:21" s="1" customFormat="1" ht="25.5" customHeight="1" x14ac:dyDescent="0.25">
      <c r="A7" s="157" t="s">
        <v>4</v>
      </c>
      <c r="B7" s="158"/>
      <c r="C7" s="160" t="s">
        <v>19</v>
      </c>
      <c r="D7" s="161"/>
      <c r="E7" s="58" t="s">
        <v>5</v>
      </c>
      <c r="F7" s="12" t="s">
        <v>27</v>
      </c>
      <c r="G7" s="3"/>
      <c r="H7" s="3"/>
      <c r="I7" s="3"/>
      <c r="J7" s="3"/>
      <c r="K7" s="64"/>
    </row>
    <row r="8" spans="1:21" s="1" customFormat="1" ht="92.4" x14ac:dyDescent="0.25">
      <c r="A8" s="157" t="s">
        <v>7</v>
      </c>
      <c r="B8" s="158"/>
      <c r="C8" s="160" t="s">
        <v>20</v>
      </c>
      <c r="D8" s="161"/>
      <c r="E8" s="58" t="s">
        <v>9</v>
      </c>
      <c r="F8" s="12">
        <v>1</v>
      </c>
      <c r="G8" s="3"/>
      <c r="H8" s="3"/>
      <c r="I8" s="3"/>
      <c r="J8" s="3"/>
      <c r="K8" s="64"/>
    </row>
    <row r="9" spans="1:21" s="1" customFormat="1" ht="52.8" x14ac:dyDescent="0.25">
      <c r="A9" s="166" t="s">
        <v>8</v>
      </c>
      <c r="B9" s="167"/>
      <c r="C9" s="160" t="s">
        <v>32</v>
      </c>
      <c r="D9" s="161"/>
      <c r="E9" s="58" t="s">
        <v>8</v>
      </c>
      <c r="F9" s="12" t="s">
        <v>33</v>
      </c>
      <c r="G9" s="3"/>
      <c r="H9" s="3"/>
      <c r="I9" s="3"/>
      <c r="J9" s="3"/>
      <c r="K9" s="64"/>
    </row>
    <row r="10" spans="1:21" s="1" customFormat="1" ht="79.2" x14ac:dyDescent="0.25">
      <c r="A10" s="157" t="s">
        <v>13</v>
      </c>
      <c r="B10" s="158"/>
      <c r="C10" s="164">
        <v>3520</v>
      </c>
      <c r="D10" s="165"/>
      <c r="E10" s="58" t="s">
        <v>14</v>
      </c>
      <c r="F10" s="26">
        <v>2816</v>
      </c>
      <c r="G10" s="3"/>
      <c r="H10" s="3"/>
      <c r="I10" s="3"/>
      <c r="J10" s="3"/>
      <c r="K10" s="64"/>
    </row>
    <row r="11" spans="1:21" s="1" customFormat="1" x14ac:dyDescent="0.25">
      <c r="A11" s="163"/>
      <c r="B11" s="163"/>
      <c r="C11" s="163"/>
      <c r="D11" s="163"/>
      <c r="E11" s="163"/>
      <c r="F11" s="163"/>
      <c r="G11" s="3"/>
      <c r="H11" s="3"/>
      <c r="I11" s="3"/>
      <c r="J11" s="3"/>
      <c r="K11" s="64"/>
    </row>
    <row r="12" spans="1:21" s="1" customFormat="1" ht="26.4" x14ac:dyDescent="0.25">
      <c r="A12" s="57"/>
      <c r="B12" s="57"/>
      <c r="C12" s="28" t="s">
        <v>34</v>
      </c>
      <c r="D12" s="23" t="s">
        <v>35</v>
      </c>
      <c r="G12" s="3"/>
      <c r="H12" s="3"/>
      <c r="I12" s="3"/>
      <c r="J12" s="39"/>
      <c r="K12" s="65"/>
      <c r="L12" s="39"/>
    </row>
    <row r="13" spans="1:21" s="3" customFormat="1" x14ac:dyDescent="0.25">
      <c r="A13" s="2"/>
      <c r="B13" s="57"/>
      <c r="C13" s="24" t="s">
        <v>25</v>
      </c>
      <c r="D13" s="27" t="s">
        <v>25</v>
      </c>
      <c r="F13" s="1"/>
      <c r="G13" s="102"/>
      <c r="H13" s="102"/>
      <c r="I13" s="50"/>
      <c r="J13" s="2"/>
      <c r="K13" s="66"/>
      <c r="L13" s="31" t="s">
        <v>36</v>
      </c>
      <c r="M13" s="17">
        <v>5</v>
      </c>
      <c r="N13" s="17">
        <v>0.5</v>
      </c>
      <c r="O13" s="17">
        <v>5</v>
      </c>
      <c r="P13" s="4"/>
      <c r="Q13" s="4"/>
      <c r="R13" s="4"/>
      <c r="S13" s="4"/>
      <c r="T13" s="4"/>
      <c r="U13" s="4"/>
    </row>
    <row r="14" spans="1:21" ht="26.4" x14ac:dyDescent="0.25">
      <c r="A14" s="27" t="s">
        <v>37</v>
      </c>
      <c r="B14" s="56" t="s">
        <v>15</v>
      </c>
      <c r="C14" s="25" t="s">
        <v>10</v>
      </c>
      <c r="D14" s="25" t="s">
        <v>10</v>
      </c>
      <c r="E14" s="20" t="s">
        <v>42</v>
      </c>
      <c r="F14" s="50" t="s">
        <v>43</v>
      </c>
      <c r="G14" s="20" t="s">
        <v>42</v>
      </c>
      <c r="H14" s="50" t="s">
        <v>43</v>
      </c>
      <c r="I14" s="50"/>
      <c r="J14" s="2"/>
      <c r="K14" s="66"/>
      <c r="L14" s="31" t="s">
        <v>40</v>
      </c>
      <c r="M14" s="17" t="s">
        <v>40</v>
      </c>
      <c r="N14" s="17" t="s">
        <v>45</v>
      </c>
      <c r="O14" s="17" t="s">
        <v>45</v>
      </c>
    </row>
    <row r="15" spans="1:21" ht="13.8" thickBot="1" x14ac:dyDescent="0.3">
      <c r="A15" s="7">
        <v>7</v>
      </c>
      <c r="B15" s="15"/>
      <c r="C15" s="22">
        <f>MAX(L184:L189)</f>
        <v>1</v>
      </c>
      <c r="D15" s="7">
        <f>MAX(M184:M189)</f>
        <v>1</v>
      </c>
      <c r="E15" s="50">
        <v>20</v>
      </c>
      <c r="F15" s="55">
        <v>16</v>
      </c>
      <c r="G15" s="51">
        <f t="shared" ref="G15:G78" si="0">$C$10</f>
        <v>3520</v>
      </c>
      <c r="H15" s="51">
        <f t="shared" ref="H15:H78" si="1">$F$10</f>
        <v>2816</v>
      </c>
      <c r="I15" s="50"/>
      <c r="J15" s="31"/>
      <c r="K15" s="85">
        <v>43110</v>
      </c>
      <c r="L15" s="87">
        <v>0</v>
      </c>
      <c r="M15" s="87">
        <v>0</v>
      </c>
      <c r="N15" s="73"/>
    </row>
    <row r="16" spans="1:21" ht="13.8" thickBot="1" x14ac:dyDescent="0.3">
      <c r="A16" s="7">
        <v>8</v>
      </c>
      <c r="B16" s="15"/>
      <c r="C16" s="21">
        <f>STDEV(L184:L189)</f>
        <v>0.51639777949432231</v>
      </c>
      <c r="D16" s="16">
        <f>STDEV(M184:M189)</f>
        <v>0.40824829046386302</v>
      </c>
      <c r="E16" s="50">
        <v>20</v>
      </c>
      <c r="F16" s="55">
        <v>16</v>
      </c>
      <c r="G16" s="51">
        <f t="shared" si="0"/>
        <v>3520</v>
      </c>
      <c r="H16" s="51">
        <f t="shared" si="1"/>
        <v>2816</v>
      </c>
      <c r="I16" s="50"/>
      <c r="J16" s="31"/>
      <c r="K16" s="85">
        <v>43110</v>
      </c>
      <c r="L16" s="87">
        <v>0</v>
      </c>
      <c r="M16" s="87">
        <v>0</v>
      </c>
      <c r="N16" s="73"/>
    </row>
    <row r="17" spans="1:21" ht="13.8" thickBot="1" x14ac:dyDescent="0.3">
      <c r="A17" s="7">
        <v>12</v>
      </c>
      <c r="B17" s="15"/>
      <c r="C17" s="7" t="s">
        <v>17</v>
      </c>
      <c r="D17" s="7" t="s">
        <v>17</v>
      </c>
      <c r="E17" s="50">
        <v>20</v>
      </c>
      <c r="F17" s="55">
        <v>16</v>
      </c>
      <c r="G17" s="51">
        <f t="shared" si="0"/>
        <v>3520</v>
      </c>
      <c r="H17" s="51">
        <f t="shared" si="1"/>
        <v>2816</v>
      </c>
      <c r="I17" s="50"/>
      <c r="J17" s="6"/>
      <c r="K17" s="85">
        <v>43112</v>
      </c>
      <c r="L17" s="87">
        <v>0</v>
      </c>
      <c r="M17" s="87">
        <v>0</v>
      </c>
      <c r="N17" s="73"/>
    </row>
    <row r="18" spans="1:21" ht="13.8" thickBot="1" x14ac:dyDescent="0.3">
      <c r="A18" s="7">
        <v>13</v>
      </c>
      <c r="B18" s="15"/>
      <c r="C18" s="7" t="s">
        <v>17</v>
      </c>
      <c r="D18" s="7" t="s">
        <v>17</v>
      </c>
      <c r="E18" s="50">
        <v>20</v>
      </c>
      <c r="F18" s="55">
        <v>16</v>
      </c>
      <c r="G18" s="51">
        <f t="shared" si="0"/>
        <v>3520</v>
      </c>
      <c r="H18" s="51">
        <f t="shared" si="1"/>
        <v>2816</v>
      </c>
      <c r="I18" s="50"/>
      <c r="J18" s="4"/>
      <c r="K18" s="85">
        <v>43112</v>
      </c>
      <c r="L18" s="87">
        <v>0</v>
      </c>
      <c r="M18" s="87">
        <v>0</v>
      </c>
      <c r="N18" s="73"/>
    </row>
    <row r="19" spans="1:21" ht="13.8" thickBot="1" x14ac:dyDescent="0.3">
      <c r="A19" s="7">
        <v>19</v>
      </c>
      <c r="E19" s="50">
        <v>20</v>
      </c>
      <c r="F19" s="55">
        <v>16</v>
      </c>
      <c r="G19" s="51">
        <f t="shared" si="0"/>
        <v>3520</v>
      </c>
      <c r="H19" s="51">
        <f t="shared" si="1"/>
        <v>2816</v>
      </c>
      <c r="I19" s="50"/>
      <c r="J19" s="6"/>
      <c r="K19" s="85">
        <v>43117</v>
      </c>
      <c r="L19" s="87">
        <v>0</v>
      </c>
      <c r="M19" s="87">
        <v>0</v>
      </c>
      <c r="N19" s="73"/>
    </row>
    <row r="20" spans="1:21" ht="13.8" thickBot="1" x14ac:dyDescent="0.3">
      <c r="A20" s="7">
        <v>23</v>
      </c>
      <c r="E20" s="50">
        <v>20</v>
      </c>
      <c r="F20" s="55">
        <v>16</v>
      </c>
      <c r="G20" s="51">
        <f t="shared" si="0"/>
        <v>3520</v>
      </c>
      <c r="H20" s="51">
        <f t="shared" si="1"/>
        <v>2816</v>
      </c>
      <c r="I20" s="50"/>
      <c r="J20" s="52"/>
      <c r="K20" s="85">
        <v>43117</v>
      </c>
      <c r="L20" s="87">
        <v>0</v>
      </c>
      <c r="M20" s="87">
        <v>0</v>
      </c>
      <c r="N20" s="73"/>
      <c r="O20" s="6"/>
      <c r="P20" s="6"/>
      <c r="Q20" s="6"/>
      <c r="R20" s="6"/>
    </row>
    <row r="21" spans="1:21" ht="13.8" thickBot="1" x14ac:dyDescent="0.3">
      <c r="A21" s="7"/>
      <c r="E21" s="50">
        <v>20</v>
      </c>
      <c r="F21" s="70">
        <v>16</v>
      </c>
      <c r="G21" s="51">
        <f t="shared" si="0"/>
        <v>3520</v>
      </c>
      <c r="H21" s="51">
        <f t="shared" si="1"/>
        <v>2816</v>
      </c>
      <c r="I21" s="50"/>
      <c r="J21" s="52"/>
      <c r="K21" s="85">
        <v>43119</v>
      </c>
      <c r="L21" s="87">
        <v>0</v>
      </c>
      <c r="M21" s="87">
        <v>0</v>
      </c>
      <c r="N21" s="73"/>
      <c r="O21" s="6"/>
      <c r="P21" s="6"/>
      <c r="Q21" s="6"/>
      <c r="R21" s="6"/>
    </row>
    <row r="22" spans="1:21" ht="13.8" thickBot="1" x14ac:dyDescent="0.3">
      <c r="A22" s="7"/>
      <c r="E22" s="50">
        <v>20</v>
      </c>
      <c r="F22" s="70">
        <v>16</v>
      </c>
      <c r="G22" s="51">
        <f t="shared" si="0"/>
        <v>3520</v>
      </c>
      <c r="H22" s="51">
        <f t="shared" si="1"/>
        <v>2816</v>
      </c>
      <c r="I22" s="50"/>
      <c r="J22" s="52"/>
      <c r="K22" s="85">
        <v>43119</v>
      </c>
      <c r="L22" s="87">
        <v>1</v>
      </c>
      <c r="M22" s="87">
        <v>1</v>
      </c>
      <c r="N22" s="73"/>
      <c r="O22" s="6"/>
      <c r="P22" s="6"/>
      <c r="Q22" s="6"/>
      <c r="R22" s="6"/>
    </row>
    <row r="23" spans="1:21" ht="13.8" thickBot="1" x14ac:dyDescent="0.3">
      <c r="A23" s="7"/>
      <c r="E23" s="50">
        <v>20</v>
      </c>
      <c r="F23" s="70">
        <v>16</v>
      </c>
      <c r="G23" s="51">
        <f t="shared" si="0"/>
        <v>3520</v>
      </c>
      <c r="H23" s="51">
        <f t="shared" si="1"/>
        <v>2816</v>
      </c>
      <c r="I23" s="50"/>
      <c r="J23" s="52"/>
      <c r="K23" s="85">
        <v>43120</v>
      </c>
      <c r="L23" s="87">
        <v>0</v>
      </c>
      <c r="M23" s="87">
        <v>0</v>
      </c>
      <c r="N23" s="73"/>
      <c r="O23" s="6"/>
      <c r="P23" s="6"/>
      <c r="Q23" s="6"/>
      <c r="R23" s="6"/>
    </row>
    <row r="24" spans="1:21" ht="13.8" thickBot="1" x14ac:dyDescent="0.3">
      <c r="A24" s="7"/>
      <c r="E24" s="50">
        <v>20</v>
      </c>
      <c r="F24" s="70">
        <v>16</v>
      </c>
      <c r="G24" s="51">
        <f t="shared" si="0"/>
        <v>3520</v>
      </c>
      <c r="H24" s="51">
        <f t="shared" si="1"/>
        <v>2816</v>
      </c>
      <c r="I24" s="50"/>
      <c r="J24" s="52"/>
      <c r="K24" s="85">
        <v>43120</v>
      </c>
      <c r="L24" s="87">
        <v>0</v>
      </c>
      <c r="M24" s="87">
        <v>0</v>
      </c>
      <c r="N24" s="73"/>
      <c r="O24" s="6"/>
      <c r="P24" s="6"/>
      <c r="Q24" s="6"/>
      <c r="R24" s="6"/>
    </row>
    <row r="25" spans="1:21" ht="13.8" thickBot="1" x14ac:dyDescent="0.3">
      <c r="E25" s="50">
        <v>20</v>
      </c>
      <c r="F25" s="55">
        <v>16</v>
      </c>
      <c r="G25" s="51">
        <f t="shared" si="0"/>
        <v>3520</v>
      </c>
      <c r="H25" s="51">
        <f t="shared" si="1"/>
        <v>2816</v>
      </c>
      <c r="I25" s="50"/>
      <c r="J25" s="6"/>
      <c r="K25" s="85">
        <v>43122</v>
      </c>
      <c r="L25" s="87">
        <v>0</v>
      </c>
      <c r="M25" s="87">
        <v>0</v>
      </c>
      <c r="N25" s="73"/>
      <c r="O25" s="29"/>
      <c r="P25" s="6"/>
      <c r="Q25" s="6"/>
      <c r="R25" s="6"/>
    </row>
    <row r="26" spans="1:21" ht="13.8" thickBot="1" x14ac:dyDescent="0.3">
      <c r="E26" s="50">
        <v>20</v>
      </c>
      <c r="F26" s="55">
        <v>16</v>
      </c>
      <c r="G26" s="51">
        <f t="shared" si="0"/>
        <v>3520</v>
      </c>
      <c r="H26" s="51">
        <f t="shared" si="1"/>
        <v>2816</v>
      </c>
      <c r="I26" s="50"/>
      <c r="J26" s="6"/>
      <c r="K26" s="85">
        <v>43122</v>
      </c>
      <c r="L26" s="87">
        <v>0</v>
      </c>
      <c r="M26" s="87">
        <v>0</v>
      </c>
      <c r="N26" s="73"/>
      <c r="O26" s="29"/>
      <c r="P26" s="6"/>
      <c r="Q26" s="6"/>
      <c r="R26" s="6"/>
    </row>
    <row r="27" spans="1:21" ht="13.8" thickBot="1" x14ac:dyDescent="0.3">
      <c r="E27" s="50">
        <v>20</v>
      </c>
      <c r="F27" s="55">
        <v>16</v>
      </c>
      <c r="G27" s="51">
        <f t="shared" si="0"/>
        <v>3520</v>
      </c>
      <c r="H27" s="51">
        <f t="shared" si="1"/>
        <v>2816</v>
      </c>
      <c r="I27" s="50"/>
      <c r="J27" s="31"/>
      <c r="K27" s="85">
        <v>43126</v>
      </c>
      <c r="L27" s="87">
        <v>0</v>
      </c>
      <c r="M27" s="87">
        <v>0</v>
      </c>
      <c r="N27" s="73"/>
      <c r="O27" s="29"/>
      <c r="P27" s="6"/>
      <c r="Q27" s="6"/>
      <c r="R27" s="6"/>
    </row>
    <row r="28" spans="1:21" ht="13.8" thickBot="1" x14ac:dyDescent="0.3">
      <c r="E28" s="50">
        <v>20</v>
      </c>
      <c r="F28" s="55">
        <v>16</v>
      </c>
      <c r="G28" s="51">
        <f t="shared" si="0"/>
        <v>3520</v>
      </c>
      <c r="H28" s="51">
        <f t="shared" si="1"/>
        <v>2816</v>
      </c>
      <c r="I28" s="50"/>
      <c r="J28" s="31"/>
      <c r="K28" s="85">
        <v>43126</v>
      </c>
      <c r="L28" s="87">
        <v>5</v>
      </c>
      <c r="M28" s="87">
        <v>2</v>
      </c>
      <c r="N28" s="73"/>
      <c r="O28" s="29"/>
      <c r="P28" s="6"/>
      <c r="Q28" s="6"/>
      <c r="R28" s="6"/>
    </row>
    <row r="29" spans="1:21" s="19" customFormat="1" ht="15.9" customHeight="1" thickBot="1" x14ac:dyDescent="0.3">
      <c r="A29" s="19" t="s">
        <v>11</v>
      </c>
      <c r="E29" s="50">
        <v>20</v>
      </c>
      <c r="F29" s="55">
        <v>16</v>
      </c>
      <c r="G29" s="51">
        <f t="shared" si="0"/>
        <v>3520</v>
      </c>
      <c r="H29" s="51">
        <f t="shared" si="1"/>
        <v>2816</v>
      </c>
      <c r="I29" s="50"/>
      <c r="J29" s="17"/>
      <c r="K29" s="85">
        <v>43130</v>
      </c>
      <c r="L29" s="87">
        <v>0</v>
      </c>
      <c r="M29" s="87">
        <v>0</v>
      </c>
      <c r="N29" s="73"/>
      <c r="O29" s="29"/>
      <c r="P29" s="4"/>
      <c r="Q29" s="4"/>
      <c r="R29" s="4"/>
      <c r="S29" s="4"/>
      <c r="T29" s="4"/>
      <c r="U29" s="4"/>
    </row>
    <row r="30" spans="1:21" s="19" customFormat="1" ht="15.9" customHeight="1" thickBot="1" x14ac:dyDescent="0.3">
      <c r="A30" s="53"/>
      <c r="B30" s="47"/>
      <c r="C30" s="47"/>
      <c r="D30" s="47"/>
      <c r="E30" s="50">
        <v>20</v>
      </c>
      <c r="F30" s="55">
        <v>16</v>
      </c>
      <c r="G30" s="51">
        <f t="shared" si="0"/>
        <v>3520</v>
      </c>
      <c r="H30" s="51">
        <f t="shared" si="1"/>
        <v>2816</v>
      </c>
      <c r="I30" s="50"/>
      <c r="J30" s="17"/>
      <c r="K30" s="85">
        <v>43130</v>
      </c>
      <c r="L30" s="87">
        <v>0</v>
      </c>
      <c r="M30" s="87">
        <v>1</v>
      </c>
      <c r="N30" s="73"/>
      <c r="O30" s="29"/>
      <c r="P30" s="4"/>
      <c r="Q30" s="4"/>
      <c r="R30" s="4"/>
      <c r="S30" s="4"/>
      <c r="T30" s="4"/>
      <c r="U30" s="4"/>
    </row>
    <row r="31" spans="1:21" s="19" customFormat="1" ht="15.6" customHeight="1" thickBot="1" x14ac:dyDescent="0.3">
      <c r="A31" s="19" t="s">
        <v>2</v>
      </c>
      <c r="E31" s="50">
        <v>20</v>
      </c>
      <c r="F31" s="55">
        <v>16</v>
      </c>
      <c r="G31" s="51">
        <f t="shared" si="0"/>
        <v>3520</v>
      </c>
      <c r="H31" s="51">
        <f t="shared" si="1"/>
        <v>2816</v>
      </c>
      <c r="I31" s="50"/>
      <c r="J31" s="17"/>
      <c r="K31" s="85">
        <v>43131</v>
      </c>
      <c r="L31" s="87">
        <v>0</v>
      </c>
      <c r="M31" s="87">
        <v>0</v>
      </c>
      <c r="N31" s="73"/>
      <c r="O31" s="29"/>
      <c r="P31" s="4"/>
      <c r="Q31" s="4"/>
      <c r="R31" s="4"/>
      <c r="S31" s="4"/>
      <c r="T31" s="4"/>
      <c r="U31" s="4"/>
    </row>
    <row r="32" spans="1:21" ht="13.8" thickBot="1" x14ac:dyDescent="0.3">
      <c r="E32" s="50">
        <v>20</v>
      </c>
      <c r="F32" s="55">
        <v>16</v>
      </c>
      <c r="G32" s="51">
        <f t="shared" si="0"/>
        <v>3520</v>
      </c>
      <c r="H32" s="51">
        <f t="shared" si="1"/>
        <v>2816</v>
      </c>
      <c r="I32" s="50"/>
      <c r="K32" s="85">
        <v>43131</v>
      </c>
      <c r="L32" s="87">
        <v>0</v>
      </c>
      <c r="M32" s="87">
        <v>0</v>
      </c>
      <c r="N32" s="73"/>
      <c r="O32" s="29"/>
    </row>
    <row r="33" spans="5:13" ht="13.8" thickBot="1" x14ac:dyDescent="0.3">
      <c r="E33" s="50">
        <v>20</v>
      </c>
      <c r="F33" s="101">
        <v>16</v>
      </c>
      <c r="G33" s="51">
        <f t="shared" si="0"/>
        <v>3520</v>
      </c>
      <c r="H33" s="51">
        <f t="shared" si="1"/>
        <v>2816</v>
      </c>
      <c r="K33" s="85">
        <v>43140</v>
      </c>
      <c r="L33" s="87">
        <v>7</v>
      </c>
      <c r="M33" s="87">
        <v>1</v>
      </c>
    </row>
    <row r="34" spans="5:13" ht="13.8" thickBot="1" x14ac:dyDescent="0.3">
      <c r="E34" s="50">
        <v>20</v>
      </c>
      <c r="F34" s="101">
        <v>16</v>
      </c>
      <c r="G34" s="51">
        <f t="shared" si="0"/>
        <v>3520</v>
      </c>
      <c r="H34" s="51">
        <f t="shared" si="1"/>
        <v>2816</v>
      </c>
      <c r="K34" s="85">
        <v>43140</v>
      </c>
      <c r="L34" s="87">
        <v>0</v>
      </c>
      <c r="M34" s="87">
        <v>0</v>
      </c>
    </row>
    <row r="35" spans="5:13" ht="13.8" thickBot="1" x14ac:dyDescent="0.3">
      <c r="E35" s="50">
        <v>20</v>
      </c>
      <c r="F35" s="101">
        <v>16</v>
      </c>
      <c r="G35" s="51">
        <f t="shared" si="0"/>
        <v>3520</v>
      </c>
      <c r="H35" s="51">
        <f t="shared" si="1"/>
        <v>2816</v>
      </c>
      <c r="K35" s="85">
        <v>43156</v>
      </c>
      <c r="L35" s="87">
        <v>0</v>
      </c>
      <c r="M35" s="87">
        <v>0</v>
      </c>
    </row>
    <row r="36" spans="5:13" ht="13.8" thickBot="1" x14ac:dyDescent="0.3">
      <c r="E36" s="50">
        <v>20</v>
      </c>
      <c r="F36" s="101">
        <v>16</v>
      </c>
      <c r="G36" s="51">
        <f t="shared" si="0"/>
        <v>3520</v>
      </c>
      <c r="H36" s="51">
        <f t="shared" si="1"/>
        <v>2816</v>
      </c>
      <c r="K36" s="85">
        <v>43156</v>
      </c>
      <c r="L36" s="87">
        <v>0</v>
      </c>
      <c r="M36" s="87">
        <v>0</v>
      </c>
    </row>
    <row r="37" spans="5:13" ht="13.8" thickBot="1" x14ac:dyDescent="0.3">
      <c r="E37" s="50">
        <v>20</v>
      </c>
      <c r="F37" s="101">
        <v>16</v>
      </c>
      <c r="G37" s="51">
        <f t="shared" si="0"/>
        <v>3520</v>
      </c>
      <c r="H37" s="51">
        <f t="shared" si="1"/>
        <v>2816</v>
      </c>
      <c r="K37" s="85">
        <v>43157</v>
      </c>
      <c r="L37" s="87">
        <v>1</v>
      </c>
      <c r="M37" s="87">
        <v>1</v>
      </c>
    </row>
    <row r="38" spans="5:13" ht="13.8" thickBot="1" x14ac:dyDescent="0.3">
      <c r="E38" s="50">
        <v>20</v>
      </c>
      <c r="F38" s="101">
        <v>16</v>
      </c>
      <c r="G38" s="51">
        <f t="shared" si="0"/>
        <v>3520</v>
      </c>
      <c r="H38" s="51">
        <f t="shared" si="1"/>
        <v>2816</v>
      </c>
      <c r="K38" s="85">
        <v>43157</v>
      </c>
      <c r="L38" s="87">
        <v>1</v>
      </c>
      <c r="M38" s="87">
        <v>1</v>
      </c>
    </row>
    <row r="39" spans="5:13" ht="13.8" thickBot="1" x14ac:dyDescent="0.3">
      <c r="E39" s="50">
        <v>20</v>
      </c>
      <c r="F39" s="101">
        <v>16</v>
      </c>
      <c r="G39" s="51">
        <f t="shared" si="0"/>
        <v>3520</v>
      </c>
      <c r="H39" s="51">
        <f t="shared" si="1"/>
        <v>2816</v>
      </c>
      <c r="K39" s="85">
        <v>43159</v>
      </c>
      <c r="L39" s="87">
        <v>0</v>
      </c>
      <c r="M39" s="87">
        <v>0</v>
      </c>
    </row>
    <row r="40" spans="5:13" ht="13.8" thickBot="1" x14ac:dyDescent="0.3">
      <c r="E40" s="50">
        <v>20</v>
      </c>
      <c r="F40" s="101">
        <v>16</v>
      </c>
      <c r="G40" s="51">
        <f t="shared" si="0"/>
        <v>3520</v>
      </c>
      <c r="H40" s="51">
        <f t="shared" si="1"/>
        <v>2816</v>
      </c>
      <c r="K40" s="85">
        <v>43159</v>
      </c>
      <c r="L40" s="87">
        <v>0</v>
      </c>
      <c r="M40" s="87">
        <v>0</v>
      </c>
    </row>
    <row r="41" spans="5:13" ht="13.8" thickBot="1" x14ac:dyDescent="0.3">
      <c r="E41" s="50">
        <v>20</v>
      </c>
      <c r="F41" s="101">
        <v>16</v>
      </c>
      <c r="G41" s="51">
        <f t="shared" si="0"/>
        <v>3520</v>
      </c>
      <c r="H41" s="51">
        <f t="shared" si="1"/>
        <v>2816</v>
      </c>
      <c r="K41" s="85">
        <v>43167</v>
      </c>
      <c r="L41" s="87">
        <v>0</v>
      </c>
      <c r="M41" s="87">
        <v>0</v>
      </c>
    </row>
    <row r="42" spans="5:13" ht="13.8" thickBot="1" x14ac:dyDescent="0.3">
      <c r="E42" s="50">
        <v>20</v>
      </c>
      <c r="F42" s="101">
        <v>16</v>
      </c>
      <c r="G42" s="51">
        <f t="shared" si="0"/>
        <v>3520</v>
      </c>
      <c r="H42" s="51">
        <f t="shared" si="1"/>
        <v>2816</v>
      </c>
      <c r="K42" s="85">
        <v>43167</v>
      </c>
      <c r="L42" s="87">
        <v>0</v>
      </c>
      <c r="M42" s="87">
        <v>0</v>
      </c>
    </row>
    <row r="43" spans="5:13" ht="13.8" thickBot="1" x14ac:dyDescent="0.3">
      <c r="E43" s="50">
        <v>20</v>
      </c>
      <c r="F43" s="101">
        <v>16</v>
      </c>
      <c r="G43" s="51">
        <f t="shared" si="0"/>
        <v>3520</v>
      </c>
      <c r="H43" s="51">
        <f t="shared" si="1"/>
        <v>2816</v>
      </c>
      <c r="K43" s="85">
        <v>43172</v>
      </c>
      <c r="L43" s="87">
        <v>7</v>
      </c>
      <c r="M43" s="87">
        <v>2</v>
      </c>
    </row>
    <row r="44" spans="5:13" ht="13.8" thickBot="1" x14ac:dyDescent="0.3">
      <c r="E44" s="50">
        <v>20</v>
      </c>
      <c r="F44" s="101">
        <v>16</v>
      </c>
      <c r="G44" s="51">
        <f t="shared" si="0"/>
        <v>3520</v>
      </c>
      <c r="H44" s="51">
        <f t="shared" si="1"/>
        <v>2816</v>
      </c>
      <c r="K44" s="85">
        <v>43172</v>
      </c>
      <c r="L44" s="87">
        <v>1</v>
      </c>
      <c r="M44" s="87">
        <v>0</v>
      </c>
    </row>
    <row r="45" spans="5:13" ht="13.8" thickBot="1" x14ac:dyDescent="0.3">
      <c r="E45" s="50">
        <v>20</v>
      </c>
      <c r="F45" s="101">
        <v>16</v>
      </c>
      <c r="G45" s="51">
        <f t="shared" si="0"/>
        <v>3520</v>
      </c>
      <c r="H45" s="51">
        <f t="shared" si="1"/>
        <v>2816</v>
      </c>
      <c r="K45" s="85">
        <v>43175</v>
      </c>
      <c r="L45" s="87">
        <v>1</v>
      </c>
      <c r="M45" s="87">
        <v>1</v>
      </c>
    </row>
    <row r="46" spans="5:13" ht="13.8" thickBot="1" x14ac:dyDescent="0.3">
      <c r="E46" s="50">
        <v>20</v>
      </c>
      <c r="F46" s="101">
        <v>16</v>
      </c>
      <c r="G46" s="51">
        <f t="shared" si="0"/>
        <v>3520</v>
      </c>
      <c r="H46" s="51">
        <f t="shared" si="1"/>
        <v>2816</v>
      </c>
      <c r="K46" s="85">
        <v>43175</v>
      </c>
      <c r="L46" s="87">
        <v>3</v>
      </c>
      <c r="M46" s="87">
        <v>3</v>
      </c>
    </row>
    <row r="47" spans="5:13" ht="13.8" thickBot="1" x14ac:dyDescent="0.3">
      <c r="E47" s="50">
        <v>20</v>
      </c>
      <c r="F47" s="101">
        <v>16</v>
      </c>
      <c r="G47" s="51">
        <f t="shared" si="0"/>
        <v>3520</v>
      </c>
      <c r="H47" s="51">
        <f t="shared" si="1"/>
        <v>2816</v>
      </c>
      <c r="K47" s="85">
        <v>43180</v>
      </c>
      <c r="L47" s="87">
        <v>0</v>
      </c>
      <c r="M47" s="87">
        <v>0</v>
      </c>
    </row>
    <row r="48" spans="5:13" ht="13.8" thickBot="1" x14ac:dyDescent="0.3">
      <c r="E48" s="50">
        <v>20</v>
      </c>
      <c r="F48" s="101">
        <v>16</v>
      </c>
      <c r="G48" s="51">
        <f t="shared" si="0"/>
        <v>3520</v>
      </c>
      <c r="H48" s="51">
        <f t="shared" si="1"/>
        <v>2816</v>
      </c>
      <c r="K48" s="85">
        <v>43180</v>
      </c>
      <c r="L48" s="87">
        <v>10</v>
      </c>
      <c r="M48" s="87">
        <v>0</v>
      </c>
    </row>
    <row r="49" spans="5:13" ht="13.8" thickBot="1" x14ac:dyDescent="0.3">
      <c r="E49" s="50">
        <v>20</v>
      </c>
      <c r="F49" s="101">
        <v>16</v>
      </c>
      <c r="G49" s="51">
        <f t="shared" si="0"/>
        <v>3520</v>
      </c>
      <c r="H49" s="51">
        <f t="shared" si="1"/>
        <v>2816</v>
      </c>
      <c r="K49" s="85">
        <v>43182</v>
      </c>
      <c r="L49" s="87">
        <v>0</v>
      </c>
      <c r="M49" s="87">
        <v>0</v>
      </c>
    </row>
    <row r="50" spans="5:13" ht="13.8" thickBot="1" x14ac:dyDescent="0.3">
      <c r="E50" s="50">
        <v>20</v>
      </c>
      <c r="F50" s="101">
        <v>16</v>
      </c>
      <c r="G50" s="51">
        <f t="shared" si="0"/>
        <v>3520</v>
      </c>
      <c r="H50" s="51">
        <f t="shared" si="1"/>
        <v>2816</v>
      </c>
      <c r="K50" s="85">
        <v>43182</v>
      </c>
      <c r="L50" s="87">
        <v>0</v>
      </c>
      <c r="M50" s="87">
        <v>0</v>
      </c>
    </row>
    <row r="51" spans="5:13" ht="13.8" thickBot="1" x14ac:dyDescent="0.3">
      <c r="E51" s="50">
        <v>20</v>
      </c>
      <c r="F51" s="101">
        <v>16</v>
      </c>
      <c r="G51" s="51">
        <f t="shared" si="0"/>
        <v>3520</v>
      </c>
      <c r="H51" s="51">
        <f t="shared" si="1"/>
        <v>2816</v>
      </c>
      <c r="K51" s="85">
        <v>43187</v>
      </c>
      <c r="L51" s="87">
        <v>0</v>
      </c>
      <c r="M51" s="87">
        <v>0</v>
      </c>
    </row>
    <row r="52" spans="5:13" ht="13.8" thickBot="1" x14ac:dyDescent="0.3">
      <c r="E52" s="50">
        <v>20</v>
      </c>
      <c r="F52" s="101">
        <v>16</v>
      </c>
      <c r="G52" s="51">
        <f t="shared" si="0"/>
        <v>3520</v>
      </c>
      <c r="H52" s="51">
        <f t="shared" si="1"/>
        <v>2816</v>
      </c>
      <c r="K52" s="85">
        <v>43187</v>
      </c>
      <c r="L52" s="87">
        <v>0</v>
      </c>
      <c r="M52" s="87">
        <v>0</v>
      </c>
    </row>
    <row r="53" spans="5:13" ht="13.8" thickBot="1" x14ac:dyDescent="0.3">
      <c r="E53" s="50">
        <v>20</v>
      </c>
      <c r="F53" s="101">
        <v>16</v>
      </c>
      <c r="G53" s="51">
        <f t="shared" si="0"/>
        <v>3520</v>
      </c>
      <c r="H53" s="51">
        <f t="shared" si="1"/>
        <v>2816</v>
      </c>
      <c r="K53" s="85">
        <v>43194</v>
      </c>
      <c r="L53" s="87">
        <v>0</v>
      </c>
      <c r="M53" s="87">
        <v>0</v>
      </c>
    </row>
    <row r="54" spans="5:13" ht="13.8" thickBot="1" x14ac:dyDescent="0.3">
      <c r="E54" s="50">
        <v>20</v>
      </c>
      <c r="F54" s="101">
        <v>16</v>
      </c>
      <c r="G54" s="51">
        <f t="shared" si="0"/>
        <v>3520</v>
      </c>
      <c r="H54" s="51">
        <f t="shared" si="1"/>
        <v>2816</v>
      </c>
      <c r="K54" s="85">
        <v>43194</v>
      </c>
      <c r="L54" s="87">
        <v>0</v>
      </c>
      <c r="M54" s="87">
        <v>0</v>
      </c>
    </row>
    <row r="55" spans="5:13" ht="13.8" thickBot="1" x14ac:dyDescent="0.3">
      <c r="E55" s="50">
        <v>20</v>
      </c>
      <c r="F55" s="101">
        <v>16</v>
      </c>
      <c r="G55" s="51">
        <f t="shared" si="0"/>
        <v>3520</v>
      </c>
      <c r="H55" s="51">
        <f t="shared" si="1"/>
        <v>2816</v>
      </c>
      <c r="K55" s="85">
        <v>43200</v>
      </c>
      <c r="L55" s="87">
        <v>0</v>
      </c>
      <c r="M55" s="87">
        <v>0</v>
      </c>
    </row>
    <row r="56" spans="5:13" ht="13.8" thickBot="1" x14ac:dyDescent="0.3">
      <c r="E56" s="50">
        <v>20</v>
      </c>
      <c r="F56" s="101">
        <v>16</v>
      </c>
      <c r="G56" s="51">
        <f t="shared" si="0"/>
        <v>3520</v>
      </c>
      <c r="H56" s="51">
        <f t="shared" si="1"/>
        <v>2816</v>
      </c>
      <c r="K56" s="85">
        <v>43200</v>
      </c>
      <c r="L56" s="87">
        <v>0</v>
      </c>
      <c r="M56" s="87">
        <v>0</v>
      </c>
    </row>
    <row r="57" spans="5:13" ht="13.8" thickBot="1" x14ac:dyDescent="0.3">
      <c r="E57" s="50">
        <v>20</v>
      </c>
      <c r="F57" s="101">
        <v>16</v>
      </c>
      <c r="G57" s="51">
        <f t="shared" si="0"/>
        <v>3520</v>
      </c>
      <c r="H57" s="51">
        <f t="shared" si="1"/>
        <v>2816</v>
      </c>
      <c r="K57" s="85">
        <v>43201</v>
      </c>
      <c r="L57" s="87">
        <v>0</v>
      </c>
      <c r="M57" s="87">
        <v>0</v>
      </c>
    </row>
    <row r="58" spans="5:13" ht="13.8" thickBot="1" x14ac:dyDescent="0.3">
      <c r="E58" s="50">
        <v>20</v>
      </c>
      <c r="F58" s="101">
        <v>16</v>
      </c>
      <c r="G58" s="51">
        <f t="shared" si="0"/>
        <v>3520</v>
      </c>
      <c r="H58" s="51">
        <f t="shared" si="1"/>
        <v>2816</v>
      </c>
      <c r="K58" s="85">
        <v>43201</v>
      </c>
      <c r="L58" s="87">
        <v>0</v>
      </c>
      <c r="M58" s="87">
        <v>0</v>
      </c>
    </row>
    <row r="59" spans="5:13" ht="13.8" thickBot="1" x14ac:dyDescent="0.3">
      <c r="E59" s="50">
        <v>20</v>
      </c>
      <c r="F59" s="101">
        <v>16</v>
      </c>
      <c r="G59" s="51">
        <f t="shared" si="0"/>
        <v>3520</v>
      </c>
      <c r="H59" s="51">
        <f t="shared" si="1"/>
        <v>2816</v>
      </c>
      <c r="K59" s="85">
        <v>43208</v>
      </c>
      <c r="L59" s="87">
        <v>0</v>
      </c>
      <c r="M59" s="87">
        <v>0</v>
      </c>
    </row>
    <row r="60" spans="5:13" ht="13.8" thickBot="1" x14ac:dyDescent="0.3">
      <c r="E60" s="50">
        <v>20</v>
      </c>
      <c r="F60" s="101">
        <v>16</v>
      </c>
      <c r="G60" s="51">
        <f t="shared" si="0"/>
        <v>3520</v>
      </c>
      <c r="H60" s="51">
        <f t="shared" si="1"/>
        <v>2816</v>
      </c>
      <c r="K60" s="85">
        <v>43208</v>
      </c>
      <c r="L60" s="87">
        <v>0</v>
      </c>
      <c r="M60" s="87">
        <v>0</v>
      </c>
    </row>
    <row r="61" spans="5:13" ht="13.8" thickBot="1" x14ac:dyDescent="0.3">
      <c r="E61" s="50">
        <v>20</v>
      </c>
      <c r="F61" s="101">
        <v>16</v>
      </c>
      <c r="G61" s="51">
        <f t="shared" si="0"/>
        <v>3520</v>
      </c>
      <c r="H61" s="51">
        <f t="shared" si="1"/>
        <v>2816</v>
      </c>
      <c r="K61" s="85">
        <v>43224</v>
      </c>
      <c r="L61" s="87">
        <v>1</v>
      </c>
      <c r="M61" s="87">
        <v>0</v>
      </c>
    </row>
    <row r="62" spans="5:13" ht="13.8" thickBot="1" x14ac:dyDescent="0.3">
      <c r="E62" s="50">
        <v>20</v>
      </c>
      <c r="F62" s="101">
        <v>16</v>
      </c>
      <c r="G62" s="51">
        <f t="shared" si="0"/>
        <v>3520</v>
      </c>
      <c r="H62" s="51">
        <f t="shared" si="1"/>
        <v>2816</v>
      </c>
      <c r="K62" s="85">
        <v>43224</v>
      </c>
      <c r="L62" s="87">
        <v>0</v>
      </c>
      <c r="M62" s="87">
        <v>0</v>
      </c>
    </row>
    <row r="63" spans="5:13" ht="13.8" thickBot="1" x14ac:dyDescent="0.3">
      <c r="E63" s="50">
        <v>20</v>
      </c>
      <c r="F63" s="101">
        <v>16</v>
      </c>
      <c r="G63" s="51">
        <f t="shared" si="0"/>
        <v>3520</v>
      </c>
      <c r="H63" s="51">
        <f t="shared" si="1"/>
        <v>2816</v>
      </c>
      <c r="K63" s="85">
        <v>43252</v>
      </c>
      <c r="L63" s="87">
        <v>1</v>
      </c>
      <c r="M63" s="87">
        <v>1</v>
      </c>
    </row>
    <row r="64" spans="5:13" ht="13.8" thickBot="1" x14ac:dyDescent="0.3">
      <c r="E64" s="50">
        <v>20</v>
      </c>
      <c r="F64" s="101">
        <v>16</v>
      </c>
      <c r="G64" s="51">
        <f t="shared" si="0"/>
        <v>3520</v>
      </c>
      <c r="H64" s="51">
        <f t="shared" si="1"/>
        <v>2816</v>
      </c>
      <c r="K64" s="85">
        <v>43252</v>
      </c>
      <c r="L64" s="87">
        <v>0</v>
      </c>
      <c r="M64" s="87">
        <v>0</v>
      </c>
    </row>
    <row r="65" spans="5:13" ht="13.8" thickBot="1" x14ac:dyDescent="0.3">
      <c r="E65" s="50">
        <v>20</v>
      </c>
      <c r="F65" s="101">
        <v>16</v>
      </c>
      <c r="G65" s="51">
        <f t="shared" si="0"/>
        <v>3520</v>
      </c>
      <c r="H65" s="51">
        <f t="shared" si="1"/>
        <v>2816</v>
      </c>
      <c r="K65" s="85">
        <v>43257</v>
      </c>
      <c r="L65" s="87">
        <v>0</v>
      </c>
      <c r="M65" s="87">
        <v>0</v>
      </c>
    </row>
    <row r="66" spans="5:13" ht="13.8" thickBot="1" x14ac:dyDescent="0.3">
      <c r="E66" s="50">
        <v>20</v>
      </c>
      <c r="F66" s="101">
        <v>16</v>
      </c>
      <c r="G66" s="51">
        <f t="shared" si="0"/>
        <v>3520</v>
      </c>
      <c r="H66" s="51">
        <f t="shared" si="1"/>
        <v>2816</v>
      </c>
      <c r="K66" s="85">
        <v>43257</v>
      </c>
      <c r="L66" s="87">
        <v>0</v>
      </c>
      <c r="M66" s="87">
        <v>0</v>
      </c>
    </row>
    <row r="67" spans="5:13" ht="13.8" thickBot="1" x14ac:dyDescent="0.3">
      <c r="E67" s="50">
        <v>20</v>
      </c>
      <c r="F67" s="101">
        <v>16</v>
      </c>
      <c r="G67" s="51">
        <f t="shared" si="0"/>
        <v>3520</v>
      </c>
      <c r="H67" s="51">
        <f t="shared" si="1"/>
        <v>2816</v>
      </c>
      <c r="K67" s="85">
        <v>43259</v>
      </c>
      <c r="L67" s="87">
        <v>0</v>
      </c>
      <c r="M67" s="87">
        <v>0</v>
      </c>
    </row>
    <row r="68" spans="5:13" ht="13.8" thickBot="1" x14ac:dyDescent="0.3">
      <c r="E68" s="50">
        <v>20</v>
      </c>
      <c r="F68" s="101">
        <v>16</v>
      </c>
      <c r="G68" s="51">
        <f t="shared" si="0"/>
        <v>3520</v>
      </c>
      <c r="H68" s="51">
        <f t="shared" si="1"/>
        <v>2816</v>
      </c>
      <c r="K68" s="85">
        <v>43259</v>
      </c>
      <c r="L68" s="87">
        <v>0</v>
      </c>
      <c r="M68" s="87">
        <v>0</v>
      </c>
    </row>
    <row r="69" spans="5:13" ht="13.8" thickBot="1" x14ac:dyDescent="0.3">
      <c r="E69" s="50">
        <v>20</v>
      </c>
      <c r="F69" s="101">
        <v>16</v>
      </c>
      <c r="G69" s="51">
        <f t="shared" si="0"/>
        <v>3520</v>
      </c>
      <c r="H69" s="51">
        <f t="shared" si="1"/>
        <v>2816</v>
      </c>
      <c r="K69" s="85">
        <v>43260</v>
      </c>
      <c r="L69" s="87">
        <v>0</v>
      </c>
      <c r="M69" s="87">
        <v>0</v>
      </c>
    </row>
    <row r="70" spans="5:13" ht="13.8" thickBot="1" x14ac:dyDescent="0.3">
      <c r="E70" s="50">
        <v>20</v>
      </c>
      <c r="F70" s="101">
        <v>16</v>
      </c>
      <c r="G70" s="51">
        <f t="shared" si="0"/>
        <v>3520</v>
      </c>
      <c r="H70" s="51">
        <f t="shared" si="1"/>
        <v>2816</v>
      </c>
      <c r="K70" s="85">
        <v>43260</v>
      </c>
      <c r="L70" s="87">
        <v>0</v>
      </c>
      <c r="M70" s="87">
        <v>0</v>
      </c>
    </row>
    <row r="71" spans="5:13" ht="13.8" thickBot="1" x14ac:dyDescent="0.3">
      <c r="E71" s="50">
        <v>20</v>
      </c>
      <c r="F71" s="101">
        <v>16</v>
      </c>
      <c r="G71" s="51">
        <f t="shared" si="0"/>
        <v>3520</v>
      </c>
      <c r="H71" s="51">
        <f t="shared" si="1"/>
        <v>2816</v>
      </c>
      <c r="K71" s="85">
        <v>43267</v>
      </c>
      <c r="L71" s="87">
        <v>0</v>
      </c>
      <c r="M71" s="87">
        <v>2</v>
      </c>
    </row>
    <row r="72" spans="5:13" ht="13.8" thickBot="1" x14ac:dyDescent="0.3">
      <c r="E72" s="50">
        <v>20</v>
      </c>
      <c r="F72" s="101">
        <v>16</v>
      </c>
      <c r="G72" s="51">
        <f t="shared" si="0"/>
        <v>3520</v>
      </c>
      <c r="H72" s="51">
        <f t="shared" si="1"/>
        <v>2816</v>
      </c>
      <c r="K72" s="85">
        <v>43267</v>
      </c>
      <c r="L72" s="87">
        <v>0</v>
      </c>
      <c r="M72" s="87">
        <v>0</v>
      </c>
    </row>
    <row r="73" spans="5:13" ht="13.8" thickBot="1" x14ac:dyDescent="0.3">
      <c r="E73" s="50">
        <v>20</v>
      </c>
      <c r="F73" s="101">
        <v>16</v>
      </c>
      <c r="G73" s="51">
        <f t="shared" si="0"/>
        <v>3520</v>
      </c>
      <c r="H73" s="51">
        <f t="shared" si="1"/>
        <v>2816</v>
      </c>
      <c r="K73" s="85">
        <v>43267</v>
      </c>
      <c r="L73" s="87">
        <v>5</v>
      </c>
      <c r="M73" s="87">
        <v>0</v>
      </c>
    </row>
    <row r="74" spans="5:13" ht="13.8" thickBot="1" x14ac:dyDescent="0.3">
      <c r="E74" s="50">
        <v>20</v>
      </c>
      <c r="F74" s="101">
        <v>16</v>
      </c>
      <c r="G74" s="51">
        <f t="shared" si="0"/>
        <v>3520</v>
      </c>
      <c r="H74" s="51">
        <f t="shared" si="1"/>
        <v>2816</v>
      </c>
      <c r="K74" s="85">
        <v>43267</v>
      </c>
      <c r="L74" s="87">
        <v>2</v>
      </c>
      <c r="M74" s="87">
        <v>0</v>
      </c>
    </row>
    <row r="75" spans="5:13" ht="13.8" thickBot="1" x14ac:dyDescent="0.3">
      <c r="E75" s="50">
        <v>20</v>
      </c>
      <c r="F75" s="101">
        <v>16</v>
      </c>
      <c r="G75" s="51">
        <f t="shared" si="0"/>
        <v>3520</v>
      </c>
      <c r="H75" s="51">
        <f t="shared" si="1"/>
        <v>2816</v>
      </c>
      <c r="K75" s="85">
        <v>43272</v>
      </c>
      <c r="L75" s="87">
        <v>2</v>
      </c>
      <c r="M75" s="87">
        <v>2</v>
      </c>
    </row>
    <row r="76" spans="5:13" ht="13.8" thickBot="1" x14ac:dyDescent="0.3">
      <c r="E76" s="50">
        <v>20</v>
      </c>
      <c r="F76" s="101">
        <v>16</v>
      </c>
      <c r="G76" s="51">
        <f t="shared" si="0"/>
        <v>3520</v>
      </c>
      <c r="H76" s="51">
        <f t="shared" si="1"/>
        <v>2816</v>
      </c>
      <c r="K76" s="85">
        <v>43272</v>
      </c>
      <c r="L76" s="87">
        <v>0</v>
      </c>
      <c r="M76" s="87">
        <v>0</v>
      </c>
    </row>
    <row r="77" spans="5:13" ht="13.8" thickBot="1" x14ac:dyDescent="0.3">
      <c r="E77" s="50">
        <v>20</v>
      </c>
      <c r="F77" s="101">
        <v>16</v>
      </c>
      <c r="G77" s="51">
        <f t="shared" si="0"/>
        <v>3520</v>
      </c>
      <c r="H77" s="51">
        <f t="shared" si="1"/>
        <v>2816</v>
      </c>
      <c r="K77" s="85">
        <v>43273</v>
      </c>
      <c r="L77" s="87">
        <v>0</v>
      </c>
      <c r="M77" s="87">
        <v>0</v>
      </c>
    </row>
    <row r="78" spans="5:13" ht="13.8" thickBot="1" x14ac:dyDescent="0.3">
      <c r="E78" s="50">
        <v>20</v>
      </c>
      <c r="F78" s="101">
        <v>16</v>
      </c>
      <c r="G78" s="51">
        <f t="shared" si="0"/>
        <v>3520</v>
      </c>
      <c r="H78" s="51">
        <f t="shared" si="1"/>
        <v>2816</v>
      </c>
      <c r="K78" s="85">
        <v>43273</v>
      </c>
      <c r="L78" s="87">
        <v>0</v>
      </c>
      <c r="M78" s="87">
        <v>0</v>
      </c>
    </row>
    <row r="79" spans="5:13" ht="13.8" thickBot="1" x14ac:dyDescent="0.3">
      <c r="E79" s="50">
        <v>20</v>
      </c>
      <c r="F79" s="101">
        <v>16</v>
      </c>
      <c r="G79" s="51">
        <f t="shared" ref="G79:G142" si="2">$C$10</f>
        <v>3520</v>
      </c>
      <c r="H79" s="51">
        <f t="shared" ref="H79:H142" si="3">$F$10</f>
        <v>2816</v>
      </c>
      <c r="K79" s="85">
        <v>43284</v>
      </c>
      <c r="L79" s="87">
        <v>0</v>
      </c>
      <c r="M79" s="87">
        <v>0</v>
      </c>
    </row>
    <row r="80" spans="5:13" ht="13.8" thickBot="1" x14ac:dyDescent="0.3">
      <c r="E80" s="50">
        <v>20</v>
      </c>
      <c r="F80" s="101">
        <v>16</v>
      </c>
      <c r="G80" s="51">
        <f t="shared" si="2"/>
        <v>3520</v>
      </c>
      <c r="H80" s="51">
        <f t="shared" si="3"/>
        <v>2816</v>
      </c>
      <c r="K80" s="85">
        <v>43284</v>
      </c>
      <c r="L80" s="87">
        <v>0</v>
      </c>
      <c r="M80" s="87">
        <v>0</v>
      </c>
    </row>
    <row r="81" spans="5:13" ht="13.8" thickBot="1" x14ac:dyDescent="0.3">
      <c r="E81" s="50">
        <v>20</v>
      </c>
      <c r="F81" s="101">
        <v>16</v>
      </c>
      <c r="G81" s="51">
        <f t="shared" si="2"/>
        <v>3520</v>
      </c>
      <c r="H81" s="51">
        <f t="shared" si="3"/>
        <v>2816</v>
      </c>
      <c r="K81" s="85">
        <v>43285</v>
      </c>
      <c r="L81" s="87">
        <v>0</v>
      </c>
      <c r="M81" s="87">
        <v>0</v>
      </c>
    </row>
    <row r="82" spans="5:13" ht="13.8" thickBot="1" x14ac:dyDescent="0.3">
      <c r="E82" s="50">
        <v>20</v>
      </c>
      <c r="F82" s="101">
        <v>16</v>
      </c>
      <c r="G82" s="51">
        <f t="shared" si="2"/>
        <v>3520</v>
      </c>
      <c r="H82" s="51">
        <f t="shared" si="3"/>
        <v>2816</v>
      </c>
      <c r="K82" s="85">
        <v>43285</v>
      </c>
      <c r="L82" s="87">
        <v>0</v>
      </c>
      <c r="M82" s="87">
        <v>0</v>
      </c>
    </row>
    <row r="83" spans="5:13" ht="13.8" thickBot="1" x14ac:dyDescent="0.3">
      <c r="E83" s="50">
        <v>20</v>
      </c>
      <c r="F83" s="101">
        <v>16</v>
      </c>
      <c r="G83" s="51">
        <f t="shared" si="2"/>
        <v>3520</v>
      </c>
      <c r="H83" s="51">
        <f t="shared" si="3"/>
        <v>2816</v>
      </c>
      <c r="K83" s="85">
        <v>43286</v>
      </c>
      <c r="L83" s="87">
        <v>0</v>
      </c>
      <c r="M83" s="87">
        <v>0</v>
      </c>
    </row>
    <row r="84" spans="5:13" ht="13.8" thickBot="1" x14ac:dyDescent="0.3">
      <c r="E84" s="50">
        <v>20</v>
      </c>
      <c r="F84" s="101">
        <v>16</v>
      </c>
      <c r="G84" s="51">
        <f t="shared" si="2"/>
        <v>3520</v>
      </c>
      <c r="H84" s="51">
        <f t="shared" si="3"/>
        <v>2816</v>
      </c>
      <c r="K84" s="85">
        <v>43286</v>
      </c>
      <c r="L84" s="87">
        <v>0</v>
      </c>
      <c r="M84" s="87">
        <v>0</v>
      </c>
    </row>
    <row r="85" spans="5:13" ht="13.8" thickBot="1" x14ac:dyDescent="0.3">
      <c r="E85" s="50">
        <v>20</v>
      </c>
      <c r="F85" s="101">
        <v>16</v>
      </c>
      <c r="G85" s="51">
        <f t="shared" si="2"/>
        <v>3520</v>
      </c>
      <c r="H85" s="51">
        <f t="shared" si="3"/>
        <v>2816</v>
      </c>
      <c r="K85" s="85">
        <v>43291</v>
      </c>
      <c r="L85" s="87">
        <v>1</v>
      </c>
      <c r="M85" s="87">
        <v>0</v>
      </c>
    </row>
    <row r="86" spans="5:13" ht="13.8" thickBot="1" x14ac:dyDescent="0.3">
      <c r="E86" s="50">
        <v>20</v>
      </c>
      <c r="F86" s="101">
        <v>16</v>
      </c>
      <c r="G86" s="51">
        <f t="shared" si="2"/>
        <v>3520</v>
      </c>
      <c r="H86" s="51">
        <f t="shared" si="3"/>
        <v>2816</v>
      </c>
      <c r="K86" s="85">
        <v>43291</v>
      </c>
      <c r="L86" s="87">
        <v>0</v>
      </c>
      <c r="M86" s="87">
        <v>0</v>
      </c>
    </row>
    <row r="87" spans="5:13" ht="13.8" thickBot="1" x14ac:dyDescent="0.3">
      <c r="E87" s="50">
        <v>20</v>
      </c>
      <c r="F87" s="101">
        <v>16</v>
      </c>
      <c r="G87" s="51">
        <f t="shared" si="2"/>
        <v>3520</v>
      </c>
      <c r="H87" s="51">
        <f t="shared" si="3"/>
        <v>2816</v>
      </c>
      <c r="K87" s="85">
        <v>43298</v>
      </c>
      <c r="L87" s="87">
        <v>0</v>
      </c>
      <c r="M87" s="87">
        <v>0</v>
      </c>
    </row>
    <row r="88" spans="5:13" ht="13.8" thickBot="1" x14ac:dyDescent="0.3">
      <c r="E88" s="50">
        <v>20</v>
      </c>
      <c r="F88" s="101">
        <v>16</v>
      </c>
      <c r="G88" s="51">
        <f t="shared" si="2"/>
        <v>3520</v>
      </c>
      <c r="H88" s="51">
        <f t="shared" si="3"/>
        <v>2816</v>
      </c>
      <c r="K88" s="85">
        <v>43298</v>
      </c>
      <c r="L88" s="87">
        <v>0</v>
      </c>
      <c r="M88" s="87">
        <v>0</v>
      </c>
    </row>
    <row r="89" spans="5:13" ht="13.8" thickBot="1" x14ac:dyDescent="0.3">
      <c r="E89" s="50">
        <v>20</v>
      </c>
      <c r="F89" s="101">
        <v>16</v>
      </c>
      <c r="G89" s="51">
        <f t="shared" si="2"/>
        <v>3520</v>
      </c>
      <c r="H89" s="51">
        <f t="shared" si="3"/>
        <v>2816</v>
      </c>
      <c r="K89" s="85">
        <v>43299</v>
      </c>
      <c r="L89" s="87">
        <v>0</v>
      </c>
      <c r="M89" s="87">
        <v>0</v>
      </c>
    </row>
    <row r="90" spans="5:13" ht="13.8" thickBot="1" x14ac:dyDescent="0.3">
      <c r="E90" s="50">
        <v>20</v>
      </c>
      <c r="F90" s="101">
        <v>16</v>
      </c>
      <c r="G90" s="51">
        <f t="shared" si="2"/>
        <v>3520</v>
      </c>
      <c r="H90" s="51">
        <f t="shared" si="3"/>
        <v>2816</v>
      </c>
      <c r="K90" s="85">
        <v>43299</v>
      </c>
      <c r="L90" s="87">
        <v>0</v>
      </c>
      <c r="M90" s="87">
        <v>0</v>
      </c>
    </row>
    <row r="91" spans="5:13" ht="13.8" thickBot="1" x14ac:dyDescent="0.3">
      <c r="E91" s="50">
        <v>20</v>
      </c>
      <c r="F91" s="101">
        <v>16</v>
      </c>
      <c r="G91" s="51">
        <f t="shared" si="2"/>
        <v>3520</v>
      </c>
      <c r="H91" s="51">
        <f t="shared" si="3"/>
        <v>2816</v>
      </c>
      <c r="K91" s="85">
        <v>43305</v>
      </c>
      <c r="L91" s="87">
        <v>1</v>
      </c>
      <c r="M91" s="87">
        <v>1</v>
      </c>
    </row>
    <row r="92" spans="5:13" ht="13.8" thickBot="1" x14ac:dyDescent="0.3">
      <c r="E92" s="50">
        <v>20</v>
      </c>
      <c r="F92" s="101">
        <v>16</v>
      </c>
      <c r="G92" s="51">
        <f t="shared" si="2"/>
        <v>3520</v>
      </c>
      <c r="H92" s="51">
        <f t="shared" si="3"/>
        <v>2816</v>
      </c>
      <c r="K92" s="85">
        <v>43305</v>
      </c>
      <c r="L92" s="87">
        <v>1</v>
      </c>
      <c r="M92" s="87">
        <v>1</v>
      </c>
    </row>
    <row r="93" spans="5:13" ht="13.8" thickBot="1" x14ac:dyDescent="0.3">
      <c r="E93" s="50">
        <v>20</v>
      </c>
      <c r="F93" s="101">
        <v>16</v>
      </c>
      <c r="G93" s="51">
        <f t="shared" si="2"/>
        <v>3520</v>
      </c>
      <c r="H93" s="51">
        <f t="shared" si="3"/>
        <v>2816</v>
      </c>
      <c r="K93" s="85">
        <v>43320</v>
      </c>
      <c r="L93" s="87">
        <v>0</v>
      </c>
      <c r="M93" s="87">
        <v>0</v>
      </c>
    </row>
    <row r="94" spans="5:13" ht="13.8" thickBot="1" x14ac:dyDescent="0.3">
      <c r="E94" s="50">
        <v>20</v>
      </c>
      <c r="F94" s="101">
        <v>16</v>
      </c>
      <c r="G94" s="51">
        <f t="shared" si="2"/>
        <v>3520</v>
      </c>
      <c r="H94" s="51">
        <f t="shared" si="3"/>
        <v>2816</v>
      </c>
      <c r="K94" s="85">
        <v>43320</v>
      </c>
      <c r="L94" s="87">
        <v>3</v>
      </c>
      <c r="M94" s="87">
        <v>3</v>
      </c>
    </row>
    <row r="95" spans="5:13" ht="13.8" thickBot="1" x14ac:dyDescent="0.3">
      <c r="E95" s="50">
        <v>20</v>
      </c>
      <c r="F95" s="101">
        <v>16</v>
      </c>
      <c r="G95" s="51">
        <f t="shared" si="2"/>
        <v>3520</v>
      </c>
      <c r="H95" s="51">
        <f t="shared" si="3"/>
        <v>2816</v>
      </c>
      <c r="K95" s="85">
        <v>43325</v>
      </c>
      <c r="L95" s="87">
        <v>0</v>
      </c>
      <c r="M95" s="87">
        <v>0</v>
      </c>
    </row>
    <row r="96" spans="5:13" ht="13.8" thickBot="1" x14ac:dyDescent="0.3">
      <c r="E96" s="50">
        <v>20</v>
      </c>
      <c r="F96" s="101">
        <v>16</v>
      </c>
      <c r="G96" s="51">
        <f t="shared" si="2"/>
        <v>3520</v>
      </c>
      <c r="H96" s="51">
        <f t="shared" si="3"/>
        <v>2816</v>
      </c>
      <c r="K96" s="85">
        <v>43325</v>
      </c>
      <c r="L96" s="87">
        <v>5</v>
      </c>
      <c r="M96" s="87">
        <v>2</v>
      </c>
    </row>
    <row r="97" spans="5:13" ht="13.8" thickBot="1" x14ac:dyDescent="0.3">
      <c r="E97" s="50">
        <v>20</v>
      </c>
      <c r="F97" s="101">
        <v>16</v>
      </c>
      <c r="G97" s="51">
        <f t="shared" si="2"/>
        <v>3520</v>
      </c>
      <c r="H97" s="51">
        <f t="shared" si="3"/>
        <v>2816</v>
      </c>
      <c r="K97" s="85">
        <v>43327</v>
      </c>
      <c r="L97" s="87">
        <v>1</v>
      </c>
      <c r="M97" s="87">
        <v>1</v>
      </c>
    </row>
    <row r="98" spans="5:13" ht="13.8" thickBot="1" x14ac:dyDescent="0.3">
      <c r="E98" s="50">
        <v>20</v>
      </c>
      <c r="F98" s="101">
        <v>16</v>
      </c>
      <c r="G98" s="51">
        <f t="shared" si="2"/>
        <v>3520</v>
      </c>
      <c r="H98" s="51">
        <f t="shared" si="3"/>
        <v>2816</v>
      </c>
      <c r="K98" s="85">
        <v>43327</v>
      </c>
      <c r="L98" s="87">
        <v>0</v>
      </c>
      <c r="M98" s="87">
        <v>0</v>
      </c>
    </row>
    <row r="99" spans="5:13" ht="13.8" thickBot="1" x14ac:dyDescent="0.3">
      <c r="E99" s="50">
        <v>20</v>
      </c>
      <c r="F99" s="101">
        <v>16</v>
      </c>
      <c r="G99" s="51">
        <f t="shared" si="2"/>
        <v>3520</v>
      </c>
      <c r="H99" s="51">
        <f t="shared" si="3"/>
        <v>2816</v>
      </c>
      <c r="K99" s="85">
        <v>43328</v>
      </c>
      <c r="L99" s="87">
        <v>0</v>
      </c>
      <c r="M99" s="87">
        <v>0</v>
      </c>
    </row>
    <row r="100" spans="5:13" ht="13.8" thickBot="1" x14ac:dyDescent="0.3">
      <c r="E100" s="50">
        <v>20</v>
      </c>
      <c r="F100" s="101">
        <v>16</v>
      </c>
      <c r="G100" s="51">
        <f t="shared" si="2"/>
        <v>3520</v>
      </c>
      <c r="H100" s="51">
        <f t="shared" si="3"/>
        <v>2816</v>
      </c>
      <c r="K100" s="85">
        <v>43328</v>
      </c>
      <c r="L100" s="87">
        <v>0</v>
      </c>
      <c r="M100" s="87">
        <v>0</v>
      </c>
    </row>
    <row r="101" spans="5:13" ht="13.8" thickBot="1" x14ac:dyDescent="0.3">
      <c r="E101" s="50">
        <v>20</v>
      </c>
      <c r="F101" s="101">
        <v>16</v>
      </c>
      <c r="G101" s="51">
        <f t="shared" si="2"/>
        <v>3520</v>
      </c>
      <c r="H101" s="51">
        <f t="shared" si="3"/>
        <v>2816</v>
      </c>
      <c r="K101" s="85">
        <v>43329</v>
      </c>
      <c r="L101" s="87">
        <v>0</v>
      </c>
      <c r="M101" s="87">
        <v>0</v>
      </c>
    </row>
    <row r="102" spans="5:13" ht="13.8" thickBot="1" x14ac:dyDescent="0.3">
      <c r="E102" s="50">
        <v>20</v>
      </c>
      <c r="F102" s="101">
        <v>16</v>
      </c>
      <c r="G102" s="51">
        <f t="shared" si="2"/>
        <v>3520</v>
      </c>
      <c r="H102" s="51">
        <f t="shared" si="3"/>
        <v>2816</v>
      </c>
      <c r="K102" s="85">
        <v>43329</v>
      </c>
      <c r="L102" s="87">
        <v>0</v>
      </c>
      <c r="M102" s="87">
        <v>0</v>
      </c>
    </row>
    <row r="103" spans="5:13" ht="13.8" thickBot="1" x14ac:dyDescent="0.3">
      <c r="E103" s="50">
        <v>20</v>
      </c>
      <c r="F103" s="101">
        <v>16</v>
      </c>
      <c r="G103" s="51">
        <f t="shared" si="2"/>
        <v>3520</v>
      </c>
      <c r="H103" s="51">
        <f t="shared" si="3"/>
        <v>2816</v>
      </c>
      <c r="K103" s="85">
        <v>43382</v>
      </c>
      <c r="L103" s="86">
        <v>0</v>
      </c>
      <c r="M103" s="86">
        <v>0</v>
      </c>
    </row>
    <row r="104" spans="5:13" ht="13.8" thickBot="1" x14ac:dyDescent="0.3">
      <c r="E104" s="50">
        <v>20</v>
      </c>
      <c r="F104" s="101">
        <v>16</v>
      </c>
      <c r="G104" s="51">
        <f t="shared" si="2"/>
        <v>3520</v>
      </c>
      <c r="H104" s="51">
        <f t="shared" si="3"/>
        <v>2816</v>
      </c>
      <c r="K104" s="85">
        <v>43382</v>
      </c>
      <c r="L104" s="86">
        <v>0</v>
      </c>
      <c r="M104" s="86">
        <v>0</v>
      </c>
    </row>
    <row r="105" spans="5:13" ht="13.8" thickBot="1" x14ac:dyDescent="0.3">
      <c r="E105" s="50">
        <v>20</v>
      </c>
      <c r="F105" s="101">
        <v>16</v>
      </c>
      <c r="G105" s="51">
        <f t="shared" si="2"/>
        <v>3520</v>
      </c>
      <c r="H105" s="51">
        <f t="shared" si="3"/>
        <v>2816</v>
      </c>
      <c r="K105" s="85">
        <v>43384</v>
      </c>
      <c r="L105" s="86">
        <v>0</v>
      </c>
      <c r="M105" s="86">
        <v>0</v>
      </c>
    </row>
    <row r="106" spans="5:13" ht="13.8" thickBot="1" x14ac:dyDescent="0.3">
      <c r="E106" s="50">
        <v>20</v>
      </c>
      <c r="F106" s="101">
        <v>16</v>
      </c>
      <c r="G106" s="51">
        <f t="shared" si="2"/>
        <v>3520</v>
      </c>
      <c r="H106" s="51">
        <f t="shared" si="3"/>
        <v>2816</v>
      </c>
      <c r="K106" s="85">
        <v>43384</v>
      </c>
      <c r="L106" s="86">
        <v>0</v>
      </c>
      <c r="M106" s="86">
        <v>0</v>
      </c>
    </row>
    <row r="107" spans="5:13" ht="13.8" thickBot="1" x14ac:dyDescent="0.3">
      <c r="E107" s="50">
        <v>20</v>
      </c>
      <c r="F107" s="101">
        <v>16</v>
      </c>
      <c r="G107" s="51">
        <f t="shared" si="2"/>
        <v>3520</v>
      </c>
      <c r="H107" s="51">
        <f t="shared" si="3"/>
        <v>2816</v>
      </c>
      <c r="K107" s="85">
        <v>43386</v>
      </c>
      <c r="L107" s="86">
        <v>0</v>
      </c>
      <c r="M107" s="86">
        <v>0</v>
      </c>
    </row>
    <row r="108" spans="5:13" ht="13.8" thickBot="1" x14ac:dyDescent="0.3">
      <c r="E108" s="50">
        <v>20</v>
      </c>
      <c r="F108" s="101">
        <v>16</v>
      </c>
      <c r="G108" s="51">
        <f t="shared" si="2"/>
        <v>3520</v>
      </c>
      <c r="H108" s="51">
        <f t="shared" si="3"/>
        <v>2816</v>
      </c>
      <c r="K108" s="85">
        <v>43386</v>
      </c>
      <c r="L108" s="86">
        <v>0</v>
      </c>
      <c r="M108" s="86">
        <v>0</v>
      </c>
    </row>
    <row r="109" spans="5:13" ht="13.8" thickBot="1" x14ac:dyDescent="0.3">
      <c r="E109" s="50">
        <v>20</v>
      </c>
      <c r="F109" s="101">
        <v>16</v>
      </c>
      <c r="G109" s="51">
        <f t="shared" si="2"/>
        <v>3520</v>
      </c>
      <c r="H109" s="51">
        <f t="shared" si="3"/>
        <v>2816</v>
      </c>
      <c r="K109" s="85">
        <v>43391</v>
      </c>
      <c r="L109" s="86">
        <v>0</v>
      </c>
      <c r="M109" s="86">
        <v>0</v>
      </c>
    </row>
    <row r="110" spans="5:13" ht="13.8" thickBot="1" x14ac:dyDescent="0.3">
      <c r="E110" s="50">
        <v>20</v>
      </c>
      <c r="F110" s="101">
        <v>16</v>
      </c>
      <c r="G110" s="51">
        <f t="shared" si="2"/>
        <v>3520</v>
      </c>
      <c r="H110" s="51">
        <f t="shared" si="3"/>
        <v>2816</v>
      </c>
      <c r="K110" s="85">
        <v>43391</v>
      </c>
      <c r="L110" s="86">
        <v>0</v>
      </c>
      <c r="M110" s="86">
        <v>0</v>
      </c>
    </row>
    <row r="111" spans="5:13" ht="13.8" thickBot="1" x14ac:dyDescent="0.3">
      <c r="E111" s="50">
        <v>20</v>
      </c>
      <c r="F111" s="101">
        <v>16</v>
      </c>
      <c r="G111" s="51">
        <f t="shared" si="2"/>
        <v>3520</v>
      </c>
      <c r="H111" s="51">
        <f t="shared" si="3"/>
        <v>2816</v>
      </c>
      <c r="K111" s="85">
        <v>43392</v>
      </c>
      <c r="L111" s="86">
        <v>0</v>
      </c>
      <c r="M111" s="86">
        <v>0</v>
      </c>
    </row>
    <row r="112" spans="5:13" ht="13.8" thickBot="1" x14ac:dyDescent="0.3">
      <c r="E112" s="50">
        <v>20</v>
      </c>
      <c r="F112" s="101">
        <v>16</v>
      </c>
      <c r="G112" s="51">
        <f t="shared" si="2"/>
        <v>3520</v>
      </c>
      <c r="H112" s="51">
        <f t="shared" si="3"/>
        <v>2816</v>
      </c>
      <c r="K112" s="85">
        <v>43392</v>
      </c>
      <c r="L112" s="86">
        <v>0</v>
      </c>
      <c r="M112" s="86">
        <v>0</v>
      </c>
    </row>
    <row r="113" spans="5:13" ht="13.8" thickBot="1" x14ac:dyDescent="0.3">
      <c r="E113" s="50">
        <v>20</v>
      </c>
      <c r="F113" s="101">
        <v>16</v>
      </c>
      <c r="G113" s="51">
        <f t="shared" si="2"/>
        <v>3520</v>
      </c>
      <c r="H113" s="51">
        <f t="shared" si="3"/>
        <v>2816</v>
      </c>
      <c r="K113" s="85">
        <v>43393</v>
      </c>
      <c r="L113" s="86">
        <v>0</v>
      </c>
      <c r="M113" s="86">
        <v>0</v>
      </c>
    </row>
    <row r="114" spans="5:13" ht="13.8" thickBot="1" x14ac:dyDescent="0.3">
      <c r="E114" s="50">
        <v>20</v>
      </c>
      <c r="F114" s="101">
        <v>16</v>
      </c>
      <c r="G114" s="51">
        <f t="shared" si="2"/>
        <v>3520</v>
      </c>
      <c r="H114" s="51">
        <f t="shared" si="3"/>
        <v>2816</v>
      </c>
      <c r="K114" s="85">
        <v>43393</v>
      </c>
      <c r="L114" s="86">
        <v>0</v>
      </c>
      <c r="M114" s="86">
        <v>0</v>
      </c>
    </row>
    <row r="115" spans="5:13" ht="13.8" thickBot="1" x14ac:dyDescent="0.3">
      <c r="E115" s="50">
        <v>20</v>
      </c>
      <c r="F115" s="101">
        <v>16</v>
      </c>
      <c r="G115" s="51">
        <f t="shared" si="2"/>
        <v>3520</v>
      </c>
      <c r="H115" s="51">
        <f t="shared" si="3"/>
        <v>2816</v>
      </c>
      <c r="K115" s="85">
        <v>43396</v>
      </c>
      <c r="L115" s="86">
        <v>0</v>
      </c>
      <c r="M115" s="86">
        <v>0</v>
      </c>
    </row>
    <row r="116" spans="5:13" ht="13.8" thickBot="1" x14ac:dyDescent="0.3">
      <c r="E116" s="50">
        <v>20</v>
      </c>
      <c r="F116" s="101">
        <v>16</v>
      </c>
      <c r="G116" s="51">
        <f t="shared" si="2"/>
        <v>3520</v>
      </c>
      <c r="H116" s="51">
        <f t="shared" si="3"/>
        <v>2816</v>
      </c>
      <c r="K116" s="85">
        <v>43396</v>
      </c>
      <c r="L116" s="86">
        <v>0</v>
      </c>
      <c r="M116" s="86">
        <v>0</v>
      </c>
    </row>
    <row r="117" spans="5:13" ht="13.8" thickBot="1" x14ac:dyDescent="0.3">
      <c r="E117" s="50">
        <v>20</v>
      </c>
      <c r="F117" s="101">
        <v>16</v>
      </c>
      <c r="G117" s="51">
        <f t="shared" si="2"/>
        <v>3520</v>
      </c>
      <c r="H117" s="51">
        <f t="shared" si="3"/>
        <v>2816</v>
      </c>
      <c r="K117" s="85">
        <v>43399</v>
      </c>
      <c r="L117" s="86">
        <v>0</v>
      </c>
      <c r="M117" s="86">
        <v>0</v>
      </c>
    </row>
    <row r="118" spans="5:13" ht="13.8" thickBot="1" x14ac:dyDescent="0.3">
      <c r="E118" s="50">
        <v>20</v>
      </c>
      <c r="F118" s="101">
        <v>16</v>
      </c>
      <c r="G118" s="51">
        <f t="shared" si="2"/>
        <v>3520</v>
      </c>
      <c r="H118" s="51">
        <f t="shared" si="3"/>
        <v>2816</v>
      </c>
      <c r="K118" s="85">
        <v>43399</v>
      </c>
      <c r="L118" s="86">
        <v>0</v>
      </c>
      <c r="M118" s="86">
        <v>0</v>
      </c>
    </row>
    <row r="119" spans="5:13" ht="13.8" thickBot="1" x14ac:dyDescent="0.3">
      <c r="E119" s="50">
        <v>20</v>
      </c>
      <c r="F119" s="101">
        <v>16</v>
      </c>
      <c r="G119" s="51">
        <f t="shared" si="2"/>
        <v>3520</v>
      </c>
      <c r="H119" s="51">
        <f t="shared" si="3"/>
        <v>2816</v>
      </c>
      <c r="K119" s="85">
        <v>43404</v>
      </c>
      <c r="L119" s="86">
        <v>0</v>
      </c>
      <c r="M119" s="86">
        <v>0</v>
      </c>
    </row>
    <row r="120" spans="5:13" ht="13.8" thickBot="1" x14ac:dyDescent="0.3">
      <c r="E120" s="50">
        <v>20</v>
      </c>
      <c r="F120" s="101">
        <v>16</v>
      </c>
      <c r="G120" s="51">
        <f t="shared" si="2"/>
        <v>3520</v>
      </c>
      <c r="H120" s="51">
        <f t="shared" si="3"/>
        <v>2816</v>
      </c>
      <c r="K120" s="85">
        <v>43404</v>
      </c>
      <c r="L120" s="86">
        <v>0</v>
      </c>
      <c r="M120" s="86">
        <v>0</v>
      </c>
    </row>
    <row r="121" spans="5:13" ht="13.8" thickBot="1" x14ac:dyDescent="0.3">
      <c r="E121" s="50">
        <v>20</v>
      </c>
      <c r="F121" s="101">
        <v>16</v>
      </c>
      <c r="G121" s="51">
        <f t="shared" si="2"/>
        <v>3520</v>
      </c>
      <c r="H121" s="51">
        <f t="shared" si="3"/>
        <v>2816</v>
      </c>
      <c r="K121" s="85">
        <v>43410</v>
      </c>
      <c r="L121" s="86">
        <v>0</v>
      </c>
      <c r="M121" s="86">
        <v>0</v>
      </c>
    </row>
    <row r="122" spans="5:13" ht="13.8" thickBot="1" x14ac:dyDescent="0.3">
      <c r="E122" s="50">
        <v>20</v>
      </c>
      <c r="F122" s="101">
        <v>16</v>
      </c>
      <c r="G122" s="51">
        <f t="shared" si="2"/>
        <v>3520</v>
      </c>
      <c r="H122" s="51">
        <f t="shared" si="3"/>
        <v>2816</v>
      </c>
      <c r="K122" s="85">
        <v>43410</v>
      </c>
      <c r="L122" s="86">
        <v>0</v>
      </c>
      <c r="M122" s="86">
        <v>0</v>
      </c>
    </row>
    <row r="123" spans="5:13" ht="13.8" thickBot="1" x14ac:dyDescent="0.3">
      <c r="E123" s="50">
        <v>20</v>
      </c>
      <c r="F123" s="101">
        <v>16</v>
      </c>
      <c r="G123" s="51">
        <f t="shared" si="2"/>
        <v>3520</v>
      </c>
      <c r="H123" s="51">
        <f t="shared" si="3"/>
        <v>2816</v>
      </c>
      <c r="K123" s="85">
        <v>43432</v>
      </c>
      <c r="L123" s="86">
        <v>0</v>
      </c>
      <c r="M123" s="86">
        <v>0</v>
      </c>
    </row>
    <row r="124" spans="5:13" ht="13.8" thickBot="1" x14ac:dyDescent="0.3">
      <c r="E124" s="50">
        <v>20</v>
      </c>
      <c r="F124" s="101">
        <v>16</v>
      </c>
      <c r="G124" s="51">
        <f t="shared" si="2"/>
        <v>3520</v>
      </c>
      <c r="H124" s="51">
        <f t="shared" si="3"/>
        <v>2816</v>
      </c>
      <c r="K124" s="85">
        <v>43432</v>
      </c>
      <c r="L124" s="86">
        <v>8</v>
      </c>
      <c r="M124" s="86">
        <v>6</v>
      </c>
    </row>
    <row r="125" spans="5:13" ht="13.8" thickBot="1" x14ac:dyDescent="0.3">
      <c r="E125" s="50">
        <v>20</v>
      </c>
      <c r="F125" s="101">
        <v>16</v>
      </c>
      <c r="G125" s="51">
        <f t="shared" si="2"/>
        <v>3520</v>
      </c>
      <c r="H125" s="51">
        <f t="shared" si="3"/>
        <v>2816</v>
      </c>
      <c r="K125" s="85">
        <v>43434</v>
      </c>
      <c r="L125" s="86">
        <v>0</v>
      </c>
      <c r="M125" s="86">
        <v>0</v>
      </c>
    </row>
    <row r="126" spans="5:13" ht="13.8" thickBot="1" x14ac:dyDescent="0.3">
      <c r="E126" s="50">
        <v>20</v>
      </c>
      <c r="F126" s="101">
        <v>16</v>
      </c>
      <c r="G126" s="51">
        <f t="shared" si="2"/>
        <v>3520</v>
      </c>
      <c r="H126" s="51">
        <f t="shared" si="3"/>
        <v>2816</v>
      </c>
      <c r="K126" s="85">
        <v>43434</v>
      </c>
      <c r="L126" s="86">
        <v>0</v>
      </c>
      <c r="M126" s="86">
        <v>0</v>
      </c>
    </row>
    <row r="127" spans="5:13" ht="13.8" thickBot="1" x14ac:dyDescent="0.3">
      <c r="E127" s="50">
        <v>20</v>
      </c>
      <c r="F127" s="101">
        <v>16</v>
      </c>
      <c r="G127" s="51">
        <f t="shared" si="2"/>
        <v>3520</v>
      </c>
      <c r="H127" s="51">
        <f t="shared" si="3"/>
        <v>2816</v>
      </c>
      <c r="K127" s="85">
        <v>43448</v>
      </c>
      <c r="L127" s="86">
        <v>0</v>
      </c>
      <c r="M127" s="86">
        <v>0</v>
      </c>
    </row>
    <row r="128" spans="5:13" ht="13.8" thickBot="1" x14ac:dyDescent="0.3">
      <c r="E128" s="50">
        <v>20</v>
      </c>
      <c r="F128" s="101">
        <v>16</v>
      </c>
      <c r="G128" s="51">
        <f t="shared" si="2"/>
        <v>3520</v>
      </c>
      <c r="H128" s="51">
        <f t="shared" si="3"/>
        <v>2816</v>
      </c>
      <c r="K128" s="85">
        <v>43448</v>
      </c>
      <c r="L128" s="86">
        <v>6</v>
      </c>
      <c r="M128" s="86">
        <v>0</v>
      </c>
    </row>
    <row r="129" spans="1:13" ht="13.8" thickBot="1" x14ac:dyDescent="0.3">
      <c r="E129" s="50">
        <v>20</v>
      </c>
      <c r="F129" s="101">
        <v>16</v>
      </c>
      <c r="G129" s="51">
        <f t="shared" si="2"/>
        <v>3520</v>
      </c>
      <c r="H129" s="51">
        <f t="shared" si="3"/>
        <v>2816</v>
      </c>
      <c r="K129" s="85">
        <v>43451</v>
      </c>
      <c r="L129" s="86">
        <v>0</v>
      </c>
      <c r="M129" s="86">
        <v>0</v>
      </c>
    </row>
    <row r="130" spans="1:13" ht="13.8" thickBot="1" x14ac:dyDescent="0.3">
      <c r="E130" s="50">
        <v>20</v>
      </c>
      <c r="F130" s="101">
        <v>16</v>
      </c>
      <c r="G130" s="51">
        <f t="shared" si="2"/>
        <v>3520</v>
      </c>
      <c r="H130" s="51">
        <f t="shared" si="3"/>
        <v>2816</v>
      </c>
      <c r="K130" s="85">
        <v>43451</v>
      </c>
      <c r="L130" s="86">
        <v>0</v>
      </c>
      <c r="M130" s="86">
        <v>0</v>
      </c>
    </row>
    <row r="131" spans="1:13" ht="13.8" thickBot="1" x14ac:dyDescent="0.3">
      <c r="E131" s="50">
        <v>20</v>
      </c>
      <c r="F131" s="101">
        <v>16</v>
      </c>
      <c r="G131" s="51">
        <f t="shared" si="2"/>
        <v>3520</v>
      </c>
      <c r="H131" s="51">
        <f t="shared" si="3"/>
        <v>2816</v>
      </c>
      <c r="K131" s="85">
        <v>43453</v>
      </c>
      <c r="L131" s="86">
        <v>0</v>
      </c>
      <c r="M131" s="86">
        <v>0</v>
      </c>
    </row>
    <row r="132" spans="1:13" ht="13.8" thickBot="1" x14ac:dyDescent="0.3">
      <c r="E132" s="50">
        <v>20</v>
      </c>
      <c r="F132" s="101">
        <v>16</v>
      </c>
      <c r="G132" s="51">
        <f t="shared" si="2"/>
        <v>3520</v>
      </c>
      <c r="H132" s="51">
        <f t="shared" si="3"/>
        <v>2816</v>
      </c>
      <c r="K132" s="85">
        <v>43453</v>
      </c>
      <c r="L132" s="86">
        <v>0</v>
      </c>
      <c r="M132" s="86">
        <v>0</v>
      </c>
    </row>
    <row r="133" spans="1:13" ht="13.8" thickBot="1" x14ac:dyDescent="0.3">
      <c r="E133" s="50">
        <v>20</v>
      </c>
      <c r="F133" s="101">
        <v>16</v>
      </c>
      <c r="G133" s="51">
        <f t="shared" si="2"/>
        <v>3520</v>
      </c>
      <c r="H133" s="51">
        <f t="shared" si="3"/>
        <v>2816</v>
      </c>
      <c r="K133" s="85">
        <v>43455</v>
      </c>
      <c r="L133" s="86">
        <v>0</v>
      </c>
      <c r="M133" s="86">
        <v>0</v>
      </c>
    </row>
    <row r="134" spans="1:13" ht="13.8" thickBot="1" x14ac:dyDescent="0.3">
      <c r="E134" s="50">
        <v>20</v>
      </c>
      <c r="F134" s="101">
        <v>16</v>
      </c>
      <c r="G134" s="51">
        <f t="shared" si="2"/>
        <v>3520</v>
      </c>
      <c r="H134" s="51">
        <f t="shared" si="3"/>
        <v>2816</v>
      </c>
      <c r="K134" s="85">
        <v>43455</v>
      </c>
      <c r="L134" s="86">
        <v>2</v>
      </c>
      <c r="M134" s="86">
        <v>0</v>
      </c>
    </row>
    <row r="135" spans="1:13" ht="13.8" thickBot="1" x14ac:dyDescent="0.3">
      <c r="E135" s="50">
        <v>20</v>
      </c>
      <c r="F135" s="101">
        <v>16</v>
      </c>
      <c r="G135" s="51">
        <f t="shared" si="2"/>
        <v>3520</v>
      </c>
      <c r="H135" s="51">
        <f t="shared" si="3"/>
        <v>2816</v>
      </c>
      <c r="K135" s="85">
        <v>43459</v>
      </c>
      <c r="L135" s="86">
        <v>0</v>
      </c>
      <c r="M135" s="86">
        <v>0</v>
      </c>
    </row>
    <row r="136" spans="1:13" ht="13.8" thickBot="1" x14ac:dyDescent="0.3">
      <c r="E136" s="50">
        <v>20</v>
      </c>
      <c r="F136" s="101">
        <v>16</v>
      </c>
      <c r="G136" s="51">
        <f t="shared" si="2"/>
        <v>3520</v>
      </c>
      <c r="H136" s="51">
        <f t="shared" si="3"/>
        <v>2816</v>
      </c>
      <c r="K136" s="85">
        <v>43459</v>
      </c>
      <c r="L136" s="86">
        <v>0</v>
      </c>
      <c r="M136" s="86">
        <v>0</v>
      </c>
    </row>
    <row r="137" spans="1:13" ht="13.8" thickBot="1" x14ac:dyDescent="0.3">
      <c r="E137" s="50">
        <v>20</v>
      </c>
      <c r="F137" s="101">
        <v>16</v>
      </c>
      <c r="G137" s="51">
        <f t="shared" si="2"/>
        <v>3520</v>
      </c>
      <c r="H137" s="51">
        <f t="shared" si="3"/>
        <v>2816</v>
      </c>
      <c r="K137" s="85">
        <v>43462</v>
      </c>
      <c r="L137" s="86">
        <v>0</v>
      </c>
      <c r="M137" s="86">
        <v>0</v>
      </c>
    </row>
    <row r="138" spans="1:13" ht="13.8" thickBot="1" x14ac:dyDescent="0.3">
      <c r="E138" s="50">
        <v>20</v>
      </c>
      <c r="F138" s="101">
        <v>16</v>
      </c>
      <c r="G138" s="51">
        <f t="shared" si="2"/>
        <v>3520</v>
      </c>
      <c r="H138" s="51">
        <f t="shared" si="3"/>
        <v>2816</v>
      </c>
      <c r="K138" s="85">
        <v>43462</v>
      </c>
      <c r="L138" s="86">
        <v>0</v>
      </c>
      <c r="M138" s="86">
        <v>0</v>
      </c>
    </row>
    <row r="139" spans="1:13" ht="13.8" thickBot="1" x14ac:dyDescent="0.3">
      <c r="E139" s="50">
        <v>20</v>
      </c>
      <c r="F139" s="101">
        <v>16</v>
      </c>
      <c r="G139" s="51">
        <f t="shared" si="2"/>
        <v>3520</v>
      </c>
      <c r="H139" s="51">
        <f t="shared" si="3"/>
        <v>2816</v>
      </c>
      <c r="K139" s="85">
        <v>43465</v>
      </c>
      <c r="L139" s="86">
        <v>0</v>
      </c>
      <c r="M139" s="86">
        <v>0</v>
      </c>
    </row>
    <row r="140" spans="1:13" s="77" customFormat="1" ht="13.8" thickBot="1" x14ac:dyDescent="0.3">
      <c r="A140" s="76"/>
      <c r="E140" s="50">
        <v>20</v>
      </c>
      <c r="F140" s="101">
        <v>16</v>
      </c>
      <c r="G140" s="51">
        <f t="shared" si="2"/>
        <v>3520</v>
      </c>
      <c r="H140" s="51">
        <f t="shared" si="3"/>
        <v>2816</v>
      </c>
      <c r="I140" s="122">
        <v>4000</v>
      </c>
      <c r="J140" s="76">
        <v>25</v>
      </c>
      <c r="K140" s="123">
        <v>43465</v>
      </c>
      <c r="L140" s="124">
        <v>0</v>
      </c>
      <c r="M140" s="124">
        <v>0</v>
      </c>
    </row>
    <row r="141" spans="1:13" x14ac:dyDescent="0.25">
      <c r="E141" s="50">
        <v>20</v>
      </c>
      <c r="F141" s="101">
        <v>16</v>
      </c>
      <c r="G141" s="51">
        <f t="shared" si="2"/>
        <v>3520</v>
      </c>
      <c r="H141" s="51">
        <f t="shared" si="3"/>
        <v>2816</v>
      </c>
      <c r="K141" s="98">
        <v>43469</v>
      </c>
      <c r="L141" s="59">
        <v>0</v>
      </c>
      <c r="M141" s="59">
        <v>0</v>
      </c>
    </row>
    <row r="142" spans="1:13" x14ac:dyDescent="0.25">
      <c r="E142" s="50">
        <v>20</v>
      </c>
      <c r="F142" s="101">
        <v>16</v>
      </c>
      <c r="G142" s="51">
        <f t="shared" si="2"/>
        <v>3520</v>
      </c>
      <c r="H142" s="51">
        <f t="shared" si="3"/>
        <v>2816</v>
      </c>
      <c r="K142" s="98">
        <v>43469</v>
      </c>
      <c r="L142" s="59">
        <v>0</v>
      </c>
      <c r="M142" s="59">
        <v>0</v>
      </c>
    </row>
    <row r="143" spans="1:13" x14ac:dyDescent="0.25">
      <c r="E143" s="50">
        <v>20</v>
      </c>
      <c r="F143" s="101">
        <v>16</v>
      </c>
      <c r="G143" s="51">
        <f t="shared" ref="G143:G206" si="4">$C$10</f>
        <v>3520</v>
      </c>
      <c r="H143" s="51">
        <f t="shared" ref="H143:H206" si="5">$F$10</f>
        <v>2816</v>
      </c>
      <c r="K143" s="98">
        <v>43481</v>
      </c>
      <c r="L143" s="60">
        <v>0</v>
      </c>
      <c r="M143" s="60">
        <v>0</v>
      </c>
    </row>
    <row r="144" spans="1:13" x14ac:dyDescent="0.25">
      <c r="E144" s="50">
        <v>20</v>
      </c>
      <c r="F144" s="101">
        <v>16</v>
      </c>
      <c r="G144" s="51">
        <f t="shared" si="4"/>
        <v>3520</v>
      </c>
      <c r="H144" s="51">
        <f t="shared" si="5"/>
        <v>2816</v>
      </c>
      <c r="K144" s="98">
        <v>43481</v>
      </c>
      <c r="L144" s="60">
        <v>0</v>
      </c>
      <c r="M144" s="60">
        <v>0</v>
      </c>
    </row>
    <row r="145" spans="5:13" x14ac:dyDescent="0.25">
      <c r="E145" s="50">
        <v>20</v>
      </c>
      <c r="F145" s="101">
        <v>16</v>
      </c>
      <c r="G145" s="51">
        <f t="shared" si="4"/>
        <v>3520</v>
      </c>
      <c r="H145" s="51">
        <f t="shared" si="5"/>
        <v>2816</v>
      </c>
      <c r="K145" s="98">
        <v>43483</v>
      </c>
      <c r="L145" s="60">
        <v>1</v>
      </c>
      <c r="M145" s="60">
        <v>1</v>
      </c>
    </row>
    <row r="146" spans="5:13" x14ac:dyDescent="0.25">
      <c r="E146" s="50">
        <v>20</v>
      </c>
      <c r="F146" s="101">
        <v>16</v>
      </c>
      <c r="G146" s="51">
        <f t="shared" si="4"/>
        <v>3520</v>
      </c>
      <c r="H146" s="51">
        <f t="shared" si="5"/>
        <v>2816</v>
      </c>
      <c r="K146" s="98">
        <v>43483</v>
      </c>
      <c r="L146" s="60">
        <v>0</v>
      </c>
      <c r="M146" s="60">
        <v>0</v>
      </c>
    </row>
    <row r="147" spans="5:13" x14ac:dyDescent="0.25">
      <c r="E147" s="50">
        <v>20</v>
      </c>
      <c r="F147" s="101">
        <v>16</v>
      </c>
      <c r="G147" s="51">
        <f t="shared" si="4"/>
        <v>3520</v>
      </c>
      <c r="H147" s="51">
        <f t="shared" si="5"/>
        <v>2816</v>
      </c>
      <c r="K147" s="98">
        <v>43490</v>
      </c>
      <c r="L147" s="60">
        <v>0</v>
      </c>
      <c r="M147" s="60">
        <v>0</v>
      </c>
    </row>
    <row r="148" spans="5:13" x14ac:dyDescent="0.25">
      <c r="E148" s="50">
        <v>20</v>
      </c>
      <c r="F148" s="101">
        <v>16</v>
      </c>
      <c r="G148" s="51">
        <f t="shared" si="4"/>
        <v>3520</v>
      </c>
      <c r="H148" s="51">
        <f t="shared" si="5"/>
        <v>2816</v>
      </c>
      <c r="K148" s="98">
        <v>43490</v>
      </c>
      <c r="L148" s="60">
        <v>0</v>
      </c>
      <c r="M148" s="60">
        <v>0</v>
      </c>
    </row>
    <row r="149" spans="5:13" x14ac:dyDescent="0.25">
      <c r="E149" s="50">
        <v>20</v>
      </c>
      <c r="F149" s="101">
        <v>16</v>
      </c>
      <c r="G149" s="51">
        <f t="shared" si="4"/>
        <v>3520</v>
      </c>
      <c r="H149" s="51">
        <f t="shared" si="5"/>
        <v>2816</v>
      </c>
      <c r="K149" s="98">
        <v>43495</v>
      </c>
      <c r="L149" s="60">
        <v>0</v>
      </c>
      <c r="M149" s="60">
        <v>0</v>
      </c>
    </row>
    <row r="150" spans="5:13" x14ac:dyDescent="0.25">
      <c r="E150" s="50">
        <v>20</v>
      </c>
      <c r="F150" s="101">
        <v>16</v>
      </c>
      <c r="G150" s="51">
        <f t="shared" si="4"/>
        <v>3520</v>
      </c>
      <c r="H150" s="51">
        <f t="shared" si="5"/>
        <v>2816</v>
      </c>
      <c r="K150" s="98">
        <v>43495</v>
      </c>
      <c r="L150" s="60">
        <v>0</v>
      </c>
      <c r="M150" s="60">
        <v>0</v>
      </c>
    </row>
    <row r="151" spans="5:13" x14ac:dyDescent="0.25">
      <c r="E151" s="50">
        <v>20</v>
      </c>
      <c r="F151" s="101">
        <v>16</v>
      </c>
      <c r="G151" s="51">
        <f t="shared" si="4"/>
        <v>3520</v>
      </c>
      <c r="H151" s="51">
        <f t="shared" si="5"/>
        <v>2816</v>
      </c>
      <c r="K151" s="98">
        <v>43496</v>
      </c>
      <c r="L151" s="60">
        <v>0</v>
      </c>
      <c r="M151" s="60">
        <v>0</v>
      </c>
    </row>
    <row r="152" spans="5:13" x14ac:dyDescent="0.25">
      <c r="E152" s="50">
        <v>20</v>
      </c>
      <c r="F152" s="101">
        <v>16</v>
      </c>
      <c r="G152" s="51">
        <f t="shared" si="4"/>
        <v>3520</v>
      </c>
      <c r="H152" s="51">
        <f t="shared" si="5"/>
        <v>2816</v>
      </c>
      <c r="K152" s="98">
        <v>43496</v>
      </c>
      <c r="L152" s="60">
        <v>2</v>
      </c>
      <c r="M152" s="60">
        <v>2</v>
      </c>
    </row>
    <row r="153" spans="5:13" x14ac:dyDescent="0.25">
      <c r="E153" s="50">
        <v>20</v>
      </c>
      <c r="F153" s="101">
        <v>16</v>
      </c>
      <c r="G153" s="51">
        <f t="shared" si="4"/>
        <v>3520</v>
      </c>
      <c r="H153" s="51">
        <f t="shared" si="5"/>
        <v>2816</v>
      </c>
      <c r="K153" s="98">
        <v>43505</v>
      </c>
      <c r="L153" s="60">
        <v>0</v>
      </c>
      <c r="M153" s="60">
        <v>0</v>
      </c>
    </row>
    <row r="154" spans="5:13" x14ac:dyDescent="0.25">
      <c r="E154" s="50">
        <v>20</v>
      </c>
      <c r="F154" s="101">
        <v>16</v>
      </c>
      <c r="G154" s="51">
        <f t="shared" si="4"/>
        <v>3520</v>
      </c>
      <c r="H154" s="51">
        <f t="shared" si="5"/>
        <v>2816</v>
      </c>
      <c r="K154" s="98">
        <v>43505</v>
      </c>
      <c r="L154" s="60">
        <v>0</v>
      </c>
      <c r="M154" s="60">
        <v>0</v>
      </c>
    </row>
    <row r="155" spans="5:13" x14ac:dyDescent="0.25">
      <c r="E155" s="50">
        <v>20</v>
      </c>
      <c r="F155" s="101">
        <v>16</v>
      </c>
      <c r="G155" s="51">
        <f t="shared" si="4"/>
        <v>3520</v>
      </c>
      <c r="H155" s="51">
        <f t="shared" si="5"/>
        <v>2816</v>
      </c>
      <c r="K155" s="98">
        <v>43509</v>
      </c>
      <c r="L155" s="60">
        <v>0</v>
      </c>
      <c r="M155" s="60">
        <v>0</v>
      </c>
    </row>
    <row r="156" spans="5:13" x14ac:dyDescent="0.25">
      <c r="E156" s="50">
        <v>20</v>
      </c>
      <c r="F156" s="101">
        <v>16</v>
      </c>
      <c r="G156" s="51">
        <f t="shared" si="4"/>
        <v>3520</v>
      </c>
      <c r="H156" s="51">
        <f t="shared" si="5"/>
        <v>2816</v>
      </c>
      <c r="K156" s="98">
        <v>43509</v>
      </c>
      <c r="L156" s="60">
        <v>0</v>
      </c>
      <c r="M156" s="60">
        <v>0</v>
      </c>
    </row>
    <row r="157" spans="5:13" x14ac:dyDescent="0.25">
      <c r="E157" s="50">
        <v>20</v>
      </c>
      <c r="F157" s="101">
        <v>16</v>
      </c>
      <c r="G157" s="51">
        <f t="shared" si="4"/>
        <v>3520</v>
      </c>
      <c r="H157" s="51">
        <f t="shared" si="5"/>
        <v>2816</v>
      </c>
      <c r="K157" s="98">
        <v>43511</v>
      </c>
      <c r="L157" s="60">
        <v>0</v>
      </c>
      <c r="M157" s="60">
        <v>0</v>
      </c>
    </row>
    <row r="158" spans="5:13" x14ac:dyDescent="0.25">
      <c r="E158" s="50">
        <v>20</v>
      </c>
      <c r="F158" s="101">
        <v>16</v>
      </c>
      <c r="G158" s="51">
        <f t="shared" si="4"/>
        <v>3520</v>
      </c>
      <c r="H158" s="51">
        <f t="shared" si="5"/>
        <v>2816</v>
      </c>
      <c r="K158" s="98">
        <v>43511</v>
      </c>
      <c r="L158" s="60">
        <v>0</v>
      </c>
      <c r="M158" s="60">
        <v>0</v>
      </c>
    </row>
    <row r="159" spans="5:13" x14ac:dyDescent="0.25">
      <c r="E159" s="50">
        <v>20</v>
      </c>
      <c r="F159" s="101">
        <v>16</v>
      </c>
      <c r="G159" s="51">
        <f t="shared" si="4"/>
        <v>3520</v>
      </c>
      <c r="H159" s="51">
        <f t="shared" si="5"/>
        <v>2816</v>
      </c>
      <c r="K159" s="98">
        <v>43512</v>
      </c>
      <c r="L159" s="60">
        <v>0</v>
      </c>
      <c r="M159" s="60">
        <v>0</v>
      </c>
    </row>
    <row r="160" spans="5:13" x14ac:dyDescent="0.25">
      <c r="E160" s="50">
        <v>20</v>
      </c>
      <c r="F160" s="101">
        <v>16</v>
      </c>
      <c r="G160" s="51">
        <f t="shared" si="4"/>
        <v>3520</v>
      </c>
      <c r="H160" s="51">
        <f t="shared" si="5"/>
        <v>2816</v>
      </c>
      <c r="K160" s="98">
        <v>43516</v>
      </c>
      <c r="L160" s="60">
        <v>0</v>
      </c>
      <c r="M160" s="60">
        <v>0</v>
      </c>
    </row>
    <row r="161" spans="5:13" x14ac:dyDescent="0.25">
      <c r="E161" s="50">
        <v>20</v>
      </c>
      <c r="F161" s="101">
        <v>16</v>
      </c>
      <c r="G161" s="51">
        <f t="shared" si="4"/>
        <v>3520</v>
      </c>
      <c r="H161" s="51">
        <f t="shared" si="5"/>
        <v>2816</v>
      </c>
      <c r="K161" s="98">
        <v>43516</v>
      </c>
      <c r="L161" s="60">
        <v>0</v>
      </c>
      <c r="M161" s="60">
        <v>0</v>
      </c>
    </row>
    <row r="162" spans="5:13" x14ac:dyDescent="0.25">
      <c r="E162" s="50">
        <v>20</v>
      </c>
      <c r="F162" s="101">
        <v>16</v>
      </c>
      <c r="G162" s="51">
        <f t="shared" si="4"/>
        <v>3520</v>
      </c>
      <c r="H162" s="51">
        <f t="shared" si="5"/>
        <v>2816</v>
      </c>
      <c r="K162" s="98">
        <v>43524</v>
      </c>
      <c r="L162" s="60">
        <v>0</v>
      </c>
      <c r="M162" s="60">
        <v>0</v>
      </c>
    </row>
    <row r="163" spans="5:13" x14ac:dyDescent="0.25">
      <c r="E163" s="50">
        <v>20</v>
      </c>
      <c r="F163" s="101">
        <v>16</v>
      </c>
      <c r="G163" s="51">
        <f t="shared" si="4"/>
        <v>3520</v>
      </c>
      <c r="H163" s="51">
        <f t="shared" si="5"/>
        <v>2816</v>
      </c>
      <c r="K163" s="98">
        <v>43524</v>
      </c>
      <c r="L163" s="60">
        <v>1</v>
      </c>
      <c r="M163" s="60">
        <v>1</v>
      </c>
    </row>
    <row r="164" spans="5:13" x14ac:dyDescent="0.25">
      <c r="E164" s="50">
        <v>20</v>
      </c>
      <c r="F164" s="101">
        <v>16</v>
      </c>
      <c r="G164" s="51">
        <f t="shared" si="4"/>
        <v>3520</v>
      </c>
      <c r="H164" s="51">
        <f t="shared" si="5"/>
        <v>2816</v>
      </c>
      <c r="K164" s="98">
        <v>43525</v>
      </c>
      <c r="L164" s="60">
        <v>0</v>
      </c>
      <c r="M164" s="60">
        <v>0</v>
      </c>
    </row>
    <row r="165" spans="5:13" x14ac:dyDescent="0.25">
      <c r="E165" s="50">
        <v>20</v>
      </c>
      <c r="F165" s="101">
        <v>16</v>
      </c>
      <c r="G165" s="51">
        <f t="shared" si="4"/>
        <v>3520</v>
      </c>
      <c r="H165" s="51">
        <f t="shared" si="5"/>
        <v>2816</v>
      </c>
      <c r="K165" s="98">
        <v>43525</v>
      </c>
      <c r="L165" s="60">
        <v>0</v>
      </c>
      <c r="M165" s="60">
        <v>0</v>
      </c>
    </row>
    <row r="166" spans="5:13" x14ac:dyDescent="0.25">
      <c r="E166" s="50">
        <v>20</v>
      </c>
      <c r="F166" s="101">
        <v>16</v>
      </c>
      <c r="G166" s="51">
        <f t="shared" si="4"/>
        <v>3520</v>
      </c>
      <c r="H166" s="51">
        <f t="shared" si="5"/>
        <v>2816</v>
      </c>
      <c r="K166" s="98">
        <v>43530</v>
      </c>
      <c r="L166" s="100">
        <v>0</v>
      </c>
      <c r="M166" s="100">
        <v>0</v>
      </c>
    </row>
    <row r="167" spans="5:13" x14ac:dyDescent="0.25">
      <c r="E167" s="50">
        <v>20</v>
      </c>
      <c r="F167" s="101">
        <v>16</v>
      </c>
      <c r="G167" s="51">
        <f t="shared" si="4"/>
        <v>3520</v>
      </c>
      <c r="H167" s="51">
        <f t="shared" si="5"/>
        <v>2816</v>
      </c>
      <c r="K167" s="98">
        <v>43530</v>
      </c>
      <c r="L167" s="100">
        <v>0</v>
      </c>
      <c r="M167" s="100">
        <v>0</v>
      </c>
    </row>
    <row r="168" spans="5:13" x14ac:dyDescent="0.25">
      <c r="E168" s="50">
        <v>20</v>
      </c>
      <c r="F168" s="101">
        <v>16</v>
      </c>
      <c r="G168" s="51">
        <f t="shared" si="4"/>
        <v>3520</v>
      </c>
      <c r="H168" s="51">
        <f t="shared" si="5"/>
        <v>2816</v>
      </c>
      <c r="K168" s="98">
        <v>43532</v>
      </c>
      <c r="L168" s="100">
        <v>0</v>
      </c>
      <c r="M168" s="100">
        <v>0</v>
      </c>
    </row>
    <row r="169" spans="5:13" x14ac:dyDescent="0.25">
      <c r="E169" s="50">
        <v>20</v>
      </c>
      <c r="F169" s="101">
        <v>16</v>
      </c>
      <c r="G169" s="51">
        <f t="shared" si="4"/>
        <v>3520</v>
      </c>
      <c r="H169" s="51">
        <f t="shared" si="5"/>
        <v>2816</v>
      </c>
      <c r="K169" s="98">
        <v>43532</v>
      </c>
      <c r="L169" s="100">
        <v>0</v>
      </c>
      <c r="M169" s="100">
        <v>0</v>
      </c>
    </row>
    <row r="170" spans="5:13" x14ac:dyDescent="0.25">
      <c r="E170" s="50">
        <v>20</v>
      </c>
      <c r="F170" s="101">
        <v>16</v>
      </c>
      <c r="G170" s="51">
        <f t="shared" si="4"/>
        <v>3520</v>
      </c>
      <c r="H170" s="51">
        <f t="shared" si="5"/>
        <v>2816</v>
      </c>
      <c r="K170" s="98">
        <v>43537</v>
      </c>
      <c r="L170" s="100">
        <v>0</v>
      </c>
      <c r="M170" s="100">
        <v>0</v>
      </c>
    </row>
    <row r="171" spans="5:13" x14ac:dyDescent="0.25">
      <c r="E171" s="50">
        <v>20</v>
      </c>
      <c r="F171" s="101">
        <v>16</v>
      </c>
      <c r="G171" s="51">
        <f t="shared" si="4"/>
        <v>3520</v>
      </c>
      <c r="H171" s="51">
        <f t="shared" si="5"/>
        <v>2816</v>
      </c>
      <c r="K171" s="98">
        <v>43537</v>
      </c>
      <c r="L171" s="100">
        <v>0</v>
      </c>
      <c r="M171" s="100">
        <v>0</v>
      </c>
    </row>
    <row r="172" spans="5:13" x14ac:dyDescent="0.25">
      <c r="E172" s="50">
        <v>20</v>
      </c>
      <c r="F172" s="101">
        <v>16</v>
      </c>
      <c r="G172" s="51">
        <f t="shared" si="4"/>
        <v>3520</v>
      </c>
      <c r="H172" s="51">
        <f t="shared" si="5"/>
        <v>2816</v>
      </c>
      <c r="K172" s="98">
        <v>43539</v>
      </c>
      <c r="L172" s="100">
        <v>0</v>
      </c>
      <c r="M172" s="100">
        <v>0</v>
      </c>
    </row>
    <row r="173" spans="5:13" x14ac:dyDescent="0.25">
      <c r="E173" s="50">
        <v>20</v>
      </c>
      <c r="F173" s="101">
        <v>16</v>
      </c>
      <c r="G173" s="51">
        <f t="shared" si="4"/>
        <v>3520</v>
      </c>
      <c r="H173" s="51">
        <f t="shared" si="5"/>
        <v>2816</v>
      </c>
      <c r="K173" s="98">
        <v>43539</v>
      </c>
      <c r="L173" s="100">
        <v>0</v>
      </c>
      <c r="M173" s="100">
        <v>0</v>
      </c>
    </row>
    <row r="174" spans="5:13" x14ac:dyDescent="0.25">
      <c r="E174" s="50">
        <v>20</v>
      </c>
      <c r="F174" s="101">
        <v>16</v>
      </c>
      <c r="G174" s="51">
        <f t="shared" si="4"/>
        <v>3520</v>
      </c>
      <c r="H174" s="51">
        <f t="shared" si="5"/>
        <v>2816</v>
      </c>
      <c r="K174" s="61">
        <v>43567</v>
      </c>
      <c r="L174" s="60">
        <v>10</v>
      </c>
      <c r="M174" s="60">
        <v>4</v>
      </c>
    </row>
    <row r="175" spans="5:13" x14ac:dyDescent="0.25">
      <c r="E175" s="50">
        <v>20</v>
      </c>
      <c r="F175" s="101">
        <v>16</v>
      </c>
      <c r="G175" s="51">
        <f t="shared" si="4"/>
        <v>3520</v>
      </c>
      <c r="H175" s="51">
        <f t="shared" si="5"/>
        <v>2816</v>
      </c>
      <c r="K175" s="61">
        <v>43567</v>
      </c>
      <c r="L175" s="60">
        <v>148</v>
      </c>
      <c r="M175" s="60">
        <v>0</v>
      </c>
    </row>
    <row r="176" spans="5:13" x14ac:dyDescent="0.25">
      <c r="E176" s="50">
        <v>20</v>
      </c>
      <c r="F176" s="101">
        <v>16</v>
      </c>
      <c r="G176" s="51">
        <f t="shared" si="4"/>
        <v>3520</v>
      </c>
      <c r="H176" s="51">
        <f t="shared" si="5"/>
        <v>2816</v>
      </c>
      <c r="K176" s="61">
        <v>43574</v>
      </c>
      <c r="L176" s="60">
        <v>200</v>
      </c>
      <c r="M176" s="60">
        <v>10</v>
      </c>
    </row>
    <row r="177" spans="5:13" x14ac:dyDescent="0.25">
      <c r="E177" s="50">
        <v>20</v>
      </c>
      <c r="F177" s="101">
        <v>16</v>
      </c>
      <c r="G177" s="51">
        <f t="shared" si="4"/>
        <v>3520</v>
      </c>
      <c r="H177" s="51">
        <f t="shared" si="5"/>
        <v>2816</v>
      </c>
      <c r="K177" s="61">
        <v>43574</v>
      </c>
      <c r="L177" s="60">
        <v>250</v>
      </c>
      <c r="M177" s="60">
        <v>10</v>
      </c>
    </row>
    <row r="178" spans="5:13" x14ac:dyDescent="0.25">
      <c r="E178" s="50">
        <v>20</v>
      </c>
      <c r="F178" s="101">
        <v>16</v>
      </c>
      <c r="G178" s="51">
        <f t="shared" si="4"/>
        <v>3520</v>
      </c>
      <c r="H178" s="51">
        <f t="shared" si="5"/>
        <v>2816</v>
      </c>
      <c r="K178" s="61">
        <v>43579</v>
      </c>
      <c r="L178" s="60">
        <v>0</v>
      </c>
      <c r="M178" s="60">
        <v>0</v>
      </c>
    </row>
    <row r="179" spans="5:13" x14ac:dyDescent="0.25">
      <c r="E179" s="50">
        <v>20</v>
      </c>
      <c r="F179" s="101">
        <v>16</v>
      </c>
      <c r="G179" s="51">
        <f t="shared" si="4"/>
        <v>3520</v>
      </c>
      <c r="H179" s="51">
        <f t="shared" si="5"/>
        <v>2816</v>
      </c>
      <c r="K179" s="61">
        <v>43579</v>
      </c>
      <c r="L179" s="60">
        <v>0</v>
      </c>
      <c r="M179" s="60">
        <v>0</v>
      </c>
    </row>
    <row r="180" spans="5:13" x14ac:dyDescent="0.25">
      <c r="E180" s="50">
        <v>20</v>
      </c>
      <c r="F180" s="101">
        <v>16</v>
      </c>
      <c r="G180" s="51">
        <f t="shared" si="4"/>
        <v>3520</v>
      </c>
      <c r="H180" s="51">
        <f t="shared" si="5"/>
        <v>2816</v>
      </c>
      <c r="K180" s="61">
        <v>43581</v>
      </c>
      <c r="L180" s="60">
        <v>0</v>
      </c>
      <c r="M180" s="60">
        <v>0</v>
      </c>
    </row>
    <row r="181" spans="5:13" x14ac:dyDescent="0.25">
      <c r="E181" s="50">
        <v>20</v>
      </c>
      <c r="F181" s="101">
        <v>16</v>
      </c>
      <c r="G181" s="51">
        <f t="shared" si="4"/>
        <v>3520</v>
      </c>
      <c r="H181" s="51">
        <f t="shared" si="5"/>
        <v>2816</v>
      </c>
      <c r="K181" s="61">
        <v>43581</v>
      </c>
      <c r="L181" s="60">
        <v>0</v>
      </c>
      <c r="M181" s="60">
        <v>0</v>
      </c>
    </row>
    <row r="182" spans="5:13" x14ac:dyDescent="0.25">
      <c r="E182" s="50">
        <v>20</v>
      </c>
      <c r="F182" s="101">
        <v>16</v>
      </c>
      <c r="G182" s="51">
        <f t="shared" si="4"/>
        <v>3520</v>
      </c>
      <c r="H182" s="51">
        <f t="shared" si="5"/>
        <v>2816</v>
      </c>
      <c r="K182" s="61">
        <v>43583</v>
      </c>
      <c r="L182" s="60">
        <v>10</v>
      </c>
      <c r="M182" s="60">
        <v>1</v>
      </c>
    </row>
    <row r="183" spans="5:13" x14ac:dyDescent="0.25">
      <c r="E183" s="50">
        <v>20</v>
      </c>
      <c r="F183" s="101">
        <v>16</v>
      </c>
      <c r="G183" s="51">
        <f t="shared" si="4"/>
        <v>3520</v>
      </c>
      <c r="H183" s="51">
        <f t="shared" si="5"/>
        <v>2816</v>
      </c>
      <c r="K183" s="61">
        <v>43583</v>
      </c>
      <c r="L183" s="60">
        <v>1</v>
      </c>
      <c r="M183" s="60">
        <v>0</v>
      </c>
    </row>
    <row r="184" spans="5:13" x14ac:dyDescent="0.25">
      <c r="E184" s="50">
        <v>20</v>
      </c>
      <c r="F184" s="101">
        <v>16</v>
      </c>
      <c r="G184" s="51">
        <f t="shared" si="4"/>
        <v>3520</v>
      </c>
      <c r="H184" s="51">
        <f t="shared" si="5"/>
        <v>2816</v>
      </c>
      <c r="K184" s="61">
        <v>43585</v>
      </c>
      <c r="L184" s="60">
        <v>0</v>
      </c>
      <c r="M184" s="60">
        <v>0</v>
      </c>
    </row>
    <row r="185" spans="5:13" x14ac:dyDescent="0.25">
      <c r="E185" s="50">
        <v>20</v>
      </c>
      <c r="F185" s="101">
        <v>16</v>
      </c>
      <c r="G185" s="51">
        <f t="shared" si="4"/>
        <v>3520</v>
      </c>
      <c r="H185" s="51">
        <f t="shared" si="5"/>
        <v>2816</v>
      </c>
      <c r="K185" s="61">
        <v>43585</v>
      </c>
      <c r="L185" s="60">
        <v>0</v>
      </c>
      <c r="M185" s="60">
        <v>0</v>
      </c>
    </row>
    <row r="186" spans="5:13" x14ac:dyDescent="0.25">
      <c r="E186" s="50">
        <v>20</v>
      </c>
      <c r="F186" s="101">
        <v>16</v>
      </c>
      <c r="G186" s="51">
        <f t="shared" si="4"/>
        <v>3520</v>
      </c>
      <c r="H186" s="51">
        <f t="shared" si="5"/>
        <v>2816</v>
      </c>
      <c r="K186" s="61">
        <v>43589</v>
      </c>
      <c r="L186" s="60">
        <v>1</v>
      </c>
      <c r="M186" s="60">
        <v>1</v>
      </c>
    </row>
    <row r="187" spans="5:13" x14ac:dyDescent="0.25">
      <c r="E187" s="50">
        <v>20</v>
      </c>
      <c r="F187" s="101">
        <v>16</v>
      </c>
      <c r="G187" s="51">
        <f t="shared" si="4"/>
        <v>3520</v>
      </c>
      <c r="H187" s="51">
        <f t="shared" si="5"/>
        <v>2816</v>
      </c>
      <c r="K187" s="61">
        <v>43589</v>
      </c>
      <c r="L187" s="60">
        <v>0</v>
      </c>
      <c r="M187" s="60">
        <v>0</v>
      </c>
    </row>
    <row r="188" spans="5:13" x14ac:dyDescent="0.25">
      <c r="E188" s="50">
        <v>20</v>
      </c>
      <c r="F188" s="101">
        <v>16</v>
      </c>
      <c r="G188" s="51">
        <f t="shared" si="4"/>
        <v>3520</v>
      </c>
      <c r="H188" s="51">
        <f t="shared" si="5"/>
        <v>2816</v>
      </c>
      <c r="K188" s="61">
        <v>43600</v>
      </c>
      <c r="L188" s="60">
        <v>1</v>
      </c>
      <c r="M188" s="60">
        <v>0</v>
      </c>
    </row>
    <row r="189" spans="5:13" x14ac:dyDescent="0.25">
      <c r="E189" s="50">
        <v>20</v>
      </c>
      <c r="F189" s="101">
        <v>16</v>
      </c>
      <c r="G189" s="51">
        <f t="shared" si="4"/>
        <v>3520</v>
      </c>
      <c r="H189" s="51">
        <f t="shared" si="5"/>
        <v>2816</v>
      </c>
      <c r="K189" s="61">
        <v>43600</v>
      </c>
      <c r="L189" s="60">
        <v>0</v>
      </c>
      <c r="M189" s="60">
        <v>0</v>
      </c>
    </row>
    <row r="190" spans="5:13" x14ac:dyDescent="0.25">
      <c r="E190" s="50">
        <v>20</v>
      </c>
      <c r="F190" s="101">
        <v>16</v>
      </c>
      <c r="G190" s="51">
        <f t="shared" si="4"/>
        <v>3520</v>
      </c>
      <c r="H190" s="51">
        <f t="shared" si="5"/>
        <v>2816</v>
      </c>
      <c r="K190" s="61">
        <v>43608</v>
      </c>
      <c r="L190" s="60">
        <v>0</v>
      </c>
      <c r="M190" s="60">
        <v>0</v>
      </c>
    </row>
    <row r="191" spans="5:13" x14ac:dyDescent="0.25">
      <c r="E191" s="50">
        <v>20</v>
      </c>
      <c r="F191" s="101">
        <v>16</v>
      </c>
      <c r="G191" s="51">
        <f t="shared" si="4"/>
        <v>3520</v>
      </c>
      <c r="H191" s="51">
        <f t="shared" si="5"/>
        <v>2816</v>
      </c>
      <c r="K191" s="61">
        <v>43608</v>
      </c>
      <c r="L191" s="60">
        <v>0</v>
      </c>
      <c r="M191" s="60">
        <v>0</v>
      </c>
    </row>
    <row r="192" spans="5:13" x14ac:dyDescent="0.25">
      <c r="E192" s="50">
        <v>20</v>
      </c>
      <c r="F192" s="101">
        <v>16</v>
      </c>
      <c r="G192" s="51">
        <f t="shared" si="4"/>
        <v>3520</v>
      </c>
      <c r="H192" s="51">
        <f t="shared" si="5"/>
        <v>2816</v>
      </c>
      <c r="K192" s="61">
        <v>43609</v>
      </c>
      <c r="L192" s="60">
        <v>0</v>
      </c>
      <c r="M192" s="60">
        <v>0</v>
      </c>
    </row>
    <row r="193" spans="5:15" x14ac:dyDescent="0.25">
      <c r="E193" s="50">
        <v>20</v>
      </c>
      <c r="F193" s="101">
        <v>16</v>
      </c>
      <c r="G193" s="51">
        <f t="shared" si="4"/>
        <v>3520</v>
      </c>
      <c r="H193" s="51">
        <f t="shared" si="5"/>
        <v>2816</v>
      </c>
      <c r="K193" s="61">
        <v>43609</v>
      </c>
      <c r="L193" s="60">
        <v>0</v>
      </c>
      <c r="M193" s="60">
        <v>0</v>
      </c>
    </row>
    <row r="194" spans="5:15" x14ac:dyDescent="0.25">
      <c r="E194" s="50">
        <v>20</v>
      </c>
      <c r="F194" s="101">
        <v>16</v>
      </c>
      <c r="G194" s="51">
        <f t="shared" si="4"/>
        <v>3520</v>
      </c>
      <c r="H194" s="51">
        <f t="shared" si="5"/>
        <v>2816</v>
      </c>
      <c r="K194" s="61">
        <v>43614</v>
      </c>
      <c r="L194" s="60">
        <v>0</v>
      </c>
      <c r="M194" s="60">
        <v>0</v>
      </c>
    </row>
    <row r="195" spans="5:15" x14ac:dyDescent="0.25">
      <c r="E195" s="50">
        <v>20</v>
      </c>
      <c r="F195" s="101">
        <v>16</v>
      </c>
      <c r="G195" s="51">
        <f t="shared" si="4"/>
        <v>3520</v>
      </c>
      <c r="H195" s="51">
        <f t="shared" si="5"/>
        <v>2816</v>
      </c>
      <c r="K195" s="61">
        <v>43614</v>
      </c>
      <c r="L195" s="60">
        <v>0</v>
      </c>
      <c r="M195" s="60">
        <v>0</v>
      </c>
    </row>
    <row r="196" spans="5:15" x14ac:dyDescent="0.25">
      <c r="E196" s="50">
        <v>20</v>
      </c>
      <c r="F196" s="101">
        <v>16</v>
      </c>
      <c r="G196" s="51">
        <f t="shared" si="4"/>
        <v>3520</v>
      </c>
      <c r="H196" s="51">
        <f t="shared" si="5"/>
        <v>2816</v>
      </c>
      <c r="K196" s="61">
        <v>43622</v>
      </c>
      <c r="L196" s="60">
        <v>5</v>
      </c>
      <c r="M196" s="60">
        <v>1</v>
      </c>
    </row>
    <row r="197" spans="5:15" x14ac:dyDescent="0.25">
      <c r="E197" s="50">
        <v>20</v>
      </c>
      <c r="F197" s="101">
        <v>16</v>
      </c>
      <c r="G197" s="51">
        <f t="shared" si="4"/>
        <v>3520</v>
      </c>
      <c r="H197" s="51">
        <f t="shared" si="5"/>
        <v>2816</v>
      </c>
      <c r="K197" s="61">
        <v>43622</v>
      </c>
      <c r="L197" s="60">
        <v>0</v>
      </c>
      <c r="M197" s="60">
        <v>0</v>
      </c>
    </row>
    <row r="198" spans="5:15" x14ac:dyDescent="0.25">
      <c r="E198" s="50">
        <v>20</v>
      </c>
      <c r="F198" s="101">
        <v>16</v>
      </c>
      <c r="G198" s="51">
        <f t="shared" si="4"/>
        <v>3520</v>
      </c>
      <c r="H198" s="51">
        <f t="shared" si="5"/>
        <v>2816</v>
      </c>
      <c r="K198" s="61">
        <v>43628</v>
      </c>
      <c r="L198" s="60">
        <v>0</v>
      </c>
      <c r="M198" s="60">
        <v>0</v>
      </c>
    </row>
    <row r="199" spans="5:15" x14ac:dyDescent="0.25">
      <c r="E199" s="50">
        <v>20</v>
      </c>
      <c r="F199" s="101">
        <v>16</v>
      </c>
      <c r="G199" s="51">
        <f t="shared" si="4"/>
        <v>3520</v>
      </c>
      <c r="H199" s="51">
        <f t="shared" si="5"/>
        <v>2816</v>
      </c>
      <c r="K199" s="61">
        <v>43629</v>
      </c>
      <c r="L199" s="60">
        <v>0</v>
      </c>
      <c r="M199" s="60">
        <v>0</v>
      </c>
    </row>
    <row r="200" spans="5:15" x14ac:dyDescent="0.25">
      <c r="E200" s="50">
        <v>20</v>
      </c>
      <c r="F200" s="101">
        <v>16</v>
      </c>
      <c r="G200" s="51">
        <f t="shared" si="4"/>
        <v>3520</v>
      </c>
      <c r="H200" s="51">
        <f t="shared" si="5"/>
        <v>2816</v>
      </c>
      <c r="K200" s="61">
        <v>43649</v>
      </c>
      <c r="L200" s="120">
        <v>0</v>
      </c>
      <c r="M200" s="120">
        <v>0</v>
      </c>
      <c r="N200" s="126"/>
      <c r="O200" s="127"/>
    </row>
    <row r="201" spans="5:15" x14ac:dyDescent="0.25">
      <c r="E201" s="50">
        <v>20</v>
      </c>
      <c r="F201" s="101">
        <v>16</v>
      </c>
      <c r="G201" s="51">
        <f t="shared" si="4"/>
        <v>3520</v>
      </c>
      <c r="H201" s="51">
        <f t="shared" si="5"/>
        <v>2816</v>
      </c>
      <c r="K201" s="61">
        <v>43649</v>
      </c>
      <c r="L201" s="59">
        <v>0</v>
      </c>
      <c r="M201" s="59">
        <v>0</v>
      </c>
      <c r="N201" s="73"/>
      <c r="O201" s="29"/>
    </row>
    <row r="202" spans="5:15" x14ac:dyDescent="0.25">
      <c r="E202" s="50">
        <v>20</v>
      </c>
      <c r="F202" s="101">
        <v>16</v>
      </c>
      <c r="G202" s="51">
        <f t="shared" si="4"/>
        <v>3520</v>
      </c>
      <c r="H202" s="51">
        <f t="shared" si="5"/>
        <v>2816</v>
      </c>
      <c r="K202" s="61">
        <v>43651</v>
      </c>
      <c r="L202" s="59">
        <v>0</v>
      </c>
      <c r="M202" s="59">
        <v>0</v>
      </c>
      <c r="N202" s="73"/>
      <c r="O202" s="29"/>
    </row>
    <row r="203" spans="5:15" x14ac:dyDescent="0.25">
      <c r="E203" s="50">
        <v>20</v>
      </c>
      <c r="F203" s="101">
        <v>16</v>
      </c>
      <c r="G203" s="51">
        <f t="shared" si="4"/>
        <v>3520</v>
      </c>
      <c r="H203" s="51">
        <f t="shared" si="5"/>
        <v>2816</v>
      </c>
      <c r="K203" s="61">
        <v>43651</v>
      </c>
      <c r="L203" s="59">
        <v>0</v>
      </c>
      <c r="M203" s="59">
        <v>0</v>
      </c>
      <c r="N203" s="73"/>
      <c r="O203" s="6"/>
    </row>
    <row r="204" spans="5:15" x14ac:dyDescent="0.25">
      <c r="E204" s="50">
        <v>20</v>
      </c>
      <c r="F204" s="101">
        <v>16</v>
      </c>
      <c r="G204" s="51">
        <f t="shared" si="4"/>
        <v>3520</v>
      </c>
      <c r="H204" s="51">
        <f t="shared" si="5"/>
        <v>2816</v>
      </c>
      <c r="K204" s="61">
        <v>43663</v>
      </c>
      <c r="L204" s="60">
        <v>0</v>
      </c>
      <c r="M204" s="60">
        <v>0</v>
      </c>
      <c r="N204" s="73"/>
      <c r="O204" s="83"/>
    </row>
    <row r="205" spans="5:15" x14ac:dyDescent="0.25">
      <c r="E205" s="50">
        <v>20</v>
      </c>
      <c r="F205" s="101">
        <v>16</v>
      </c>
      <c r="G205" s="51">
        <f t="shared" si="4"/>
        <v>3520</v>
      </c>
      <c r="H205" s="51">
        <f t="shared" si="5"/>
        <v>2816</v>
      </c>
      <c r="K205" s="61">
        <v>43663</v>
      </c>
      <c r="L205" s="60">
        <v>0</v>
      </c>
      <c r="M205" s="60">
        <v>0</v>
      </c>
      <c r="N205" s="73"/>
      <c r="O205" s="40"/>
    </row>
    <row r="206" spans="5:15" x14ac:dyDescent="0.25">
      <c r="E206" s="50">
        <v>20</v>
      </c>
      <c r="F206" s="101">
        <v>16</v>
      </c>
      <c r="G206" s="51">
        <f t="shared" si="4"/>
        <v>3520</v>
      </c>
      <c r="H206" s="51">
        <f t="shared" si="5"/>
        <v>2816</v>
      </c>
      <c r="K206" s="61">
        <v>43705</v>
      </c>
      <c r="N206" s="60">
        <v>0</v>
      </c>
      <c r="O206" s="60">
        <v>0</v>
      </c>
    </row>
    <row r="207" spans="5:15" x14ac:dyDescent="0.25">
      <c r="E207" s="50">
        <v>20</v>
      </c>
      <c r="F207" s="101">
        <v>16</v>
      </c>
      <c r="G207" s="51">
        <f t="shared" ref="G207:G270" si="6">$C$10</f>
        <v>3520</v>
      </c>
      <c r="H207" s="51">
        <f t="shared" ref="H207:H270" si="7">$F$10</f>
        <v>2816</v>
      </c>
      <c r="K207" s="61">
        <v>43705</v>
      </c>
      <c r="N207" s="60">
        <v>0</v>
      </c>
      <c r="O207" s="60">
        <v>0</v>
      </c>
    </row>
    <row r="208" spans="5:15" x14ac:dyDescent="0.25">
      <c r="E208" s="50">
        <v>20</v>
      </c>
      <c r="F208" s="101">
        <v>16</v>
      </c>
      <c r="G208" s="51">
        <f t="shared" si="6"/>
        <v>3520</v>
      </c>
      <c r="H208" s="51">
        <f t="shared" si="7"/>
        <v>2816</v>
      </c>
      <c r="K208" s="82">
        <v>43711</v>
      </c>
      <c r="N208" s="51">
        <v>5</v>
      </c>
      <c r="O208" s="51">
        <v>3</v>
      </c>
    </row>
    <row r="209" spans="5:15" x14ac:dyDescent="0.25">
      <c r="E209" s="50">
        <v>20</v>
      </c>
      <c r="F209" s="101">
        <v>16</v>
      </c>
      <c r="G209" s="51">
        <f t="shared" si="6"/>
        <v>3520</v>
      </c>
      <c r="H209" s="51">
        <f t="shared" si="7"/>
        <v>2816</v>
      </c>
      <c r="K209" s="82">
        <v>43711</v>
      </c>
      <c r="N209" s="51">
        <v>0</v>
      </c>
      <c r="O209" s="51">
        <v>0</v>
      </c>
    </row>
    <row r="210" spans="5:15" x14ac:dyDescent="0.25">
      <c r="E210" s="50">
        <v>20</v>
      </c>
      <c r="F210" s="101">
        <v>16</v>
      </c>
      <c r="G210" s="51">
        <f t="shared" si="6"/>
        <v>3520</v>
      </c>
      <c r="H210" s="51">
        <f t="shared" si="7"/>
        <v>2816</v>
      </c>
      <c r="K210" s="82">
        <v>43719</v>
      </c>
      <c r="N210" s="51">
        <v>1</v>
      </c>
      <c r="O210" s="51">
        <v>1</v>
      </c>
    </row>
    <row r="211" spans="5:15" x14ac:dyDescent="0.25">
      <c r="E211" s="50">
        <v>20</v>
      </c>
      <c r="F211" s="101">
        <v>16</v>
      </c>
      <c r="G211" s="51">
        <f t="shared" si="6"/>
        <v>3520</v>
      </c>
      <c r="H211" s="51">
        <f t="shared" si="7"/>
        <v>2816</v>
      </c>
      <c r="K211" s="82">
        <v>43719</v>
      </c>
      <c r="L211" s="18"/>
      <c r="N211" s="51">
        <v>0</v>
      </c>
      <c r="O211" s="51">
        <v>0</v>
      </c>
    </row>
    <row r="212" spans="5:15" x14ac:dyDescent="0.25">
      <c r="E212" s="50">
        <v>20</v>
      </c>
      <c r="F212" s="101">
        <v>16</v>
      </c>
      <c r="G212" s="51">
        <f t="shared" si="6"/>
        <v>3520</v>
      </c>
      <c r="H212" s="51">
        <f t="shared" si="7"/>
        <v>2816</v>
      </c>
      <c r="K212" s="82">
        <v>43725</v>
      </c>
      <c r="L212" s="18"/>
      <c r="N212" s="51">
        <v>0</v>
      </c>
      <c r="O212" s="51">
        <v>0</v>
      </c>
    </row>
    <row r="213" spans="5:15" x14ac:dyDescent="0.25">
      <c r="E213" s="50">
        <v>20</v>
      </c>
      <c r="F213" s="101">
        <v>16</v>
      </c>
      <c r="G213" s="51">
        <f t="shared" si="6"/>
        <v>3520</v>
      </c>
      <c r="H213" s="51">
        <f t="shared" si="7"/>
        <v>2816</v>
      </c>
      <c r="K213" s="82">
        <v>43725</v>
      </c>
      <c r="N213" s="51">
        <v>0</v>
      </c>
      <c r="O213" s="51">
        <v>0</v>
      </c>
    </row>
    <row r="214" spans="5:15" x14ac:dyDescent="0.25">
      <c r="E214" s="50">
        <v>20</v>
      </c>
      <c r="F214" s="101">
        <v>16</v>
      </c>
      <c r="G214" s="51">
        <f t="shared" si="6"/>
        <v>3520</v>
      </c>
      <c r="H214" s="51">
        <f t="shared" si="7"/>
        <v>2816</v>
      </c>
      <c r="K214" s="82">
        <v>43726</v>
      </c>
      <c r="L214" s="19"/>
      <c r="N214" s="51">
        <v>0</v>
      </c>
      <c r="O214" s="51">
        <v>0</v>
      </c>
    </row>
    <row r="215" spans="5:15" x14ac:dyDescent="0.25">
      <c r="E215" s="50">
        <v>20</v>
      </c>
      <c r="F215" s="101">
        <v>16</v>
      </c>
      <c r="G215" s="51">
        <f t="shared" si="6"/>
        <v>3520</v>
      </c>
      <c r="H215" s="51">
        <f t="shared" si="7"/>
        <v>2816</v>
      </c>
      <c r="K215" s="82">
        <v>43726</v>
      </c>
      <c r="L215" s="19"/>
      <c r="N215" s="51">
        <v>0</v>
      </c>
      <c r="O215" s="51">
        <v>0</v>
      </c>
    </row>
    <row r="216" spans="5:15" x14ac:dyDescent="0.25">
      <c r="E216" s="50">
        <v>20</v>
      </c>
      <c r="F216" s="101">
        <v>16</v>
      </c>
      <c r="G216" s="51">
        <f t="shared" si="6"/>
        <v>3520</v>
      </c>
      <c r="H216" s="51">
        <f t="shared" si="7"/>
        <v>2816</v>
      </c>
      <c r="K216" s="82">
        <v>43728</v>
      </c>
      <c r="L216" s="19"/>
      <c r="N216" s="51">
        <v>0</v>
      </c>
      <c r="O216" s="51">
        <v>0</v>
      </c>
    </row>
    <row r="217" spans="5:15" x14ac:dyDescent="0.25">
      <c r="E217" s="50">
        <v>20</v>
      </c>
      <c r="F217" s="101">
        <v>16</v>
      </c>
      <c r="G217" s="51">
        <f t="shared" si="6"/>
        <v>3520</v>
      </c>
      <c r="H217" s="51">
        <f t="shared" si="7"/>
        <v>2816</v>
      </c>
      <c r="K217" s="82">
        <v>43728</v>
      </c>
      <c r="N217" s="51">
        <v>0</v>
      </c>
      <c r="O217" s="51">
        <v>0</v>
      </c>
    </row>
    <row r="218" spans="5:15" x14ac:dyDescent="0.25">
      <c r="E218" s="50">
        <v>20</v>
      </c>
      <c r="F218" s="101">
        <v>16</v>
      </c>
      <c r="G218" s="51">
        <f t="shared" si="6"/>
        <v>3520</v>
      </c>
      <c r="H218" s="51">
        <f t="shared" si="7"/>
        <v>2816</v>
      </c>
      <c r="K218" s="82">
        <v>43743</v>
      </c>
      <c r="N218" s="51">
        <v>0</v>
      </c>
      <c r="O218" s="51">
        <v>0</v>
      </c>
    </row>
    <row r="219" spans="5:15" x14ac:dyDescent="0.25">
      <c r="E219" s="50">
        <v>20</v>
      </c>
      <c r="F219" s="101">
        <v>16</v>
      </c>
      <c r="G219" s="51">
        <f t="shared" si="6"/>
        <v>3520</v>
      </c>
      <c r="H219" s="51">
        <f t="shared" si="7"/>
        <v>2816</v>
      </c>
      <c r="K219" s="82">
        <v>43743</v>
      </c>
      <c r="N219" s="51">
        <v>0</v>
      </c>
      <c r="O219" s="51">
        <v>0</v>
      </c>
    </row>
    <row r="220" spans="5:15" x14ac:dyDescent="0.25">
      <c r="E220" s="50">
        <v>20</v>
      </c>
      <c r="F220" s="101">
        <v>16</v>
      </c>
      <c r="G220" s="51">
        <f t="shared" si="6"/>
        <v>3520</v>
      </c>
      <c r="H220" s="51">
        <f t="shared" si="7"/>
        <v>2816</v>
      </c>
      <c r="K220" s="82">
        <v>43746</v>
      </c>
      <c r="N220" s="51">
        <v>0</v>
      </c>
      <c r="O220" s="51">
        <v>0</v>
      </c>
    </row>
    <row r="221" spans="5:15" x14ac:dyDescent="0.25">
      <c r="E221" s="50">
        <v>20</v>
      </c>
      <c r="F221" s="101">
        <v>16</v>
      </c>
      <c r="G221" s="51">
        <f t="shared" si="6"/>
        <v>3520</v>
      </c>
      <c r="H221" s="51">
        <f t="shared" si="7"/>
        <v>2816</v>
      </c>
      <c r="K221" s="82">
        <v>43746</v>
      </c>
      <c r="N221" s="51">
        <v>0</v>
      </c>
      <c r="O221" s="51">
        <v>0</v>
      </c>
    </row>
    <row r="222" spans="5:15" x14ac:dyDescent="0.25">
      <c r="E222" s="50">
        <v>20</v>
      </c>
      <c r="F222" s="101">
        <v>16</v>
      </c>
      <c r="G222" s="51">
        <f t="shared" si="6"/>
        <v>3520</v>
      </c>
      <c r="H222" s="51">
        <f t="shared" si="7"/>
        <v>2816</v>
      </c>
      <c r="K222" s="82">
        <v>43747</v>
      </c>
      <c r="N222" s="51">
        <v>0</v>
      </c>
      <c r="O222" s="51">
        <v>0</v>
      </c>
    </row>
    <row r="223" spans="5:15" x14ac:dyDescent="0.25">
      <c r="E223" s="50">
        <v>20</v>
      </c>
      <c r="F223" s="101">
        <v>16</v>
      </c>
      <c r="G223" s="51">
        <f t="shared" si="6"/>
        <v>3520</v>
      </c>
      <c r="H223" s="51">
        <f t="shared" si="7"/>
        <v>2816</v>
      </c>
      <c r="K223" s="82">
        <v>43747</v>
      </c>
      <c r="N223" s="51">
        <v>1</v>
      </c>
      <c r="O223" s="51">
        <v>1</v>
      </c>
    </row>
    <row r="224" spans="5:15" x14ac:dyDescent="0.25">
      <c r="E224" s="50">
        <v>20</v>
      </c>
      <c r="F224" s="101">
        <v>16</v>
      </c>
      <c r="G224" s="51">
        <f t="shared" si="6"/>
        <v>3520</v>
      </c>
      <c r="H224" s="51">
        <f t="shared" si="7"/>
        <v>2816</v>
      </c>
      <c r="K224" s="82">
        <v>43750</v>
      </c>
      <c r="N224" s="51">
        <v>0</v>
      </c>
      <c r="O224" s="51">
        <v>0</v>
      </c>
    </row>
    <row r="225" spans="5:15" x14ac:dyDescent="0.25">
      <c r="E225" s="50">
        <v>20</v>
      </c>
      <c r="F225" s="101">
        <v>16</v>
      </c>
      <c r="G225" s="51">
        <f t="shared" si="6"/>
        <v>3520</v>
      </c>
      <c r="H225" s="51">
        <f t="shared" si="7"/>
        <v>2816</v>
      </c>
      <c r="K225" s="82">
        <v>43750</v>
      </c>
      <c r="N225" s="51">
        <v>0</v>
      </c>
      <c r="O225" s="51">
        <v>0</v>
      </c>
    </row>
    <row r="226" spans="5:15" x14ac:dyDescent="0.25">
      <c r="E226" s="50">
        <v>20</v>
      </c>
      <c r="F226" s="101">
        <v>16</v>
      </c>
      <c r="G226" s="51">
        <f t="shared" si="6"/>
        <v>3520</v>
      </c>
      <c r="H226" s="51">
        <f t="shared" si="7"/>
        <v>2816</v>
      </c>
      <c r="K226" s="82">
        <v>43753</v>
      </c>
      <c r="N226" s="51">
        <v>2</v>
      </c>
      <c r="O226" s="51">
        <v>0</v>
      </c>
    </row>
    <row r="227" spans="5:15" x14ac:dyDescent="0.25">
      <c r="E227" s="50">
        <v>20</v>
      </c>
      <c r="F227" s="101">
        <v>16</v>
      </c>
      <c r="G227" s="51">
        <f t="shared" si="6"/>
        <v>3520</v>
      </c>
      <c r="H227" s="51">
        <f t="shared" si="7"/>
        <v>2816</v>
      </c>
      <c r="K227" s="82">
        <v>43753</v>
      </c>
      <c r="N227" s="51">
        <v>0</v>
      </c>
      <c r="O227" s="51">
        <v>0</v>
      </c>
    </row>
    <row r="228" spans="5:15" x14ac:dyDescent="0.25">
      <c r="E228" s="50">
        <v>20</v>
      </c>
      <c r="F228" s="101">
        <v>16</v>
      </c>
      <c r="G228" s="51">
        <f t="shared" si="6"/>
        <v>3520</v>
      </c>
      <c r="H228" s="51">
        <f t="shared" si="7"/>
        <v>2816</v>
      </c>
      <c r="K228" s="82">
        <v>43756</v>
      </c>
      <c r="N228" s="51">
        <v>0</v>
      </c>
      <c r="O228" s="51">
        <v>0</v>
      </c>
    </row>
    <row r="229" spans="5:15" x14ac:dyDescent="0.25">
      <c r="E229" s="50">
        <v>20</v>
      </c>
      <c r="F229" s="101">
        <v>16</v>
      </c>
      <c r="G229" s="51">
        <f t="shared" si="6"/>
        <v>3520</v>
      </c>
      <c r="H229" s="51">
        <f t="shared" si="7"/>
        <v>2816</v>
      </c>
      <c r="K229" s="82">
        <v>43756</v>
      </c>
      <c r="N229" s="51">
        <v>0</v>
      </c>
      <c r="O229" s="51">
        <v>0</v>
      </c>
    </row>
    <row r="230" spans="5:15" x14ac:dyDescent="0.25">
      <c r="E230" s="50">
        <v>20</v>
      </c>
      <c r="F230" s="101">
        <v>16</v>
      </c>
      <c r="G230" s="51">
        <f t="shared" si="6"/>
        <v>3520</v>
      </c>
      <c r="H230" s="51">
        <f t="shared" si="7"/>
        <v>2816</v>
      </c>
      <c r="K230" s="82">
        <v>43760</v>
      </c>
      <c r="N230" s="51">
        <v>0</v>
      </c>
      <c r="O230" s="51">
        <v>0</v>
      </c>
    </row>
    <row r="231" spans="5:15" x14ac:dyDescent="0.25">
      <c r="E231" s="50">
        <v>20</v>
      </c>
      <c r="F231" s="101">
        <v>16</v>
      </c>
      <c r="G231" s="51">
        <f t="shared" si="6"/>
        <v>3520</v>
      </c>
      <c r="H231" s="51">
        <f t="shared" si="7"/>
        <v>2816</v>
      </c>
      <c r="K231" s="82">
        <v>43760</v>
      </c>
      <c r="N231" s="51">
        <v>0</v>
      </c>
      <c r="O231" s="51">
        <v>0</v>
      </c>
    </row>
    <row r="232" spans="5:15" x14ac:dyDescent="0.25">
      <c r="E232" s="50">
        <v>20</v>
      </c>
      <c r="F232" s="101">
        <v>16</v>
      </c>
      <c r="G232" s="51">
        <f t="shared" si="6"/>
        <v>3520</v>
      </c>
      <c r="H232" s="51">
        <f t="shared" si="7"/>
        <v>2816</v>
      </c>
      <c r="K232" s="82">
        <v>43768</v>
      </c>
      <c r="N232" s="51">
        <v>0</v>
      </c>
      <c r="O232" s="51">
        <v>0</v>
      </c>
    </row>
    <row r="233" spans="5:15" x14ac:dyDescent="0.25">
      <c r="E233" s="50">
        <v>20</v>
      </c>
      <c r="F233" s="101">
        <v>16</v>
      </c>
      <c r="G233" s="51">
        <f t="shared" si="6"/>
        <v>3520</v>
      </c>
      <c r="H233" s="51">
        <f t="shared" si="7"/>
        <v>2816</v>
      </c>
      <c r="K233" s="82">
        <v>43768</v>
      </c>
      <c r="N233" s="51">
        <v>2</v>
      </c>
      <c r="O233" s="51">
        <v>2</v>
      </c>
    </row>
    <row r="234" spans="5:15" x14ac:dyDescent="0.25">
      <c r="E234" s="50">
        <v>20</v>
      </c>
      <c r="F234" s="101">
        <v>16</v>
      </c>
      <c r="G234" s="51">
        <f t="shared" si="6"/>
        <v>3520</v>
      </c>
      <c r="H234" s="51">
        <f t="shared" si="7"/>
        <v>2816</v>
      </c>
      <c r="K234" s="82">
        <v>43770</v>
      </c>
      <c r="N234" s="51">
        <v>0</v>
      </c>
      <c r="O234" s="51">
        <v>0</v>
      </c>
    </row>
    <row r="235" spans="5:15" x14ac:dyDescent="0.25">
      <c r="E235" s="50">
        <v>20</v>
      </c>
      <c r="F235" s="101">
        <v>16</v>
      </c>
      <c r="G235" s="51">
        <f t="shared" si="6"/>
        <v>3520</v>
      </c>
      <c r="H235" s="51">
        <f t="shared" si="7"/>
        <v>2816</v>
      </c>
      <c r="K235" s="82">
        <v>43770</v>
      </c>
      <c r="N235" s="51">
        <v>2</v>
      </c>
      <c r="O235" s="51">
        <v>2</v>
      </c>
    </row>
    <row r="236" spans="5:15" x14ac:dyDescent="0.25">
      <c r="E236" s="50">
        <v>20</v>
      </c>
      <c r="F236" s="101">
        <v>16</v>
      </c>
      <c r="G236" s="51">
        <f t="shared" si="6"/>
        <v>3520</v>
      </c>
      <c r="H236" s="51">
        <f t="shared" si="7"/>
        <v>2816</v>
      </c>
      <c r="K236" s="82">
        <v>43771</v>
      </c>
      <c r="N236" s="51">
        <v>0</v>
      </c>
      <c r="O236" s="51">
        <v>0</v>
      </c>
    </row>
    <row r="237" spans="5:15" x14ac:dyDescent="0.25">
      <c r="E237" s="50">
        <v>20</v>
      </c>
      <c r="F237" s="101">
        <v>16</v>
      </c>
      <c r="G237" s="51">
        <f t="shared" si="6"/>
        <v>3520</v>
      </c>
      <c r="H237" s="51">
        <f t="shared" si="7"/>
        <v>2816</v>
      </c>
      <c r="K237" s="82">
        <v>43771</v>
      </c>
      <c r="N237" s="51">
        <v>0</v>
      </c>
      <c r="O237" s="51">
        <v>0</v>
      </c>
    </row>
    <row r="238" spans="5:15" x14ac:dyDescent="0.25">
      <c r="E238" s="50">
        <v>20</v>
      </c>
      <c r="F238" s="101">
        <v>16</v>
      </c>
      <c r="G238" s="51">
        <f t="shared" si="6"/>
        <v>3520</v>
      </c>
      <c r="H238" s="51">
        <f t="shared" si="7"/>
        <v>2816</v>
      </c>
      <c r="K238" s="82">
        <v>43771</v>
      </c>
      <c r="N238" s="51">
        <v>0</v>
      </c>
      <c r="O238" s="51">
        <v>0</v>
      </c>
    </row>
    <row r="239" spans="5:15" x14ac:dyDescent="0.25">
      <c r="E239" s="50">
        <v>20</v>
      </c>
      <c r="F239" s="101">
        <v>16</v>
      </c>
      <c r="G239" s="51">
        <f t="shared" si="6"/>
        <v>3520</v>
      </c>
      <c r="H239" s="51">
        <f t="shared" si="7"/>
        <v>2816</v>
      </c>
      <c r="K239" s="82">
        <v>43771</v>
      </c>
      <c r="N239" s="51">
        <v>0</v>
      </c>
      <c r="O239" s="51">
        <v>0</v>
      </c>
    </row>
    <row r="240" spans="5:15" x14ac:dyDescent="0.25">
      <c r="E240" s="50">
        <v>20</v>
      </c>
      <c r="F240" s="101">
        <v>16</v>
      </c>
      <c r="G240" s="51">
        <f t="shared" si="6"/>
        <v>3520</v>
      </c>
      <c r="H240" s="51">
        <f t="shared" si="7"/>
        <v>2816</v>
      </c>
      <c r="K240" s="82">
        <v>43773</v>
      </c>
      <c r="N240" s="51">
        <v>0</v>
      </c>
      <c r="O240" s="51">
        <v>0</v>
      </c>
    </row>
    <row r="241" spans="5:15" x14ac:dyDescent="0.25">
      <c r="E241" s="50">
        <v>20</v>
      </c>
      <c r="F241" s="101">
        <v>16</v>
      </c>
      <c r="G241" s="51">
        <f t="shared" si="6"/>
        <v>3520</v>
      </c>
      <c r="H241" s="51">
        <f t="shared" si="7"/>
        <v>2816</v>
      </c>
      <c r="K241" s="82">
        <v>43773</v>
      </c>
      <c r="N241" s="51">
        <v>0</v>
      </c>
      <c r="O241" s="51">
        <v>0</v>
      </c>
    </row>
    <row r="242" spans="5:15" x14ac:dyDescent="0.25">
      <c r="E242" s="50">
        <v>20</v>
      </c>
      <c r="F242" s="101">
        <v>16</v>
      </c>
      <c r="G242" s="51">
        <f t="shared" si="6"/>
        <v>3520</v>
      </c>
      <c r="H242" s="51">
        <f t="shared" si="7"/>
        <v>2816</v>
      </c>
      <c r="K242" s="82">
        <v>43785</v>
      </c>
      <c r="N242" s="51">
        <v>0</v>
      </c>
      <c r="O242" s="51">
        <v>0</v>
      </c>
    </row>
    <row r="243" spans="5:15" x14ac:dyDescent="0.25">
      <c r="E243" s="50">
        <v>20</v>
      </c>
      <c r="F243" s="101">
        <v>16</v>
      </c>
      <c r="G243" s="51">
        <f t="shared" si="6"/>
        <v>3520</v>
      </c>
      <c r="H243" s="51">
        <f t="shared" si="7"/>
        <v>2816</v>
      </c>
      <c r="K243" s="82">
        <v>43785</v>
      </c>
      <c r="N243" s="51">
        <v>0</v>
      </c>
      <c r="O243" s="51">
        <v>0</v>
      </c>
    </row>
    <row r="244" spans="5:15" x14ac:dyDescent="0.25">
      <c r="E244" s="50">
        <v>20</v>
      </c>
      <c r="F244" s="101">
        <v>16</v>
      </c>
      <c r="G244" s="51">
        <f t="shared" si="6"/>
        <v>3520</v>
      </c>
      <c r="H244" s="51">
        <f t="shared" si="7"/>
        <v>2816</v>
      </c>
      <c r="K244" s="82">
        <v>43787</v>
      </c>
      <c r="N244" s="51">
        <v>0</v>
      </c>
      <c r="O244" s="51">
        <v>0</v>
      </c>
    </row>
    <row r="245" spans="5:15" x14ac:dyDescent="0.25">
      <c r="E245" s="50">
        <v>20</v>
      </c>
      <c r="F245" s="101">
        <v>16</v>
      </c>
      <c r="G245" s="51">
        <f t="shared" si="6"/>
        <v>3520</v>
      </c>
      <c r="H245" s="51">
        <f t="shared" si="7"/>
        <v>2816</v>
      </c>
      <c r="K245" s="82">
        <v>43787</v>
      </c>
      <c r="N245" s="51">
        <v>0</v>
      </c>
      <c r="O245" s="51">
        <v>0</v>
      </c>
    </row>
    <row r="246" spans="5:15" x14ac:dyDescent="0.25">
      <c r="E246" s="50">
        <v>20</v>
      </c>
      <c r="F246" s="101">
        <v>16</v>
      </c>
      <c r="G246" s="51">
        <f t="shared" si="6"/>
        <v>3520</v>
      </c>
      <c r="H246" s="51">
        <f t="shared" si="7"/>
        <v>2816</v>
      </c>
      <c r="K246" s="82">
        <v>43789</v>
      </c>
      <c r="N246" s="51">
        <v>0</v>
      </c>
      <c r="O246" s="51">
        <v>0</v>
      </c>
    </row>
    <row r="247" spans="5:15" x14ac:dyDescent="0.25">
      <c r="E247" s="50">
        <v>20</v>
      </c>
      <c r="F247" s="101">
        <v>16</v>
      </c>
      <c r="G247" s="51">
        <f t="shared" si="6"/>
        <v>3520</v>
      </c>
      <c r="H247" s="51">
        <f t="shared" si="7"/>
        <v>2816</v>
      </c>
      <c r="K247" s="82">
        <v>43789</v>
      </c>
      <c r="N247" s="51">
        <v>0</v>
      </c>
      <c r="O247" s="51">
        <v>0</v>
      </c>
    </row>
    <row r="248" spans="5:15" x14ac:dyDescent="0.25">
      <c r="E248" s="50">
        <v>20</v>
      </c>
      <c r="F248" s="101">
        <v>16</v>
      </c>
      <c r="G248" s="51">
        <f t="shared" si="6"/>
        <v>3520</v>
      </c>
      <c r="H248" s="51">
        <f t="shared" si="7"/>
        <v>2816</v>
      </c>
      <c r="K248" s="82">
        <v>43794</v>
      </c>
      <c r="N248" s="51">
        <v>0</v>
      </c>
      <c r="O248" s="51">
        <v>0</v>
      </c>
    </row>
    <row r="249" spans="5:15" x14ac:dyDescent="0.25">
      <c r="E249" s="50">
        <v>20</v>
      </c>
      <c r="F249" s="101">
        <v>16</v>
      </c>
      <c r="G249" s="51">
        <f t="shared" si="6"/>
        <v>3520</v>
      </c>
      <c r="H249" s="51">
        <f t="shared" si="7"/>
        <v>2816</v>
      </c>
      <c r="K249" s="82">
        <v>43794</v>
      </c>
      <c r="N249" s="51">
        <v>2</v>
      </c>
      <c r="O249" s="51">
        <v>0</v>
      </c>
    </row>
    <row r="250" spans="5:15" x14ac:dyDescent="0.25">
      <c r="E250" s="50">
        <v>20</v>
      </c>
      <c r="F250" s="101">
        <v>16</v>
      </c>
      <c r="G250" s="51">
        <f t="shared" si="6"/>
        <v>3520</v>
      </c>
      <c r="H250" s="51">
        <f t="shared" si="7"/>
        <v>2816</v>
      </c>
      <c r="K250" s="82">
        <v>43795</v>
      </c>
      <c r="N250" s="51">
        <v>0</v>
      </c>
      <c r="O250" s="51">
        <v>0</v>
      </c>
    </row>
    <row r="251" spans="5:15" x14ac:dyDescent="0.25">
      <c r="E251" s="50">
        <v>20</v>
      </c>
      <c r="F251" s="101">
        <v>16</v>
      </c>
      <c r="G251" s="51">
        <f t="shared" si="6"/>
        <v>3520</v>
      </c>
      <c r="H251" s="51">
        <f t="shared" si="7"/>
        <v>2816</v>
      </c>
      <c r="K251" s="82">
        <v>43795</v>
      </c>
      <c r="N251" s="51">
        <v>13</v>
      </c>
      <c r="O251" s="51">
        <v>8</v>
      </c>
    </row>
    <row r="252" spans="5:15" x14ac:dyDescent="0.25">
      <c r="E252" s="50">
        <v>20</v>
      </c>
      <c r="F252" s="101">
        <v>16</v>
      </c>
      <c r="G252" s="51">
        <f t="shared" si="6"/>
        <v>3520</v>
      </c>
      <c r="H252" s="51">
        <f t="shared" si="7"/>
        <v>2816</v>
      </c>
      <c r="K252" s="82">
        <v>43798</v>
      </c>
      <c r="N252" s="51">
        <v>0</v>
      </c>
      <c r="O252" s="51">
        <v>0</v>
      </c>
    </row>
    <row r="253" spans="5:15" x14ac:dyDescent="0.25">
      <c r="E253" s="50">
        <v>20</v>
      </c>
      <c r="F253" s="101">
        <v>16</v>
      </c>
      <c r="G253" s="51">
        <f t="shared" si="6"/>
        <v>3520</v>
      </c>
      <c r="H253" s="51">
        <f t="shared" si="7"/>
        <v>2816</v>
      </c>
      <c r="K253" s="82">
        <v>43798</v>
      </c>
      <c r="N253" s="51">
        <v>0</v>
      </c>
      <c r="O253" s="51">
        <v>0</v>
      </c>
    </row>
    <row r="254" spans="5:15" x14ac:dyDescent="0.25">
      <c r="E254" s="50">
        <v>20</v>
      </c>
      <c r="F254" s="101">
        <v>16</v>
      </c>
      <c r="G254" s="51">
        <f t="shared" si="6"/>
        <v>3520</v>
      </c>
      <c r="H254" s="51">
        <f t="shared" si="7"/>
        <v>2816</v>
      </c>
      <c r="K254" s="82">
        <v>43802</v>
      </c>
      <c r="N254" s="51">
        <v>0</v>
      </c>
      <c r="O254" s="51">
        <v>0</v>
      </c>
    </row>
    <row r="255" spans="5:15" x14ac:dyDescent="0.25">
      <c r="E255" s="50">
        <v>20</v>
      </c>
      <c r="F255" s="101">
        <v>16</v>
      </c>
      <c r="G255" s="51">
        <f t="shared" si="6"/>
        <v>3520</v>
      </c>
      <c r="H255" s="51">
        <f t="shared" si="7"/>
        <v>2816</v>
      </c>
      <c r="K255" s="82">
        <v>43802</v>
      </c>
      <c r="N255" s="51">
        <v>2</v>
      </c>
      <c r="O255" s="51">
        <v>2</v>
      </c>
    </row>
    <row r="256" spans="5:15" x14ac:dyDescent="0.25">
      <c r="E256" s="50">
        <v>20</v>
      </c>
      <c r="F256" s="101">
        <v>16</v>
      </c>
      <c r="G256" s="51">
        <f t="shared" si="6"/>
        <v>3520</v>
      </c>
      <c r="H256" s="51">
        <f t="shared" si="7"/>
        <v>2816</v>
      </c>
      <c r="K256" s="82">
        <v>43805</v>
      </c>
      <c r="N256" s="51">
        <v>0</v>
      </c>
      <c r="O256" s="51">
        <v>0</v>
      </c>
    </row>
    <row r="257" spans="5:15" x14ac:dyDescent="0.25">
      <c r="E257" s="50">
        <v>20</v>
      </c>
      <c r="F257" s="101">
        <v>16</v>
      </c>
      <c r="G257" s="51">
        <f t="shared" si="6"/>
        <v>3520</v>
      </c>
      <c r="H257" s="51">
        <f t="shared" si="7"/>
        <v>2816</v>
      </c>
      <c r="K257" s="82">
        <v>43805</v>
      </c>
      <c r="N257" s="51">
        <v>1</v>
      </c>
      <c r="O257" s="51">
        <v>0</v>
      </c>
    </row>
    <row r="258" spans="5:15" x14ac:dyDescent="0.25">
      <c r="E258" s="50">
        <v>20</v>
      </c>
      <c r="F258" s="101">
        <v>16</v>
      </c>
      <c r="G258" s="51">
        <f t="shared" si="6"/>
        <v>3520</v>
      </c>
      <c r="H258" s="51">
        <f t="shared" si="7"/>
        <v>2816</v>
      </c>
      <c r="K258" s="82">
        <v>43806</v>
      </c>
      <c r="N258" s="51">
        <v>0</v>
      </c>
      <c r="O258" s="51">
        <v>0</v>
      </c>
    </row>
    <row r="259" spans="5:15" x14ac:dyDescent="0.25">
      <c r="E259" s="50">
        <v>20</v>
      </c>
      <c r="F259" s="101">
        <v>16</v>
      </c>
      <c r="G259" s="51">
        <f t="shared" si="6"/>
        <v>3520</v>
      </c>
      <c r="H259" s="51">
        <f t="shared" si="7"/>
        <v>2816</v>
      </c>
      <c r="K259" s="82">
        <v>43806</v>
      </c>
      <c r="N259" s="51">
        <v>3</v>
      </c>
      <c r="O259" s="51">
        <v>0</v>
      </c>
    </row>
    <row r="260" spans="5:15" x14ac:dyDescent="0.25">
      <c r="E260" s="50">
        <v>20</v>
      </c>
      <c r="F260" s="101">
        <v>16</v>
      </c>
      <c r="G260" s="51">
        <f t="shared" si="6"/>
        <v>3520</v>
      </c>
      <c r="H260" s="51">
        <f t="shared" si="7"/>
        <v>2816</v>
      </c>
      <c r="K260" s="82">
        <v>43808</v>
      </c>
      <c r="N260" s="51">
        <v>0</v>
      </c>
      <c r="O260" s="51">
        <v>0</v>
      </c>
    </row>
    <row r="261" spans="5:15" x14ac:dyDescent="0.25">
      <c r="E261" s="50">
        <v>20</v>
      </c>
      <c r="F261" s="101">
        <v>16</v>
      </c>
      <c r="G261" s="51">
        <f t="shared" si="6"/>
        <v>3520</v>
      </c>
      <c r="H261" s="51">
        <f t="shared" si="7"/>
        <v>2816</v>
      </c>
      <c r="K261" s="82">
        <v>43808</v>
      </c>
      <c r="N261" s="51">
        <v>0</v>
      </c>
      <c r="O261" s="51">
        <v>0</v>
      </c>
    </row>
    <row r="262" spans="5:15" x14ac:dyDescent="0.25">
      <c r="E262" s="50">
        <v>20</v>
      </c>
      <c r="F262" s="101">
        <v>16</v>
      </c>
      <c r="G262" s="51">
        <f t="shared" si="6"/>
        <v>3520</v>
      </c>
      <c r="H262" s="51">
        <f t="shared" si="7"/>
        <v>2816</v>
      </c>
      <c r="K262" s="82">
        <v>43815</v>
      </c>
      <c r="N262" s="51">
        <v>3</v>
      </c>
      <c r="O262" s="51">
        <v>2</v>
      </c>
    </row>
    <row r="263" spans="5:15" x14ac:dyDescent="0.25">
      <c r="E263" s="50">
        <v>20</v>
      </c>
      <c r="F263" s="101">
        <v>16</v>
      </c>
      <c r="G263" s="51">
        <f t="shared" si="6"/>
        <v>3520</v>
      </c>
      <c r="H263" s="51">
        <f t="shared" si="7"/>
        <v>2816</v>
      </c>
      <c r="K263" s="82">
        <v>43815</v>
      </c>
      <c r="N263" s="51">
        <v>0</v>
      </c>
      <c r="O263" s="51">
        <v>0</v>
      </c>
    </row>
    <row r="264" spans="5:15" x14ac:dyDescent="0.25">
      <c r="E264" s="50">
        <v>20</v>
      </c>
      <c r="F264" s="101">
        <v>16</v>
      </c>
      <c r="G264" s="51">
        <f t="shared" si="6"/>
        <v>3520</v>
      </c>
      <c r="H264" s="51">
        <f t="shared" si="7"/>
        <v>2816</v>
      </c>
      <c r="K264" s="82">
        <v>43817</v>
      </c>
      <c r="N264" s="51">
        <v>0</v>
      </c>
      <c r="O264" s="51">
        <v>0</v>
      </c>
    </row>
    <row r="265" spans="5:15" x14ac:dyDescent="0.25">
      <c r="E265" s="50">
        <v>20</v>
      </c>
      <c r="F265" s="101">
        <v>16</v>
      </c>
      <c r="G265" s="51">
        <f t="shared" si="6"/>
        <v>3520</v>
      </c>
      <c r="H265" s="51">
        <f t="shared" si="7"/>
        <v>2816</v>
      </c>
      <c r="K265" s="82">
        <v>43817</v>
      </c>
      <c r="N265" s="51">
        <v>2</v>
      </c>
      <c r="O265" s="51">
        <v>1</v>
      </c>
    </row>
    <row r="266" spans="5:15" x14ac:dyDescent="0.25">
      <c r="E266" s="50">
        <v>20</v>
      </c>
      <c r="F266" s="101">
        <v>16</v>
      </c>
      <c r="G266" s="51">
        <f t="shared" si="6"/>
        <v>3520</v>
      </c>
      <c r="H266" s="51">
        <f t="shared" si="7"/>
        <v>2816</v>
      </c>
      <c r="K266" s="82">
        <v>43818</v>
      </c>
      <c r="N266" s="51">
        <v>2</v>
      </c>
      <c r="O266" s="51">
        <v>1</v>
      </c>
    </row>
    <row r="267" spans="5:15" x14ac:dyDescent="0.25">
      <c r="E267" s="50">
        <v>20</v>
      </c>
      <c r="F267" s="101">
        <v>16</v>
      </c>
      <c r="G267" s="51">
        <f t="shared" si="6"/>
        <v>3520</v>
      </c>
      <c r="H267" s="51">
        <f t="shared" si="7"/>
        <v>2816</v>
      </c>
      <c r="K267" s="82">
        <v>43818</v>
      </c>
      <c r="N267" s="51">
        <v>0</v>
      </c>
      <c r="O267" s="51">
        <v>0</v>
      </c>
    </row>
    <row r="268" spans="5:15" x14ac:dyDescent="0.25">
      <c r="E268" s="50">
        <v>20</v>
      </c>
      <c r="F268" s="101">
        <v>16</v>
      </c>
      <c r="G268" s="51">
        <f t="shared" si="6"/>
        <v>3520</v>
      </c>
      <c r="H268" s="51">
        <f t="shared" si="7"/>
        <v>2816</v>
      </c>
      <c r="K268" s="82">
        <v>43819</v>
      </c>
      <c r="N268" s="51">
        <v>0</v>
      </c>
      <c r="O268" s="51">
        <v>0</v>
      </c>
    </row>
    <row r="269" spans="5:15" x14ac:dyDescent="0.25">
      <c r="E269" s="50">
        <v>20</v>
      </c>
      <c r="F269" s="101">
        <v>16</v>
      </c>
      <c r="G269" s="51">
        <f t="shared" si="6"/>
        <v>3520</v>
      </c>
      <c r="H269" s="51">
        <f t="shared" si="7"/>
        <v>2816</v>
      </c>
      <c r="K269" s="82">
        <v>43819</v>
      </c>
      <c r="N269" s="51">
        <v>1</v>
      </c>
      <c r="O269" s="51">
        <v>0</v>
      </c>
    </row>
    <row r="270" spans="5:15" x14ac:dyDescent="0.25">
      <c r="E270" s="50">
        <v>20</v>
      </c>
      <c r="F270" s="101">
        <v>16</v>
      </c>
      <c r="G270" s="51">
        <f t="shared" si="6"/>
        <v>3520</v>
      </c>
      <c r="H270" s="51">
        <f t="shared" si="7"/>
        <v>2816</v>
      </c>
      <c r="K270" s="82">
        <v>43820</v>
      </c>
      <c r="N270" s="51">
        <v>0</v>
      </c>
      <c r="O270" s="51">
        <v>0</v>
      </c>
    </row>
    <row r="271" spans="5:15" x14ac:dyDescent="0.25">
      <c r="E271" s="50">
        <v>20</v>
      </c>
      <c r="F271" s="101">
        <v>16</v>
      </c>
      <c r="G271" s="51">
        <f t="shared" ref="G271" si="8">$C$10</f>
        <v>3520</v>
      </c>
      <c r="H271" s="51">
        <f t="shared" ref="H271" si="9">$F$10</f>
        <v>2816</v>
      </c>
      <c r="K271" s="82">
        <v>43820</v>
      </c>
      <c r="N271" s="51">
        <v>0</v>
      </c>
      <c r="O271" s="51">
        <v>0</v>
      </c>
    </row>
    <row r="273" spans="11:15" x14ac:dyDescent="0.25">
      <c r="K273" s="66" t="s">
        <v>51</v>
      </c>
      <c r="L273" s="31">
        <f>MAX(L141:L271)</f>
        <v>250</v>
      </c>
      <c r="M273" s="31">
        <f t="shared" ref="M273:O273" si="10">MAX(M141:M271)</f>
        <v>10</v>
      </c>
      <c r="N273" s="125">
        <f t="shared" si="10"/>
        <v>13</v>
      </c>
      <c r="O273" s="125">
        <f t="shared" si="10"/>
        <v>8</v>
      </c>
    </row>
    <row r="274" spans="11:15" x14ac:dyDescent="0.25">
      <c r="K274" s="66" t="s">
        <v>52</v>
      </c>
      <c r="L274" s="31">
        <f>MIN(L141:L271)</f>
        <v>0</v>
      </c>
      <c r="M274" s="31">
        <f t="shared" ref="M274:O274" si="11">MIN(M141:M271)</f>
        <v>0</v>
      </c>
      <c r="N274" s="125">
        <f t="shared" si="11"/>
        <v>0</v>
      </c>
      <c r="O274" s="125">
        <f t="shared" si="11"/>
        <v>0</v>
      </c>
    </row>
    <row r="275" spans="11:15" x14ac:dyDescent="0.25">
      <c r="K275" s="66"/>
      <c r="L275" s="31"/>
      <c r="M275" s="17"/>
    </row>
    <row r="276" spans="11:15" x14ac:dyDescent="0.25">
      <c r="K276" s="66" t="s">
        <v>51</v>
      </c>
      <c r="L276" s="31">
        <f>MAX(L15:L140)</f>
        <v>10</v>
      </c>
      <c r="M276" s="31">
        <f>MAX(M15:M140)</f>
        <v>6</v>
      </c>
    </row>
    <row r="277" spans="11:15" x14ac:dyDescent="0.25">
      <c r="K277" s="66" t="s">
        <v>52</v>
      </c>
      <c r="L277" s="31">
        <f>MIN(L15:L140)</f>
        <v>0</v>
      </c>
      <c r="M277" s="31">
        <f>MIN(M15:M140)</f>
        <v>0</v>
      </c>
    </row>
  </sheetData>
  <mergeCells count="17">
    <mergeCell ref="A9:B9"/>
    <mergeCell ref="C9:D9"/>
    <mergeCell ref="A10:B10"/>
    <mergeCell ref="C10:D10"/>
    <mergeCell ref="A11:F11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K218:K271">
    <cfRule type="timePeriod" dxfId="27" priority="10" timePeriod="today">
      <formula>FLOOR(K218,1)=TODAY()</formula>
    </cfRule>
  </conditionalFormatting>
  <conditionalFormatting sqref="N218:N271">
    <cfRule type="expression" dxfId="26" priority="7">
      <formula>N218&gt;$E$6</formula>
    </cfRule>
    <cfRule type="expression" dxfId="25" priority="8">
      <formula>AND(N218&gt;$E$5,N218&lt;=$E$6)</formula>
    </cfRule>
    <cfRule type="expression" dxfId="24" priority="9">
      <formula>N218&lt;=$E$5</formula>
    </cfRule>
  </conditionalFormatting>
  <conditionalFormatting sqref="O218:O271">
    <cfRule type="expression" dxfId="23" priority="1">
      <formula>O218&lt;=#REF!</formula>
    </cfRule>
    <cfRule type="expression" dxfId="22" priority="2">
      <formula>AND(O218&gt;#REF!,O218&lt;=#REF!)</formula>
    </cfRule>
    <cfRule type="expression" dxfId="21" priority="3">
      <formula>O218&gt;#REF!</formula>
    </cfRule>
  </conditionalFormatting>
  <pageMargins left="0.7" right="0.7" top="0.75" bottom="0.75" header="0.3" footer="0.3"/>
  <pageSetup paperSize="9" orientation="portrait" r:id="rId1"/>
  <colBreaks count="1" manualBreakCount="1">
    <brk id="5" max="14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4"/>
  <sheetViews>
    <sheetView topLeftCell="E40" zoomScale="80" zoomScaleNormal="80" zoomScaleSheetLayoutView="90" workbookViewId="0">
      <selection activeCell="K400" sqref="K400:O414"/>
    </sheetView>
  </sheetViews>
  <sheetFormatPr defaultColWidth="9.109375" defaultRowHeight="13.2" x14ac:dyDescent="0.25"/>
  <cols>
    <col min="1" max="1" width="6.5546875" style="17" customWidth="1"/>
    <col min="2" max="2" width="14.44140625" style="4" customWidth="1"/>
    <col min="3" max="4" width="19.88671875" style="4" customWidth="1"/>
    <col min="5" max="6" width="7.77734375" style="4" customWidth="1"/>
    <col min="7" max="8" width="7.77734375" style="5" customWidth="1"/>
    <col min="9" max="9" width="10.44140625" style="5" customWidth="1"/>
    <col min="10" max="10" width="6.5546875" style="17" customWidth="1"/>
    <col min="11" max="11" width="11.6640625" style="67" customWidth="1"/>
    <col min="12" max="16384" width="9.109375" style="4"/>
  </cols>
  <sheetData>
    <row r="1" spans="1:21" s="1" customFormat="1" ht="17.399999999999999" x14ac:dyDescent="0.25">
      <c r="A1" s="155" t="s">
        <v>0</v>
      </c>
      <c r="B1" s="155"/>
      <c r="C1" s="155"/>
      <c r="D1" s="155"/>
      <c r="E1" s="155"/>
      <c r="F1" s="155"/>
      <c r="G1" s="3"/>
      <c r="H1" s="3"/>
      <c r="I1" s="3"/>
      <c r="J1" s="3"/>
      <c r="K1" s="64"/>
    </row>
    <row r="2" spans="1:21" s="1" customFormat="1" ht="15.6" x14ac:dyDescent="0.25">
      <c r="A2" s="156" t="s">
        <v>22</v>
      </c>
      <c r="B2" s="156"/>
      <c r="C2" s="156"/>
      <c r="D2" s="156"/>
      <c r="E2" s="156"/>
      <c r="F2" s="156"/>
      <c r="G2" s="3"/>
      <c r="H2" s="3"/>
      <c r="I2" s="3"/>
      <c r="J2" s="3"/>
      <c r="K2" s="64"/>
    </row>
    <row r="3" spans="1:21" s="1" customFormat="1" ht="15.6" x14ac:dyDescent="0.25">
      <c r="A3" s="9"/>
      <c r="B3" s="9"/>
      <c r="C3" s="9"/>
      <c r="D3" s="9"/>
      <c r="E3" s="9"/>
      <c r="F3" s="10"/>
      <c r="G3" s="3"/>
      <c r="H3" s="3"/>
      <c r="I3" s="3"/>
      <c r="J3" s="3"/>
      <c r="K3" s="64"/>
    </row>
    <row r="4" spans="1:21" s="1" customFormat="1" x14ac:dyDescent="0.25">
      <c r="A4" s="157" t="s">
        <v>12</v>
      </c>
      <c r="B4" s="158"/>
      <c r="C4" s="159" t="s">
        <v>21</v>
      </c>
      <c r="D4" s="159"/>
      <c r="E4" s="159"/>
      <c r="F4" s="159"/>
      <c r="G4" s="3"/>
      <c r="H4" s="3"/>
      <c r="I4" s="3"/>
      <c r="J4" s="3"/>
      <c r="K4" s="64"/>
    </row>
    <row r="5" spans="1:21" s="1" customFormat="1" ht="52.8" x14ac:dyDescent="0.25">
      <c r="A5" s="157" t="s">
        <v>3</v>
      </c>
      <c r="B5" s="158"/>
      <c r="C5" s="160" t="s">
        <v>16</v>
      </c>
      <c r="D5" s="161"/>
      <c r="E5" s="58" t="s">
        <v>1</v>
      </c>
      <c r="F5" s="11" t="s">
        <v>24</v>
      </c>
      <c r="G5" s="3"/>
      <c r="H5" s="3"/>
      <c r="I5" s="3"/>
      <c r="J5" s="3"/>
      <c r="K5" s="64"/>
    </row>
    <row r="6" spans="1:21" s="1" customFormat="1" ht="26.4" x14ac:dyDescent="0.25">
      <c r="A6" s="157" t="s">
        <v>23</v>
      </c>
      <c r="B6" s="158"/>
      <c r="C6" s="160" t="s">
        <v>26</v>
      </c>
      <c r="D6" s="161"/>
      <c r="E6" s="58" t="s">
        <v>31</v>
      </c>
      <c r="F6" s="12">
        <v>21173</v>
      </c>
      <c r="G6" s="3"/>
      <c r="H6" s="3"/>
      <c r="I6" s="3"/>
      <c r="J6" s="3"/>
      <c r="K6" s="64"/>
    </row>
    <row r="7" spans="1:21" s="1" customFormat="1" ht="25.5" customHeight="1" x14ac:dyDescent="0.25">
      <c r="A7" s="157" t="s">
        <v>4</v>
      </c>
      <c r="B7" s="158"/>
      <c r="C7" s="160" t="s">
        <v>19</v>
      </c>
      <c r="D7" s="161"/>
      <c r="E7" s="58" t="s">
        <v>5</v>
      </c>
      <c r="F7" s="12" t="s">
        <v>27</v>
      </c>
      <c r="G7" s="3"/>
      <c r="H7" s="3"/>
      <c r="I7" s="3"/>
      <c r="J7" s="3"/>
      <c r="K7" s="64"/>
    </row>
    <row r="8" spans="1:21" s="1" customFormat="1" ht="66" x14ac:dyDescent="0.25">
      <c r="A8" s="157" t="s">
        <v>7</v>
      </c>
      <c r="B8" s="158"/>
      <c r="C8" s="160" t="s">
        <v>20</v>
      </c>
      <c r="D8" s="161"/>
      <c r="E8" s="58" t="s">
        <v>9</v>
      </c>
      <c r="F8" s="12">
        <v>1</v>
      </c>
      <c r="G8" s="3"/>
      <c r="H8" s="3"/>
      <c r="I8" s="3"/>
      <c r="J8" s="3"/>
      <c r="K8" s="64"/>
    </row>
    <row r="9" spans="1:21" s="1" customFormat="1" ht="52.8" x14ac:dyDescent="0.25">
      <c r="A9" s="166" t="s">
        <v>8</v>
      </c>
      <c r="B9" s="167"/>
      <c r="C9" s="160" t="s">
        <v>32</v>
      </c>
      <c r="D9" s="161"/>
      <c r="E9" s="58" t="s">
        <v>8</v>
      </c>
      <c r="F9" s="12" t="s">
        <v>33</v>
      </c>
      <c r="G9" s="3"/>
      <c r="H9" s="3"/>
      <c r="I9" s="3"/>
      <c r="J9" s="3"/>
      <c r="K9" s="64"/>
    </row>
    <row r="10" spans="1:21" s="1" customFormat="1" ht="79.2" x14ac:dyDescent="0.25">
      <c r="A10" s="157" t="s">
        <v>13</v>
      </c>
      <c r="B10" s="158"/>
      <c r="C10" s="164">
        <v>3520</v>
      </c>
      <c r="D10" s="165"/>
      <c r="E10" s="58" t="s">
        <v>14</v>
      </c>
      <c r="F10" s="26">
        <v>2816</v>
      </c>
      <c r="G10" s="3"/>
      <c r="H10" s="3"/>
      <c r="I10" s="3"/>
      <c r="J10" s="3"/>
      <c r="K10" s="64"/>
    </row>
    <row r="11" spans="1:21" s="1" customFormat="1" x14ac:dyDescent="0.25">
      <c r="A11" s="163"/>
      <c r="B11" s="163"/>
      <c r="C11" s="163"/>
      <c r="D11" s="163"/>
      <c r="E11" s="163"/>
      <c r="F11" s="163"/>
      <c r="G11" s="3"/>
      <c r="H11" s="3"/>
      <c r="I11" s="3"/>
      <c r="J11" s="3"/>
      <c r="K11" s="64"/>
    </row>
    <row r="12" spans="1:21" s="1" customFormat="1" ht="26.4" x14ac:dyDescent="0.25">
      <c r="A12" s="57"/>
      <c r="B12" s="57"/>
      <c r="C12" s="28" t="s">
        <v>34</v>
      </c>
      <c r="D12" s="23" t="s">
        <v>35</v>
      </c>
      <c r="G12" s="3"/>
      <c r="H12" s="3"/>
      <c r="I12" s="3"/>
      <c r="J12" s="39"/>
      <c r="K12" s="65"/>
      <c r="L12" s="39"/>
    </row>
    <row r="13" spans="1:21" s="3" customFormat="1" x14ac:dyDescent="0.25">
      <c r="A13" s="2"/>
      <c r="B13" s="57"/>
      <c r="C13" s="24" t="s">
        <v>25</v>
      </c>
      <c r="D13" s="27" t="s">
        <v>25</v>
      </c>
      <c r="F13" s="1"/>
      <c r="G13" s="102"/>
      <c r="H13" s="102"/>
      <c r="I13" s="50"/>
      <c r="J13" s="2"/>
      <c r="K13" s="66"/>
      <c r="L13" s="6" t="s">
        <v>36</v>
      </c>
      <c r="M13" s="4">
        <v>5</v>
      </c>
      <c r="N13" s="4">
        <v>0.5</v>
      </c>
      <c r="O13" s="4">
        <v>5</v>
      </c>
      <c r="P13" s="4"/>
      <c r="Q13" s="4"/>
      <c r="R13" s="4"/>
      <c r="S13" s="4"/>
      <c r="T13" s="4"/>
      <c r="U13" s="4"/>
    </row>
    <row r="14" spans="1:21" ht="27" thickBot="1" x14ac:dyDescent="0.3">
      <c r="A14" s="27" t="s">
        <v>37</v>
      </c>
      <c r="B14" s="56" t="s">
        <v>15</v>
      </c>
      <c r="C14" s="25" t="s">
        <v>10</v>
      </c>
      <c r="D14" s="25" t="s">
        <v>10</v>
      </c>
      <c r="E14" s="20" t="s">
        <v>42</v>
      </c>
      <c r="F14" s="50" t="s">
        <v>43</v>
      </c>
      <c r="G14" s="20" t="s">
        <v>42</v>
      </c>
      <c r="H14" s="50" t="s">
        <v>43</v>
      </c>
      <c r="I14" s="50"/>
      <c r="J14" s="2"/>
      <c r="K14" s="66"/>
      <c r="L14" s="6" t="s">
        <v>41</v>
      </c>
      <c r="M14" s="4" t="s">
        <v>41</v>
      </c>
      <c r="N14" s="4" t="s">
        <v>46</v>
      </c>
      <c r="O14" s="4" t="s">
        <v>46</v>
      </c>
    </row>
    <row r="15" spans="1:21" ht="13.8" thickBot="1" x14ac:dyDescent="0.3">
      <c r="A15" s="7">
        <v>1</v>
      </c>
      <c r="B15" s="37">
        <v>43195</v>
      </c>
      <c r="C15" s="38">
        <v>0</v>
      </c>
      <c r="D15" s="30">
        <v>0</v>
      </c>
      <c r="E15" s="50">
        <v>20</v>
      </c>
      <c r="F15" s="55">
        <v>16</v>
      </c>
      <c r="G15" s="51">
        <f>$C$10</f>
        <v>3520</v>
      </c>
      <c r="H15" s="51">
        <f>$F$10</f>
        <v>2816</v>
      </c>
      <c r="I15" s="50"/>
      <c r="J15" s="13"/>
      <c r="K15" s="84">
        <v>43102</v>
      </c>
      <c r="L15" s="88">
        <v>26</v>
      </c>
      <c r="M15" s="88">
        <v>3</v>
      </c>
      <c r="N15" s="73"/>
    </row>
    <row r="16" spans="1:21" ht="13.8" thickBot="1" x14ac:dyDescent="0.3">
      <c r="A16" s="7"/>
      <c r="B16" s="37">
        <v>43202</v>
      </c>
      <c r="C16" s="38">
        <v>0</v>
      </c>
      <c r="D16" s="30">
        <v>0</v>
      </c>
      <c r="E16" s="50">
        <v>20</v>
      </c>
      <c r="F16" s="55">
        <v>16</v>
      </c>
      <c r="G16" s="51">
        <f t="shared" ref="G16:G48" si="0">$C$10</f>
        <v>3520</v>
      </c>
      <c r="H16" s="51">
        <f t="shared" ref="H16:H48" si="1">$F$10</f>
        <v>2816</v>
      </c>
      <c r="I16" s="50"/>
      <c r="J16" s="13"/>
      <c r="K16" s="85">
        <v>43103</v>
      </c>
      <c r="L16" s="89">
        <v>3</v>
      </c>
      <c r="M16" s="89">
        <v>2</v>
      </c>
      <c r="N16" s="73"/>
    </row>
    <row r="17" spans="1:18" ht="13.8" thickBot="1" x14ac:dyDescent="0.3">
      <c r="A17" s="7">
        <v>5</v>
      </c>
      <c r="E17" s="50">
        <v>20</v>
      </c>
      <c r="F17" s="55">
        <v>16</v>
      </c>
      <c r="G17" s="51">
        <f t="shared" si="0"/>
        <v>3520</v>
      </c>
      <c r="H17" s="51">
        <f t="shared" si="1"/>
        <v>2816</v>
      </c>
      <c r="I17" s="50"/>
      <c r="J17" s="13"/>
      <c r="K17" s="85">
        <v>43108</v>
      </c>
      <c r="L17" s="89">
        <v>20</v>
      </c>
      <c r="M17" s="89">
        <v>2</v>
      </c>
      <c r="N17" s="73"/>
    </row>
    <row r="18" spans="1:18" ht="13.8" thickBot="1" x14ac:dyDescent="0.3">
      <c r="A18" s="7">
        <v>6</v>
      </c>
      <c r="E18" s="50">
        <v>20</v>
      </c>
      <c r="F18" s="55">
        <v>16</v>
      </c>
      <c r="G18" s="51">
        <f t="shared" si="0"/>
        <v>3520</v>
      </c>
      <c r="H18" s="51">
        <f t="shared" si="1"/>
        <v>2816</v>
      </c>
      <c r="K18" s="85">
        <v>43109</v>
      </c>
      <c r="L18" s="89">
        <v>2</v>
      </c>
      <c r="M18" s="89">
        <v>0</v>
      </c>
      <c r="N18" s="73"/>
    </row>
    <row r="19" spans="1:18" ht="13.8" thickBot="1" x14ac:dyDescent="0.3">
      <c r="A19" s="7">
        <v>7</v>
      </c>
      <c r="B19" s="15"/>
      <c r="C19" s="22" t="e">
        <f>MAX(#REF!)</f>
        <v>#REF!</v>
      </c>
      <c r="D19" s="7" t="e">
        <f>MAX(#REF!)</f>
        <v>#REF!</v>
      </c>
      <c r="E19" s="50">
        <v>20</v>
      </c>
      <c r="F19" s="55">
        <v>16</v>
      </c>
      <c r="G19" s="51">
        <f t="shared" si="0"/>
        <v>3520</v>
      </c>
      <c r="H19" s="51">
        <f t="shared" si="1"/>
        <v>2816</v>
      </c>
      <c r="I19" s="50"/>
      <c r="J19" s="31"/>
      <c r="K19" s="85">
        <v>43110</v>
      </c>
      <c r="L19" s="89">
        <v>4</v>
      </c>
      <c r="M19" s="89">
        <v>2</v>
      </c>
      <c r="N19" s="73"/>
    </row>
    <row r="20" spans="1:18" ht="13.8" thickBot="1" x14ac:dyDescent="0.3">
      <c r="A20" s="7">
        <v>8</v>
      </c>
      <c r="B20" s="15"/>
      <c r="C20" s="21" t="e">
        <f>STDEV(#REF!)</f>
        <v>#REF!</v>
      </c>
      <c r="D20" s="16" t="e">
        <f>STDEV(#REF!)</f>
        <v>#REF!</v>
      </c>
      <c r="E20" s="50">
        <v>20</v>
      </c>
      <c r="F20" s="55">
        <v>16</v>
      </c>
      <c r="G20" s="51">
        <f t="shared" si="0"/>
        <v>3520</v>
      </c>
      <c r="H20" s="51">
        <f t="shared" si="1"/>
        <v>2816</v>
      </c>
      <c r="I20" s="50"/>
      <c r="J20" s="31"/>
      <c r="K20" s="85">
        <v>43110</v>
      </c>
      <c r="L20" s="90"/>
      <c r="M20" s="90"/>
      <c r="N20" s="73"/>
    </row>
    <row r="21" spans="1:18" ht="13.8" thickBot="1" x14ac:dyDescent="0.3">
      <c r="A21" s="7">
        <v>9</v>
      </c>
      <c r="B21" s="15"/>
      <c r="C21" s="21" t="e">
        <f>IF(#REF!=0, "NA", C20*100/#REF!)</f>
        <v>#REF!</v>
      </c>
      <c r="D21" s="16" t="e">
        <f>IF(#REF!=0, "NA", D20*100/#REF!)</f>
        <v>#REF!</v>
      </c>
      <c r="E21" s="50">
        <v>20</v>
      </c>
      <c r="F21" s="55">
        <v>16</v>
      </c>
      <c r="G21" s="51">
        <f t="shared" si="0"/>
        <v>3520</v>
      </c>
      <c r="H21" s="51">
        <f t="shared" si="1"/>
        <v>2816</v>
      </c>
      <c r="I21" s="50"/>
      <c r="J21" s="31"/>
      <c r="K21" s="85">
        <v>43111</v>
      </c>
      <c r="L21" s="89">
        <v>0</v>
      </c>
      <c r="M21" s="89">
        <v>0</v>
      </c>
      <c r="N21" s="73"/>
    </row>
    <row r="22" spans="1:18" ht="13.8" thickBot="1" x14ac:dyDescent="0.3">
      <c r="A22" s="7">
        <v>14</v>
      </c>
      <c r="B22" s="15"/>
      <c r="C22" s="7" t="s">
        <v>17</v>
      </c>
      <c r="D22" s="7" t="s">
        <v>17</v>
      </c>
      <c r="E22" s="50">
        <v>20</v>
      </c>
      <c r="F22" s="55">
        <v>16</v>
      </c>
      <c r="G22" s="51">
        <f t="shared" si="0"/>
        <v>3520</v>
      </c>
      <c r="H22" s="51">
        <f t="shared" si="1"/>
        <v>2816</v>
      </c>
      <c r="I22" s="50"/>
      <c r="J22" s="6"/>
      <c r="K22" s="85">
        <v>43115</v>
      </c>
      <c r="L22" s="89">
        <v>82</v>
      </c>
      <c r="M22" s="89">
        <v>6</v>
      </c>
      <c r="N22" s="73"/>
    </row>
    <row r="23" spans="1:18" ht="13.8" thickBot="1" x14ac:dyDescent="0.3">
      <c r="A23" s="7">
        <v>15</v>
      </c>
      <c r="B23" s="15"/>
      <c r="C23" s="7" t="s">
        <v>17</v>
      </c>
      <c r="D23" s="7" t="s">
        <v>17</v>
      </c>
      <c r="E23" s="50">
        <v>20</v>
      </c>
      <c r="F23" s="55">
        <v>16</v>
      </c>
      <c r="G23" s="51">
        <f t="shared" si="0"/>
        <v>3520</v>
      </c>
      <c r="H23" s="51">
        <f t="shared" si="1"/>
        <v>2816</v>
      </c>
      <c r="I23" s="50"/>
      <c r="J23" s="6"/>
      <c r="K23" s="85">
        <v>43116</v>
      </c>
      <c r="L23" s="89">
        <v>1</v>
      </c>
      <c r="M23" s="89">
        <v>1</v>
      </c>
      <c r="N23" s="73"/>
    </row>
    <row r="24" spans="1:18" ht="13.8" thickBot="1" x14ac:dyDescent="0.3">
      <c r="A24" s="7">
        <v>19</v>
      </c>
      <c r="E24" s="50">
        <v>20</v>
      </c>
      <c r="F24" s="55">
        <v>16</v>
      </c>
      <c r="G24" s="51">
        <f t="shared" si="0"/>
        <v>3520</v>
      </c>
      <c r="H24" s="51">
        <f t="shared" si="1"/>
        <v>2816</v>
      </c>
      <c r="I24" s="50"/>
      <c r="J24" s="6"/>
      <c r="K24" s="85">
        <v>43117</v>
      </c>
      <c r="L24" s="89">
        <v>0</v>
      </c>
      <c r="M24" s="89">
        <v>0</v>
      </c>
      <c r="N24" s="73"/>
    </row>
    <row r="25" spans="1:18" ht="13.8" thickBot="1" x14ac:dyDescent="0.3">
      <c r="A25" s="7">
        <v>24</v>
      </c>
      <c r="E25" s="50">
        <v>20</v>
      </c>
      <c r="F25" s="55">
        <v>16</v>
      </c>
      <c r="G25" s="51">
        <f t="shared" si="0"/>
        <v>3520</v>
      </c>
      <c r="H25" s="51">
        <f t="shared" si="1"/>
        <v>2816</v>
      </c>
      <c r="I25" s="50"/>
      <c r="J25" s="52"/>
      <c r="K25" s="85">
        <v>43118</v>
      </c>
      <c r="L25" s="89">
        <v>0</v>
      </c>
      <c r="M25" s="89">
        <v>0</v>
      </c>
      <c r="N25" s="73"/>
      <c r="O25" s="6"/>
      <c r="P25" s="6"/>
      <c r="Q25" s="6"/>
      <c r="R25" s="6"/>
    </row>
    <row r="26" spans="1:18" ht="13.8" thickBot="1" x14ac:dyDescent="0.3">
      <c r="A26" s="7" t="s">
        <v>6</v>
      </c>
      <c r="E26" s="50">
        <v>20</v>
      </c>
      <c r="F26" s="55">
        <v>16</v>
      </c>
      <c r="G26" s="51">
        <f t="shared" si="0"/>
        <v>3520</v>
      </c>
      <c r="H26" s="51">
        <f t="shared" si="1"/>
        <v>2816</v>
      </c>
      <c r="I26" s="50"/>
      <c r="J26" s="52"/>
      <c r="K26" s="85">
        <v>43119</v>
      </c>
      <c r="L26" s="89">
        <v>1</v>
      </c>
      <c r="M26" s="89">
        <v>1</v>
      </c>
      <c r="N26" s="73"/>
      <c r="O26" s="6"/>
      <c r="P26" s="6"/>
      <c r="Q26" s="6"/>
      <c r="R26" s="6"/>
    </row>
    <row r="27" spans="1:18" ht="12.75" customHeight="1" thickBot="1" x14ac:dyDescent="0.3">
      <c r="A27" s="43" t="s">
        <v>18</v>
      </c>
      <c r="E27" s="50">
        <v>20</v>
      </c>
      <c r="F27" s="55">
        <v>16</v>
      </c>
      <c r="G27" s="51">
        <f t="shared" si="0"/>
        <v>3520</v>
      </c>
      <c r="H27" s="51">
        <f t="shared" si="1"/>
        <v>2816</v>
      </c>
      <c r="I27" s="50"/>
      <c r="J27" s="40"/>
      <c r="K27" s="85">
        <v>43120</v>
      </c>
      <c r="L27" s="89">
        <v>0</v>
      </c>
      <c r="M27" s="89">
        <v>0</v>
      </c>
      <c r="N27" s="73"/>
      <c r="O27" s="6"/>
      <c r="P27" s="6"/>
      <c r="Q27" s="6"/>
      <c r="R27" s="6"/>
    </row>
    <row r="28" spans="1:18" ht="13.8" thickBot="1" x14ac:dyDescent="0.3">
      <c r="A28" s="7" t="s">
        <v>6</v>
      </c>
      <c r="E28" s="50">
        <v>20</v>
      </c>
      <c r="F28" s="55">
        <v>16</v>
      </c>
      <c r="G28" s="51">
        <f t="shared" si="0"/>
        <v>3520</v>
      </c>
      <c r="H28" s="51">
        <f t="shared" si="1"/>
        <v>2816</v>
      </c>
      <c r="I28" s="50"/>
      <c r="J28" s="41"/>
      <c r="K28" s="85">
        <v>43121</v>
      </c>
      <c r="L28" s="89">
        <v>0</v>
      </c>
      <c r="M28" s="89">
        <v>0</v>
      </c>
      <c r="N28" s="73"/>
      <c r="O28" s="6"/>
      <c r="P28" s="6"/>
      <c r="Q28" s="6"/>
      <c r="R28" s="6"/>
    </row>
    <row r="29" spans="1:18" ht="13.8" thickBot="1" x14ac:dyDescent="0.3">
      <c r="E29" s="50">
        <v>20</v>
      </c>
      <c r="F29" s="55">
        <v>16</v>
      </c>
      <c r="G29" s="51">
        <f t="shared" si="0"/>
        <v>3520</v>
      </c>
      <c r="H29" s="51">
        <f t="shared" si="1"/>
        <v>2816</v>
      </c>
      <c r="I29" s="50"/>
      <c r="J29" s="54"/>
      <c r="K29" s="85">
        <v>43122</v>
      </c>
      <c r="L29" s="89">
        <v>43</v>
      </c>
      <c r="M29" s="89">
        <v>3</v>
      </c>
      <c r="N29" s="73"/>
      <c r="O29" s="33"/>
      <c r="P29" s="6"/>
      <c r="Q29" s="6"/>
      <c r="R29" s="6"/>
    </row>
    <row r="30" spans="1:18" ht="13.8" thickBot="1" x14ac:dyDescent="0.3">
      <c r="E30" s="50">
        <v>20</v>
      </c>
      <c r="F30" s="55">
        <v>16</v>
      </c>
      <c r="G30" s="51">
        <f t="shared" si="0"/>
        <v>3520</v>
      </c>
      <c r="H30" s="51">
        <f t="shared" si="1"/>
        <v>2816</v>
      </c>
      <c r="I30" s="50"/>
      <c r="J30" s="40"/>
      <c r="K30" s="85">
        <v>43123</v>
      </c>
      <c r="L30" s="89">
        <v>0</v>
      </c>
      <c r="M30" s="89">
        <v>0</v>
      </c>
      <c r="N30" s="73"/>
      <c r="O30" s="71"/>
      <c r="P30" s="6"/>
      <c r="Q30" s="6"/>
      <c r="R30" s="6"/>
    </row>
    <row r="31" spans="1:18" ht="13.8" thickBot="1" x14ac:dyDescent="0.3">
      <c r="E31" s="50">
        <v>20</v>
      </c>
      <c r="F31" s="55">
        <v>16</v>
      </c>
      <c r="G31" s="51">
        <f t="shared" si="0"/>
        <v>3520</v>
      </c>
      <c r="H31" s="51">
        <f t="shared" si="1"/>
        <v>2816</v>
      </c>
      <c r="I31" s="50"/>
      <c r="J31" s="41"/>
      <c r="K31" s="85">
        <v>43123</v>
      </c>
      <c r="L31" s="89">
        <v>15</v>
      </c>
      <c r="M31" s="89">
        <v>2</v>
      </c>
      <c r="N31" s="73"/>
      <c r="O31" s="162"/>
      <c r="P31" s="6"/>
      <c r="Q31" s="6"/>
      <c r="R31" s="6"/>
    </row>
    <row r="32" spans="1:18" ht="13.8" thickBot="1" x14ac:dyDescent="0.3">
      <c r="E32" s="50">
        <v>20</v>
      </c>
      <c r="F32" s="55">
        <v>16</v>
      </c>
      <c r="G32" s="51">
        <f t="shared" si="0"/>
        <v>3520</v>
      </c>
      <c r="H32" s="51">
        <f t="shared" si="1"/>
        <v>2816</v>
      </c>
      <c r="I32" s="50"/>
      <c r="J32" s="41"/>
      <c r="K32" s="85">
        <v>43124</v>
      </c>
      <c r="L32" s="89">
        <v>40</v>
      </c>
      <c r="M32" s="89">
        <v>3</v>
      </c>
      <c r="N32" s="73"/>
      <c r="O32" s="162"/>
      <c r="P32" s="6"/>
      <c r="Q32" s="6"/>
      <c r="R32" s="6"/>
    </row>
    <row r="33" spans="1:21" ht="13.8" thickBot="1" x14ac:dyDescent="0.3">
      <c r="E33" s="50">
        <v>20</v>
      </c>
      <c r="F33" s="55">
        <v>16</v>
      </c>
      <c r="G33" s="51">
        <f t="shared" si="0"/>
        <v>3520</v>
      </c>
      <c r="H33" s="51">
        <f t="shared" si="1"/>
        <v>2816</v>
      </c>
      <c r="K33" s="85">
        <v>43125</v>
      </c>
      <c r="L33" s="89">
        <v>37</v>
      </c>
      <c r="M33" s="89">
        <v>1</v>
      </c>
      <c r="N33" s="73"/>
      <c r="O33" s="40"/>
      <c r="P33" s="6"/>
      <c r="Q33" s="6"/>
      <c r="R33" s="6"/>
    </row>
    <row r="34" spans="1:21" ht="13.8" thickBot="1" x14ac:dyDescent="0.3">
      <c r="E34" s="50">
        <v>20</v>
      </c>
      <c r="F34" s="55">
        <v>16</v>
      </c>
      <c r="G34" s="51">
        <f t="shared" si="0"/>
        <v>3520</v>
      </c>
      <c r="H34" s="51">
        <f t="shared" si="1"/>
        <v>2816</v>
      </c>
      <c r="I34" s="50"/>
      <c r="J34" s="6"/>
      <c r="K34" s="85">
        <v>43127</v>
      </c>
      <c r="L34" s="89">
        <v>4</v>
      </c>
      <c r="M34" s="89">
        <v>2</v>
      </c>
      <c r="N34" s="74"/>
      <c r="O34" s="54"/>
      <c r="P34" s="6"/>
      <c r="Q34" s="6"/>
      <c r="R34" s="6"/>
    </row>
    <row r="35" spans="1:21" ht="13.8" thickBot="1" x14ac:dyDescent="0.3">
      <c r="B35" s="19"/>
      <c r="C35" s="19"/>
      <c r="D35" s="19"/>
      <c r="E35" s="50">
        <v>20</v>
      </c>
      <c r="F35" s="55">
        <v>16</v>
      </c>
      <c r="G35" s="51">
        <f t="shared" si="0"/>
        <v>3520</v>
      </c>
      <c r="H35" s="51">
        <f t="shared" si="1"/>
        <v>2816</v>
      </c>
      <c r="I35" s="50"/>
      <c r="J35" s="6"/>
      <c r="K35" s="85">
        <v>43130</v>
      </c>
      <c r="L35" s="89">
        <v>195</v>
      </c>
      <c r="M35" s="89">
        <v>10</v>
      </c>
      <c r="N35" s="75"/>
      <c r="O35" s="40"/>
      <c r="P35" s="6"/>
      <c r="Q35" s="6"/>
      <c r="R35" s="6"/>
    </row>
    <row r="36" spans="1:21" ht="13.8" thickBot="1" x14ac:dyDescent="0.3">
      <c r="E36" s="50">
        <v>20</v>
      </c>
      <c r="F36" s="55">
        <v>16</v>
      </c>
      <c r="G36" s="51">
        <f t="shared" si="0"/>
        <v>3520</v>
      </c>
      <c r="H36" s="51">
        <f t="shared" si="1"/>
        <v>2816</v>
      </c>
      <c r="I36" s="50"/>
      <c r="J36" s="6"/>
      <c r="K36" s="85">
        <v>43131</v>
      </c>
      <c r="L36" s="89">
        <v>131</v>
      </c>
      <c r="M36" s="89">
        <v>3</v>
      </c>
      <c r="N36" s="75"/>
      <c r="O36" s="6"/>
      <c r="P36" s="6"/>
      <c r="Q36" s="6"/>
      <c r="R36" s="6"/>
    </row>
    <row r="37" spans="1:21" ht="13.8" thickBot="1" x14ac:dyDescent="0.3">
      <c r="E37" s="50">
        <v>20</v>
      </c>
      <c r="F37" s="55">
        <v>16</v>
      </c>
      <c r="G37" s="51">
        <f t="shared" si="0"/>
        <v>3520</v>
      </c>
      <c r="H37" s="51">
        <f t="shared" si="1"/>
        <v>2816</v>
      </c>
      <c r="I37" s="50"/>
      <c r="J37" s="6"/>
      <c r="K37" s="85">
        <v>43131</v>
      </c>
      <c r="L37" s="89">
        <v>5</v>
      </c>
      <c r="M37" s="89">
        <v>1</v>
      </c>
      <c r="N37" s="75"/>
      <c r="O37" s="6"/>
      <c r="P37" s="6"/>
      <c r="Q37" s="6"/>
      <c r="R37" s="6"/>
    </row>
    <row r="38" spans="1:21" ht="13.8" thickBot="1" x14ac:dyDescent="0.3">
      <c r="E38" s="50">
        <v>20</v>
      </c>
      <c r="F38" s="55">
        <v>16</v>
      </c>
      <c r="G38" s="51">
        <f t="shared" si="0"/>
        <v>3520</v>
      </c>
      <c r="H38" s="51">
        <f t="shared" si="1"/>
        <v>2816</v>
      </c>
      <c r="I38" s="50"/>
      <c r="J38" s="31"/>
      <c r="K38" s="85">
        <v>43132</v>
      </c>
      <c r="L38" s="89">
        <v>99</v>
      </c>
      <c r="M38" s="89">
        <v>14</v>
      </c>
      <c r="N38" s="75"/>
      <c r="O38" s="6"/>
      <c r="P38" s="6"/>
      <c r="Q38" s="6"/>
      <c r="R38" s="6"/>
    </row>
    <row r="39" spans="1:21" s="18" customFormat="1" ht="13.5" customHeight="1" thickBot="1" x14ac:dyDescent="0.3">
      <c r="A39" s="63" t="s">
        <v>38</v>
      </c>
      <c r="B39" s="63"/>
      <c r="C39" s="63"/>
      <c r="D39" s="63"/>
      <c r="E39" s="50">
        <v>20</v>
      </c>
      <c r="F39" s="55">
        <v>16</v>
      </c>
      <c r="G39" s="51">
        <f t="shared" si="0"/>
        <v>3520</v>
      </c>
      <c r="H39" s="51">
        <f t="shared" si="1"/>
        <v>2816</v>
      </c>
      <c r="I39" s="50"/>
      <c r="J39" s="17"/>
      <c r="K39" s="85">
        <v>43133</v>
      </c>
      <c r="L39" s="89">
        <v>284</v>
      </c>
      <c r="M39" s="89">
        <v>14</v>
      </c>
      <c r="N39" s="75"/>
      <c r="O39" s="4"/>
      <c r="P39" s="4"/>
      <c r="Q39" s="4"/>
      <c r="R39" s="4"/>
      <c r="S39" s="4"/>
      <c r="T39" s="4"/>
      <c r="U39" s="4"/>
    </row>
    <row r="40" spans="1:21" s="18" customFormat="1" ht="15" customHeight="1" thickBot="1" x14ac:dyDescent="0.3">
      <c r="A40" s="62" t="s">
        <v>39</v>
      </c>
      <c r="B40" s="62"/>
      <c r="C40" s="62"/>
      <c r="D40" s="62"/>
      <c r="E40" s="50">
        <v>20</v>
      </c>
      <c r="F40" s="55">
        <v>16</v>
      </c>
      <c r="G40" s="51">
        <f t="shared" si="0"/>
        <v>3520</v>
      </c>
      <c r="H40" s="51">
        <f t="shared" si="1"/>
        <v>2816</v>
      </c>
      <c r="I40" s="50"/>
      <c r="J40" s="17"/>
      <c r="K40" s="85">
        <v>43134</v>
      </c>
      <c r="L40" s="89">
        <v>36</v>
      </c>
      <c r="M40" s="89">
        <v>3</v>
      </c>
      <c r="N40" s="75"/>
      <c r="O40" s="4"/>
      <c r="P40" s="4"/>
      <c r="Q40" s="4"/>
      <c r="R40" s="4"/>
      <c r="S40" s="4"/>
      <c r="T40" s="4"/>
      <c r="U40" s="4"/>
    </row>
    <row r="41" spans="1:21" ht="15.9" customHeight="1" thickBot="1" x14ac:dyDescent="0.3">
      <c r="E41" s="50">
        <v>20</v>
      </c>
      <c r="F41" s="55">
        <v>16</v>
      </c>
      <c r="G41" s="51">
        <f t="shared" si="0"/>
        <v>3520</v>
      </c>
      <c r="H41" s="51">
        <f t="shared" si="1"/>
        <v>2816</v>
      </c>
      <c r="I41" s="50"/>
      <c r="K41" s="85">
        <v>43136</v>
      </c>
      <c r="L41" s="89">
        <v>18</v>
      </c>
      <c r="M41" s="89">
        <v>4</v>
      </c>
      <c r="N41" s="75"/>
    </row>
    <row r="42" spans="1:21" ht="13.8" thickBot="1" x14ac:dyDescent="0.3">
      <c r="E42" s="50">
        <v>20</v>
      </c>
      <c r="F42" s="55">
        <v>16</v>
      </c>
      <c r="G42" s="51">
        <f t="shared" si="0"/>
        <v>3520</v>
      </c>
      <c r="H42" s="51">
        <f t="shared" si="1"/>
        <v>2816</v>
      </c>
      <c r="I42" s="50"/>
      <c r="K42" s="85">
        <v>43138</v>
      </c>
      <c r="L42" s="89">
        <v>42</v>
      </c>
      <c r="M42" s="89">
        <v>9</v>
      </c>
      <c r="N42" s="75"/>
    </row>
    <row r="43" spans="1:21" ht="13.8" thickBot="1" x14ac:dyDescent="0.3">
      <c r="E43" s="50">
        <v>20</v>
      </c>
      <c r="F43" s="55">
        <v>16</v>
      </c>
      <c r="G43" s="51">
        <f t="shared" si="0"/>
        <v>3520</v>
      </c>
      <c r="H43" s="51">
        <f t="shared" si="1"/>
        <v>2816</v>
      </c>
      <c r="I43" s="50"/>
      <c r="K43" s="85">
        <v>43139</v>
      </c>
      <c r="L43" s="89">
        <v>35</v>
      </c>
      <c r="M43" s="89">
        <v>4</v>
      </c>
      <c r="N43" s="75"/>
    </row>
    <row r="44" spans="1:21" ht="13.8" thickBot="1" x14ac:dyDescent="0.3">
      <c r="E44" s="50">
        <v>20</v>
      </c>
      <c r="F44" s="101">
        <v>16</v>
      </c>
      <c r="G44" s="51">
        <f t="shared" si="0"/>
        <v>3520</v>
      </c>
      <c r="H44" s="51">
        <f t="shared" si="1"/>
        <v>2816</v>
      </c>
      <c r="I44" s="50"/>
      <c r="K44" s="128">
        <v>43154</v>
      </c>
      <c r="L44" s="129">
        <v>250</v>
      </c>
      <c r="M44" s="129">
        <v>5</v>
      </c>
      <c r="N44" s="126"/>
    </row>
    <row r="45" spans="1:21" ht="13.8" thickBot="1" x14ac:dyDescent="0.3">
      <c r="E45" s="50">
        <v>20</v>
      </c>
      <c r="F45" s="55">
        <v>16</v>
      </c>
      <c r="G45" s="51">
        <f t="shared" si="0"/>
        <v>3520</v>
      </c>
      <c r="H45" s="51">
        <f t="shared" si="1"/>
        <v>2816</v>
      </c>
      <c r="I45" s="50"/>
      <c r="K45" s="85">
        <v>43155</v>
      </c>
      <c r="L45" s="89">
        <v>3</v>
      </c>
      <c r="M45" s="89">
        <v>0</v>
      </c>
      <c r="N45" s="73"/>
    </row>
    <row r="46" spans="1:21" ht="13.8" thickBot="1" x14ac:dyDescent="0.3">
      <c r="E46" s="50">
        <v>20</v>
      </c>
      <c r="F46" s="55">
        <v>16</v>
      </c>
      <c r="G46" s="51">
        <f t="shared" si="0"/>
        <v>3520</v>
      </c>
      <c r="H46" s="51">
        <f t="shared" si="1"/>
        <v>2816</v>
      </c>
      <c r="I46" s="50"/>
      <c r="K46" s="85">
        <v>43156</v>
      </c>
      <c r="L46" s="89">
        <v>2</v>
      </c>
      <c r="M46" s="89">
        <v>0</v>
      </c>
      <c r="N46" s="73"/>
    </row>
    <row r="47" spans="1:21" ht="13.8" thickBot="1" x14ac:dyDescent="0.3">
      <c r="E47" s="50">
        <v>20</v>
      </c>
      <c r="F47" s="55">
        <v>16</v>
      </c>
      <c r="G47" s="51">
        <f t="shared" si="0"/>
        <v>3520</v>
      </c>
      <c r="H47" s="51">
        <f t="shared" si="1"/>
        <v>2816</v>
      </c>
      <c r="I47" s="50"/>
      <c r="K47" s="85">
        <v>43157</v>
      </c>
      <c r="L47" s="89">
        <v>3</v>
      </c>
      <c r="M47" s="89">
        <v>0</v>
      </c>
      <c r="N47" s="73"/>
    </row>
    <row r="48" spans="1:21" ht="13.8" thickBot="1" x14ac:dyDescent="0.3">
      <c r="E48" s="50">
        <v>20</v>
      </c>
      <c r="F48" s="55">
        <v>16</v>
      </c>
      <c r="G48" s="51">
        <f t="shared" si="0"/>
        <v>3520</v>
      </c>
      <c r="H48" s="51">
        <f t="shared" si="1"/>
        <v>2816</v>
      </c>
      <c r="I48" s="50"/>
      <c r="K48" s="85">
        <v>43158</v>
      </c>
      <c r="L48" s="89">
        <v>113</v>
      </c>
      <c r="M48" s="89">
        <v>5</v>
      </c>
      <c r="N48" s="73"/>
    </row>
    <row r="49" spans="5:14" ht="13.8" thickBot="1" x14ac:dyDescent="0.3">
      <c r="E49" s="50">
        <v>20</v>
      </c>
      <c r="F49" s="55">
        <v>16</v>
      </c>
      <c r="G49" s="51">
        <f t="shared" ref="G49:G112" si="2">$C$10</f>
        <v>3520</v>
      </c>
      <c r="H49" s="51">
        <f t="shared" ref="H49:H112" si="3">$F$10</f>
        <v>2816</v>
      </c>
      <c r="I49" s="50"/>
      <c r="K49" s="85">
        <v>43159</v>
      </c>
      <c r="L49" s="89">
        <v>66</v>
      </c>
      <c r="M49" s="89">
        <v>8</v>
      </c>
      <c r="N49" s="73"/>
    </row>
    <row r="50" spans="5:14" ht="13.8" thickBot="1" x14ac:dyDescent="0.3">
      <c r="E50" s="50">
        <v>20</v>
      </c>
      <c r="F50" s="55">
        <v>16</v>
      </c>
      <c r="G50" s="51">
        <f t="shared" si="2"/>
        <v>3520</v>
      </c>
      <c r="H50" s="51">
        <f t="shared" si="3"/>
        <v>2816</v>
      </c>
      <c r="I50" s="50"/>
      <c r="K50" s="85">
        <v>43160</v>
      </c>
      <c r="L50" s="89">
        <v>1</v>
      </c>
      <c r="M50" s="89">
        <v>0</v>
      </c>
      <c r="N50" s="73"/>
    </row>
    <row r="51" spans="5:14" ht="13.8" thickBot="1" x14ac:dyDescent="0.3">
      <c r="E51" s="50">
        <v>20</v>
      </c>
      <c r="F51" s="55">
        <v>16</v>
      </c>
      <c r="G51" s="51">
        <f t="shared" si="2"/>
        <v>3520</v>
      </c>
      <c r="H51" s="51">
        <f t="shared" si="3"/>
        <v>2816</v>
      </c>
      <c r="I51" s="50"/>
      <c r="K51" s="85">
        <v>43162</v>
      </c>
      <c r="L51" s="89">
        <v>5</v>
      </c>
      <c r="M51" s="89">
        <v>2</v>
      </c>
      <c r="N51" s="73"/>
    </row>
    <row r="52" spans="5:14" ht="13.8" thickBot="1" x14ac:dyDescent="0.3">
      <c r="E52" s="50">
        <v>20</v>
      </c>
      <c r="F52" s="55">
        <v>16</v>
      </c>
      <c r="G52" s="51">
        <f t="shared" si="2"/>
        <v>3520</v>
      </c>
      <c r="H52" s="51">
        <f t="shared" si="3"/>
        <v>2816</v>
      </c>
      <c r="I52" s="50"/>
      <c r="K52" s="85">
        <v>43164</v>
      </c>
      <c r="L52" s="89">
        <v>5</v>
      </c>
      <c r="M52" s="89">
        <v>0</v>
      </c>
      <c r="N52" s="73"/>
    </row>
    <row r="53" spans="5:14" ht="13.8" thickBot="1" x14ac:dyDescent="0.3">
      <c r="E53" s="50">
        <v>20</v>
      </c>
      <c r="F53" s="55">
        <v>16</v>
      </c>
      <c r="G53" s="51">
        <f t="shared" si="2"/>
        <v>3520</v>
      </c>
      <c r="H53" s="51">
        <f t="shared" si="3"/>
        <v>2816</v>
      </c>
      <c r="I53" s="50"/>
      <c r="K53" s="85">
        <v>43165</v>
      </c>
      <c r="L53" s="89">
        <v>0</v>
      </c>
      <c r="M53" s="89">
        <v>0</v>
      </c>
      <c r="N53" s="73"/>
    </row>
    <row r="54" spans="5:14" ht="13.8" thickBot="1" x14ac:dyDescent="0.3">
      <c r="E54" s="50">
        <v>20</v>
      </c>
      <c r="F54" s="55">
        <v>16</v>
      </c>
      <c r="G54" s="51">
        <f t="shared" si="2"/>
        <v>3520</v>
      </c>
      <c r="H54" s="51">
        <f t="shared" si="3"/>
        <v>2816</v>
      </c>
      <c r="I54" s="50"/>
      <c r="K54" s="85">
        <v>43166</v>
      </c>
      <c r="L54" s="89">
        <v>3</v>
      </c>
      <c r="M54" s="89">
        <v>1</v>
      </c>
      <c r="N54" s="73"/>
    </row>
    <row r="55" spans="5:14" ht="13.8" thickBot="1" x14ac:dyDescent="0.3">
      <c r="E55" s="50">
        <v>20</v>
      </c>
      <c r="F55" s="55">
        <v>16</v>
      </c>
      <c r="G55" s="51">
        <f t="shared" si="2"/>
        <v>3520</v>
      </c>
      <c r="H55" s="51">
        <f t="shared" si="3"/>
        <v>2816</v>
      </c>
      <c r="I55" s="50"/>
      <c r="K55" s="85">
        <v>43170</v>
      </c>
      <c r="L55" s="89">
        <v>0</v>
      </c>
      <c r="M55" s="89">
        <v>0</v>
      </c>
      <c r="N55" s="73"/>
    </row>
    <row r="56" spans="5:14" ht="13.8" thickBot="1" x14ac:dyDescent="0.3">
      <c r="E56" s="50">
        <v>20</v>
      </c>
      <c r="F56" s="55">
        <v>16</v>
      </c>
      <c r="G56" s="51">
        <f t="shared" si="2"/>
        <v>3520</v>
      </c>
      <c r="H56" s="51">
        <f t="shared" si="3"/>
        <v>2816</v>
      </c>
      <c r="I56" s="50"/>
      <c r="K56" s="85">
        <v>43171</v>
      </c>
      <c r="L56" s="89">
        <v>3</v>
      </c>
      <c r="M56" s="89">
        <v>1</v>
      </c>
      <c r="N56" s="73"/>
    </row>
    <row r="57" spans="5:14" ht="13.8" thickBot="1" x14ac:dyDescent="0.3">
      <c r="E57" s="50">
        <v>20</v>
      </c>
      <c r="F57" s="55">
        <v>16</v>
      </c>
      <c r="G57" s="51">
        <f t="shared" si="2"/>
        <v>3520</v>
      </c>
      <c r="H57" s="51">
        <f t="shared" si="3"/>
        <v>2816</v>
      </c>
      <c r="I57" s="50"/>
      <c r="K57" s="85">
        <v>43172</v>
      </c>
      <c r="L57" s="89">
        <v>1</v>
      </c>
      <c r="M57" s="89">
        <v>1</v>
      </c>
      <c r="N57" s="73"/>
    </row>
    <row r="58" spans="5:14" ht="13.8" thickBot="1" x14ac:dyDescent="0.3">
      <c r="E58" s="50">
        <v>20</v>
      </c>
      <c r="F58" s="55">
        <v>16</v>
      </c>
      <c r="G58" s="51">
        <f t="shared" si="2"/>
        <v>3520</v>
      </c>
      <c r="H58" s="51">
        <f t="shared" si="3"/>
        <v>2816</v>
      </c>
      <c r="I58" s="50"/>
      <c r="K58" s="85">
        <v>43173</v>
      </c>
      <c r="L58" s="89">
        <v>1</v>
      </c>
      <c r="M58" s="89">
        <v>1</v>
      </c>
      <c r="N58" s="73"/>
    </row>
    <row r="59" spans="5:14" ht="13.8" thickBot="1" x14ac:dyDescent="0.3">
      <c r="E59" s="50">
        <v>20</v>
      </c>
      <c r="F59" s="55">
        <v>16</v>
      </c>
      <c r="G59" s="51">
        <f t="shared" si="2"/>
        <v>3520</v>
      </c>
      <c r="H59" s="51">
        <f t="shared" si="3"/>
        <v>2816</v>
      </c>
      <c r="I59" s="50"/>
      <c r="K59" s="85">
        <v>43175</v>
      </c>
      <c r="L59" s="89">
        <v>0</v>
      </c>
      <c r="M59" s="89">
        <v>0</v>
      </c>
      <c r="N59" s="73"/>
    </row>
    <row r="60" spans="5:14" ht="13.8" thickBot="1" x14ac:dyDescent="0.3">
      <c r="E60" s="50">
        <v>20</v>
      </c>
      <c r="F60" s="55">
        <v>16</v>
      </c>
      <c r="G60" s="51">
        <f t="shared" si="2"/>
        <v>3520</v>
      </c>
      <c r="H60" s="51">
        <f t="shared" si="3"/>
        <v>2816</v>
      </c>
      <c r="I60" s="50"/>
      <c r="K60" s="85">
        <v>43176</v>
      </c>
      <c r="L60" s="89">
        <v>1</v>
      </c>
      <c r="M60" s="89">
        <v>1</v>
      </c>
      <c r="N60" s="73"/>
    </row>
    <row r="61" spans="5:14" ht="13.8" thickBot="1" x14ac:dyDescent="0.3">
      <c r="E61" s="50">
        <v>20</v>
      </c>
      <c r="F61" s="55">
        <v>16</v>
      </c>
      <c r="G61" s="51">
        <f t="shared" si="2"/>
        <v>3520</v>
      </c>
      <c r="H61" s="51">
        <f t="shared" si="3"/>
        <v>2816</v>
      </c>
      <c r="I61" s="50"/>
      <c r="K61" s="85">
        <v>43178</v>
      </c>
      <c r="L61" s="89">
        <v>191</v>
      </c>
      <c r="M61" s="89">
        <v>14</v>
      </c>
      <c r="N61" s="73"/>
    </row>
    <row r="62" spans="5:14" ht="13.8" thickBot="1" x14ac:dyDescent="0.3">
      <c r="E62" s="50">
        <v>20</v>
      </c>
      <c r="F62" s="55">
        <v>16</v>
      </c>
      <c r="G62" s="51">
        <f t="shared" si="2"/>
        <v>3520</v>
      </c>
      <c r="H62" s="51">
        <f t="shared" si="3"/>
        <v>2816</v>
      </c>
      <c r="I62" s="50"/>
      <c r="K62" s="85">
        <v>43179</v>
      </c>
      <c r="L62" s="89">
        <v>51</v>
      </c>
      <c r="M62" s="89">
        <v>5</v>
      </c>
      <c r="N62" s="73"/>
    </row>
    <row r="63" spans="5:14" ht="13.8" thickBot="1" x14ac:dyDescent="0.3">
      <c r="E63" s="50">
        <v>20</v>
      </c>
      <c r="F63" s="55">
        <v>16</v>
      </c>
      <c r="G63" s="51">
        <f t="shared" si="2"/>
        <v>3520</v>
      </c>
      <c r="H63" s="51">
        <f t="shared" si="3"/>
        <v>2816</v>
      </c>
      <c r="I63" s="50"/>
      <c r="K63" s="85">
        <v>43180</v>
      </c>
      <c r="L63" s="89">
        <v>68</v>
      </c>
      <c r="M63" s="89">
        <v>5</v>
      </c>
      <c r="N63" s="73"/>
    </row>
    <row r="64" spans="5:14" ht="13.8" thickBot="1" x14ac:dyDescent="0.3">
      <c r="E64" s="50">
        <v>20</v>
      </c>
      <c r="F64" s="55">
        <v>16</v>
      </c>
      <c r="G64" s="51">
        <f t="shared" si="2"/>
        <v>3520</v>
      </c>
      <c r="H64" s="51">
        <f t="shared" si="3"/>
        <v>2816</v>
      </c>
      <c r="I64" s="50"/>
      <c r="K64" s="85">
        <v>43181</v>
      </c>
      <c r="L64" s="89">
        <v>46</v>
      </c>
      <c r="M64" s="89">
        <v>4</v>
      </c>
      <c r="N64" s="73"/>
    </row>
    <row r="65" spans="5:14" ht="13.8" thickBot="1" x14ac:dyDescent="0.3">
      <c r="E65" s="50">
        <v>20</v>
      </c>
      <c r="F65" s="55">
        <v>16</v>
      </c>
      <c r="G65" s="51">
        <f t="shared" si="2"/>
        <v>3520</v>
      </c>
      <c r="H65" s="51">
        <f t="shared" si="3"/>
        <v>2816</v>
      </c>
      <c r="I65" s="50"/>
      <c r="K65" s="85">
        <v>43183</v>
      </c>
      <c r="L65" s="89">
        <v>21</v>
      </c>
      <c r="M65" s="89">
        <v>1</v>
      </c>
      <c r="N65" s="73"/>
    </row>
    <row r="66" spans="5:14" ht="13.8" thickBot="1" x14ac:dyDescent="0.3">
      <c r="E66" s="50">
        <v>20</v>
      </c>
      <c r="F66" s="55">
        <v>16</v>
      </c>
      <c r="G66" s="51">
        <f t="shared" si="2"/>
        <v>3520</v>
      </c>
      <c r="H66" s="51">
        <f t="shared" si="3"/>
        <v>2816</v>
      </c>
      <c r="I66" s="50"/>
      <c r="K66" s="85">
        <v>43185</v>
      </c>
      <c r="L66" s="89">
        <v>40</v>
      </c>
      <c r="M66" s="89">
        <v>6</v>
      </c>
      <c r="N66" s="73"/>
    </row>
    <row r="67" spans="5:14" ht="13.8" thickBot="1" x14ac:dyDescent="0.3">
      <c r="E67" s="50">
        <v>20</v>
      </c>
      <c r="F67" s="55">
        <v>16</v>
      </c>
      <c r="G67" s="51">
        <f t="shared" si="2"/>
        <v>3520</v>
      </c>
      <c r="H67" s="51">
        <f t="shared" si="3"/>
        <v>2816</v>
      </c>
      <c r="I67" s="50"/>
      <c r="K67" s="85">
        <v>43186</v>
      </c>
      <c r="L67" s="89">
        <v>1</v>
      </c>
      <c r="M67" s="89">
        <v>1</v>
      </c>
      <c r="N67" s="73"/>
    </row>
    <row r="68" spans="5:14" ht="13.8" thickBot="1" x14ac:dyDescent="0.3">
      <c r="E68" s="50">
        <v>20</v>
      </c>
      <c r="F68" s="101">
        <v>16</v>
      </c>
      <c r="G68" s="51">
        <f t="shared" si="2"/>
        <v>3520</v>
      </c>
      <c r="H68" s="51">
        <f t="shared" si="3"/>
        <v>2816</v>
      </c>
      <c r="I68" s="50"/>
      <c r="K68" s="85">
        <v>43187</v>
      </c>
      <c r="L68" s="89">
        <v>28</v>
      </c>
      <c r="M68" s="89">
        <v>3</v>
      </c>
      <c r="N68" s="73"/>
    </row>
    <row r="69" spans="5:14" ht="13.8" thickBot="1" x14ac:dyDescent="0.3">
      <c r="E69" s="50">
        <v>20</v>
      </c>
      <c r="F69" s="101">
        <v>16</v>
      </c>
      <c r="G69" s="51">
        <f t="shared" si="2"/>
        <v>3520</v>
      </c>
      <c r="H69" s="51">
        <f t="shared" si="3"/>
        <v>2816</v>
      </c>
      <c r="I69" s="50"/>
      <c r="K69" s="85">
        <v>43188</v>
      </c>
      <c r="L69" s="89">
        <v>0</v>
      </c>
      <c r="M69" s="89">
        <v>0</v>
      </c>
      <c r="N69" s="73"/>
    </row>
    <row r="70" spans="5:14" ht="13.8" thickBot="1" x14ac:dyDescent="0.3">
      <c r="E70" s="50">
        <v>20</v>
      </c>
      <c r="F70" s="101">
        <v>16</v>
      </c>
      <c r="G70" s="51">
        <f t="shared" si="2"/>
        <v>3520</v>
      </c>
      <c r="H70" s="51">
        <f t="shared" si="3"/>
        <v>2816</v>
      </c>
      <c r="I70" s="50"/>
      <c r="K70" s="85">
        <v>43190</v>
      </c>
      <c r="L70" s="89">
        <v>0</v>
      </c>
      <c r="M70" s="89">
        <v>0</v>
      </c>
      <c r="N70" s="73"/>
    </row>
    <row r="71" spans="5:14" ht="13.8" thickBot="1" x14ac:dyDescent="0.3">
      <c r="E71" s="50">
        <v>20</v>
      </c>
      <c r="F71" s="101">
        <v>16</v>
      </c>
      <c r="G71" s="51">
        <f t="shared" si="2"/>
        <v>3520</v>
      </c>
      <c r="H71" s="51">
        <f t="shared" si="3"/>
        <v>2816</v>
      </c>
      <c r="I71" s="50"/>
      <c r="K71" s="84">
        <v>43192</v>
      </c>
      <c r="L71" s="88">
        <v>0</v>
      </c>
      <c r="M71" s="88">
        <v>0</v>
      </c>
    </row>
    <row r="72" spans="5:14" ht="13.8" thickBot="1" x14ac:dyDescent="0.3">
      <c r="E72" s="50">
        <v>20</v>
      </c>
      <c r="F72" s="101">
        <v>16</v>
      </c>
      <c r="G72" s="51">
        <f t="shared" si="2"/>
        <v>3520</v>
      </c>
      <c r="H72" s="51">
        <f t="shared" si="3"/>
        <v>2816</v>
      </c>
      <c r="I72" s="50"/>
      <c r="K72" s="85">
        <v>43193</v>
      </c>
      <c r="L72" s="89">
        <v>1</v>
      </c>
      <c r="M72" s="89">
        <v>1</v>
      </c>
    </row>
    <row r="73" spans="5:14" ht="13.8" thickBot="1" x14ac:dyDescent="0.3">
      <c r="E73" s="50">
        <v>20</v>
      </c>
      <c r="F73" s="101">
        <v>16</v>
      </c>
      <c r="G73" s="51">
        <f t="shared" si="2"/>
        <v>3520</v>
      </c>
      <c r="H73" s="51">
        <f t="shared" si="3"/>
        <v>2816</v>
      </c>
      <c r="I73" s="50"/>
      <c r="K73" s="85">
        <v>43194</v>
      </c>
      <c r="L73" s="89">
        <v>0</v>
      </c>
      <c r="M73" s="89">
        <v>0</v>
      </c>
    </row>
    <row r="74" spans="5:14" ht="13.8" thickBot="1" x14ac:dyDescent="0.3">
      <c r="E74" s="50">
        <v>20</v>
      </c>
      <c r="F74" s="101">
        <v>16</v>
      </c>
      <c r="G74" s="51">
        <f t="shared" si="2"/>
        <v>3520</v>
      </c>
      <c r="H74" s="51">
        <f t="shared" si="3"/>
        <v>2816</v>
      </c>
      <c r="I74" s="50"/>
      <c r="K74" s="85">
        <v>43199</v>
      </c>
      <c r="L74" s="89">
        <v>0</v>
      </c>
      <c r="M74" s="89">
        <v>0</v>
      </c>
    </row>
    <row r="75" spans="5:14" ht="13.8" thickBot="1" x14ac:dyDescent="0.3">
      <c r="E75" s="50">
        <v>20</v>
      </c>
      <c r="F75" s="101">
        <v>16</v>
      </c>
      <c r="G75" s="51">
        <f t="shared" si="2"/>
        <v>3520</v>
      </c>
      <c r="H75" s="51">
        <f t="shared" si="3"/>
        <v>2816</v>
      </c>
      <c r="I75" s="50"/>
      <c r="K75" s="85">
        <v>43200</v>
      </c>
      <c r="L75" s="89">
        <v>0</v>
      </c>
      <c r="M75" s="89">
        <v>0</v>
      </c>
    </row>
    <row r="76" spans="5:14" ht="13.8" thickBot="1" x14ac:dyDescent="0.3">
      <c r="E76" s="50">
        <v>20</v>
      </c>
      <c r="F76" s="101">
        <v>16</v>
      </c>
      <c r="G76" s="51">
        <f t="shared" si="2"/>
        <v>3520</v>
      </c>
      <c r="H76" s="51">
        <f t="shared" si="3"/>
        <v>2816</v>
      </c>
      <c r="I76" s="50"/>
      <c r="K76" s="85">
        <v>43202</v>
      </c>
      <c r="L76" s="89">
        <v>1</v>
      </c>
      <c r="M76" s="89">
        <v>1</v>
      </c>
    </row>
    <row r="77" spans="5:14" ht="13.8" thickBot="1" x14ac:dyDescent="0.3">
      <c r="E77" s="50">
        <v>20</v>
      </c>
      <c r="F77" s="101">
        <v>16</v>
      </c>
      <c r="G77" s="51">
        <f t="shared" si="2"/>
        <v>3520</v>
      </c>
      <c r="H77" s="51">
        <f t="shared" si="3"/>
        <v>2816</v>
      </c>
      <c r="I77" s="50"/>
      <c r="K77" s="85">
        <v>43204</v>
      </c>
      <c r="L77" s="89">
        <v>2</v>
      </c>
      <c r="M77" s="89">
        <v>0</v>
      </c>
    </row>
    <row r="78" spans="5:14" ht="13.8" thickBot="1" x14ac:dyDescent="0.3">
      <c r="E78" s="50">
        <v>20</v>
      </c>
      <c r="F78" s="101">
        <v>16</v>
      </c>
      <c r="G78" s="51">
        <f t="shared" si="2"/>
        <v>3520</v>
      </c>
      <c r="H78" s="51">
        <f t="shared" si="3"/>
        <v>2816</v>
      </c>
      <c r="I78" s="50"/>
      <c r="K78" s="85">
        <v>43206</v>
      </c>
      <c r="L78" s="89">
        <v>14</v>
      </c>
      <c r="M78" s="89">
        <v>0</v>
      </c>
    </row>
    <row r="79" spans="5:14" ht="13.8" thickBot="1" x14ac:dyDescent="0.3">
      <c r="E79" s="50">
        <v>20</v>
      </c>
      <c r="F79" s="101">
        <v>16</v>
      </c>
      <c r="G79" s="51">
        <f t="shared" si="2"/>
        <v>3520</v>
      </c>
      <c r="H79" s="51">
        <f t="shared" si="3"/>
        <v>2816</v>
      </c>
      <c r="I79" s="50"/>
      <c r="K79" s="85">
        <v>43207</v>
      </c>
      <c r="L79" s="89">
        <v>107</v>
      </c>
      <c r="M79" s="89">
        <v>9</v>
      </c>
    </row>
    <row r="80" spans="5:14" ht="13.8" thickBot="1" x14ac:dyDescent="0.3">
      <c r="E80" s="50">
        <v>20</v>
      </c>
      <c r="F80" s="101">
        <v>16</v>
      </c>
      <c r="G80" s="51">
        <f t="shared" si="2"/>
        <v>3520</v>
      </c>
      <c r="H80" s="51">
        <f t="shared" si="3"/>
        <v>2816</v>
      </c>
      <c r="I80" s="50"/>
      <c r="K80" s="85">
        <v>43208</v>
      </c>
      <c r="L80" s="89">
        <v>16</v>
      </c>
      <c r="M80" s="89">
        <v>3</v>
      </c>
    </row>
    <row r="81" spans="5:13" ht="13.8" thickBot="1" x14ac:dyDescent="0.3">
      <c r="E81" s="50">
        <v>20</v>
      </c>
      <c r="F81" s="101">
        <v>16</v>
      </c>
      <c r="G81" s="51">
        <f t="shared" si="2"/>
        <v>3520</v>
      </c>
      <c r="H81" s="51">
        <f t="shared" si="3"/>
        <v>2816</v>
      </c>
      <c r="I81" s="50"/>
      <c r="K81" s="85">
        <v>43211</v>
      </c>
      <c r="L81" s="89">
        <v>52</v>
      </c>
      <c r="M81" s="89">
        <v>6</v>
      </c>
    </row>
    <row r="82" spans="5:13" ht="13.8" thickBot="1" x14ac:dyDescent="0.3">
      <c r="E82" s="50">
        <v>20</v>
      </c>
      <c r="F82" s="101">
        <v>16</v>
      </c>
      <c r="G82" s="51">
        <f t="shared" si="2"/>
        <v>3520</v>
      </c>
      <c r="H82" s="51">
        <f t="shared" si="3"/>
        <v>2816</v>
      </c>
      <c r="I82" s="50"/>
      <c r="K82" s="85">
        <v>43214</v>
      </c>
      <c r="L82" s="89">
        <v>0</v>
      </c>
      <c r="M82" s="89">
        <v>0</v>
      </c>
    </row>
    <row r="83" spans="5:13" ht="13.8" thickBot="1" x14ac:dyDescent="0.3">
      <c r="E83" s="50">
        <v>20</v>
      </c>
      <c r="F83" s="101">
        <v>16</v>
      </c>
      <c r="G83" s="51">
        <f t="shared" si="2"/>
        <v>3520</v>
      </c>
      <c r="H83" s="51">
        <f t="shared" si="3"/>
        <v>2816</v>
      </c>
      <c r="I83" s="50"/>
      <c r="K83" s="85">
        <v>43222</v>
      </c>
      <c r="L83" s="89">
        <v>3</v>
      </c>
      <c r="M83" s="89">
        <v>1</v>
      </c>
    </row>
    <row r="84" spans="5:13" ht="13.8" thickBot="1" x14ac:dyDescent="0.3">
      <c r="E84" s="50">
        <v>20</v>
      </c>
      <c r="F84" s="101">
        <v>16</v>
      </c>
      <c r="G84" s="51">
        <f t="shared" si="2"/>
        <v>3520</v>
      </c>
      <c r="H84" s="51">
        <f t="shared" si="3"/>
        <v>2816</v>
      </c>
      <c r="I84" s="50"/>
      <c r="K84" s="85">
        <v>43223</v>
      </c>
      <c r="L84" s="89">
        <v>0</v>
      </c>
      <c r="M84" s="89">
        <v>0</v>
      </c>
    </row>
    <row r="85" spans="5:13" ht="13.8" thickBot="1" x14ac:dyDescent="0.3">
      <c r="E85" s="50">
        <v>20</v>
      </c>
      <c r="F85" s="101">
        <v>16</v>
      </c>
      <c r="G85" s="51">
        <f t="shared" si="2"/>
        <v>3520</v>
      </c>
      <c r="H85" s="51">
        <f t="shared" si="3"/>
        <v>2816</v>
      </c>
      <c r="I85" s="50"/>
      <c r="K85" s="85">
        <v>43225</v>
      </c>
      <c r="L85" s="89">
        <v>17</v>
      </c>
      <c r="M85" s="89">
        <v>3</v>
      </c>
    </row>
    <row r="86" spans="5:13" ht="13.8" thickBot="1" x14ac:dyDescent="0.3">
      <c r="E86" s="50">
        <v>20</v>
      </c>
      <c r="F86" s="101">
        <v>16</v>
      </c>
      <c r="G86" s="51">
        <f t="shared" si="2"/>
        <v>3520</v>
      </c>
      <c r="H86" s="51">
        <f t="shared" si="3"/>
        <v>2816</v>
      </c>
      <c r="I86" s="50"/>
      <c r="K86" s="85">
        <v>43227</v>
      </c>
      <c r="L86" s="89">
        <v>0</v>
      </c>
      <c r="M86" s="89">
        <v>0</v>
      </c>
    </row>
    <row r="87" spans="5:13" ht="13.8" thickBot="1" x14ac:dyDescent="0.3">
      <c r="E87" s="50">
        <v>20</v>
      </c>
      <c r="F87" s="101">
        <v>16</v>
      </c>
      <c r="G87" s="51">
        <f t="shared" si="2"/>
        <v>3520</v>
      </c>
      <c r="H87" s="51">
        <f t="shared" si="3"/>
        <v>2816</v>
      </c>
      <c r="I87" s="50"/>
      <c r="K87" s="85">
        <v>43229</v>
      </c>
      <c r="L87" s="89">
        <v>0</v>
      </c>
      <c r="M87" s="89">
        <v>0</v>
      </c>
    </row>
    <row r="88" spans="5:13" ht="13.8" thickBot="1" x14ac:dyDescent="0.3">
      <c r="E88" s="50">
        <v>20</v>
      </c>
      <c r="F88" s="101">
        <v>16</v>
      </c>
      <c r="G88" s="51">
        <f t="shared" si="2"/>
        <v>3520</v>
      </c>
      <c r="H88" s="51">
        <f t="shared" si="3"/>
        <v>2816</v>
      </c>
      <c r="I88" s="50"/>
      <c r="K88" s="85">
        <v>43232</v>
      </c>
      <c r="L88" s="89">
        <v>0</v>
      </c>
      <c r="M88" s="89">
        <v>0</v>
      </c>
    </row>
    <row r="89" spans="5:13" ht="13.8" thickBot="1" x14ac:dyDescent="0.3">
      <c r="E89" s="50">
        <v>20</v>
      </c>
      <c r="F89" s="101">
        <v>16</v>
      </c>
      <c r="G89" s="51">
        <f t="shared" si="2"/>
        <v>3520</v>
      </c>
      <c r="H89" s="51">
        <f t="shared" si="3"/>
        <v>2816</v>
      </c>
      <c r="I89" s="50"/>
      <c r="K89" s="85">
        <v>43234</v>
      </c>
      <c r="L89" s="89">
        <v>0</v>
      </c>
      <c r="M89" s="89">
        <v>0</v>
      </c>
    </row>
    <row r="90" spans="5:13" ht="13.8" thickBot="1" x14ac:dyDescent="0.3">
      <c r="E90" s="50">
        <v>20</v>
      </c>
      <c r="F90" s="101">
        <v>16</v>
      </c>
      <c r="G90" s="51">
        <f t="shared" si="2"/>
        <v>3520</v>
      </c>
      <c r="H90" s="51">
        <f t="shared" si="3"/>
        <v>2816</v>
      </c>
      <c r="I90" s="50"/>
      <c r="K90" s="85">
        <v>43235</v>
      </c>
      <c r="L90" s="89">
        <v>0</v>
      </c>
      <c r="M90" s="89">
        <v>0</v>
      </c>
    </row>
    <row r="91" spans="5:13" ht="13.8" thickBot="1" x14ac:dyDescent="0.3">
      <c r="E91" s="50">
        <v>20</v>
      </c>
      <c r="F91" s="101">
        <v>16</v>
      </c>
      <c r="G91" s="51">
        <f t="shared" si="2"/>
        <v>3520</v>
      </c>
      <c r="H91" s="51">
        <f t="shared" si="3"/>
        <v>2816</v>
      </c>
      <c r="I91" s="50"/>
      <c r="K91" s="85">
        <v>43236</v>
      </c>
      <c r="L91" s="89">
        <v>0</v>
      </c>
      <c r="M91" s="89">
        <v>0</v>
      </c>
    </row>
    <row r="92" spans="5:13" ht="13.8" thickBot="1" x14ac:dyDescent="0.3">
      <c r="E92" s="50">
        <v>20</v>
      </c>
      <c r="F92" s="101">
        <v>16</v>
      </c>
      <c r="G92" s="51">
        <f t="shared" si="2"/>
        <v>3520</v>
      </c>
      <c r="H92" s="51">
        <f t="shared" si="3"/>
        <v>2816</v>
      </c>
      <c r="I92" s="50"/>
      <c r="K92" s="85">
        <v>43237</v>
      </c>
      <c r="L92" s="89">
        <v>0</v>
      </c>
      <c r="M92" s="89">
        <v>0</v>
      </c>
    </row>
    <row r="93" spans="5:13" ht="13.8" thickBot="1" x14ac:dyDescent="0.3">
      <c r="E93" s="50">
        <v>20</v>
      </c>
      <c r="F93" s="101">
        <v>16</v>
      </c>
      <c r="G93" s="51">
        <f t="shared" si="2"/>
        <v>3520</v>
      </c>
      <c r="H93" s="51">
        <f t="shared" si="3"/>
        <v>2816</v>
      </c>
      <c r="I93" s="50"/>
      <c r="K93" s="85">
        <v>43241</v>
      </c>
      <c r="L93" s="89">
        <v>20</v>
      </c>
      <c r="M93" s="89">
        <v>2</v>
      </c>
    </row>
    <row r="94" spans="5:13" ht="13.8" thickBot="1" x14ac:dyDescent="0.3">
      <c r="E94" s="50">
        <v>20</v>
      </c>
      <c r="F94" s="101">
        <v>16</v>
      </c>
      <c r="G94" s="51">
        <f t="shared" si="2"/>
        <v>3520</v>
      </c>
      <c r="H94" s="51">
        <f t="shared" si="3"/>
        <v>2816</v>
      </c>
      <c r="I94" s="50"/>
      <c r="K94" s="85">
        <v>43242</v>
      </c>
      <c r="L94" s="89">
        <v>2</v>
      </c>
      <c r="M94" s="89">
        <v>0</v>
      </c>
    </row>
    <row r="95" spans="5:13" ht="13.8" thickBot="1" x14ac:dyDescent="0.3">
      <c r="E95" s="50">
        <v>20</v>
      </c>
      <c r="F95" s="101">
        <v>16</v>
      </c>
      <c r="G95" s="51">
        <f t="shared" si="2"/>
        <v>3520</v>
      </c>
      <c r="H95" s="51">
        <f t="shared" si="3"/>
        <v>2816</v>
      </c>
      <c r="I95" s="50"/>
      <c r="K95" s="85">
        <v>43243</v>
      </c>
      <c r="L95" s="89">
        <v>15</v>
      </c>
      <c r="M95" s="89">
        <v>1</v>
      </c>
    </row>
    <row r="96" spans="5:13" ht="13.8" thickBot="1" x14ac:dyDescent="0.3">
      <c r="E96" s="50">
        <v>20</v>
      </c>
      <c r="F96" s="101">
        <v>16</v>
      </c>
      <c r="G96" s="51">
        <f t="shared" si="2"/>
        <v>3520</v>
      </c>
      <c r="H96" s="51">
        <f t="shared" si="3"/>
        <v>2816</v>
      </c>
      <c r="I96" s="50"/>
      <c r="K96" s="85">
        <v>43244</v>
      </c>
      <c r="L96" s="89">
        <v>1</v>
      </c>
      <c r="M96" s="89">
        <v>0</v>
      </c>
    </row>
    <row r="97" spans="5:13" ht="13.8" thickBot="1" x14ac:dyDescent="0.3">
      <c r="E97" s="50">
        <v>20</v>
      </c>
      <c r="F97" s="101">
        <v>16</v>
      </c>
      <c r="G97" s="51">
        <f t="shared" si="2"/>
        <v>3520</v>
      </c>
      <c r="H97" s="51">
        <f t="shared" si="3"/>
        <v>2816</v>
      </c>
      <c r="I97" s="50"/>
      <c r="K97" s="85">
        <v>43248</v>
      </c>
      <c r="L97" s="89">
        <v>3</v>
      </c>
      <c r="M97" s="89">
        <v>2</v>
      </c>
    </row>
    <row r="98" spans="5:13" ht="13.8" thickBot="1" x14ac:dyDescent="0.3">
      <c r="E98" s="50">
        <v>20</v>
      </c>
      <c r="F98" s="101">
        <v>16</v>
      </c>
      <c r="G98" s="51">
        <f t="shared" si="2"/>
        <v>3520</v>
      </c>
      <c r="H98" s="51">
        <f t="shared" si="3"/>
        <v>2816</v>
      </c>
      <c r="I98" s="50"/>
      <c r="K98" s="85">
        <v>43249</v>
      </c>
      <c r="L98" s="89">
        <v>1</v>
      </c>
      <c r="M98" s="89">
        <v>0</v>
      </c>
    </row>
    <row r="99" spans="5:13" ht="13.8" thickBot="1" x14ac:dyDescent="0.3">
      <c r="E99" s="50">
        <v>20</v>
      </c>
      <c r="F99" s="101">
        <v>16</v>
      </c>
      <c r="G99" s="51">
        <f t="shared" si="2"/>
        <v>3520</v>
      </c>
      <c r="H99" s="51">
        <f t="shared" si="3"/>
        <v>2816</v>
      </c>
      <c r="I99" s="50"/>
      <c r="K99" s="85">
        <v>43250</v>
      </c>
      <c r="L99" s="89">
        <v>0</v>
      </c>
      <c r="M99" s="89">
        <v>0</v>
      </c>
    </row>
    <row r="100" spans="5:13" ht="13.8" thickBot="1" x14ac:dyDescent="0.3">
      <c r="E100" s="50">
        <v>20</v>
      </c>
      <c r="F100" s="101">
        <v>16</v>
      </c>
      <c r="G100" s="51">
        <f t="shared" si="2"/>
        <v>3520</v>
      </c>
      <c r="H100" s="51">
        <f t="shared" si="3"/>
        <v>2816</v>
      </c>
      <c r="I100" s="50"/>
      <c r="K100" s="85">
        <v>43251</v>
      </c>
      <c r="L100" s="89">
        <v>0</v>
      </c>
      <c r="M100" s="89">
        <v>0</v>
      </c>
    </row>
    <row r="101" spans="5:13" ht="13.8" thickBot="1" x14ac:dyDescent="0.3">
      <c r="E101" s="50">
        <v>20</v>
      </c>
      <c r="F101" s="101">
        <v>16</v>
      </c>
      <c r="G101" s="51">
        <f t="shared" si="2"/>
        <v>3520</v>
      </c>
      <c r="H101" s="51">
        <f t="shared" si="3"/>
        <v>2816</v>
      </c>
      <c r="I101" s="50"/>
      <c r="K101" s="85">
        <v>43253</v>
      </c>
      <c r="L101" s="89">
        <v>0</v>
      </c>
      <c r="M101" s="89">
        <v>0</v>
      </c>
    </row>
    <row r="102" spans="5:13" ht="13.8" thickBot="1" x14ac:dyDescent="0.3">
      <c r="E102" s="50">
        <v>20</v>
      </c>
      <c r="F102" s="101">
        <v>16</v>
      </c>
      <c r="G102" s="51">
        <f t="shared" si="2"/>
        <v>3520</v>
      </c>
      <c r="H102" s="51">
        <f t="shared" si="3"/>
        <v>2816</v>
      </c>
      <c r="I102" s="50"/>
      <c r="K102" s="85">
        <v>43255</v>
      </c>
      <c r="L102" s="89">
        <v>0</v>
      </c>
      <c r="M102" s="89">
        <v>0</v>
      </c>
    </row>
    <row r="103" spans="5:13" ht="13.8" thickBot="1" x14ac:dyDescent="0.3">
      <c r="E103" s="50">
        <v>20</v>
      </c>
      <c r="F103" s="101">
        <v>16</v>
      </c>
      <c r="G103" s="51">
        <f t="shared" si="2"/>
        <v>3520</v>
      </c>
      <c r="H103" s="51">
        <f t="shared" si="3"/>
        <v>2816</v>
      </c>
      <c r="I103" s="50"/>
      <c r="K103" s="85">
        <v>43256</v>
      </c>
      <c r="L103" s="89">
        <v>0</v>
      </c>
      <c r="M103" s="89">
        <v>0</v>
      </c>
    </row>
    <row r="104" spans="5:13" ht="13.8" thickBot="1" x14ac:dyDescent="0.3">
      <c r="E104" s="50">
        <v>20</v>
      </c>
      <c r="F104" s="101">
        <v>16</v>
      </c>
      <c r="G104" s="51">
        <f t="shared" si="2"/>
        <v>3520</v>
      </c>
      <c r="H104" s="51">
        <f t="shared" si="3"/>
        <v>2816</v>
      </c>
      <c r="I104" s="50"/>
      <c r="K104" s="85">
        <v>43257</v>
      </c>
      <c r="L104" s="89">
        <v>0</v>
      </c>
      <c r="M104" s="89">
        <v>0</v>
      </c>
    </row>
    <row r="105" spans="5:13" ht="13.8" thickBot="1" x14ac:dyDescent="0.3">
      <c r="E105" s="50">
        <v>20</v>
      </c>
      <c r="F105" s="101">
        <v>16</v>
      </c>
      <c r="G105" s="51">
        <f t="shared" si="2"/>
        <v>3520</v>
      </c>
      <c r="H105" s="51">
        <f t="shared" si="3"/>
        <v>2816</v>
      </c>
      <c r="I105" s="50"/>
      <c r="K105" s="85">
        <v>43258</v>
      </c>
      <c r="L105" s="89">
        <v>0</v>
      </c>
      <c r="M105" s="89">
        <v>0</v>
      </c>
    </row>
    <row r="106" spans="5:13" ht="13.8" thickBot="1" x14ac:dyDescent="0.3">
      <c r="E106" s="50">
        <v>20</v>
      </c>
      <c r="F106" s="101">
        <v>16</v>
      </c>
      <c r="G106" s="51">
        <f t="shared" si="2"/>
        <v>3520</v>
      </c>
      <c r="H106" s="51">
        <f t="shared" si="3"/>
        <v>2816</v>
      </c>
      <c r="I106" s="50"/>
      <c r="K106" s="85">
        <v>43259</v>
      </c>
      <c r="L106" s="89">
        <v>0</v>
      </c>
      <c r="M106" s="89">
        <v>0</v>
      </c>
    </row>
    <row r="107" spans="5:13" ht="13.8" thickBot="1" x14ac:dyDescent="0.3">
      <c r="E107" s="50">
        <v>20</v>
      </c>
      <c r="F107" s="101">
        <v>16</v>
      </c>
      <c r="G107" s="51">
        <f t="shared" si="2"/>
        <v>3520</v>
      </c>
      <c r="H107" s="51">
        <f t="shared" si="3"/>
        <v>2816</v>
      </c>
      <c r="I107" s="50"/>
      <c r="K107" s="85">
        <v>43260</v>
      </c>
      <c r="L107" s="89">
        <v>0</v>
      </c>
      <c r="M107" s="89">
        <v>0</v>
      </c>
    </row>
    <row r="108" spans="5:13" ht="13.8" thickBot="1" x14ac:dyDescent="0.3">
      <c r="E108" s="50">
        <v>20</v>
      </c>
      <c r="F108" s="101">
        <v>16</v>
      </c>
      <c r="G108" s="51">
        <f t="shared" si="2"/>
        <v>3520</v>
      </c>
      <c r="H108" s="51">
        <f t="shared" si="3"/>
        <v>2816</v>
      </c>
      <c r="I108" s="50"/>
      <c r="K108" s="85">
        <v>43262</v>
      </c>
      <c r="L108" s="89">
        <v>0</v>
      </c>
      <c r="M108" s="89">
        <v>0</v>
      </c>
    </row>
    <row r="109" spans="5:13" ht="13.8" thickBot="1" x14ac:dyDescent="0.3">
      <c r="E109" s="50">
        <v>20</v>
      </c>
      <c r="F109" s="101">
        <v>16</v>
      </c>
      <c r="G109" s="51">
        <f t="shared" si="2"/>
        <v>3520</v>
      </c>
      <c r="H109" s="51">
        <f t="shared" si="3"/>
        <v>2816</v>
      </c>
      <c r="I109" s="50"/>
      <c r="K109" s="85">
        <v>43263</v>
      </c>
      <c r="L109" s="89">
        <v>8</v>
      </c>
      <c r="M109" s="89">
        <v>0</v>
      </c>
    </row>
    <row r="110" spans="5:13" ht="13.8" thickBot="1" x14ac:dyDescent="0.3">
      <c r="E110" s="50">
        <v>20</v>
      </c>
      <c r="F110" s="101">
        <v>16</v>
      </c>
      <c r="G110" s="51">
        <f t="shared" si="2"/>
        <v>3520</v>
      </c>
      <c r="H110" s="51">
        <f t="shared" si="3"/>
        <v>2816</v>
      </c>
      <c r="I110" s="50"/>
      <c r="K110" s="85">
        <v>43264</v>
      </c>
      <c r="L110" s="89">
        <v>0</v>
      </c>
      <c r="M110" s="89">
        <v>0</v>
      </c>
    </row>
    <row r="111" spans="5:13" ht="13.8" thickBot="1" x14ac:dyDescent="0.3">
      <c r="E111" s="50">
        <v>20</v>
      </c>
      <c r="F111" s="101">
        <v>16</v>
      </c>
      <c r="G111" s="51">
        <f t="shared" si="2"/>
        <v>3520</v>
      </c>
      <c r="H111" s="51">
        <f t="shared" si="3"/>
        <v>2816</v>
      </c>
      <c r="I111" s="50"/>
      <c r="K111" s="85">
        <v>43265</v>
      </c>
      <c r="L111" s="89">
        <v>3</v>
      </c>
      <c r="M111" s="89">
        <v>3</v>
      </c>
    </row>
    <row r="112" spans="5:13" ht="13.8" thickBot="1" x14ac:dyDescent="0.3">
      <c r="E112" s="50">
        <v>20</v>
      </c>
      <c r="F112" s="101">
        <v>16</v>
      </c>
      <c r="G112" s="51">
        <f t="shared" si="2"/>
        <v>3520</v>
      </c>
      <c r="H112" s="51">
        <f t="shared" si="3"/>
        <v>2816</v>
      </c>
      <c r="I112" s="50"/>
      <c r="K112" s="85">
        <v>43269</v>
      </c>
      <c r="L112" s="89">
        <v>0</v>
      </c>
      <c r="M112" s="89">
        <v>0</v>
      </c>
    </row>
    <row r="113" spans="5:13" ht="13.8" thickBot="1" x14ac:dyDescent="0.3">
      <c r="E113" s="50">
        <v>20</v>
      </c>
      <c r="F113" s="101">
        <v>16</v>
      </c>
      <c r="G113" s="51">
        <f t="shared" ref="G113:G176" si="4">$C$10</f>
        <v>3520</v>
      </c>
      <c r="H113" s="51">
        <f t="shared" ref="H113:H176" si="5">$F$10</f>
        <v>2816</v>
      </c>
      <c r="I113" s="50"/>
      <c r="K113" s="85">
        <v>43270</v>
      </c>
      <c r="L113" s="89">
        <v>0</v>
      </c>
      <c r="M113" s="89">
        <v>0</v>
      </c>
    </row>
    <row r="114" spans="5:13" ht="13.8" thickBot="1" x14ac:dyDescent="0.3">
      <c r="E114" s="50">
        <v>20</v>
      </c>
      <c r="F114" s="101">
        <v>16</v>
      </c>
      <c r="G114" s="51">
        <f t="shared" si="4"/>
        <v>3520</v>
      </c>
      <c r="H114" s="51">
        <f t="shared" si="5"/>
        <v>2816</v>
      </c>
      <c r="I114" s="50"/>
      <c r="K114" s="85">
        <v>43271</v>
      </c>
      <c r="L114" s="89">
        <v>0</v>
      </c>
      <c r="M114" s="89">
        <v>0</v>
      </c>
    </row>
    <row r="115" spans="5:13" ht="13.8" thickBot="1" x14ac:dyDescent="0.3">
      <c r="E115" s="50">
        <v>20</v>
      </c>
      <c r="F115" s="101">
        <v>16</v>
      </c>
      <c r="G115" s="51">
        <f t="shared" si="4"/>
        <v>3520</v>
      </c>
      <c r="H115" s="51">
        <f t="shared" si="5"/>
        <v>2816</v>
      </c>
      <c r="I115" s="50"/>
      <c r="K115" s="85">
        <v>43272</v>
      </c>
      <c r="L115" s="89">
        <v>0</v>
      </c>
      <c r="M115" s="89">
        <v>0</v>
      </c>
    </row>
    <row r="116" spans="5:13" ht="13.8" thickBot="1" x14ac:dyDescent="0.3">
      <c r="E116" s="50">
        <v>20</v>
      </c>
      <c r="F116" s="101">
        <v>16</v>
      </c>
      <c r="G116" s="51">
        <f t="shared" si="4"/>
        <v>3520</v>
      </c>
      <c r="H116" s="51">
        <f t="shared" si="5"/>
        <v>2816</v>
      </c>
      <c r="I116" s="50"/>
      <c r="K116" s="85">
        <v>43275</v>
      </c>
      <c r="L116" s="89">
        <v>0</v>
      </c>
      <c r="M116" s="89">
        <v>0</v>
      </c>
    </row>
    <row r="117" spans="5:13" ht="13.8" thickBot="1" x14ac:dyDescent="0.3">
      <c r="E117" s="50">
        <v>20</v>
      </c>
      <c r="F117" s="101">
        <v>16</v>
      </c>
      <c r="G117" s="51">
        <f t="shared" si="4"/>
        <v>3520</v>
      </c>
      <c r="H117" s="51">
        <f t="shared" si="5"/>
        <v>2816</v>
      </c>
      <c r="I117" s="50"/>
      <c r="K117" s="85">
        <v>43276</v>
      </c>
      <c r="L117" s="89">
        <v>0</v>
      </c>
      <c r="M117" s="89">
        <v>0</v>
      </c>
    </row>
    <row r="118" spans="5:13" ht="13.8" thickBot="1" x14ac:dyDescent="0.3">
      <c r="E118" s="50">
        <v>20</v>
      </c>
      <c r="F118" s="101">
        <v>16</v>
      </c>
      <c r="G118" s="51">
        <f t="shared" si="4"/>
        <v>3520</v>
      </c>
      <c r="H118" s="51">
        <f t="shared" si="5"/>
        <v>2816</v>
      </c>
      <c r="I118" s="50"/>
      <c r="K118" s="85">
        <v>43277</v>
      </c>
      <c r="L118" s="89">
        <v>17</v>
      </c>
      <c r="M118" s="89">
        <v>10</v>
      </c>
    </row>
    <row r="119" spans="5:13" ht="13.8" thickBot="1" x14ac:dyDescent="0.3">
      <c r="E119" s="50">
        <v>20</v>
      </c>
      <c r="F119" s="101">
        <v>16</v>
      </c>
      <c r="G119" s="51">
        <f t="shared" si="4"/>
        <v>3520</v>
      </c>
      <c r="H119" s="51">
        <f t="shared" si="5"/>
        <v>2816</v>
      </c>
      <c r="I119" s="50"/>
      <c r="K119" s="85">
        <v>43278</v>
      </c>
      <c r="L119" s="89">
        <v>4</v>
      </c>
      <c r="M119" s="89">
        <v>0</v>
      </c>
    </row>
    <row r="120" spans="5:13" ht="13.8" thickBot="1" x14ac:dyDescent="0.3">
      <c r="E120" s="50">
        <v>20</v>
      </c>
      <c r="F120" s="101">
        <v>16</v>
      </c>
      <c r="G120" s="51">
        <f t="shared" si="4"/>
        <v>3520</v>
      </c>
      <c r="H120" s="51">
        <f t="shared" si="5"/>
        <v>2816</v>
      </c>
      <c r="I120" s="50"/>
      <c r="K120" s="85">
        <v>43279</v>
      </c>
      <c r="L120" s="89">
        <v>2</v>
      </c>
      <c r="M120" s="89">
        <v>0</v>
      </c>
    </row>
    <row r="121" spans="5:13" ht="13.8" thickBot="1" x14ac:dyDescent="0.3">
      <c r="E121" s="50">
        <v>20</v>
      </c>
      <c r="F121" s="101">
        <v>16</v>
      </c>
      <c r="G121" s="51">
        <f t="shared" si="4"/>
        <v>3520</v>
      </c>
      <c r="H121" s="51">
        <f t="shared" si="5"/>
        <v>2816</v>
      </c>
      <c r="I121" s="50"/>
      <c r="K121" s="85">
        <v>43281</v>
      </c>
      <c r="L121" s="89">
        <v>19</v>
      </c>
      <c r="M121" s="89">
        <v>1</v>
      </c>
    </row>
    <row r="122" spans="5:13" ht="13.8" thickBot="1" x14ac:dyDescent="0.3">
      <c r="E122" s="50">
        <v>20</v>
      </c>
      <c r="F122" s="101">
        <v>16</v>
      </c>
      <c r="G122" s="51">
        <f t="shared" si="4"/>
        <v>3520</v>
      </c>
      <c r="H122" s="51">
        <f t="shared" si="5"/>
        <v>2816</v>
      </c>
      <c r="I122" s="50"/>
      <c r="K122" s="84">
        <v>43283</v>
      </c>
      <c r="L122" s="92">
        <v>0</v>
      </c>
      <c r="M122" s="92">
        <v>0</v>
      </c>
    </row>
    <row r="123" spans="5:13" ht="13.8" thickBot="1" x14ac:dyDescent="0.3">
      <c r="E123" s="50">
        <v>20</v>
      </c>
      <c r="F123" s="101">
        <v>16</v>
      </c>
      <c r="G123" s="51">
        <f t="shared" si="4"/>
        <v>3520</v>
      </c>
      <c r="H123" s="51">
        <f t="shared" si="5"/>
        <v>2816</v>
      </c>
      <c r="I123" s="50"/>
      <c r="K123" s="85">
        <v>43284</v>
      </c>
      <c r="L123" s="93">
        <v>0</v>
      </c>
      <c r="M123" s="93">
        <v>0</v>
      </c>
    </row>
    <row r="124" spans="5:13" ht="13.8" thickBot="1" x14ac:dyDescent="0.3">
      <c r="E124" s="50">
        <v>20</v>
      </c>
      <c r="F124" s="101">
        <v>16</v>
      </c>
      <c r="G124" s="51">
        <f t="shared" si="4"/>
        <v>3520</v>
      </c>
      <c r="H124" s="51">
        <f t="shared" si="5"/>
        <v>2816</v>
      </c>
      <c r="I124" s="50"/>
      <c r="K124" s="85">
        <v>43285</v>
      </c>
      <c r="L124" s="93">
        <v>0</v>
      </c>
      <c r="M124" s="93">
        <v>0</v>
      </c>
    </row>
    <row r="125" spans="5:13" ht="13.8" thickBot="1" x14ac:dyDescent="0.3">
      <c r="E125" s="50">
        <v>20</v>
      </c>
      <c r="F125" s="101">
        <v>16</v>
      </c>
      <c r="G125" s="51">
        <f t="shared" si="4"/>
        <v>3520</v>
      </c>
      <c r="H125" s="51">
        <f t="shared" si="5"/>
        <v>2816</v>
      </c>
      <c r="I125" s="50"/>
      <c r="K125" s="85">
        <v>43286</v>
      </c>
      <c r="L125" s="93">
        <v>20</v>
      </c>
      <c r="M125" s="93">
        <v>2</v>
      </c>
    </row>
    <row r="126" spans="5:13" ht="13.8" thickBot="1" x14ac:dyDescent="0.3">
      <c r="E126" s="50">
        <v>20</v>
      </c>
      <c r="F126" s="101">
        <v>16</v>
      </c>
      <c r="G126" s="51">
        <f t="shared" si="4"/>
        <v>3520</v>
      </c>
      <c r="H126" s="51">
        <f t="shared" si="5"/>
        <v>2816</v>
      </c>
      <c r="I126" s="50"/>
      <c r="K126" s="85">
        <v>43287</v>
      </c>
      <c r="L126" s="93">
        <v>0</v>
      </c>
      <c r="M126" s="93">
        <v>0</v>
      </c>
    </row>
    <row r="127" spans="5:13" ht="13.8" thickBot="1" x14ac:dyDescent="0.3">
      <c r="E127" s="50">
        <v>20</v>
      </c>
      <c r="F127" s="101">
        <v>16</v>
      </c>
      <c r="G127" s="51">
        <f t="shared" si="4"/>
        <v>3520</v>
      </c>
      <c r="H127" s="51">
        <f t="shared" si="5"/>
        <v>2816</v>
      </c>
      <c r="I127" s="50"/>
      <c r="K127" s="85">
        <v>43288</v>
      </c>
      <c r="L127" s="93">
        <v>0</v>
      </c>
      <c r="M127" s="93">
        <v>0</v>
      </c>
    </row>
    <row r="128" spans="5:13" ht="13.8" thickBot="1" x14ac:dyDescent="0.3">
      <c r="E128" s="50">
        <v>20</v>
      </c>
      <c r="F128" s="101">
        <v>16</v>
      </c>
      <c r="G128" s="51">
        <f t="shared" si="4"/>
        <v>3520</v>
      </c>
      <c r="H128" s="51">
        <f t="shared" si="5"/>
        <v>2816</v>
      </c>
      <c r="I128" s="50"/>
      <c r="K128" s="85">
        <v>43290</v>
      </c>
      <c r="L128" s="93">
        <v>4</v>
      </c>
      <c r="M128" s="93">
        <v>4</v>
      </c>
    </row>
    <row r="129" spans="5:13" ht="13.8" thickBot="1" x14ac:dyDescent="0.3">
      <c r="E129" s="50">
        <v>20</v>
      </c>
      <c r="F129" s="101">
        <v>16</v>
      </c>
      <c r="G129" s="51">
        <f t="shared" si="4"/>
        <v>3520</v>
      </c>
      <c r="H129" s="51">
        <f t="shared" si="5"/>
        <v>2816</v>
      </c>
      <c r="I129" s="50"/>
      <c r="K129" s="85">
        <v>43297</v>
      </c>
      <c r="L129" s="93">
        <v>0</v>
      </c>
      <c r="M129" s="89">
        <v>0</v>
      </c>
    </row>
    <row r="130" spans="5:13" ht="13.8" thickBot="1" x14ac:dyDescent="0.3">
      <c r="E130" s="50">
        <v>20</v>
      </c>
      <c r="F130" s="101">
        <v>16</v>
      </c>
      <c r="G130" s="51">
        <f t="shared" si="4"/>
        <v>3520</v>
      </c>
      <c r="H130" s="51">
        <f t="shared" si="5"/>
        <v>2816</v>
      </c>
      <c r="I130" s="50"/>
      <c r="K130" s="85">
        <v>43298</v>
      </c>
      <c r="L130" s="93">
        <v>0</v>
      </c>
      <c r="M130" s="89">
        <v>0</v>
      </c>
    </row>
    <row r="131" spans="5:13" ht="13.8" thickBot="1" x14ac:dyDescent="0.3">
      <c r="E131" s="50">
        <v>20</v>
      </c>
      <c r="F131" s="101">
        <v>16</v>
      </c>
      <c r="G131" s="51">
        <f t="shared" si="4"/>
        <v>3520</v>
      </c>
      <c r="H131" s="51">
        <f t="shared" si="5"/>
        <v>2816</v>
      </c>
      <c r="I131" s="50"/>
      <c r="K131" s="85">
        <v>43300</v>
      </c>
      <c r="L131" s="93">
        <v>0</v>
      </c>
      <c r="M131" s="93">
        <v>0</v>
      </c>
    </row>
    <row r="132" spans="5:13" ht="13.8" thickBot="1" x14ac:dyDescent="0.3">
      <c r="E132" s="50">
        <v>20</v>
      </c>
      <c r="F132" s="101">
        <v>16</v>
      </c>
      <c r="G132" s="51">
        <f t="shared" si="4"/>
        <v>3520</v>
      </c>
      <c r="H132" s="51">
        <f t="shared" si="5"/>
        <v>2816</v>
      </c>
      <c r="I132" s="50"/>
      <c r="K132" s="85">
        <v>43302</v>
      </c>
      <c r="L132" s="93">
        <v>167</v>
      </c>
      <c r="M132" s="93">
        <v>11</v>
      </c>
    </row>
    <row r="133" spans="5:13" ht="13.8" thickBot="1" x14ac:dyDescent="0.3">
      <c r="E133" s="50">
        <v>20</v>
      </c>
      <c r="F133" s="101">
        <v>16</v>
      </c>
      <c r="G133" s="51">
        <f t="shared" si="4"/>
        <v>3520</v>
      </c>
      <c r="H133" s="51">
        <f t="shared" si="5"/>
        <v>2816</v>
      </c>
      <c r="I133" s="50"/>
      <c r="K133" s="85">
        <v>43304</v>
      </c>
      <c r="L133" s="93">
        <v>0</v>
      </c>
      <c r="M133" s="93">
        <v>0</v>
      </c>
    </row>
    <row r="134" spans="5:13" ht="13.8" thickBot="1" x14ac:dyDescent="0.3">
      <c r="E134" s="50">
        <v>20</v>
      </c>
      <c r="F134" s="101">
        <v>16</v>
      </c>
      <c r="G134" s="51">
        <f t="shared" si="4"/>
        <v>3520</v>
      </c>
      <c r="H134" s="51">
        <f t="shared" si="5"/>
        <v>2816</v>
      </c>
      <c r="I134" s="50"/>
      <c r="K134" s="85">
        <v>43306</v>
      </c>
      <c r="L134" s="93">
        <v>1</v>
      </c>
      <c r="M134" s="93">
        <v>1</v>
      </c>
    </row>
    <row r="135" spans="5:13" ht="13.8" thickBot="1" x14ac:dyDescent="0.3">
      <c r="E135" s="50">
        <v>20</v>
      </c>
      <c r="F135" s="101">
        <v>16</v>
      </c>
      <c r="G135" s="51">
        <f t="shared" si="4"/>
        <v>3520</v>
      </c>
      <c r="H135" s="51">
        <f t="shared" si="5"/>
        <v>2816</v>
      </c>
      <c r="I135" s="50"/>
      <c r="K135" s="85">
        <v>43309</v>
      </c>
      <c r="L135" s="93">
        <v>41</v>
      </c>
      <c r="M135" s="93">
        <v>1</v>
      </c>
    </row>
    <row r="136" spans="5:13" ht="13.8" thickBot="1" x14ac:dyDescent="0.3">
      <c r="E136" s="50">
        <v>20</v>
      </c>
      <c r="F136" s="101">
        <v>16</v>
      </c>
      <c r="G136" s="51">
        <f t="shared" si="4"/>
        <v>3520</v>
      </c>
      <c r="H136" s="51">
        <f t="shared" si="5"/>
        <v>2816</v>
      </c>
      <c r="I136" s="50"/>
      <c r="K136" s="85">
        <v>43311</v>
      </c>
      <c r="L136" s="93">
        <v>0</v>
      </c>
      <c r="M136" s="93">
        <v>0</v>
      </c>
    </row>
    <row r="137" spans="5:13" ht="13.8" thickBot="1" x14ac:dyDescent="0.3">
      <c r="E137" s="50">
        <v>20</v>
      </c>
      <c r="F137" s="101">
        <v>16</v>
      </c>
      <c r="G137" s="51">
        <f t="shared" si="4"/>
        <v>3520</v>
      </c>
      <c r="H137" s="51">
        <f t="shared" si="5"/>
        <v>2816</v>
      </c>
      <c r="I137" s="50"/>
      <c r="K137" s="85">
        <v>43316</v>
      </c>
      <c r="L137" s="93">
        <v>0</v>
      </c>
      <c r="M137" s="93">
        <v>0</v>
      </c>
    </row>
    <row r="138" spans="5:13" ht="13.8" thickBot="1" x14ac:dyDescent="0.3">
      <c r="E138" s="50">
        <v>20</v>
      </c>
      <c r="F138" s="101">
        <v>16</v>
      </c>
      <c r="G138" s="51">
        <f t="shared" si="4"/>
        <v>3520</v>
      </c>
      <c r="H138" s="51">
        <f t="shared" si="5"/>
        <v>2816</v>
      </c>
      <c r="I138" s="50"/>
      <c r="K138" s="85">
        <v>43319</v>
      </c>
      <c r="L138" s="93">
        <v>0</v>
      </c>
      <c r="M138" s="93">
        <v>0</v>
      </c>
    </row>
    <row r="139" spans="5:13" ht="13.8" thickBot="1" x14ac:dyDescent="0.3">
      <c r="E139" s="50">
        <v>20</v>
      </c>
      <c r="F139" s="101">
        <v>16</v>
      </c>
      <c r="G139" s="51">
        <f t="shared" si="4"/>
        <v>3520</v>
      </c>
      <c r="H139" s="51">
        <f t="shared" si="5"/>
        <v>2816</v>
      </c>
      <c r="I139" s="50"/>
      <c r="K139" s="85">
        <v>43323</v>
      </c>
      <c r="L139" s="93">
        <v>0</v>
      </c>
      <c r="M139" s="93">
        <v>0</v>
      </c>
    </row>
    <row r="140" spans="5:13" ht="13.8" thickBot="1" x14ac:dyDescent="0.3">
      <c r="E140" s="50">
        <v>20</v>
      </c>
      <c r="F140" s="101">
        <v>16</v>
      </c>
      <c r="G140" s="51">
        <f t="shared" si="4"/>
        <v>3520</v>
      </c>
      <c r="H140" s="51">
        <f t="shared" si="5"/>
        <v>2816</v>
      </c>
      <c r="I140" s="50"/>
      <c r="K140" s="85">
        <v>43325</v>
      </c>
      <c r="L140" s="93">
        <v>20</v>
      </c>
      <c r="M140" s="93">
        <v>2</v>
      </c>
    </row>
    <row r="141" spans="5:13" ht="13.8" thickBot="1" x14ac:dyDescent="0.3">
      <c r="E141" s="50">
        <v>20</v>
      </c>
      <c r="F141" s="101">
        <v>16</v>
      </c>
      <c r="G141" s="51">
        <f t="shared" si="4"/>
        <v>3520</v>
      </c>
      <c r="H141" s="51">
        <f t="shared" si="5"/>
        <v>2816</v>
      </c>
      <c r="I141" s="50"/>
      <c r="K141" s="85">
        <v>43326</v>
      </c>
      <c r="L141" s="93">
        <v>19</v>
      </c>
      <c r="M141" s="93">
        <v>0</v>
      </c>
    </row>
    <row r="142" spans="5:13" ht="13.8" thickBot="1" x14ac:dyDescent="0.3">
      <c r="E142" s="50">
        <v>20</v>
      </c>
      <c r="F142" s="101">
        <v>16</v>
      </c>
      <c r="G142" s="51">
        <f t="shared" si="4"/>
        <v>3520</v>
      </c>
      <c r="H142" s="51">
        <f t="shared" si="5"/>
        <v>2816</v>
      </c>
      <c r="I142" s="50"/>
      <c r="K142" s="85">
        <v>43327</v>
      </c>
      <c r="L142" s="93">
        <v>0</v>
      </c>
      <c r="M142" s="93">
        <v>0</v>
      </c>
    </row>
    <row r="143" spans="5:13" ht="13.8" thickBot="1" x14ac:dyDescent="0.3">
      <c r="E143" s="50">
        <v>20</v>
      </c>
      <c r="F143" s="101">
        <v>16</v>
      </c>
      <c r="G143" s="51">
        <f t="shared" si="4"/>
        <v>3520</v>
      </c>
      <c r="H143" s="51">
        <f t="shared" si="5"/>
        <v>2816</v>
      </c>
      <c r="I143" s="50"/>
      <c r="K143" s="85">
        <v>43328</v>
      </c>
      <c r="L143" s="93">
        <v>100</v>
      </c>
      <c r="M143" s="93">
        <v>3</v>
      </c>
    </row>
    <row r="144" spans="5:13" ht="13.8" thickBot="1" x14ac:dyDescent="0.3">
      <c r="E144" s="50">
        <v>20</v>
      </c>
      <c r="F144" s="101">
        <v>16</v>
      </c>
      <c r="G144" s="51">
        <f t="shared" si="4"/>
        <v>3520</v>
      </c>
      <c r="H144" s="51">
        <f t="shared" si="5"/>
        <v>2816</v>
      </c>
      <c r="I144" s="50"/>
      <c r="K144" s="85">
        <v>43329</v>
      </c>
      <c r="L144" s="93">
        <v>11</v>
      </c>
      <c r="M144" s="93">
        <v>1</v>
      </c>
    </row>
    <row r="145" spans="5:13" ht="13.8" thickBot="1" x14ac:dyDescent="0.3">
      <c r="E145" s="50">
        <v>20</v>
      </c>
      <c r="F145" s="101">
        <v>16</v>
      </c>
      <c r="G145" s="51">
        <f t="shared" si="4"/>
        <v>3520</v>
      </c>
      <c r="H145" s="51">
        <f t="shared" si="5"/>
        <v>2816</v>
      </c>
      <c r="I145" s="50"/>
      <c r="K145" s="85">
        <v>43332</v>
      </c>
      <c r="L145" s="93">
        <v>0</v>
      </c>
      <c r="M145" s="93">
        <v>0</v>
      </c>
    </row>
    <row r="146" spans="5:13" ht="13.8" thickBot="1" x14ac:dyDescent="0.3">
      <c r="E146" s="50">
        <v>20</v>
      </c>
      <c r="F146" s="101">
        <v>16</v>
      </c>
      <c r="G146" s="51">
        <f t="shared" si="4"/>
        <v>3520</v>
      </c>
      <c r="H146" s="51">
        <f t="shared" si="5"/>
        <v>2816</v>
      </c>
      <c r="I146" s="50"/>
      <c r="K146" s="85">
        <v>43333</v>
      </c>
      <c r="L146" s="93">
        <v>0</v>
      </c>
      <c r="M146" s="93">
        <v>0</v>
      </c>
    </row>
    <row r="147" spans="5:13" ht="13.8" thickBot="1" x14ac:dyDescent="0.3">
      <c r="E147" s="50">
        <v>20</v>
      </c>
      <c r="F147" s="101">
        <v>16</v>
      </c>
      <c r="G147" s="51">
        <f t="shared" si="4"/>
        <v>3520</v>
      </c>
      <c r="H147" s="51">
        <f t="shared" si="5"/>
        <v>2816</v>
      </c>
      <c r="I147" s="50"/>
      <c r="K147" s="85">
        <v>43334</v>
      </c>
      <c r="L147" s="93">
        <v>0</v>
      </c>
      <c r="M147" s="93">
        <v>0</v>
      </c>
    </row>
    <row r="148" spans="5:13" ht="13.8" thickBot="1" x14ac:dyDescent="0.3">
      <c r="E148" s="50">
        <v>20</v>
      </c>
      <c r="F148" s="101">
        <v>16</v>
      </c>
      <c r="G148" s="51">
        <f t="shared" si="4"/>
        <v>3520</v>
      </c>
      <c r="H148" s="51">
        <f t="shared" si="5"/>
        <v>2816</v>
      </c>
      <c r="I148" s="50"/>
      <c r="K148" s="85">
        <v>43335</v>
      </c>
      <c r="L148" s="93">
        <v>0</v>
      </c>
      <c r="M148" s="93">
        <v>0</v>
      </c>
    </row>
    <row r="149" spans="5:13" ht="13.8" thickBot="1" x14ac:dyDescent="0.3">
      <c r="E149" s="50">
        <v>20</v>
      </c>
      <c r="F149" s="101">
        <v>16</v>
      </c>
      <c r="G149" s="51">
        <f t="shared" si="4"/>
        <v>3520</v>
      </c>
      <c r="H149" s="51">
        <f t="shared" si="5"/>
        <v>2816</v>
      </c>
      <c r="I149" s="50"/>
      <c r="K149" s="85">
        <v>43337</v>
      </c>
      <c r="L149" s="93">
        <v>0</v>
      </c>
      <c r="M149" s="93">
        <v>0</v>
      </c>
    </row>
    <row r="150" spans="5:13" ht="13.8" thickBot="1" x14ac:dyDescent="0.3">
      <c r="E150" s="50">
        <v>20</v>
      </c>
      <c r="F150" s="101">
        <v>16</v>
      </c>
      <c r="G150" s="51">
        <f t="shared" si="4"/>
        <v>3520</v>
      </c>
      <c r="H150" s="51">
        <f t="shared" si="5"/>
        <v>2816</v>
      </c>
      <c r="I150" s="50"/>
      <c r="K150" s="85">
        <v>43338</v>
      </c>
      <c r="L150" s="93">
        <v>11</v>
      </c>
      <c r="M150" s="93">
        <v>0</v>
      </c>
    </row>
    <row r="151" spans="5:13" ht="13.8" thickBot="1" x14ac:dyDescent="0.3">
      <c r="E151" s="50">
        <v>20</v>
      </c>
      <c r="F151" s="101">
        <v>16</v>
      </c>
      <c r="G151" s="51">
        <f t="shared" si="4"/>
        <v>3520</v>
      </c>
      <c r="H151" s="51">
        <f t="shared" si="5"/>
        <v>2816</v>
      </c>
      <c r="I151" s="50"/>
      <c r="K151" s="84">
        <v>43377</v>
      </c>
      <c r="L151" s="95">
        <v>0</v>
      </c>
      <c r="M151" s="95">
        <v>0</v>
      </c>
    </row>
    <row r="152" spans="5:13" ht="13.8" thickBot="1" x14ac:dyDescent="0.3">
      <c r="E152" s="50">
        <v>20</v>
      </c>
      <c r="F152" s="101">
        <v>16</v>
      </c>
      <c r="G152" s="51">
        <f t="shared" si="4"/>
        <v>3520</v>
      </c>
      <c r="H152" s="51">
        <f t="shared" si="5"/>
        <v>2816</v>
      </c>
      <c r="I152" s="50"/>
      <c r="K152" s="85">
        <v>43378</v>
      </c>
      <c r="L152" s="96">
        <v>0</v>
      </c>
      <c r="M152" s="96">
        <v>0</v>
      </c>
    </row>
    <row r="153" spans="5:13" ht="13.8" thickBot="1" x14ac:dyDescent="0.3">
      <c r="E153" s="50">
        <v>20</v>
      </c>
      <c r="F153" s="101">
        <v>16</v>
      </c>
      <c r="G153" s="51">
        <f t="shared" si="4"/>
        <v>3520</v>
      </c>
      <c r="H153" s="51">
        <f t="shared" si="5"/>
        <v>2816</v>
      </c>
      <c r="I153" s="50"/>
      <c r="K153" s="85">
        <v>43381</v>
      </c>
      <c r="L153" s="96">
        <v>0</v>
      </c>
      <c r="M153" s="96">
        <v>0</v>
      </c>
    </row>
    <row r="154" spans="5:13" ht="13.8" thickBot="1" x14ac:dyDescent="0.3">
      <c r="E154" s="50">
        <v>20</v>
      </c>
      <c r="F154" s="101">
        <v>16</v>
      </c>
      <c r="G154" s="51">
        <f t="shared" si="4"/>
        <v>3520</v>
      </c>
      <c r="H154" s="51">
        <f t="shared" si="5"/>
        <v>2816</v>
      </c>
      <c r="I154" s="50"/>
      <c r="K154" s="85">
        <v>43382</v>
      </c>
      <c r="L154" s="96">
        <v>0</v>
      </c>
      <c r="M154" s="96">
        <v>0</v>
      </c>
    </row>
    <row r="155" spans="5:13" ht="13.8" thickBot="1" x14ac:dyDescent="0.3">
      <c r="E155" s="50">
        <v>20</v>
      </c>
      <c r="F155" s="101">
        <v>16</v>
      </c>
      <c r="G155" s="51">
        <f t="shared" si="4"/>
        <v>3520</v>
      </c>
      <c r="H155" s="51">
        <f t="shared" si="5"/>
        <v>2816</v>
      </c>
      <c r="I155" s="50"/>
      <c r="K155" s="85">
        <v>43382</v>
      </c>
      <c r="L155" s="96">
        <v>0</v>
      </c>
      <c r="M155" s="96">
        <v>0</v>
      </c>
    </row>
    <row r="156" spans="5:13" ht="13.8" thickBot="1" x14ac:dyDescent="0.3">
      <c r="E156" s="50">
        <v>20</v>
      </c>
      <c r="F156" s="101">
        <v>16</v>
      </c>
      <c r="G156" s="51">
        <f t="shared" si="4"/>
        <v>3520</v>
      </c>
      <c r="H156" s="51">
        <f t="shared" si="5"/>
        <v>2816</v>
      </c>
      <c r="I156" s="50"/>
      <c r="K156" s="85">
        <v>43384</v>
      </c>
      <c r="L156" s="96">
        <v>0</v>
      </c>
      <c r="M156" s="96">
        <v>0</v>
      </c>
    </row>
    <row r="157" spans="5:13" ht="13.8" thickBot="1" x14ac:dyDescent="0.3">
      <c r="E157" s="50">
        <v>20</v>
      </c>
      <c r="F157" s="101">
        <v>16</v>
      </c>
      <c r="G157" s="51">
        <f t="shared" si="4"/>
        <v>3520</v>
      </c>
      <c r="H157" s="51">
        <f t="shared" si="5"/>
        <v>2816</v>
      </c>
      <c r="I157" s="50"/>
      <c r="K157" s="85">
        <v>43387</v>
      </c>
      <c r="L157" s="96">
        <v>61</v>
      </c>
      <c r="M157" s="96">
        <v>7</v>
      </c>
    </row>
    <row r="158" spans="5:13" ht="13.8" thickBot="1" x14ac:dyDescent="0.3">
      <c r="E158" s="50">
        <v>20</v>
      </c>
      <c r="F158" s="101">
        <v>16</v>
      </c>
      <c r="G158" s="51">
        <f t="shared" si="4"/>
        <v>3520</v>
      </c>
      <c r="H158" s="51">
        <f t="shared" si="5"/>
        <v>2816</v>
      </c>
      <c r="I158" s="50"/>
      <c r="K158" s="85">
        <v>43388</v>
      </c>
      <c r="L158" s="96">
        <v>72</v>
      </c>
      <c r="M158" s="96">
        <v>6</v>
      </c>
    </row>
    <row r="159" spans="5:13" ht="13.8" thickBot="1" x14ac:dyDescent="0.3">
      <c r="E159" s="50">
        <v>20</v>
      </c>
      <c r="F159" s="101">
        <v>16</v>
      </c>
      <c r="G159" s="51">
        <f t="shared" si="4"/>
        <v>3520</v>
      </c>
      <c r="H159" s="51">
        <f t="shared" si="5"/>
        <v>2816</v>
      </c>
      <c r="I159" s="50"/>
      <c r="K159" s="85">
        <v>43389</v>
      </c>
      <c r="L159" s="96">
        <v>12</v>
      </c>
      <c r="M159" s="96">
        <v>0</v>
      </c>
    </row>
    <row r="160" spans="5:13" ht="13.8" thickBot="1" x14ac:dyDescent="0.3">
      <c r="E160" s="50">
        <v>20</v>
      </c>
      <c r="F160" s="101">
        <v>16</v>
      </c>
      <c r="G160" s="51">
        <f t="shared" si="4"/>
        <v>3520</v>
      </c>
      <c r="H160" s="51">
        <f t="shared" si="5"/>
        <v>2816</v>
      </c>
      <c r="I160" s="50"/>
      <c r="K160" s="85">
        <v>43390</v>
      </c>
      <c r="L160" s="96">
        <v>69</v>
      </c>
      <c r="M160" s="96">
        <v>6</v>
      </c>
    </row>
    <row r="161" spans="5:13" ht="13.8" thickBot="1" x14ac:dyDescent="0.3">
      <c r="E161" s="50">
        <v>20</v>
      </c>
      <c r="F161" s="101">
        <v>16</v>
      </c>
      <c r="G161" s="51">
        <f t="shared" si="4"/>
        <v>3520</v>
      </c>
      <c r="H161" s="51">
        <f t="shared" si="5"/>
        <v>2816</v>
      </c>
      <c r="I161" s="50"/>
      <c r="K161" s="85">
        <v>43391</v>
      </c>
      <c r="L161" s="96">
        <v>43</v>
      </c>
      <c r="M161" s="96">
        <v>3</v>
      </c>
    </row>
    <row r="162" spans="5:13" ht="13.8" thickBot="1" x14ac:dyDescent="0.3">
      <c r="E162" s="50">
        <v>20</v>
      </c>
      <c r="F162" s="101">
        <v>16</v>
      </c>
      <c r="G162" s="51">
        <f t="shared" si="4"/>
        <v>3520</v>
      </c>
      <c r="H162" s="51">
        <f t="shared" si="5"/>
        <v>2816</v>
      </c>
      <c r="I162" s="50"/>
      <c r="K162" s="85">
        <v>43392</v>
      </c>
      <c r="L162" s="96">
        <v>131</v>
      </c>
      <c r="M162" s="96">
        <v>10</v>
      </c>
    </row>
    <row r="163" spans="5:13" ht="13.8" thickBot="1" x14ac:dyDescent="0.3">
      <c r="E163" s="50">
        <v>20</v>
      </c>
      <c r="F163" s="101">
        <v>16</v>
      </c>
      <c r="G163" s="51">
        <f t="shared" si="4"/>
        <v>3520</v>
      </c>
      <c r="H163" s="51">
        <f t="shared" si="5"/>
        <v>2816</v>
      </c>
      <c r="I163" s="50"/>
      <c r="K163" s="85">
        <v>43395</v>
      </c>
      <c r="L163" s="96">
        <v>7</v>
      </c>
      <c r="M163" s="96">
        <v>1</v>
      </c>
    </row>
    <row r="164" spans="5:13" ht="13.8" thickBot="1" x14ac:dyDescent="0.3">
      <c r="E164" s="50">
        <v>20</v>
      </c>
      <c r="F164" s="101">
        <v>16</v>
      </c>
      <c r="G164" s="51">
        <f t="shared" si="4"/>
        <v>3520</v>
      </c>
      <c r="H164" s="51">
        <f t="shared" si="5"/>
        <v>2816</v>
      </c>
      <c r="I164" s="50"/>
      <c r="K164" s="85">
        <v>43396</v>
      </c>
      <c r="L164" s="96">
        <v>0</v>
      </c>
      <c r="M164" s="96">
        <v>0</v>
      </c>
    </row>
    <row r="165" spans="5:13" ht="13.8" thickBot="1" x14ac:dyDescent="0.3">
      <c r="E165" s="50">
        <v>20</v>
      </c>
      <c r="F165" s="101">
        <v>16</v>
      </c>
      <c r="G165" s="51">
        <f t="shared" si="4"/>
        <v>3520</v>
      </c>
      <c r="H165" s="51">
        <f t="shared" si="5"/>
        <v>2816</v>
      </c>
      <c r="I165" s="50"/>
      <c r="K165" s="85">
        <v>43400</v>
      </c>
      <c r="L165" s="96">
        <v>0</v>
      </c>
      <c r="M165" s="96">
        <v>0</v>
      </c>
    </row>
    <row r="166" spans="5:13" ht="13.8" thickBot="1" x14ac:dyDescent="0.3">
      <c r="E166" s="50">
        <v>20</v>
      </c>
      <c r="F166" s="101">
        <v>16</v>
      </c>
      <c r="G166" s="51">
        <f t="shared" si="4"/>
        <v>3520</v>
      </c>
      <c r="H166" s="51">
        <f t="shared" si="5"/>
        <v>2816</v>
      </c>
      <c r="I166" s="50"/>
      <c r="K166" s="85">
        <v>43402</v>
      </c>
      <c r="L166" s="96">
        <v>0</v>
      </c>
      <c r="M166" s="96">
        <v>0</v>
      </c>
    </row>
    <row r="167" spans="5:13" ht="13.8" thickBot="1" x14ac:dyDescent="0.3">
      <c r="E167" s="50">
        <v>20</v>
      </c>
      <c r="F167" s="101">
        <v>16</v>
      </c>
      <c r="G167" s="51">
        <f t="shared" si="4"/>
        <v>3520</v>
      </c>
      <c r="H167" s="51">
        <f t="shared" si="5"/>
        <v>2816</v>
      </c>
      <c r="I167" s="50"/>
      <c r="K167" s="85">
        <v>43403</v>
      </c>
      <c r="L167" s="96">
        <v>2</v>
      </c>
      <c r="M167" s="96">
        <v>2</v>
      </c>
    </row>
    <row r="168" spans="5:13" ht="13.8" thickBot="1" x14ac:dyDescent="0.3">
      <c r="E168" s="50">
        <v>20</v>
      </c>
      <c r="F168" s="101">
        <v>16</v>
      </c>
      <c r="G168" s="51">
        <f t="shared" si="4"/>
        <v>3520</v>
      </c>
      <c r="H168" s="51">
        <f t="shared" si="5"/>
        <v>2816</v>
      </c>
      <c r="I168" s="50"/>
      <c r="K168" s="85">
        <v>43404</v>
      </c>
      <c r="L168" s="96">
        <v>0</v>
      </c>
      <c r="M168" s="96">
        <v>0</v>
      </c>
    </row>
    <row r="169" spans="5:13" ht="13.8" thickBot="1" x14ac:dyDescent="0.3">
      <c r="E169" s="50">
        <v>20</v>
      </c>
      <c r="F169" s="101">
        <v>16</v>
      </c>
      <c r="G169" s="51">
        <f t="shared" si="4"/>
        <v>3520</v>
      </c>
      <c r="H169" s="51">
        <f t="shared" si="5"/>
        <v>2816</v>
      </c>
      <c r="I169" s="50"/>
      <c r="K169" s="85">
        <v>43407</v>
      </c>
      <c r="L169" s="96">
        <v>1</v>
      </c>
      <c r="M169" s="96">
        <v>1</v>
      </c>
    </row>
    <row r="170" spans="5:13" ht="13.8" thickBot="1" x14ac:dyDescent="0.3">
      <c r="E170" s="50">
        <v>20</v>
      </c>
      <c r="F170" s="101">
        <v>16</v>
      </c>
      <c r="G170" s="51">
        <f t="shared" si="4"/>
        <v>3520</v>
      </c>
      <c r="H170" s="51">
        <f t="shared" si="5"/>
        <v>2816</v>
      </c>
      <c r="I170" s="50"/>
      <c r="K170" s="85">
        <v>43409</v>
      </c>
      <c r="L170" s="96">
        <v>0</v>
      </c>
      <c r="M170" s="96">
        <v>0</v>
      </c>
    </row>
    <row r="171" spans="5:13" ht="13.8" thickBot="1" x14ac:dyDescent="0.3">
      <c r="E171" s="50">
        <v>20</v>
      </c>
      <c r="F171" s="101">
        <v>16</v>
      </c>
      <c r="G171" s="51">
        <f t="shared" si="4"/>
        <v>3520</v>
      </c>
      <c r="H171" s="51">
        <f t="shared" si="5"/>
        <v>2816</v>
      </c>
      <c r="I171" s="50"/>
      <c r="K171" s="85">
        <v>43410</v>
      </c>
      <c r="L171" s="96">
        <v>0</v>
      </c>
      <c r="M171" s="96">
        <v>0</v>
      </c>
    </row>
    <row r="172" spans="5:13" ht="13.8" thickBot="1" x14ac:dyDescent="0.3">
      <c r="E172" s="50">
        <v>20</v>
      </c>
      <c r="F172" s="101">
        <v>16</v>
      </c>
      <c r="G172" s="51">
        <f t="shared" si="4"/>
        <v>3520</v>
      </c>
      <c r="H172" s="51">
        <f t="shared" si="5"/>
        <v>2816</v>
      </c>
      <c r="I172" s="50"/>
      <c r="K172" s="85">
        <v>43411</v>
      </c>
      <c r="L172" s="96">
        <v>0</v>
      </c>
      <c r="M172" s="96">
        <v>0</v>
      </c>
    </row>
    <row r="173" spans="5:13" ht="13.8" thickBot="1" x14ac:dyDescent="0.3">
      <c r="E173" s="50">
        <v>20</v>
      </c>
      <c r="F173" s="101">
        <v>16</v>
      </c>
      <c r="G173" s="51">
        <f t="shared" si="4"/>
        <v>3520</v>
      </c>
      <c r="H173" s="51">
        <f t="shared" si="5"/>
        <v>2816</v>
      </c>
      <c r="I173" s="50"/>
      <c r="K173" s="85">
        <v>43414</v>
      </c>
      <c r="L173" s="96">
        <v>0</v>
      </c>
      <c r="M173" s="96">
        <v>0</v>
      </c>
    </row>
    <row r="174" spans="5:13" ht="13.8" thickBot="1" x14ac:dyDescent="0.3">
      <c r="E174" s="50">
        <v>20</v>
      </c>
      <c r="F174" s="101">
        <v>16</v>
      </c>
      <c r="G174" s="51">
        <f t="shared" si="4"/>
        <v>3520</v>
      </c>
      <c r="H174" s="51">
        <f t="shared" si="5"/>
        <v>2816</v>
      </c>
      <c r="I174" s="50"/>
      <c r="K174" s="85">
        <v>43416</v>
      </c>
      <c r="L174" s="96">
        <v>0</v>
      </c>
      <c r="M174" s="96">
        <v>0</v>
      </c>
    </row>
    <row r="175" spans="5:13" ht="15.6" thickBot="1" x14ac:dyDescent="0.3">
      <c r="E175" s="50">
        <v>20</v>
      </c>
      <c r="F175" s="101">
        <v>16</v>
      </c>
      <c r="G175" s="51">
        <f t="shared" si="4"/>
        <v>3520</v>
      </c>
      <c r="H175" s="51">
        <f t="shared" si="5"/>
        <v>2816</v>
      </c>
      <c r="I175" s="50"/>
      <c r="K175" s="85">
        <v>43418</v>
      </c>
      <c r="L175" s="96">
        <v>0</v>
      </c>
      <c r="M175" s="97">
        <v>0</v>
      </c>
    </row>
    <row r="176" spans="5:13" ht="13.8" thickBot="1" x14ac:dyDescent="0.3">
      <c r="E176" s="50">
        <v>20</v>
      </c>
      <c r="F176" s="101">
        <v>16</v>
      </c>
      <c r="G176" s="51">
        <f t="shared" si="4"/>
        <v>3520</v>
      </c>
      <c r="H176" s="51">
        <f t="shared" si="5"/>
        <v>2816</v>
      </c>
      <c r="I176" s="50"/>
      <c r="K176" s="85">
        <v>43419</v>
      </c>
      <c r="L176" s="96">
        <v>3</v>
      </c>
      <c r="M176" s="96">
        <v>3</v>
      </c>
    </row>
    <row r="177" spans="5:13" ht="13.8" thickBot="1" x14ac:dyDescent="0.3">
      <c r="E177" s="50">
        <v>20</v>
      </c>
      <c r="F177" s="101">
        <v>16</v>
      </c>
      <c r="G177" s="51">
        <f t="shared" ref="G177:G240" si="6">$C$10</f>
        <v>3520</v>
      </c>
      <c r="H177" s="51">
        <f t="shared" ref="H177:H240" si="7">$F$10</f>
        <v>2816</v>
      </c>
      <c r="I177" s="50"/>
      <c r="K177" s="85">
        <v>43420</v>
      </c>
      <c r="L177" s="96">
        <v>0</v>
      </c>
      <c r="M177" s="96">
        <v>0</v>
      </c>
    </row>
    <row r="178" spans="5:13" ht="13.8" thickBot="1" x14ac:dyDescent="0.3">
      <c r="E178" s="50">
        <v>20</v>
      </c>
      <c r="F178" s="101">
        <v>16</v>
      </c>
      <c r="G178" s="51">
        <f t="shared" si="6"/>
        <v>3520</v>
      </c>
      <c r="H178" s="51">
        <f t="shared" si="7"/>
        <v>2816</v>
      </c>
      <c r="I178" s="50"/>
      <c r="K178" s="85">
        <v>43421</v>
      </c>
      <c r="L178" s="96">
        <v>0</v>
      </c>
      <c r="M178" s="96">
        <v>0</v>
      </c>
    </row>
    <row r="179" spans="5:13" ht="13.8" thickBot="1" x14ac:dyDescent="0.3">
      <c r="E179" s="50">
        <v>20</v>
      </c>
      <c r="F179" s="101">
        <v>16</v>
      </c>
      <c r="G179" s="51">
        <f t="shared" si="6"/>
        <v>3520</v>
      </c>
      <c r="H179" s="51">
        <f t="shared" si="7"/>
        <v>2816</v>
      </c>
      <c r="I179" s="50"/>
      <c r="K179" s="85">
        <v>43423</v>
      </c>
      <c r="L179" s="96">
        <v>6</v>
      </c>
      <c r="M179" s="96">
        <v>0</v>
      </c>
    </row>
    <row r="180" spans="5:13" ht="13.8" thickBot="1" x14ac:dyDescent="0.3">
      <c r="E180" s="50">
        <v>20</v>
      </c>
      <c r="F180" s="101">
        <v>16</v>
      </c>
      <c r="G180" s="51">
        <f t="shared" si="6"/>
        <v>3520</v>
      </c>
      <c r="H180" s="51">
        <f t="shared" si="7"/>
        <v>2816</v>
      </c>
      <c r="I180" s="50"/>
      <c r="K180" s="85">
        <v>43425</v>
      </c>
      <c r="L180" s="96">
        <v>0</v>
      </c>
      <c r="M180" s="96">
        <v>0</v>
      </c>
    </row>
    <row r="181" spans="5:13" ht="13.8" thickBot="1" x14ac:dyDescent="0.3">
      <c r="E181" s="50">
        <v>20</v>
      </c>
      <c r="F181" s="101">
        <v>16</v>
      </c>
      <c r="G181" s="51">
        <f t="shared" si="6"/>
        <v>3520</v>
      </c>
      <c r="H181" s="51">
        <f t="shared" si="7"/>
        <v>2816</v>
      </c>
      <c r="I181" s="50"/>
      <c r="K181" s="85">
        <v>43429</v>
      </c>
      <c r="L181" s="96">
        <v>0</v>
      </c>
      <c r="M181" s="96">
        <v>0</v>
      </c>
    </row>
    <row r="182" spans="5:13" ht="13.8" thickBot="1" x14ac:dyDescent="0.3">
      <c r="E182" s="50">
        <v>20</v>
      </c>
      <c r="F182" s="101">
        <v>16</v>
      </c>
      <c r="G182" s="51">
        <f t="shared" si="6"/>
        <v>3520</v>
      </c>
      <c r="H182" s="51">
        <f t="shared" si="7"/>
        <v>2816</v>
      </c>
      <c r="I182" s="50"/>
      <c r="K182" s="85">
        <v>43430</v>
      </c>
      <c r="L182" s="96">
        <v>0</v>
      </c>
      <c r="M182" s="96">
        <v>0</v>
      </c>
    </row>
    <row r="183" spans="5:13" ht="13.8" thickBot="1" x14ac:dyDescent="0.3">
      <c r="E183" s="50">
        <v>20</v>
      </c>
      <c r="F183" s="101">
        <v>16</v>
      </c>
      <c r="G183" s="51">
        <f t="shared" si="6"/>
        <v>3520</v>
      </c>
      <c r="H183" s="51">
        <f t="shared" si="7"/>
        <v>2816</v>
      </c>
      <c r="I183" s="50"/>
      <c r="K183" s="85">
        <v>43431</v>
      </c>
      <c r="L183" s="96">
        <v>1</v>
      </c>
      <c r="M183" s="96">
        <v>1</v>
      </c>
    </row>
    <row r="184" spans="5:13" ht="13.8" thickBot="1" x14ac:dyDescent="0.3">
      <c r="E184" s="50">
        <v>20</v>
      </c>
      <c r="F184" s="101">
        <v>16</v>
      </c>
      <c r="G184" s="51">
        <f t="shared" si="6"/>
        <v>3520</v>
      </c>
      <c r="H184" s="51">
        <f t="shared" si="7"/>
        <v>2816</v>
      </c>
      <c r="I184" s="50"/>
      <c r="K184" s="85">
        <v>43432</v>
      </c>
      <c r="L184" s="96">
        <v>0</v>
      </c>
      <c r="M184" s="96">
        <v>0</v>
      </c>
    </row>
    <row r="185" spans="5:13" ht="13.8" thickBot="1" x14ac:dyDescent="0.3">
      <c r="E185" s="50">
        <v>20</v>
      </c>
      <c r="F185" s="101">
        <v>16</v>
      </c>
      <c r="G185" s="51">
        <f t="shared" si="6"/>
        <v>3520</v>
      </c>
      <c r="H185" s="51">
        <f t="shared" si="7"/>
        <v>2816</v>
      </c>
      <c r="I185" s="50"/>
      <c r="K185" s="85">
        <v>43433</v>
      </c>
      <c r="L185" s="96">
        <v>0</v>
      </c>
      <c r="M185" s="96">
        <v>0</v>
      </c>
    </row>
    <row r="186" spans="5:13" ht="13.8" thickBot="1" x14ac:dyDescent="0.3">
      <c r="E186" s="50">
        <v>20</v>
      </c>
      <c r="F186" s="101">
        <v>16</v>
      </c>
      <c r="G186" s="51">
        <f t="shared" si="6"/>
        <v>3520</v>
      </c>
      <c r="H186" s="51">
        <f t="shared" si="7"/>
        <v>2816</v>
      </c>
      <c r="I186" s="50"/>
      <c r="K186" s="85">
        <v>43447</v>
      </c>
      <c r="L186" s="96">
        <v>0</v>
      </c>
      <c r="M186" s="96">
        <v>0</v>
      </c>
    </row>
    <row r="187" spans="5:13" ht="13.8" thickBot="1" x14ac:dyDescent="0.3">
      <c r="E187" s="50">
        <v>20</v>
      </c>
      <c r="F187" s="101">
        <v>16</v>
      </c>
      <c r="G187" s="51">
        <f t="shared" si="6"/>
        <v>3520</v>
      </c>
      <c r="H187" s="51">
        <f t="shared" si="7"/>
        <v>2816</v>
      </c>
      <c r="I187" s="50"/>
      <c r="K187" s="85">
        <v>43450</v>
      </c>
      <c r="L187" s="96">
        <v>0</v>
      </c>
      <c r="M187" s="96">
        <v>0</v>
      </c>
    </row>
    <row r="188" spans="5:13" ht="13.8" thickBot="1" x14ac:dyDescent="0.3">
      <c r="E188" s="50">
        <v>20</v>
      </c>
      <c r="F188" s="101">
        <v>16</v>
      </c>
      <c r="G188" s="51">
        <f t="shared" si="6"/>
        <v>3520</v>
      </c>
      <c r="H188" s="51">
        <f t="shared" si="7"/>
        <v>2816</v>
      </c>
      <c r="I188" s="50"/>
      <c r="K188" s="85">
        <v>43451</v>
      </c>
      <c r="L188" s="96">
        <v>0</v>
      </c>
      <c r="M188" s="96">
        <v>0</v>
      </c>
    </row>
    <row r="189" spans="5:13" ht="13.8" thickBot="1" x14ac:dyDescent="0.3">
      <c r="E189" s="50">
        <v>20</v>
      </c>
      <c r="F189" s="101">
        <v>16</v>
      </c>
      <c r="G189" s="51">
        <f t="shared" si="6"/>
        <v>3520</v>
      </c>
      <c r="H189" s="51">
        <f t="shared" si="7"/>
        <v>2816</v>
      </c>
      <c r="I189" s="50"/>
      <c r="K189" s="85">
        <v>43452</v>
      </c>
      <c r="L189" s="96">
        <v>0</v>
      </c>
      <c r="M189" s="96">
        <v>0</v>
      </c>
    </row>
    <row r="190" spans="5:13" ht="13.8" thickBot="1" x14ac:dyDescent="0.3">
      <c r="E190" s="50">
        <v>20</v>
      </c>
      <c r="F190" s="101">
        <v>16</v>
      </c>
      <c r="G190" s="51">
        <f t="shared" si="6"/>
        <v>3520</v>
      </c>
      <c r="H190" s="51">
        <f t="shared" si="7"/>
        <v>2816</v>
      </c>
      <c r="I190" s="50"/>
      <c r="K190" s="85">
        <v>43453</v>
      </c>
      <c r="L190" s="96">
        <v>0</v>
      </c>
      <c r="M190" s="96">
        <v>0</v>
      </c>
    </row>
    <row r="191" spans="5:13" ht="13.8" thickBot="1" x14ac:dyDescent="0.3">
      <c r="E191" s="50">
        <v>20</v>
      </c>
      <c r="F191" s="101">
        <v>16</v>
      </c>
      <c r="G191" s="51">
        <f t="shared" si="6"/>
        <v>3520</v>
      </c>
      <c r="H191" s="51">
        <f t="shared" si="7"/>
        <v>2816</v>
      </c>
      <c r="I191" s="50"/>
      <c r="K191" s="85">
        <v>43454</v>
      </c>
      <c r="L191" s="96">
        <v>1</v>
      </c>
      <c r="M191" s="96">
        <v>0</v>
      </c>
    </row>
    <row r="192" spans="5:13" ht="13.8" thickBot="1" x14ac:dyDescent="0.3">
      <c r="E192" s="50">
        <v>20</v>
      </c>
      <c r="F192" s="101">
        <v>16</v>
      </c>
      <c r="G192" s="51">
        <f t="shared" si="6"/>
        <v>3520</v>
      </c>
      <c r="H192" s="51">
        <f t="shared" si="7"/>
        <v>2816</v>
      </c>
      <c r="I192" s="50"/>
      <c r="K192" s="85">
        <v>43456</v>
      </c>
      <c r="L192" s="96">
        <v>0</v>
      </c>
      <c r="M192" s="96">
        <v>2</v>
      </c>
    </row>
    <row r="193" spans="1:13" ht="13.8" thickBot="1" x14ac:dyDescent="0.3">
      <c r="E193" s="50">
        <v>20</v>
      </c>
      <c r="F193" s="101">
        <v>16</v>
      </c>
      <c r="G193" s="51">
        <f t="shared" si="6"/>
        <v>3520</v>
      </c>
      <c r="H193" s="51">
        <f t="shared" si="7"/>
        <v>2816</v>
      </c>
      <c r="I193" s="50"/>
      <c r="K193" s="85">
        <v>43458</v>
      </c>
      <c r="L193" s="96">
        <v>1</v>
      </c>
      <c r="M193" s="96">
        <v>1</v>
      </c>
    </row>
    <row r="194" spans="1:13" ht="13.8" thickBot="1" x14ac:dyDescent="0.3">
      <c r="E194" s="50">
        <v>20</v>
      </c>
      <c r="F194" s="101">
        <v>16</v>
      </c>
      <c r="G194" s="51">
        <f t="shared" si="6"/>
        <v>3520</v>
      </c>
      <c r="H194" s="51">
        <f t="shared" si="7"/>
        <v>2816</v>
      </c>
      <c r="I194" s="50"/>
      <c r="K194" s="85">
        <v>43459</v>
      </c>
      <c r="L194" s="96">
        <v>0</v>
      </c>
      <c r="M194" s="96">
        <v>0</v>
      </c>
    </row>
    <row r="195" spans="1:13" ht="13.8" thickBot="1" x14ac:dyDescent="0.3">
      <c r="E195" s="50">
        <v>20</v>
      </c>
      <c r="F195" s="101">
        <v>16</v>
      </c>
      <c r="G195" s="51">
        <f t="shared" si="6"/>
        <v>3520</v>
      </c>
      <c r="H195" s="51">
        <f t="shared" si="7"/>
        <v>2816</v>
      </c>
      <c r="I195" s="50"/>
      <c r="K195" s="85">
        <v>43460</v>
      </c>
      <c r="L195" s="96">
        <v>2</v>
      </c>
      <c r="M195" s="96">
        <v>2</v>
      </c>
    </row>
    <row r="196" spans="1:13" ht="13.8" thickBot="1" x14ac:dyDescent="0.3">
      <c r="E196" s="50">
        <v>20</v>
      </c>
      <c r="F196" s="101">
        <v>16</v>
      </c>
      <c r="G196" s="51">
        <f t="shared" si="6"/>
        <v>3520</v>
      </c>
      <c r="H196" s="51">
        <f t="shared" si="7"/>
        <v>2816</v>
      </c>
      <c r="I196" s="50"/>
      <c r="K196" s="85">
        <v>43461</v>
      </c>
      <c r="L196" s="96">
        <v>0</v>
      </c>
      <c r="M196" s="96">
        <v>0</v>
      </c>
    </row>
    <row r="197" spans="1:13" s="77" customFormat="1" ht="13.8" thickBot="1" x14ac:dyDescent="0.3">
      <c r="A197" s="76"/>
      <c r="E197" s="78">
        <v>20</v>
      </c>
      <c r="F197" s="79">
        <v>16</v>
      </c>
      <c r="G197" s="80">
        <f t="shared" si="6"/>
        <v>3520</v>
      </c>
      <c r="H197" s="80">
        <f t="shared" si="7"/>
        <v>2816</v>
      </c>
      <c r="I197" s="78">
        <v>4000</v>
      </c>
      <c r="J197" s="76">
        <v>25</v>
      </c>
      <c r="K197" s="123">
        <v>43463</v>
      </c>
      <c r="L197" s="130">
        <v>0</v>
      </c>
      <c r="M197" s="130">
        <v>0</v>
      </c>
    </row>
    <row r="198" spans="1:13" x14ac:dyDescent="0.25">
      <c r="E198" s="50">
        <v>20</v>
      </c>
      <c r="F198" s="101">
        <v>16</v>
      </c>
      <c r="G198" s="51">
        <f t="shared" si="6"/>
        <v>3520</v>
      </c>
      <c r="H198" s="51">
        <f t="shared" si="7"/>
        <v>2816</v>
      </c>
      <c r="I198" s="50"/>
      <c r="K198" s="98">
        <v>43468</v>
      </c>
      <c r="L198" s="60">
        <v>0</v>
      </c>
      <c r="M198" s="60">
        <v>0</v>
      </c>
    </row>
    <row r="199" spans="1:13" x14ac:dyDescent="0.25">
      <c r="E199" s="50">
        <v>20</v>
      </c>
      <c r="F199" s="101">
        <v>16</v>
      </c>
      <c r="G199" s="51">
        <f t="shared" si="6"/>
        <v>3520</v>
      </c>
      <c r="H199" s="51">
        <f t="shared" si="7"/>
        <v>2816</v>
      </c>
      <c r="I199" s="50"/>
      <c r="K199" s="98">
        <v>43470</v>
      </c>
      <c r="L199" s="60">
        <v>0</v>
      </c>
      <c r="M199" s="60">
        <v>0</v>
      </c>
    </row>
    <row r="200" spans="1:13" x14ac:dyDescent="0.25">
      <c r="E200" s="50">
        <v>20</v>
      </c>
      <c r="F200" s="101">
        <v>16</v>
      </c>
      <c r="G200" s="51">
        <f t="shared" si="6"/>
        <v>3520</v>
      </c>
      <c r="H200" s="51">
        <f t="shared" si="7"/>
        <v>2816</v>
      </c>
      <c r="I200" s="50"/>
      <c r="K200" s="98">
        <v>43472</v>
      </c>
      <c r="L200" s="60">
        <v>0</v>
      </c>
      <c r="M200" s="60">
        <v>0</v>
      </c>
    </row>
    <row r="201" spans="1:13" x14ac:dyDescent="0.25">
      <c r="E201" s="50">
        <v>20</v>
      </c>
      <c r="F201" s="101">
        <v>16</v>
      </c>
      <c r="G201" s="51">
        <f t="shared" si="6"/>
        <v>3520</v>
      </c>
      <c r="H201" s="51">
        <f t="shared" si="7"/>
        <v>2816</v>
      </c>
      <c r="I201" s="50"/>
      <c r="K201" s="98">
        <v>43474</v>
      </c>
      <c r="L201" s="60">
        <v>0</v>
      </c>
      <c r="M201" s="60">
        <v>0</v>
      </c>
    </row>
    <row r="202" spans="1:13" x14ac:dyDescent="0.25">
      <c r="E202" s="50">
        <v>20</v>
      </c>
      <c r="F202" s="101">
        <v>16</v>
      </c>
      <c r="G202" s="51">
        <f t="shared" si="6"/>
        <v>3520</v>
      </c>
      <c r="H202" s="51">
        <f t="shared" si="7"/>
        <v>2816</v>
      </c>
      <c r="I202" s="50"/>
      <c r="K202" s="98">
        <v>43475</v>
      </c>
      <c r="L202" s="60">
        <v>0</v>
      </c>
      <c r="M202" s="60">
        <v>0</v>
      </c>
    </row>
    <row r="203" spans="1:13" x14ac:dyDescent="0.25">
      <c r="E203" s="50">
        <v>20</v>
      </c>
      <c r="F203" s="101">
        <v>16</v>
      </c>
      <c r="G203" s="51">
        <f t="shared" si="6"/>
        <v>3520</v>
      </c>
      <c r="H203" s="51">
        <f t="shared" si="7"/>
        <v>2816</v>
      </c>
      <c r="I203" s="50"/>
      <c r="K203" s="98">
        <v>43478</v>
      </c>
      <c r="L203" s="60">
        <v>0</v>
      </c>
      <c r="M203" s="60">
        <v>0</v>
      </c>
    </row>
    <row r="204" spans="1:13" x14ac:dyDescent="0.25">
      <c r="E204" s="50">
        <v>20</v>
      </c>
      <c r="F204" s="101">
        <v>16</v>
      </c>
      <c r="G204" s="51">
        <f t="shared" si="6"/>
        <v>3520</v>
      </c>
      <c r="H204" s="51">
        <f t="shared" si="7"/>
        <v>2816</v>
      </c>
      <c r="I204" s="50"/>
      <c r="K204" s="98">
        <v>43479</v>
      </c>
      <c r="L204" s="60">
        <v>0</v>
      </c>
      <c r="M204" s="60">
        <v>0</v>
      </c>
    </row>
    <row r="205" spans="1:13" x14ac:dyDescent="0.25">
      <c r="E205" s="50">
        <v>20</v>
      </c>
      <c r="F205" s="101">
        <v>16</v>
      </c>
      <c r="G205" s="51">
        <f t="shared" si="6"/>
        <v>3520</v>
      </c>
      <c r="H205" s="51">
        <f t="shared" si="7"/>
        <v>2816</v>
      </c>
      <c r="I205" s="50"/>
      <c r="K205" s="98">
        <v>43480</v>
      </c>
      <c r="L205" s="60">
        <v>0</v>
      </c>
      <c r="M205" s="60">
        <v>0</v>
      </c>
    </row>
    <row r="206" spans="1:13" x14ac:dyDescent="0.25">
      <c r="E206" s="50">
        <v>20</v>
      </c>
      <c r="F206" s="101">
        <v>16</v>
      </c>
      <c r="G206" s="51">
        <f t="shared" si="6"/>
        <v>3520</v>
      </c>
      <c r="H206" s="51">
        <f t="shared" si="7"/>
        <v>2816</v>
      </c>
      <c r="I206" s="50"/>
      <c r="K206" s="98">
        <v>43481</v>
      </c>
      <c r="L206" s="60">
        <v>0</v>
      </c>
      <c r="M206" s="60">
        <v>0</v>
      </c>
    </row>
    <row r="207" spans="1:13" x14ac:dyDescent="0.25">
      <c r="E207" s="50">
        <v>20</v>
      </c>
      <c r="F207" s="101">
        <v>16</v>
      </c>
      <c r="G207" s="51">
        <f t="shared" si="6"/>
        <v>3520</v>
      </c>
      <c r="H207" s="51">
        <f t="shared" si="7"/>
        <v>2816</v>
      </c>
      <c r="I207" s="50"/>
      <c r="K207" s="98">
        <v>43482</v>
      </c>
      <c r="L207" s="60">
        <v>0</v>
      </c>
      <c r="M207" s="60">
        <v>0</v>
      </c>
    </row>
    <row r="208" spans="1:13" x14ac:dyDescent="0.25">
      <c r="E208" s="50">
        <v>20</v>
      </c>
      <c r="F208" s="101">
        <v>16</v>
      </c>
      <c r="G208" s="51">
        <f t="shared" si="6"/>
        <v>3520</v>
      </c>
      <c r="H208" s="51">
        <f t="shared" si="7"/>
        <v>2816</v>
      </c>
      <c r="I208" s="50"/>
      <c r="K208" s="98">
        <v>43487</v>
      </c>
      <c r="L208" s="60">
        <v>0</v>
      </c>
      <c r="M208" s="60">
        <v>0</v>
      </c>
    </row>
    <row r="209" spans="5:13" x14ac:dyDescent="0.25">
      <c r="E209" s="50">
        <v>20</v>
      </c>
      <c r="F209" s="101">
        <v>16</v>
      </c>
      <c r="G209" s="51">
        <f t="shared" si="6"/>
        <v>3520</v>
      </c>
      <c r="H209" s="51">
        <f t="shared" si="7"/>
        <v>2816</v>
      </c>
      <c r="I209" s="50"/>
      <c r="K209" s="98">
        <v>43488</v>
      </c>
      <c r="L209" s="60">
        <v>0</v>
      </c>
      <c r="M209" s="60">
        <v>0</v>
      </c>
    </row>
    <row r="210" spans="5:13" x14ac:dyDescent="0.25">
      <c r="E210" s="50">
        <v>20</v>
      </c>
      <c r="F210" s="101">
        <v>16</v>
      </c>
      <c r="G210" s="51">
        <f t="shared" si="6"/>
        <v>3520</v>
      </c>
      <c r="H210" s="51">
        <f t="shared" si="7"/>
        <v>2816</v>
      </c>
      <c r="I210" s="50"/>
      <c r="K210" s="98">
        <v>43489</v>
      </c>
      <c r="L210" s="60">
        <v>0</v>
      </c>
      <c r="M210" s="60">
        <v>0</v>
      </c>
    </row>
    <row r="211" spans="5:13" x14ac:dyDescent="0.25">
      <c r="E211" s="50">
        <v>20</v>
      </c>
      <c r="F211" s="101">
        <v>16</v>
      </c>
      <c r="G211" s="51">
        <f t="shared" si="6"/>
        <v>3520</v>
      </c>
      <c r="H211" s="51">
        <f t="shared" si="7"/>
        <v>2816</v>
      </c>
      <c r="I211" s="50"/>
      <c r="K211" s="98">
        <v>43490</v>
      </c>
      <c r="L211" s="60">
        <v>1</v>
      </c>
      <c r="M211" s="60">
        <v>0</v>
      </c>
    </row>
    <row r="212" spans="5:13" x14ac:dyDescent="0.25">
      <c r="E212" s="50">
        <v>20</v>
      </c>
      <c r="F212" s="101">
        <v>16</v>
      </c>
      <c r="G212" s="51">
        <f t="shared" si="6"/>
        <v>3520</v>
      </c>
      <c r="H212" s="51">
        <f t="shared" si="7"/>
        <v>2816</v>
      </c>
      <c r="I212" s="50"/>
      <c r="K212" s="98">
        <v>43491</v>
      </c>
      <c r="L212" s="60">
        <v>0</v>
      </c>
      <c r="M212" s="60">
        <v>0</v>
      </c>
    </row>
    <row r="213" spans="5:13" x14ac:dyDescent="0.25">
      <c r="E213" s="50">
        <v>20</v>
      </c>
      <c r="F213" s="101">
        <v>16</v>
      </c>
      <c r="G213" s="51">
        <f t="shared" si="6"/>
        <v>3520</v>
      </c>
      <c r="H213" s="51">
        <f t="shared" si="7"/>
        <v>2816</v>
      </c>
      <c r="I213" s="50"/>
      <c r="K213" s="98">
        <v>43492</v>
      </c>
      <c r="L213" s="60">
        <v>0</v>
      </c>
      <c r="M213" s="60">
        <v>0</v>
      </c>
    </row>
    <row r="214" spans="5:13" x14ac:dyDescent="0.25">
      <c r="E214" s="50">
        <v>20</v>
      </c>
      <c r="F214" s="101">
        <v>16</v>
      </c>
      <c r="G214" s="51">
        <f t="shared" si="6"/>
        <v>3520</v>
      </c>
      <c r="H214" s="51">
        <f t="shared" si="7"/>
        <v>2816</v>
      </c>
      <c r="I214" s="50"/>
      <c r="K214" s="98">
        <v>43493</v>
      </c>
      <c r="L214" s="60">
        <v>0</v>
      </c>
      <c r="M214" s="60">
        <v>0</v>
      </c>
    </row>
    <row r="215" spans="5:13" x14ac:dyDescent="0.25">
      <c r="E215" s="50">
        <v>20</v>
      </c>
      <c r="F215" s="101">
        <v>16</v>
      </c>
      <c r="G215" s="51">
        <f t="shared" si="6"/>
        <v>3520</v>
      </c>
      <c r="H215" s="51">
        <f t="shared" si="7"/>
        <v>2816</v>
      </c>
      <c r="I215" s="50"/>
      <c r="K215" s="98">
        <v>43494</v>
      </c>
      <c r="L215" s="60">
        <v>8</v>
      </c>
      <c r="M215" s="60">
        <v>2</v>
      </c>
    </row>
    <row r="216" spans="5:13" x14ac:dyDescent="0.25">
      <c r="E216" s="50">
        <v>20</v>
      </c>
      <c r="F216" s="101">
        <v>16</v>
      </c>
      <c r="G216" s="51">
        <f t="shared" si="6"/>
        <v>3520</v>
      </c>
      <c r="H216" s="51">
        <f t="shared" si="7"/>
        <v>2816</v>
      </c>
      <c r="I216" s="50"/>
      <c r="K216" s="98">
        <v>43495</v>
      </c>
      <c r="L216" s="60">
        <v>0</v>
      </c>
      <c r="M216" s="60">
        <v>0</v>
      </c>
    </row>
    <row r="217" spans="5:13" x14ac:dyDescent="0.25">
      <c r="E217" s="50">
        <v>20</v>
      </c>
      <c r="F217" s="101">
        <v>16</v>
      </c>
      <c r="G217" s="51">
        <f t="shared" si="6"/>
        <v>3520</v>
      </c>
      <c r="H217" s="51">
        <f t="shared" si="7"/>
        <v>2816</v>
      </c>
      <c r="I217" s="50"/>
      <c r="K217" s="98">
        <v>43503</v>
      </c>
      <c r="L217" s="60">
        <v>0</v>
      </c>
      <c r="M217" s="60">
        <v>0</v>
      </c>
    </row>
    <row r="218" spans="5:13" x14ac:dyDescent="0.25">
      <c r="E218" s="50">
        <v>20</v>
      </c>
      <c r="F218" s="101">
        <v>16</v>
      </c>
      <c r="G218" s="51">
        <f t="shared" si="6"/>
        <v>3520</v>
      </c>
      <c r="H218" s="51">
        <f t="shared" si="7"/>
        <v>2816</v>
      </c>
      <c r="I218" s="50"/>
      <c r="K218" s="98">
        <v>43504</v>
      </c>
      <c r="L218" s="60">
        <v>0</v>
      </c>
      <c r="M218" s="60">
        <v>0</v>
      </c>
    </row>
    <row r="219" spans="5:13" x14ac:dyDescent="0.25">
      <c r="E219" s="50">
        <v>20</v>
      </c>
      <c r="F219" s="101">
        <v>16</v>
      </c>
      <c r="G219" s="51">
        <f t="shared" si="6"/>
        <v>3520</v>
      </c>
      <c r="H219" s="51">
        <f t="shared" si="7"/>
        <v>2816</v>
      </c>
      <c r="I219" s="50"/>
      <c r="K219" s="98">
        <v>43505</v>
      </c>
      <c r="L219" s="60">
        <v>0</v>
      </c>
      <c r="M219" s="60">
        <v>0</v>
      </c>
    </row>
    <row r="220" spans="5:13" x14ac:dyDescent="0.25">
      <c r="E220" s="50">
        <v>20</v>
      </c>
      <c r="F220" s="101">
        <v>16</v>
      </c>
      <c r="G220" s="51">
        <f t="shared" si="6"/>
        <v>3520</v>
      </c>
      <c r="H220" s="51">
        <f t="shared" si="7"/>
        <v>2816</v>
      </c>
      <c r="I220" s="50"/>
      <c r="K220" s="98">
        <v>43507</v>
      </c>
      <c r="L220" s="60">
        <v>0</v>
      </c>
      <c r="M220" s="60">
        <v>0</v>
      </c>
    </row>
    <row r="221" spans="5:13" x14ac:dyDescent="0.25">
      <c r="E221" s="50">
        <v>20</v>
      </c>
      <c r="F221" s="101">
        <v>16</v>
      </c>
      <c r="G221" s="51">
        <f t="shared" si="6"/>
        <v>3520</v>
      </c>
      <c r="H221" s="51">
        <f t="shared" si="7"/>
        <v>2816</v>
      </c>
      <c r="I221" s="50"/>
      <c r="K221" s="98">
        <v>43508</v>
      </c>
      <c r="L221" s="60">
        <v>0</v>
      </c>
      <c r="M221" s="60">
        <v>0</v>
      </c>
    </row>
    <row r="222" spans="5:13" x14ac:dyDescent="0.25">
      <c r="E222" s="50">
        <v>20</v>
      </c>
      <c r="F222" s="101">
        <v>16</v>
      </c>
      <c r="G222" s="51">
        <f t="shared" si="6"/>
        <v>3520</v>
      </c>
      <c r="H222" s="51">
        <f t="shared" si="7"/>
        <v>2816</v>
      </c>
      <c r="I222" s="50"/>
      <c r="K222" s="98">
        <v>43509</v>
      </c>
      <c r="L222" s="60">
        <v>1</v>
      </c>
      <c r="M222" s="60">
        <v>1</v>
      </c>
    </row>
    <row r="223" spans="5:13" x14ac:dyDescent="0.25">
      <c r="E223" s="50">
        <v>20</v>
      </c>
      <c r="F223" s="101">
        <v>16</v>
      </c>
      <c r="G223" s="51">
        <f t="shared" si="6"/>
        <v>3520</v>
      </c>
      <c r="H223" s="51">
        <f t="shared" si="7"/>
        <v>2816</v>
      </c>
      <c r="I223" s="50"/>
      <c r="K223" s="98">
        <v>43511</v>
      </c>
      <c r="L223" s="60">
        <v>0</v>
      </c>
      <c r="M223" s="60">
        <v>0</v>
      </c>
    </row>
    <row r="224" spans="5:13" x14ac:dyDescent="0.25">
      <c r="E224" s="50">
        <v>20</v>
      </c>
      <c r="F224" s="101">
        <v>16</v>
      </c>
      <c r="G224" s="51">
        <f t="shared" si="6"/>
        <v>3520</v>
      </c>
      <c r="H224" s="51">
        <f t="shared" si="7"/>
        <v>2816</v>
      </c>
      <c r="I224" s="50"/>
      <c r="K224" s="98">
        <v>43511</v>
      </c>
      <c r="L224" s="60">
        <v>0</v>
      </c>
      <c r="M224" s="60">
        <v>0</v>
      </c>
    </row>
    <row r="225" spans="5:13" x14ac:dyDescent="0.25">
      <c r="E225" s="50">
        <v>20</v>
      </c>
      <c r="F225" s="101">
        <v>16</v>
      </c>
      <c r="G225" s="51">
        <f t="shared" si="6"/>
        <v>3520</v>
      </c>
      <c r="H225" s="51">
        <f t="shared" si="7"/>
        <v>2816</v>
      </c>
      <c r="I225" s="50"/>
      <c r="K225" s="98">
        <v>43512</v>
      </c>
      <c r="L225" s="60">
        <v>0</v>
      </c>
      <c r="M225" s="60">
        <v>0</v>
      </c>
    </row>
    <row r="226" spans="5:13" x14ac:dyDescent="0.25">
      <c r="E226" s="50">
        <v>20</v>
      </c>
      <c r="F226" s="101">
        <v>16</v>
      </c>
      <c r="G226" s="51">
        <f t="shared" si="6"/>
        <v>3520</v>
      </c>
      <c r="H226" s="51">
        <f t="shared" si="7"/>
        <v>2816</v>
      </c>
      <c r="I226" s="50"/>
      <c r="K226" s="98">
        <v>43514</v>
      </c>
      <c r="L226" s="60">
        <v>0</v>
      </c>
      <c r="M226" s="60">
        <v>0</v>
      </c>
    </row>
    <row r="227" spans="5:13" x14ac:dyDescent="0.25">
      <c r="E227" s="50">
        <v>20</v>
      </c>
      <c r="F227" s="101">
        <v>16</v>
      </c>
      <c r="G227" s="51">
        <f t="shared" si="6"/>
        <v>3520</v>
      </c>
      <c r="H227" s="51">
        <f t="shared" si="7"/>
        <v>2816</v>
      </c>
      <c r="I227" s="50"/>
      <c r="K227" s="98">
        <v>43515</v>
      </c>
      <c r="L227" s="60">
        <v>0</v>
      </c>
      <c r="M227" s="60">
        <v>0</v>
      </c>
    </row>
    <row r="228" spans="5:13" x14ac:dyDescent="0.25">
      <c r="E228" s="50">
        <v>20</v>
      </c>
      <c r="F228" s="101">
        <v>16</v>
      </c>
      <c r="G228" s="51">
        <f t="shared" si="6"/>
        <v>3520</v>
      </c>
      <c r="H228" s="51">
        <f t="shared" si="7"/>
        <v>2816</v>
      </c>
      <c r="I228" s="50"/>
      <c r="K228" s="98">
        <v>43516</v>
      </c>
      <c r="L228" s="60">
        <v>0</v>
      </c>
      <c r="M228" s="60">
        <v>0</v>
      </c>
    </row>
    <row r="229" spans="5:13" x14ac:dyDescent="0.25">
      <c r="E229" s="50">
        <v>20</v>
      </c>
      <c r="F229" s="101">
        <v>16</v>
      </c>
      <c r="G229" s="51">
        <f t="shared" si="6"/>
        <v>3520</v>
      </c>
      <c r="H229" s="51">
        <f t="shared" si="7"/>
        <v>2816</v>
      </c>
      <c r="I229" s="50"/>
      <c r="K229" s="98">
        <v>43517</v>
      </c>
      <c r="L229" s="60">
        <v>0</v>
      </c>
      <c r="M229" s="60">
        <v>0</v>
      </c>
    </row>
    <row r="230" spans="5:13" x14ac:dyDescent="0.25">
      <c r="E230" s="50">
        <v>20</v>
      </c>
      <c r="F230" s="101">
        <v>16</v>
      </c>
      <c r="G230" s="51">
        <f t="shared" si="6"/>
        <v>3520</v>
      </c>
      <c r="H230" s="51">
        <f t="shared" si="7"/>
        <v>2816</v>
      </c>
      <c r="I230" s="50"/>
      <c r="K230" s="98">
        <v>43518</v>
      </c>
      <c r="L230" s="60">
        <v>2</v>
      </c>
      <c r="M230" s="60">
        <v>1</v>
      </c>
    </row>
    <row r="231" spans="5:13" x14ac:dyDescent="0.25">
      <c r="E231" s="50">
        <v>20</v>
      </c>
      <c r="F231" s="101">
        <v>16</v>
      </c>
      <c r="G231" s="51">
        <f t="shared" si="6"/>
        <v>3520</v>
      </c>
      <c r="H231" s="51">
        <f t="shared" si="7"/>
        <v>2816</v>
      </c>
      <c r="I231" s="50"/>
      <c r="K231" s="98">
        <v>43521</v>
      </c>
      <c r="L231" s="60">
        <v>0</v>
      </c>
      <c r="M231" s="60">
        <v>0</v>
      </c>
    </row>
    <row r="232" spans="5:13" x14ac:dyDescent="0.25">
      <c r="E232" s="50">
        <v>20</v>
      </c>
      <c r="F232" s="101">
        <v>16</v>
      </c>
      <c r="G232" s="51">
        <f t="shared" si="6"/>
        <v>3520</v>
      </c>
      <c r="H232" s="51">
        <f t="shared" si="7"/>
        <v>2816</v>
      </c>
      <c r="I232" s="50"/>
      <c r="K232" s="98">
        <v>43522</v>
      </c>
      <c r="L232" s="60">
        <v>0</v>
      </c>
      <c r="M232" s="60">
        <v>0</v>
      </c>
    </row>
    <row r="233" spans="5:13" x14ac:dyDescent="0.25">
      <c r="E233" s="50">
        <v>20</v>
      </c>
      <c r="F233" s="101">
        <v>16</v>
      </c>
      <c r="G233" s="51">
        <f t="shared" si="6"/>
        <v>3520</v>
      </c>
      <c r="H233" s="51">
        <f t="shared" si="7"/>
        <v>2816</v>
      </c>
      <c r="I233" s="50"/>
      <c r="K233" s="98">
        <v>43524</v>
      </c>
      <c r="L233" s="60">
        <v>0</v>
      </c>
      <c r="M233" s="60">
        <v>0</v>
      </c>
    </row>
    <row r="234" spans="5:13" x14ac:dyDescent="0.25">
      <c r="E234" s="50">
        <v>20</v>
      </c>
      <c r="F234" s="101">
        <v>16</v>
      </c>
      <c r="G234" s="51">
        <f t="shared" si="6"/>
        <v>3520</v>
      </c>
      <c r="H234" s="51">
        <f t="shared" si="7"/>
        <v>2816</v>
      </c>
      <c r="I234" s="50"/>
      <c r="K234" s="98">
        <v>43524</v>
      </c>
      <c r="L234" s="60">
        <v>0</v>
      </c>
      <c r="M234" s="60">
        <v>0</v>
      </c>
    </row>
    <row r="235" spans="5:13" x14ac:dyDescent="0.25">
      <c r="E235" s="50">
        <v>20</v>
      </c>
      <c r="F235" s="101">
        <v>16</v>
      </c>
      <c r="G235" s="51">
        <f t="shared" si="6"/>
        <v>3520</v>
      </c>
      <c r="H235" s="51">
        <f t="shared" si="7"/>
        <v>2816</v>
      </c>
      <c r="I235" s="50"/>
      <c r="K235" s="98">
        <v>43528</v>
      </c>
      <c r="L235" s="99">
        <v>0</v>
      </c>
      <c r="M235" s="99">
        <v>0</v>
      </c>
    </row>
    <row r="236" spans="5:13" x14ac:dyDescent="0.25">
      <c r="E236" s="50">
        <v>20</v>
      </c>
      <c r="F236" s="101">
        <v>16</v>
      </c>
      <c r="G236" s="51">
        <f t="shared" si="6"/>
        <v>3520</v>
      </c>
      <c r="H236" s="51">
        <f t="shared" si="7"/>
        <v>2816</v>
      </c>
      <c r="I236" s="50"/>
      <c r="K236" s="98">
        <v>43529</v>
      </c>
      <c r="L236" s="99">
        <v>3</v>
      </c>
      <c r="M236" s="99">
        <v>2</v>
      </c>
    </row>
    <row r="237" spans="5:13" x14ac:dyDescent="0.25">
      <c r="E237" s="50">
        <v>20</v>
      </c>
      <c r="F237" s="101">
        <v>16</v>
      </c>
      <c r="G237" s="51">
        <f t="shared" si="6"/>
        <v>3520</v>
      </c>
      <c r="H237" s="51">
        <f t="shared" si="7"/>
        <v>2816</v>
      </c>
      <c r="I237" s="50"/>
      <c r="K237" s="98">
        <v>43530</v>
      </c>
      <c r="L237" s="100">
        <v>0</v>
      </c>
      <c r="M237" s="100">
        <v>0</v>
      </c>
    </row>
    <row r="238" spans="5:13" x14ac:dyDescent="0.25">
      <c r="E238" s="50">
        <v>20</v>
      </c>
      <c r="F238" s="101">
        <v>16</v>
      </c>
      <c r="G238" s="51">
        <f t="shared" si="6"/>
        <v>3520</v>
      </c>
      <c r="H238" s="51">
        <f t="shared" si="7"/>
        <v>2816</v>
      </c>
      <c r="I238" s="50"/>
      <c r="K238" s="98">
        <v>43531</v>
      </c>
      <c r="L238" s="100">
        <v>0</v>
      </c>
      <c r="M238" s="100">
        <v>0</v>
      </c>
    </row>
    <row r="239" spans="5:13" x14ac:dyDescent="0.25">
      <c r="E239" s="50">
        <v>20</v>
      </c>
      <c r="F239" s="101">
        <v>16</v>
      </c>
      <c r="G239" s="51">
        <f t="shared" si="6"/>
        <v>3520</v>
      </c>
      <c r="H239" s="51">
        <f t="shared" si="7"/>
        <v>2816</v>
      </c>
      <c r="I239" s="50"/>
      <c r="K239" s="98">
        <v>43535</v>
      </c>
      <c r="L239" s="100">
        <v>1</v>
      </c>
      <c r="M239" s="100">
        <v>0</v>
      </c>
    </row>
    <row r="240" spans="5:13" x14ac:dyDescent="0.25">
      <c r="E240" s="50">
        <v>20</v>
      </c>
      <c r="F240" s="101">
        <v>16</v>
      </c>
      <c r="G240" s="51">
        <f t="shared" si="6"/>
        <v>3520</v>
      </c>
      <c r="H240" s="51">
        <f t="shared" si="7"/>
        <v>2816</v>
      </c>
      <c r="I240" s="50"/>
      <c r="K240" s="98">
        <v>43535</v>
      </c>
      <c r="L240" s="100">
        <v>0</v>
      </c>
      <c r="M240" s="100">
        <v>0</v>
      </c>
    </row>
    <row r="241" spans="5:13" x14ac:dyDescent="0.25">
      <c r="E241" s="50">
        <v>20</v>
      </c>
      <c r="F241" s="101">
        <v>16</v>
      </c>
      <c r="G241" s="51">
        <f t="shared" ref="G241:G304" si="8">$C$10</f>
        <v>3520</v>
      </c>
      <c r="H241" s="51">
        <f t="shared" ref="H241:H304" si="9">$F$10</f>
        <v>2816</v>
      </c>
      <c r="I241" s="50"/>
      <c r="K241" s="98">
        <v>43536</v>
      </c>
      <c r="L241" s="100">
        <v>0</v>
      </c>
      <c r="M241" s="100">
        <v>0</v>
      </c>
    </row>
    <row r="242" spans="5:13" x14ac:dyDescent="0.25">
      <c r="E242" s="50">
        <v>20</v>
      </c>
      <c r="F242" s="101">
        <v>16</v>
      </c>
      <c r="G242" s="51">
        <f t="shared" si="8"/>
        <v>3520</v>
      </c>
      <c r="H242" s="51">
        <f t="shared" si="9"/>
        <v>2816</v>
      </c>
      <c r="I242" s="50"/>
      <c r="K242" s="98">
        <v>43537</v>
      </c>
      <c r="L242" s="100">
        <v>0</v>
      </c>
      <c r="M242" s="100">
        <v>0</v>
      </c>
    </row>
    <row r="243" spans="5:13" x14ac:dyDescent="0.25">
      <c r="E243" s="50">
        <v>20</v>
      </c>
      <c r="F243" s="101">
        <v>16</v>
      </c>
      <c r="G243" s="51">
        <f t="shared" si="8"/>
        <v>3520</v>
      </c>
      <c r="H243" s="51">
        <f t="shared" si="9"/>
        <v>2816</v>
      </c>
      <c r="I243" s="50"/>
      <c r="K243" s="98">
        <v>43538</v>
      </c>
      <c r="L243" s="100">
        <v>0</v>
      </c>
      <c r="M243" s="100">
        <v>0</v>
      </c>
    </row>
    <row r="244" spans="5:13" x14ac:dyDescent="0.25">
      <c r="E244" s="50">
        <v>20</v>
      </c>
      <c r="F244" s="101">
        <v>16</v>
      </c>
      <c r="G244" s="51">
        <f t="shared" si="8"/>
        <v>3520</v>
      </c>
      <c r="H244" s="51">
        <f t="shared" si="9"/>
        <v>2816</v>
      </c>
      <c r="I244" s="50"/>
      <c r="K244" s="98">
        <v>43540</v>
      </c>
      <c r="L244" s="100">
        <v>0</v>
      </c>
      <c r="M244" s="100">
        <v>0</v>
      </c>
    </row>
    <row r="245" spans="5:13" x14ac:dyDescent="0.25">
      <c r="E245" s="50">
        <v>20</v>
      </c>
      <c r="F245" s="101">
        <v>16</v>
      </c>
      <c r="G245" s="51">
        <f t="shared" si="8"/>
        <v>3520</v>
      </c>
      <c r="H245" s="51">
        <f t="shared" si="9"/>
        <v>2816</v>
      </c>
      <c r="I245" s="50"/>
      <c r="K245" s="98">
        <v>43542</v>
      </c>
      <c r="L245" s="100">
        <v>0</v>
      </c>
      <c r="M245" s="100">
        <v>0</v>
      </c>
    </row>
    <row r="246" spans="5:13" x14ac:dyDescent="0.25">
      <c r="E246" s="50">
        <v>20</v>
      </c>
      <c r="F246" s="101">
        <v>16</v>
      </c>
      <c r="G246" s="51">
        <f t="shared" si="8"/>
        <v>3520</v>
      </c>
      <c r="H246" s="51">
        <f t="shared" si="9"/>
        <v>2816</v>
      </c>
      <c r="I246" s="50"/>
      <c r="K246" s="98">
        <v>43543</v>
      </c>
      <c r="L246" s="100">
        <v>0</v>
      </c>
      <c r="M246" s="100">
        <v>0</v>
      </c>
    </row>
    <row r="247" spans="5:13" x14ac:dyDescent="0.25">
      <c r="E247" s="50">
        <v>20</v>
      </c>
      <c r="F247" s="101">
        <v>16</v>
      </c>
      <c r="G247" s="51">
        <f t="shared" si="8"/>
        <v>3520</v>
      </c>
      <c r="H247" s="51">
        <f t="shared" si="9"/>
        <v>2816</v>
      </c>
      <c r="I247" s="50"/>
      <c r="K247" s="98">
        <v>43545</v>
      </c>
      <c r="L247" s="100">
        <v>0</v>
      </c>
      <c r="M247" s="100">
        <v>0</v>
      </c>
    </row>
    <row r="248" spans="5:13" x14ac:dyDescent="0.25">
      <c r="E248" s="50">
        <v>20</v>
      </c>
      <c r="F248" s="101">
        <v>16</v>
      </c>
      <c r="G248" s="51">
        <f t="shared" si="8"/>
        <v>3520</v>
      </c>
      <c r="H248" s="51">
        <f t="shared" si="9"/>
        <v>2816</v>
      </c>
      <c r="I248" s="50"/>
      <c r="K248" s="98">
        <v>43547</v>
      </c>
      <c r="L248" s="100">
        <v>0</v>
      </c>
      <c r="M248" s="100">
        <v>0</v>
      </c>
    </row>
    <row r="249" spans="5:13" x14ac:dyDescent="0.25">
      <c r="E249" s="50">
        <v>20</v>
      </c>
      <c r="F249" s="101">
        <v>16</v>
      </c>
      <c r="G249" s="51">
        <f t="shared" si="8"/>
        <v>3520</v>
      </c>
      <c r="H249" s="51">
        <f t="shared" si="9"/>
        <v>2816</v>
      </c>
      <c r="I249" s="50"/>
      <c r="K249" s="98">
        <v>43549</v>
      </c>
      <c r="L249" s="100">
        <v>0</v>
      </c>
      <c r="M249" s="100">
        <v>0</v>
      </c>
    </row>
    <row r="250" spans="5:13" x14ac:dyDescent="0.25">
      <c r="E250" s="50">
        <v>20</v>
      </c>
      <c r="F250" s="101">
        <v>16</v>
      </c>
      <c r="G250" s="51">
        <f t="shared" si="8"/>
        <v>3520</v>
      </c>
      <c r="H250" s="51">
        <f t="shared" si="9"/>
        <v>2816</v>
      </c>
      <c r="I250" s="50"/>
      <c r="K250" s="98">
        <v>43550</v>
      </c>
      <c r="L250" s="100">
        <v>0</v>
      </c>
      <c r="M250" s="100">
        <v>0</v>
      </c>
    </row>
    <row r="251" spans="5:13" x14ac:dyDescent="0.25">
      <c r="E251" s="50">
        <v>20</v>
      </c>
      <c r="F251" s="101">
        <v>16</v>
      </c>
      <c r="G251" s="51">
        <f t="shared" si="8"/>
        <v>3520</v>
      </c>
      <c r="H251" s="51">
        <f t="shared" si="9"/>
        <v>2816</v>
      </c>
      <c r="I251" s="50"/>
      <c r="K251" s="98">
        <v>43551</v>
      </c>
      <c r="L251" s="100">
        <v>0</v>
      </c>
      <c r="M251" s="100">
        <v>0</v>
      </c>
    </row>
    <row r="252" spans="5:13" x14ac:dyDescent="0.25">
      <c r="E252" s="50">
        <v>20</v>
      </c>
      <c r="F252" s="101">
        <v>16</v>
      </c>
      <c r="G252" s="51">
        <f t="shared" si="8"/>
        <v>3520</v>
      </c>
      <c r="H252" s="51">
        <f t="shared" si="9"/>
        <v>2816</v>
      </c>
      <c r="I252" s="50"/>
      <c r="K252" s="98">
        <v>43554</v>
      </c>
      <c r="L252" s="100">
        <v>0</v>
      </c>
      <c r="M252" s="100">
        <v>0</v>
      </c>
    </row>
    <row r="253" spans="5:13" x14ac:dyDescent="0.25">
      <c r="E253" s="50">
        <v>20</v>
      </c>
      <c r="F253" s="101">
        <v>16</v>
      </c>
      <c r="G253" s="51">
        <f t="shared" si="8"/>
        <v>3520</v>
      </c>
      <c r="H253" s="51">
        <f t="shared" si="9"/>
        <v>2816</v>
      </c>
      <c r="I253" s="50"/>
      <c r="K253" s="61">
        <v>43556</v>
      </c>
      <c r="L253" s="60">
        <v>0</v>
      </c>
      <c r="M253" s="60">
        <v>0</v>
      </c>
    </row>
    <row r="254" spans="5:13" x14ac:dyDescent="0.25">
      <c r="E254" s="50">
        <v>20</v>
      </c>
      <c r="F254" s="101">
        <v>16</v>
      </c>
      <c r="G254" s="51">
        <f t="shared" si="8"/>
        <v>3520</v>
      </c>
      <c r="H254" s="51">
        <f t="shared" si="9"/>
        <v>2816</v>
      </c>
      <c r="I254" s="50"/>
      <c r="K254" s="61">
        <v>43557</v>
      </c>
      <c r="L254" s="60">
        <v>0</v>
      </c>
      <c r="M254" s="60">
        <v>0</v>
      </c>
    </row>
    <row r="255" spans="5:13" x14ac:dyDescent="0.25">
      <c r="E255" s="50">
        <v>20</v>
      </c>
      <c r="F255" s="101">
        <v>16</v>
      </c>
      <c r="G255" s="51">
        <f t="shared" si="8"/>
        <v>3520</v>
      </c>
      <c r="H255" s="51">
        <f t="shared" si="9"/>
        <v>2816</v>
      </c>
      <c r="I255" s="50"/>
      <c r="K255" s="61">
        <v>43558</v>
      </c>
      <c r="L255" s="60">
        <v>0</v>
      </c>
      <c r="M255" s="60">
        <v>0</v>
      </c>
    </row>
    <row r="256" spans="5:13" x14ac:dyDescent="0.25">
      <c r="E256" s="50">
        <v>20</v>
      </c>
      <c r="F256" s="101">
        <v>16</v>
      </c>
      <c r="G256" s="51">
        <f t="shared" si="8"/>
        <v>3520</v>
      </c>
      <c r="H256" s="51">
        <f t="shared" si="9"/>
        <v>2816</v>
      </c>
      <c r="I256" s="50"/>
      <c r="K256" s="61">
        <v>43559</v>
      </c>
      <c r="L256" s="60">
        <v>3</v>
      </c>
      <c r="M256" s="60">
        <v>1</v>
      </c>
    </row>
    <row r="257" spans="5:13" x14ac:dyDescent="0.25">
      <c r="E257" s="50">
        <v>20</v>
      </c>
      <c r="F257" s="101">
        <v>16</v>
      </c>
      <c r="G257" s="51">
        <f t="shared" si="8"/>
        <v>3520</v>
      </c>
      <c r="H257" s="51">
        <f t="shared" si="9"/>
        <v>2816</v>
      </c>
      <c r="I257" s="50"/>
      <c r="K257" s="61">
        <v>43561</v>
      </c>
      <c r="L257" s="60">
        <v>0</v>
      </c>
      <c r="M257" s="60">
        <v>0</v>
      </c>
    </row>
    <row r="258" spans="5:13" x14ac:dyDescent="0.25">
      <c r="E258" s="50">
        <v>20</v>
      </c>
      <c r="F258" s="101">
        <v>16</v>
      </c>
      <c r="G258" s="51">
        <f t="shared" si="8"/>
        <v>3520</v>
      </c>
      <c r="H258" s="51">
        <f t="shared" si="9"/>
        <v>2816</v>
      </c>
      <c r="I258" s="50"/>
      <c r="K258" s="61">
        <v>43563</v>
      </c>
      <c r="L258" s="60">
        <v>29</v>
      </c>
      <c r="M258" s="60">
        <v>4</v>
      </c>
    </row>
    <row r="259" spans="5:13" x14ac:dyDescent="0.25">
      <c r="E259" s="50">
        <v>20</v>
      </c>
      <c r="F259" s="101">
        <v>16</v>
      </c>
      <c r="G259" s="51">
        <f t="shared" si="8"/>
        <v>3520</v>
      </c>
      <c r="H259" s="51">
        <f t="shared" si="9"/>
        <v>2816</v>
      </c>
      <c r="I259" s="50"/>
      <c r="K259" s="61">
        <v>43565</v>
      </c>
      <c r="L259" s="60">
        <v>0</v>
      </c>
      <c r="M259" s="60">
        <v>0</v>
      </c>
    </row>
    <row r="260" spans="5:13" x14ac:dyDescent="0.25">
      <c r="E260" s="50">
        <v>20</v>
      </c>
      <c r="F260" s="101">
        <v>16</v>
      </c>
      <c r="G260" s="51">
        <f t="shared" si="8"/>
        <v>3520</v>
      </c>
      <c r="H260" s="51">
        <f t="shared" si="9"/>
        <v>2816</v>
      </c>
      <c r="I260" s="50"/>
      <c r="K260" s="61">
        <v>43566</v>
      </c>
      <c r="L260" s="60">
        <v>0</v>
      </c>
      <c r="M260" s="60">
        <v>0</v>
      </c>
    </row>
    <row r="261" spans="5:13" x14ac:dyDescent="0.25">
      <c r="E261" s="50">
        <v>20</v>
      </c>
      <c r="F261" s="101">
        <v>16</v>
      </c>
      <c r="G261" s="51">
        <f t="shared" si="8"/>
        <v>3520</v>
      </c>
      <c r="H261" s="51">
        <f t="shared" si="9"/>
        <v>2816</v>
      </c>
      <c r="I261" s="50"/>
      <c r="K261" s="61">
        <v>43571</v>
      </c>
      <c r="L261" s="60">
        <v>10</v>
      </c>
      <c r="M261" s="60">
        <v>2</v>
      </c>
    </row>
    <row r="262" spans="5:13" x14ac:dyDescent="0.25">
      <c r="E262" s="50">
        <v>20</v>
      </c>
      <c r="F262" s="101">
        <v>16</v>
      </c>
      <c r="G262" s="51">
        <f t="shared" si="8"/>
        <v>3520</v>
      </c>
      <c r="H262" s="51">
        <f t="shared" si="9"/>
        <v>2816</v>
      </c>
      <c r="I262" s="50"/>
      <c r="K262" s="61">
        <v>43572</v>
      </c>
      <c r="L262" s="60">
        <v>9</v>
      </c>
      <c r="M262" s="60">
        <v>2</v>
      </c>
    </row>
    <row r="263" spans="5:13" x14ac:dyDescent="0.25">
      <c r="E263" s="50">
        <v>20</v>
      </c>
      <c r="F263" s="101">
        <v>16</v>
      </c>
      <c r="G263" s="51">
        <f t="shared" si="8"/>
        <v>3520</v>
      </c>
      <c r="H263" s="51">
        <f t="shared" si="9"/>
        <v>2816</v>
      </c>
      <c r="I263" s="50"/>
      <c r="K263" s="61">
        <v>43573</v>
      </c>
      <c r="L263" s="60">
        <v>22</v>
      </c>
      <c r="M263" s="60">
        <v>1</v>
      </c>
    </row>
    <row r="264" spans="5:13" x14ac:dyDescent="0.25">
      <c r="E264" s="50">
        <v>20</v>
      </c>
      <c r="F264" s="101">
        <v>16</v>
      </c>
      <c r="G264" s="51">
        <f t="shared" si="8"/>
        <v>3520</v>
      </c>
      <c r="H264" s="51">
        <f t="shared" si="9"/>
        <v>2816</v>
      </c>
      <c r="I264" s="50"/>
      <c r="K264" s="61">
        <v>43575</v>
      </c>
      <c r="L264" s="60">
        <v>0</v>
      </c>
      <c r="M264" s="60">
        <v>0</v>
      </c>
    </row>
    <row r="265" spans="5:13" x14ac:dyDescent="0.25">
      <c r="E265" s="50">
        <v>20</v>
      </c>
      <c r="F265" s="101">
        <v>16</v>
      </c>
      <c r="G265" s="51">
        <f t="shared" si="8"/>
        <v>3520</v>
      </c>
      <c r="H265" s="51">
        <f t="shared" si="9"/>
        <v>2816</v>
      </c>
      <c r="I265" s="50"/>
      <c r="K265" s="61">
        <v>43577</v>
      </c>
      <c r="L265" s="60">
        <v>0</v>
      </c>
      <c r="M265" s="60">
        <v>0</v>
      </c>
    </row>
    <row r="266" spans="5:13" x14ac:dyDescent="0.25">
      <c r="E266" s="50">
        <v>20</v>
      </c>
      <c r="F266" s="101">
        <v>16</v>
      </c>
      <c r="G266" s="51">
        <f t="shared" si="8"/>
        <v>3520</v>
      </c>
      <c r="H266" s="51">
        <f t="shared" si="9"/>
        <v>2816</v>
      </c>
      <c r="I266" s="50"/>
      <c r="K266" s="61">
        <v>43578</v>
      </c>
      <c r="L266" s="60">
        <v>1</v>
      </c>
      <c r="M266" s="60">
        <v>0</v>
      </c>
    </row>
    <row r="267" spans="5:13" x14ac:dyDescent="0.25">
      <c r="E267" s="50">
        <v>20</v>
      </c>
      <c r="F267" s="101">
        <v>16</v>
      </c>
      <c r="G267" s="51">
        <f t="shared" si="8"/>
        <v>3520</v>
      </c>
      <c r="H267" s="51">
        <f t="shared" si="9"/>
        <v>2816</v>
      </c>
      <c r="I267" s="50"/>
      <c r="K267" s="61">
        <v>43579</v>
      </c>
      <c r="L267" s="60">
        <v>0</v>
      </c>
      <c r="M267" s="60">
        <v>0</v>
      </c>
    </row>
    <row r="268" spans="5:13" x14ac:dyDescent="0.25">
      <c r="E268" s="50">
        <v>20</v>
      </c>
      <c r="F268" s="101">
        <v>16</v>
      </c>
      <c r="G268" s="51">
        <f t="shared" si="8"/>
        <v>3520</v>
      </c>
      <c r="H268" s="51">
        <f t="shared" si="9"/>
        <v>2816</v>
      </c>
      <c r="I268" s="50"/>
      <c r="K268" s="61">
        <v>43581</v>
      </c>
      <c r="L268" s="60">
        <v>0</v>
      </c>
      <c r="M268" s="60">
        <v>0</v>
      </c>
    </row>
    <row r="269" spans="5:13" x14ac:dyDescent="0.25">
      <c r="E269" s="50">
        <v>20</v>
      </c>
      <c r="F269" s="101">
        <v>16</v>
      </c>
      <c r="G269" s="51">
        <f t="shared" si="8"/>
        <v>3520</v>
      </c>
      <c r="H269" s="51">
        <f t="shared" si="9"/>
        <v>2816</v>
      </c>
      <c r="I269" s="50"/>
      <c r="K269" s="61">
        <v>43582</v>
      </c>
      <c r="L269" s="60">
        <v>0</v>
      </c>
      <c r="M269" s="60">
        <v>0</v>
      </c>
    </row>
    <row r="270" spans="5:13" x14ac:dyDescent="0.25">
      <c r="E270" s="50">
        <v>20</v>
      </c>
      <c r="F270" s="101">
        <v>16</v>
      </c>
      <c r="G270" s="51">
        <f t="shared" si="8"/>
        <v>3520</v>
      </c>
      <c r="H270" s="51">
        <f t="shared" si="9"/>
        <v>2816</v>
      </c>
      <c r="I270" s="50"/>
      <c r="K270" s="61">
        <v>43582</v>
      </c>
      <c r="L270" s="60">
        <v>5</v>
      </c>
      <c r="M270" s="60">
        <v>2</v>
      </c>
    </row>
    <row r="271" spans="5:13" x14ac:dyDescent="0.25">
      <c r="E271" s="50">
        <v>20</v>
      </c>
      <c r="F271" s="101">
        <v>16</v>
      </c>
      <c r="G271" s="51">
        <f t="shared" si="8"/>
        <v>3520</v>
      </c>
      <c r="H271" s="51">
        <f t="shared" si="9"/>
        <v>2816</v>
      </c>
      <c r="I271" s="50"/>
      <c r="K271" s="61">
        <v>43583</v>
      </c>
      <c r="L271" s="60">
        <v>5</v>
      </c>
      <c r="M271" s="60">
        <v>2</v>
      </c>
    </row>
    <row r="272" spans="5:13" x14ac:dyDescent="0.25">
      <c r="E272" s="50">
        <v>20</v>
      </c>
      <c r="F272" s="101">
        <v>16</v>
      </c>
      <c r="G272" s="51">
        <f t="shared" si="8"/>
        <v>3520</v>
      </c>
      <c r="H272" s="51">
        <f t="shared" si="9"/>
        <v>2816</v>
      </c>
      <c r="I272" s="50"/>
      <c r="K272" s="61">
        <v>43584</v>
      </c>
      <c r="L272" s="60">
        <v>0</v>
      </c>
      <c r="M272" s="60">
        <v>0</v>
      </c>
    </row>
    <row r="273" spans="5:13" x14ac:dyDescent="0.25">
      <c r="E273" s="50">
        <v>20</v>
      </c>
      <c r="F273" s="101">
        <v>16</v>
      </c>
      <c r="G273" s="51">
        <f t="shared" si="8"/>
        <v>3520</v>
      </c>
      <c r="H273" s="51">
        <f t="shared" si="9"/>
        <v>2816</v>
      </c>
      <c r="I273" s="50"/>
      <c r="K273" s="61">
        <v>43587</v>
      </c>
      <c r="L273" s="60">
        <v>0</v>
      </c>
      <c r="M273" s="60">
        <v>0</v>
      </c>
    </row>
    <row r="274" spans="5:13" x14ac:dyDescent="0.25">
      <c r="E274" s="50">
        <v>20</v>
      </c>
      <c r="F274" s="101">
        <v>16</v>
      </c>
      <c r="G274" s="51">
        <f t="shared" si="8"/>
        <v>3520</v>
      </c>
      <c r="H274" s="51">
        <f t="shared" si="9"/>
        <v>2816</v>
      </c>
      <c r="I274" s="50"/>
      <c r="K274" s="61">
        <v>43589</v>
      </c>
      <c r="L274" s="60">
        <v>0</v>
      </c>
      <c r="M274" s="60">
        <v>0</v>
      </c>
    </row>
    <row r="275" spans="5:13" x14ac:dyDescent="0.25">
      <c r="E275" s="50">
        <v>20</v>
      </c>
      <c r="F275" s="101">
        <v>16</v>
      </c>
      <c r="G275" s="51">
        <f t="shared" si="8"/>
        <v>3520</v>
      </c>
      <c r="H275" s="51">
        <f t="shared" si="9"/>
        <v>2816</v>
      </c>
      <c r="I275" s="50"/>
      <c r="K275" s="61">
        <v>43591</v>
      </c>
      <c r="L275" s="60">
        <v>0</v>
      </c>
      <c r="M275" s="60">
        <v>0</v>
      </c>
    </row>
    <row r="276" spans="5:13" x14ac:dyDescent="0.25">
      <c r="E276" s="50">
        <v>20</v>
      </c>
      <c r="F276" s="101">
        <v>16</v>
      </c>
      <c r="G276" s="51">
        <f t="shared" si="8"/>
        <v>3520</v>
      </c>
      <c r="H276" s="51">
        <f t="shared" si="9"/>
        <v>2816</v>
      </c>
      <c r="I276" s="50"/>
      <c r="K276" s="61">
        <v>43592</v>
      </c>
      <c r="L276" s="60">
        <v>0</v>
      </c>
      <c r="M276" s="60">
        <v>0</v>
      </c>
    </row>
    <row r="277" spans="5:13" x14ac:dyDescent="0.25">
      <c r="E277" s="50">
        <v>20</v>
      </c>
      <c r="F277" s="101">
        <v>16</v>
      </c>
      <c r="G277" s="51">
        <f t="shared" si="8"/>
        <v>3520</v>
      </c>
      <c r="H277" s="51">
        <f t="shared" si="9"/>
        <v>2816</v>
      </c>
      <c r="I277" s="50"/>
      <c r="K277" s="61">
        <v>43594</v>
      </c>
      <c r="L277" s="60">
        <v>0</v>
      </c>
      <c r="M277" s="60">
        <v>0</v>
      </c>
    </row>
    <row r="278" spans="5:13" x14ac:dyDescent="0.25">
      <c r="E278" s="50">
        <v>20</v>
      </c>
      <c r="F278" s="101">
        <v>16</v>
      </c>
      <c r="G278" s="51">
        <f t="shared" si="8"/>
        <v>3520</v>
      </c>
      <c r="H278" s="51">
        <f t="shared" si="9"/>
        <v>2816</v>
      </c>
      <c r="I278" s="50"/>
      <c r="K278" s="61">
        <v>43596</v>
      </c>
      <c r="L278" s="60">
        <v>0</v>
      </c>
      <c r="M278" s="60">
        <v>0</v>
      </c>
    </row>
    <row r="279" spans="5:13" x14ac:dyDescent="0.25">
      <c r="E279" s="50">
        <v>20</v>
      </c>
      <c r="F279" s="101">
        <v>16</v>
      </c>
      <c r="G279" s="51">
        <f t="shared" si="8"/>
        <v>3520</v>
      </c>
      <c r="H279" s="51">
        <f t="shared" si="9"/>
        <v>2816</v>
      </c>
      <c r="I279" s="50"/>
      <c r="K279" s="61">
        <v>43598</v>
      </c>
      <c r="L279" s="60">
        <v>1</v>
      </c>
      <c r="M279" s="60">
        <v>0</v>
      </c>
    </row>
    <row r="280" spans="5:13" x14ac:dyDescent="0.25">
      <c r="E280" s="50">
        <v>20</v>
      </c>
      <c r="F280" s="101">
        <v>16</v>
      </c>
      <c r="G280" s="51">
        <f t="shared" si="8"/>
        <v>3520</v>
      </c>
      <c r="H280" s="51">
        <f t="shared" si="9"/>
        <v>2816</v>
      </c>
      <c r="I280" s="50"/>
      <c r="K280" s="61">
        <v>43599</v>
      </c>
      <c r="L280" s="60">
        <v>0</v>
      </c>
      <c r="M280" s="60">
        <v>0</v>
      </c>
    </row>
    <row r="281" spans="5:13" x14ac:dyDescent="0.25">
      <c r="E281" s="50">
        <v>20</v>
      </c>
      <c r="F281" s="101">
        <v>16</v>
      </c>
      <c r="G281" s="51">
        <f t="shared" si="8"/>
        <v>3520</v>
      </c>
      <c r="H281" s="51">
        <f t="shared" si="9"/>
        <v>2816</v>
      </c>
      <c r="I281" s="50"/>
      <c r="K281" s="61">
        <v>43600</v>
      </c>
      <c r="L281" s="60">
        <v>0</v>
      </c>
      <c r="M281" s="60">
        <v>0</v>
      </c>
    </row>
    <row r="282" spans="5:13" x14ac:dyDescent="0.25">
      <c r="E282" s="50">
        <v>20</v>
      </c>
      <c r="F282" s="101">
        <v>16</v>
      </c>
      <c r="G282" s="51">
        <f t="shared" si="8"/>
        <v>3520</v>
      </c>
      <c r="H282" s="51">
        <f t="shared" si="9"/>
        <v>2816</v>
      </c>
      <c r="I282" s="50"/>
      <c r="K282" s="61">
        <v>43601</v>
      </c>
      <c r="L282" s="60">
        <v>0</v>
      </c>
      <c r="M282" s="60">
        <v>0</v>
      </c>
    </row>
    <row r="283" spans="5:13" x14ac:dyDescent="0.25">
      <c r="E283" s="50">
        <v>20</v>
      </c>
      <c r="F283" s="101">
        <v>16</v>
      </c>
      <c r="G283" s="51">
        <f t="shared" si="8"/>
        <v>3520</v>
      </c>
      <c r="H283" s="51">
        <f t="shared" si="9"/>
        <v>2816</v>
      </c>
      <c r="I283" s="50"/>
      <c r="K283" s="61">
        <v>43603</v>
      </c>
      <c r="L283" s="60">
        <v>0</v>
      </c>
      <c r="M283" s="60">
        <v>0</v>
      </c>
    </row>
    <row r="284" spans="5:13" x14ac:dyDescent="0.25">
      <c r="E284" s="50">
        <v>20</v>
      </c>
      <c r="F284" s="101">
        <v>16</v>
      </c>
      <c r="G284" s="51">
        <f t="shared" si="8"/>
        <v>3520</v>
      </c>
      <c r="H284" s="51">
        <f t="shared" si="9"/>
        <v>2816</v>
      </c>
      <c r="I284" s="50"/>
      <c r="K284" s="61">
        <v>43605</v>
      </c>
      <c r="L284" s="60">
        <v>1</v>
      </c>
      <c r="M284" s="60">
        <v>1</v>
      </c>
    </row>
    <row r="285" spans="5:13" x14ac:dyDescent="0.25">
      <c r="E285" s="50">
        <v>20</v>
      </c>
      <c r="F285" s="101">
        <v>16</v>
      </c>
      <c r="G285" s="51">
        <f t="shared" si="8"/>
        <v>3520</v>
      </c>
      <c r="H285" s="51">
        <f t="shared" si="9"/>
        <v>2816</v>
      </c>
      <c r="I285" s="50"/>
      <c r="K285" s="61">
        <v>43606</v>
      </c>
      <c r="L285" s="60">
        <v>0</v>
      </c>
      <c r="M285" s="60">
        <v>0</v>
      </c>
    </row>
    <row r="286" spans="5:13" x14ac:dyDescent="0.25">
      <c r="E286" s="50">
        <v>20</v>
      </c>
      <c r="F286" s="101">
        <v>16</v>
      </c>
      <c r="G286" s="51">
        <f t="shared" si="8"/>
        <v>3520</v>
      </c>
      <c r="H286" s="51">
        <f t="shared" si="9"/>
        <v>2816</v>
      </c>
      <c r="I286" s="50"/>
      <c r="K286" s="61">
        <v>43607</v>
      </c>
      <c r="L286" s="60">
        <v>0</v>
      </c>
      <c r="M286" s="60">
        <v>0</v>
      </c>
    </row>
    <row r="287" spans="5:13" x14ac:dyDescent="0.25">
      <c r="E287" s="50">
        <v>20</v>
      </c>
      <c r="F287" s="101">
        <v>16</v>
      </c>
      <c r="G287" s="51">
        <f t="shared" si="8"/>
        <v>3520</v>
      </c>
      <c r="H287" s="51">
        <f t="shared" si="9"/>
        <v>2816</v>
      </c>
      <c r="I287" s="50"/>
      <c r="K287" s="61">
        <v>43608</v>
      </c>
      <c r="L287" s="60">
        <v>0</v>
      </c>
      <c r="M287" s="60">
        <v>0</v>
      </c>
    </row>
    <row r="288" spans="5:13" x14ac:dyDescent="0.25">
      <c r="E288" s="50">
        <v>20</v>
      </c>
      <c r="F288" s="101">
        <v>16</v>
      </c>
      <c r="G288" s="51">
        <f t="shared" si="8"/>
        <v>3520</v>
      </c>
      <c r="H288" s="51">
        <f t="shared" si="9"/>
        <v>2816</v>
      </c>
      <c r="I288" s="50"/>
      <c r="K288" s="61">
        <v>43611</v>
      </c>
      <c r="L288" s="60">
        <v>0</v>
      </c>
      <c r="M288" s="60">
        <v>0</v>
      </c>
    </row>
    <row r="289" spans="5:13" x14ac:dyDescent="0.25">
      <c r="E289" s="50">
        <v>20</v>
      </c>
      <c r="F289" s="101">
        <v>16</v>
      </c>
      <c r="G289" s="51">
        <f t="shared" si="8"/>
        <v>3520</v>
      </c>
      <c r="H289" s="51">
        <f t="shared" si="9"/>
        <v>2816</v>
      </c>
      <c r="I289" s="50"/>
      <c r="K289" s="61">
        <v>43612</v>
      </c>
      <c r="L289" s="60">
        <v>0</v>
      </c>
      <c r="M289" s="60">
        <v>0</v>
      </c>
    </row>
    <row r="290" spans="5:13" x14ac:dyDescent="0.25">
      <c r="E290" s="50">
        <v>20</v>
      </c>
      <c r="F290" s="101">
        <v>16</v>
      </c>
      <c r="G290" s="51">
        <f t="shared" si="8"/>
        <v>3520</v>
      </c>
      <c r="H290" s="51">
        <f t="shared" si="9"/>
        <v>2816</v>
      </c>
      <c r="I290" s="50"/>
      <c r="K290" s="61">
        <v>43613</v>
      </c>
      <c r="L290" s="60">
        <v>0</v>
      </c>
      <c r="M290" s="60">
        <v>0</v>
      </c>
    </row>
    <row r="291" spans="5:13" x14ac:dyDescent="0.25">
      <c r="E291" s="50">
        <v>20</v>
      </c>
      <c r="F291" s="101">
        <v>16</v>
      </c>
      <c r="G291" s="51">
        <f t="shared" si="8"/>
        <v>3520</v>
      </c>
      <c r="H291" s="51">
        <f t="shared" si="9"/>
        <v>2816</v>
      </c>
      <c r="I291" s="50"/>
      <c r="K291" s="61">
        <v>43614</v>
      </c>
      <c r="L291" s="60">
        <v>0</v>
      </c>
      <c r="M291" s="60">
        <v>0</v>
      </c>
    </row>
    <row r="292" spans="5:13" x14ac:dyDescent="0.25">
      <c r="E292" s="50">
        <v>20</v>
      </c>
      <c r="F292" s="101">
        <v>16</v>
      </c>
      <c r="G292" s="51">
        <f t="shared" si="8"/>
        <v>3520</v>
      </c>
      <c r="H292" s="51">
        <f t="shared" si="9"/>
        <v>2816</v>
      </c>
      <c r="I292" s="50"/>
      <c r="K292" s="61">
        <v>43620</v>
      </c>
      <c r="L292" s="60">
        <v>0</v>
      </c>
      <c r="M292" s="60">
        <v>0</v>
      </c>
    </row>
    <row r="293" spans="5:13" x14ac:dyDescent="0.25">
      <c r="E293" s="50">
        <v>20</v>
      </c>
      <c r="F293" s="101">
        <v>16</v>
      </c>
      <c r="G293" s="51">
        <f t="shared" si="8"/>
        <v>3520</v>
      </c>
      <c r="H293" s="51">
        <f t="shared" si="9"/>
        <v>2816</v>
      </c>
      <c r="I293" s="50"/>
      <c r="K293" s="61">
        <v>43621</v>
      </c>
      <c r="L293" s="60">
        <v>0</v>
      </c>
      <c r="M293" s="60">
        <v>0</v>
      </c>
    </row>
    <row r="294" spans="5:13" x14ac:dyDescent="0.25">
      <c r="E294" s="50">
        <v>20</v>
      </c>
      <c r="F294" s="101">
        <v>16</v>
      </c>
      <c r="G294" s="51">
        <f t="shared" si="8"/>
        <v>3520</v>
      </c>
      <c r="H294" s="51">
        <f t="shared" si="9"/>
        <v>2816</v>
      </c>
      <c r="I294" s="50"/>
      <c r="K294" s="61">
        <v>43622</v>
      </c>
      <c r="L294" s="60">
        <v>0</v>
      </c>
      <c r="M294" s="60">
        <v>0</v>
      </c>
    </row>
    <row r="295" spans="5:13" x14ac:dyDescent="0.25">
      <c r="E295" s="50">
        <v>20</v>
      </c>
      <c r="F295" s="101">
        <v>16</v>
      </c>
      <c r="G295" s="51">
        <f t="shared" si="8"/>
        <v>3520</v>
      </c>
      <c r="H295" s="51">
        <f t="shared" si="9"/>
        <v>2816</v>
      </c>
      <c r="I295" s="50"/>
      <c r="K295" s="61">
        <v>43623</v>
      </c>
      <c r="L295" s="60">
        <v>0</v>
      </c>
      <c r="M295" s="60">
        <v>0</v>
      </c>
    </row>
    <row r="296" spans="5:13" x14ac:dyDescent="0.25">
      <c r="E296" s="50">
        <v>20</v>
      </c>
      <c r="F296" s="101">
        <v>16</v>
      </c>
      <c r="G296" s="51">
        <f t="shared" si="8"/>
        <v>3520</v>
      </c>
      <c r="H296" s="51">
        <f t="shared" si="9"/>
        <v>2816</v>
      </c>
      <c r="I296" s="50"/>
      <c r="K296" s="61">
        <v>43623</v>
      </c>
      <c r="L296" s="60">
        <v>0</v>
      </c>
      <c r="M296" s="60">
        <v>0</v>
      </c>
    </row>
    <row r="297" spans="5:13" x14ac:dyDescent="0.25">
      <c r="E297" s="50">
        <v>20</v>
      </c>
      <c r="F297" s="101">
        <v>16</v>
      </c>
      <c r="G297" s="51">
        <f t="shared" si="8"/>
        <v>3520</v>
      </c>
      <c r="H297" s="51">
        <f t="shared" si="9"/>
        <v>2816</v>
      </c>
      <c r="I297" s="50"/>
      <c r="K297" s="61">
        <v>43624</v>
      </c>
      <c r="L297" s="60">
        <v>0</v>
      </c>
      <c r="M297" s="60">
        <v>0</v>
      </c>
    </row>
    <row r="298" spans="5:13" x14ac:dyDescent="0.25">
      <c r="E298" s="50">
        <v>20</v>
      </c>
      <c r="F298" s="101">
        <v>16</v>
      </c>
      <c r="G298" s="51">
        <f t="shared" si="8"/>
        <v>3520</v>
      </c>
      <c r="H298" s="51">
        <f t="shared" si="9"/>
        <v>2816</v>
      </c>
      <c r="I298" s="50"/>
      <c r="K298" s="61">
        <v>43626</v>
      </c>
      <c r="L298" s="60">
        <v>2</v>
      </c>
      <c r="M298" s="60">
        <v>0</v>
      </c>
    </row>
    <row r="299" spans="5:13" x14ac:dyDescent="0.25">
      <c r="E299" s="50">
        <v>20</v>
      </c>
      <c r="F299" s="101">
        <v>16</v>
      </c>
      <c r="G299" s="51">
        <f t="shared" si="8"/>
        <v>3520</v>
      </c>
      <c r="H299" s="51">
        <f t="shared" si="9"/>
        <v>2816</v>
      </c>
      <c r="I299" s="50"/>
      <c r="K299" s="61">
        <v>43627</v>
      </c>
      <c r="L299" s="60">
        <v>0</v>
      </c>
      <c r="M299" s="60">
        <v>0</v>
      </c>
    </row>
    <row r="300" spans="5:13" x14ac:dyDescent="0.25">
      <c r="E300" s="50">
        <v>20</v>
      </c>
      <c r="F300" s="101">
        <v>16</v>
      </c>
      <c r="G300" s="51">
        <f t="shared" si="8"/>
        <v>3520</v>
      </c>
      <c r="H300" s="51">
        <f t="shared" si="9"/>
        <v>2816</v>
      </c>
      <c r="I300" s="50"/>
      <c r="K300" s="61">
        <v>43628</v>
      </c>
      <c r="L300" s="60">
        <v>0</v>
      </c>
      <c r="M300" s="60">
        <v>0</v>
      </c>
    </row>
    <row r="301" spans="5:13" x14ac:dyDescent="0.25">
      <c r="E301" s="50">
        <v>20</v>
      </c>
      <c r="F301" s="101">
        <v>16</v>
      </c>
      <c r="G301" s="51">
        <f t="shared" si="8"/>
        <v>3520</v>
      </c>
      <c r="H301" s="51">
        <f t="shared" si="9"/>
        <v>2816</v>
      </c>
      <c r="I301" s="50"/>
      <c r="K301" s="61">
        <v>43629</v>
      </c>
      <c r="L301" s="60">
        <v>0</v>
      </c>
      <c r="M301" s="60">
        <v>0</v>
      </c>
    </row>
    <row r="302" spans="5:13" x14ac:dyDescent="0.25">
      <c r="E302" s="50">
        <v>20</v>
      </c>
      <c r="F302" s="101">
        <v>16</v>
      </c>
      <c r="G302" s="51">
        <f t="shared" si="8"/>
        <v>3520</v>
      </c>
      <c r="H302" s="51">
        <f t="shared" si="9"/>
        <v>2816</v>
      </c>
      <c r="I302" s="50"/>
      <c r="K302" s="61">
        <v>43630</v>
      </c>
      <c r="L302" s="60">
        <v>0</v>
      </c>
      <c r="M302" s="60">
        <v>0</v>
      </c>
    </row>
    <row r="303" spans="5:13" x14ac:dyDescent="0.25">
      <c r="E303" s="50">
        <v>20</v>
      </c>
      <c r="F303" s="101">
        <v>16</v>
      </c>
      <c r="G303" s="51">
        <f t="shared" si="8"/>
        <v>3520</v>
      </c>
      <c r="H303" s="51">
        <f t="shared" si="9"/>
        <v>2816</v>
      </c>
      <c r="I303" s="50"/>
      <c r="K303" s="61">
        <v>43631</v>
      </c>
      <c r="L303" s="60">
        <v>0</v>
      </c>
      <c r="M303" s="60">
        <v>0</v>
      </c>
    </row>
    <row r="304" spans="5:13" x14ac:dyDescent="0.25">
      <c r="E304" s="50">
        <v>20</v>
      </c>
      <c r="F304" s="101">
        <v>16</v>
      </c>
      <c r="G304" s="51">
        <f t="shared" si="8"/>
        <v>3520</v>
      </c>
      <c r="H304" s="51">
        <f t="shared" si="9"/>
        <v>2816</v>
      </c>
      <c r="I304" s="50"/>
      <c r="K304" s="61">
        <v>43633</v>
      </c>
      <c r="L304" s="60">
        <v>0</v>
      </c>
      <c r="M304" s="60">
        <v>0</v>
      </c>
    </row>
    <row r="305" spans="5:15" x14ac:dyDescent="0.25">
      <c r="E305" s="50">
        <v>20</v>
      </c>
      <c r="F305" s="101">
        <v>16</v>
      </c>
      <c r="G305" s="51">
        <f t="shared" ref="G305:G368" si="10">$C$10</f>
        <v>3520</v>
      </c>
      <c r="H305" s="51">
        <f t="shared" ref="H305:H368" si="11">$F$10</f>
        <v>2816</v>
      </c>
      <c r="I305" s="50"/>
      <c r="K305" s="61">
        <v>43639</v>
      </c>
      <c r="L305" s="60">
        <v>0</v>
      </c>
      <c r="M305" s="60">
        <v>0</v>
      </c>
    </row>
    <row r="306" spans="5:15" x14ac:dyDescent="0.25">
      <c r="E306" s="50">
        <v>20</v>
      </c>
      <c r="F306" s="101">
        <v>16</v>
      </c>
      <c r="G306" s="51">
        <f t="shared" si="10"/>
        <v>3520</v>
      </c>
      <c r="H306" s="51">
        <f t="shared" si="11"/>
        <v>2816</v>
      </c>
      <c r="I306" s="50"/>
      <c r="K306" s="61">
        <v>43640</v>
      </c>
      <c r="L306" s="60">
        <v>0</v>
      </c>
      <c r="M306" s="60">
        <v>0</v>
      </c>
    </row>
    <row r="307" spans="5:15" x14ac:dyDescent="0.25">
      <c r="E307" s="50">
        <v>20</v>
      </c>
      <c r="F307" s="101">
        <v>16</v>
      </c>
      <c r="G307" s="51">
        <f t="shared" si="10"/>
        <v>3520</v>
      </c>
      <c r="H307" s="51">
        <f t="shared" si="11"/>
        <v>2816</v>
      </c>
      <c r="I307" s="50"/>
      <c r="K307" s="61">
        <v>43643</v>
      </c>
      <c r="L307" s="60">
        <v>0</v>
      </c>
      <c r="M307" s="60">
        <v>0</v>
      </c>
    </row>
    <row r="308" spans="5:15" x14ac:dyDescent="0.25">
      <c r="E308" s="50">
        <v>20</v>
      </c>
      <c r="F308" s="101">
        <v>16</v>
      </c>
      <c r="G308" s="51">
        <f t="shared" si="10"/>
        <v>3520</v>
      </c>
      <c r="H308" s="51">
        <f t="shared" si="11"/>
        <v>2816</v>
      </c>
      <c r="I308" s="50"/>
      <c r="K308" s="61">
        <v>43644</v>
      </c>
      <c r="L308" s="60">
        <v>0</v>
      </c>
      <c r="M308" s="60">
        <v>0</v>
      </c>
    </row>
    <row r="309" spans="5:15" x14ac:dyDescent="0.25">
      <c r="E309" s="50">
        <v>20</v>
      </c>
      <c r="F309" s="101">
        <v>16</v>
      </c>
      <c r="G309" s="51">
        <f t="shared" si="10"/>
        <v>3520</v>
      </c>
      <c r="H309" s="51">
        <f t="shared" si="11"/>
        <v>2816</v>
      </c>
      <c r="I309" s="50"/>
      <c r="K309" s="61">
        <v>43645</v>
      </c>
      <c r="L309" s="60">
        <v>0</v>
      </c>
      <c r="M309" s="60">
        <v>0</v>
      </c>
    </row>
    <row r="310" spans="5:15" x14ac:dyDescent="0.25">
      <c r="E310" s="50">
        <v>20</v>
      </c>
      <c r="F310" s="101">
        <v>16</v>
      </c>
      <c r="G310" s="51">
        <f t="shared" si="10"/>
        <v>3520</v>
      </c>
      <c r="H310" s="51">
        <f t="shared" si="11"/>
        <v>2816</v>
      </c>
      <c r="I310" s="50"/>
      <c r="K310" s="61">
        <v>43647</v>
      </c>
      <c r="L310" s="60">
        <v>0</v>
      </c>
      <c r="M310" s="60">
        <v>0</v>
      </c>
      <c r="N310" s="81"/>
      <c r="O310" s="77"/>
    </row>
    <row r="311" spans="5:15" x14ac:dyDescent="0.25">
      <c r="E311" s="50">
        <v>20</v>
      </c>
      <c r="F311" s="101">
        <v>16</v>
      </c>
      <c r="G311" s="51">
        <f t="shared" si="10"/>
        <v>3520</v>
      </c>
      <c r="H311" s="51">
        <f t="shared" si="11"/>
        <v>2816</v>
      </c>
      <c r="I311" s="50"/>
      <c r="K311" s="61">
        <v>43648</v>
      </c>
      <c r="L311" s="60">
        <v>0</v>
      </c>
      <c r="M311" s="60">
        <v>0</v>
      </c>
      <c r="N311" s="73"/>
    </row>
    <row r="312" spans="5:15" x14ac:dyDescent="0.25">
      <c r="E312" s="50">
        <v>20</v>
      </c>
      <c r="F312" s="101">
        <v>16</v>
      </c>
      <c r="G312" s="51">
        <f t="shared" si="10"/>
        <v>3520</v>
      </c>
      <c r="H312" s="51">
        <f t="shared" si="11"/>
        <v>2816</v>
      </c>
      <c r="I312" s="50"/>
      <c r="K312" s="61">
        <v>43649</v>
      </c>
      <c r="L312" s="60">
        <v>0</v>
      </c>
      <c r="M312" s="60">
        <v>0</v>
      </c>
      <c r="N312" s="73"/>
    </row>
    <row r="313" spans="5:15" x14ac:dyDescent="0.25">
      <c r="E313" s="50">
        <v>20</v>
      </c>
      <c r="F313" s="101">
        <v>16</v>
      </c>
      <c r="G313" s="51">
        <f t="shared" si="10"/>
        <v>3520</v>
      </c>
      <c r="H313" s="51">
        <f t="shared" si="11"/>
        <v>2816</v>
      </c>
      <c r="I313" s="50"/>
      <c r="K313" s="61">
        <v>43657</v>
      </c>
      <c r="L313" s="60">
        <v>0</v>
      </c>
      <c r="M313" s="60">
        <v>0</v>
      </c>
      <c r="N313" s="73"/>
    </row>
    <row r="314" spans="5:15" x14ac:dyDescent="0.25">
      <c r="E314" s="50">
        <v>20</v>
      </c>
      <c r="F314" s="101">
        <v>16</v>
      </c>
      <c r="G314" s="51">
        <f t="shared" si="10"/>
        <v>3520</v>
      </c>
      <c r="H314" s="51">
        <f t="shared" si="11"/>
        <v>2816</v>
      </c>
      <c r="I314" s="50"/>
      <c r="K314" s="61">
        <v>43659</v>
      </c>
      <c r="L314" s="60">
        <v>0</v>
      </c>
      <c r="M314" s="60">
        <v>0</v>
      </c>
      <c r="N314" s="73"/>
    </row>
    <row r="315" spans="5:15" x14ac:dyDescent="0.25">
      <c r="E315" s="50">
        <v>20</v>
      </c>
      <c r="F315" s="101">
        <v>16</v>
      </c>
      <c r="G315" s="51">
        <f t="shared" si="10"/>
        <v>3520</v>
      </c>
      <c r="H315" s="51">
        <f t="shared" si="11"/>
        <v>2816</v>
      </c>
      <c r="I315" s="50"/>
      <c r="K315" s="61">
        <v>43661</v>
      </c>
      <c r="L315" s="60">
        <v>0</v>
      </c>
      <c r="M315" s="60">
        <v>0</v>
      </c>
      <c r="N315" s="73"/>
    </row>
    <row r="316" spans="5:15" x14ac:dyDescent="0.25">
      <c r="E316" s="50">
        <v>20</v>
      </c>
      <c r="F316" s="101">
        <v>16</v>
      </c>
      <c r="G316" s="51">
        <f t="shared" si="10"/>
        <v>3520</v>
      </c>
      <c r="H316" s="51">
        <f t="shared" si="11"/>
        <v>2816</v>
      </c>
      <c r="I316" s="50"/>
      <c r="K316" s="61">
        <v>43662</v>
      </c>
      <c r="L316" s="60">
        <v>0</v>
      </c>
      <c r="M316" s="60">
        <v>0</v>
      </c>
      <c r="N316" s="73"/>
    </row>
    <row r="317" spans="5:15" x14ac:dyDescent="0.25">
      <c r="E317" s="50">
        <v>20</v>
      </c>
      <c r="F317" s="101">
        <v>16</v>
      </c>
      <c r="G317" s="51">
        <f t="shared" si="10"/>
        <v>3520</v>
      </c>
      <c r="H317" s="51">
        <f t="shared" si="11"/>
        <v>2816</v>
      </c>
      <c r="I317" s="50"/>
      <c r="K317" s="61">
        <v>43667</v>
      </c>
      <c r="L317" s="60">
        <v>1</v>
      </c>
      <c r="M317" s="60">
        <v>0</v>
      </c>
      <c r="N317" s="73"/>
    </row>
    <row r="318" spans="5:15" x14ac:dyDescent="0.25">
      <c r="E318" s="50">
        <v>20</v>
      </c>
      <c r="F318" s="101">
        <v>16</v>
      </c>
      <c r="G318" s="51">
        <f t="shared" si="10"/>
        <v>3520</v>
      </c>
      <c r="H318" s="51">
        <f t="shared" si="11"/>
        <v>2816</v>
      </c>
      <c r="I318" s="50"/>
      <c r="K318" s="61">
        <v>43670</v>
      </c>
      <c r="L318" s="60">
        <v>3</v>
      </c>
      <c r="M318" s="60">
        <v>0</v>
      </c>
      <c r="N318" s="73"/>
    </row>
    <row r="319" spans="5:15" x14ac:dyDescent="0.25">
      <c r="E319" s="50">
        <v>20</v>
      </c>
      <c r="F319" s="101">
        <v>16</v>
      </c>
      <c r="G319" s="51">
        <f t="shared" si="10"/>
        <v>3520</v>
      </c>
      <c r="H319" s="51">
        <f t="shared" si="11"/>
        <v>2816</v>
      </c>
      <c r="I319" s="50"/>
      <c r="K319" s="61">
        <v>43671</v>
      </c>
      <c r="L319" s="60">
        <v>11</v>
      </c>
      <c r="M319" s="60">
        <v>1</v>
      </c>
      <c r="N319" s="73"/>
    </row>
    <row r="320" spans="5:15" x14ac:dyDescent="0.25">
      <c r="E320" s="50">
        <v>20</v>
      </c>
      <c r="F320" s="101">
        <v>16</v>
      </c>
      <c r="G320" s="51">
        <f t="shared" si="10"/>
        <v>3520</v>
      </c>
      <c r="H320" s="51">
        <f t="shared" si="11"/>
        <v>2816</v>
      </c>
      <c r="I320" s="50"/>
      <c r="K320" s="61">
        <v>43672</v>
      </c>
      <c r="L320" s="60">
        <v>4</v>
      </c>
      <c r="M320" s="60">
        <v>0</v>
      </c>
      <c r="N320" s="73"/>
    </row>
    <row r="321" spans="5:15" x14ac:dyDescent="0.25">
      <c r="E321" s="50">
        <v>20</v>
      </c>
      <c r="F321" s="101">
        <v>16</v>
      </c>
      <c r="G321" s="51">
        <f t="shared" si="10"/>
        <v>3520</v>
      </c>
      <c r="H321" s="51">
        <f t="shared" si="11"/>
        <v>2816</v>
      </c>
      <c r="I321" s="50"/>
      <c r="K321" s="61">
        <v>43673</v>
      </c>
      <c r="L321" s="60">
        <v>26</v>
      </c>
      <c r="M321" s="60">
        <v>0</v>
      </c>
      <c r="N321" s="73"/>
    </row>
    <row r="322" spans="5:15" x14ac:dyDescent="0.25">
      <c r="E322" s="50">
        <v>20</v>
      </c>
      <c r="F322" s="101">
        <v>16</v>
      </c>
      <c r="G322" s="51">
        <f t="shared" si="10"/>
        <v>3520</v>
      </c>
      <c r="H322" s="51">
        <f t="shared" si="11"/>
        <v>2816</v>
      </c>
      <c r="I322" s="50"/>
      <c r="K322" s="61">
        <v>43675</v>
      </c>
      <c r="L322" s="60">
        <v>1</v>
      </c>
      <c r="M322" s="60">
        <v>0</v>
      </c>
      <c r="N322" s="73"/>
    </row>
    <row r="323" spans="5:15" x14ac:dyDescent="0.25">
      <c r="E323" s="50">
        <v>20</v>
      </c>
      <c r="F323" s="101">
        <v>16</v>
      </c>
      <c r="G323" s="51">
        <f t="shared" si="10"/>
        <v>3520</v>
      </c>
      <c r="H323" s="51">
        <f t="shared" si="11"/>
        <v>2816</v>
      </c>
      <c r="I323" s="50"/>
      <c r="K323" s="61">
        <v>43676</v>
      </c>
      <c r="L323" s="60">
        <v>0</v>
      </c>
      <c r="M323" s="60">
        <v>0</v>
      </c>
      <c r="N323" s="73"/>
    </row>
    <row r="324" spans="5:15" x14ac:dyDescent="0.25">
      <c r="E324" s="50">
        <v>20</v>
      </c>
      <c r="F324" s="101">
        <v>16</v>
      </c>
      <c r="G324" s="51">
        <f t="shared" si="10"/>
        <v>3520</v>
      </c>
      <c r="H324" s="51">
        <f t="shared" si="11"/>
        <v>2816</v>
      </c>
      <c r="I324" s="50"/>
      <c r="K324" s="61">
        <v>43676</v>
      </c>
      <c r="L324" s="60">
        <v>28</v>
      </c>
      <c r="M324" s="60">
        <v>2</v>
      </c>
      <c r="N324" s="73"/>
    </row>
    <row r="325" spans="5:15" x14ac:dyDescent="0.25">
      <c r="E325" s="50">
        <v>20</v>
      </c>
      <c r="F325" s="101">
        <v>16</v>
      </c>
      <c r="G325" s="51">
        <f t="shared" si="10"/>
        <v>3520</v>
      </c>
      <c r="H325" s="51">
        <f t="shared" si="11"/>
        <v>2816</v>
      </c>
      <c r="I325" s="50"/>
      <c r="K325" s="61">
        <v>43677</v>
      </c>
      <c r="L325" s="60">
        <v>0</v>
      </c>
      <c r="M325" s="60">
        <v>0</v>
      </c>
      <c r="N325" s="73"/>
    </row>
    <row r="326" spans="5:15" x14ac:dyDescent="0.25">
      <c r="E326" s="50">
        <v>20</v>
      </c>
      <c r="F326" s="101">
        <v>16</v>
      </c>
      <c r="G326" s="51">
        <f t="shared" si="10"/>
        <v>3520</v>
      </c>
      <c r="H326" s="51">
        <f t="shared" si="11"/>
        <v>2816</v>
      </c>
      <c r="I326" s="50"/>
      <c r="K326" s="61">
        <v>43687</v>
      </c>
      <c r="L326" s="60">
        <v>0</v>
      </c>
      <c r="M326" s="60">
        <v>0</v>
      </c>
      <c r="N326" s="73"/>
    </row>
    <row r="327" spans="5:15" x14ac:dyDescent="0.25">
      <c r="E327" s="50">
        <v>20</v>
      </c>
      <c r="F327" s="101">
        <v>16</v>
      </c>
      <c r="G327" s="51">
        <f t="shared" si="10"/>
        <v>3520</v>
      </c>
      <c r="H327" s="51">
        <f t="shared" si="11"/>
        <v>2816</v>
      </c>
      <c r="I327" s="50"/>
      <c r="K327" s="61">
        <v>43689</v>
      </c>
      <c r="L327" s="60">
        <v>0</v>
      </c>
      <c r="M327" s="60">
        <v>0</v>
      </c>
      <c r="N327" s="73"/>
    </row>
    <row r="328" spans="5:15" x14ac:dyDescent="0.25">
      <c r="E328" s="50">
        <v>20</v>
      </c>
      <c r="F328" s="101">
        <v>16</v>
      </c>
      <c r="G328" s="51">
        <f t="shared" si="10"/>
        <v>3520</v>
      </c>
      <c r="H328" s="51">
        <f t="shared" si="11"/>
        <v>2816</v>
      </c>
      <c r="I328" s="50"/>
      <c r="K328" s="61">
        <v>43690</v>
      </c>
      <c r="L328" s="60">
        <v>0</v>
      </c>
      <c r="M328" s="60">
        <v>0</v>
      </c>
      <c r="N328" s="73"/>
    </row>
    <row r="329" spans="5:15" x14ac:dyDescent="0.25">
      <c r="E329" s="50">
        <v>20</v>
      </c>
      <c r="F329" s="101">
        <v>16</v>
      </c>
      <c r="G329" s="51">
        <f t="shared" si="10"/>
        <v>3520</v>
      </c>
      <c r="H329" s="51">
        <f t="shared" si="11"/>
        <v>2816</v>
      </c>
      <c r="I329" s="50"/>
      <c r="K329" s="61">
        <v>43691</v>
      </c>
      <c r="L329" s="60">
        <v>0</v>
      </c>
      <c r="M329" s="60">
        <v>0</v>
      </c>
      <c r="N329" s="73"/>
    </row>
    <row r="330" spans="5:15" x14ac:dyDescent="0.25">
      <c r="E330" s="50">
        <v>20</v>
      </c>
      <c r="F330" s="101">
        <v>16</v>
      </c>
      <c r="G330" s="51">
        <f t="shared" si="10"/>
        <v>3520</v>
      </c>
      <c r="H330" s="51">
        <f t="shared" si="11"/>
        <v>2816</v>
      </c>
      <c r="I330" s="50"/>
      <c r="K330" s="61">
        <v>43692</v>
      </c>
      <c r="L330" s="60">
        <v>0</v>
      </c>
      <c r="M330" s="60">
        <v>0</v>
      </c>
      <c r="N330" s="73"/>
    </row>
    <row r="331" spans="5:15" x14ac:dyDescent="0.25">
      <c r="E331" s="50">
        <v>20</v>
      </c>
      <c r="F331" s="101">
        <v>16</v>
      </c>
      <c r="G331" s="51">
        <f t="shared" si="10"/>
        <v>3520</v>
      </c>
      <c r="H331" s="51">
        <f t="shared" si="11"/>
        <v>2816</v>
      </c>
      <c r="I331" s="50"/>
      <c r="K331" s="61">
        <v>43693</v>
      </c>
      <c r="L331" s="60">
        <v>0</v>
      </c>
      <c r="M331" s="60">
        <v>0</v>
      </c>
      <c r="N331" s="73"/>
    </row>
    <row r="332" spans="5:15" x14ac:dyDescent="0.25">
      <c r="E332" s="50">
        <v>20</v>
      </c>
      <c r="F332" s="101">
        <v>16</v>
      </c>
      <c r="G332" s="51">
        <f t="shared" si="10"/>
        <v>3520</v>
      </c>
      <c r="H332" s="51">
        <f t="shared" si="11"/>
        <v>2816</v>
      </c>
      <c r="I332" s="50"/>
      <c r="K332" s="61">
        <v>43694</v>
      </c>
      <c r="L332" s="60">
        <v>0</v>
      </c>
      <c r="M332" s="60">
        <v>0</v>
      </c>
      <c r="N332" s="73"/>
    </row>
    <row r="333" spans="5:15" x14ac:dyDescent="0.25">
      <c r="E333" s="50">
        <v>20</v>
      </c>
      <c r="F333" s="101">
        <v>16</v>
      </c>
      <c r="G333" s="51">
        <f t="shared" si="10"/>
        <v>3520</v>
      </c>
      <c r="H333" s="51">
        <f t="shared" si="11"/>
        <v>2816</v>
      </c>
      <c r="I333" s="50"/>
      <c r="K333" s="61">
        <v>43697</v>
      </c>
      <c r="L333" s="60">
        <v>0</v>
      </c>
      <c r="M333" s="60">
        <v>0</v>
      </c>
      <c r="N333" s="73"/>
    </row>
    <row r="334" spans="5:15" x14ac:dyDescent="0.25">
      <c r="E334" s="50">
        <v>20</v>
      </c>
      <c r="F334" s="101">
        <v>16</v>
      </c>
      <c r="G334" s="51">
        <f t="shared" si="10"/>
        <v>3520</v>
      </c>
      <c r="H334" s="51">
        <f t="shared" si="11"/>
        <v>2816</v>
      </c>
      <c r="I334" s="50"/>
      <c r="K334" s="61">
        <v>43703</v>
      </c>
      <c r="N334" s="60">
        <v>3</v>
      </c>
      <c r="O334" s="60">
        <v>0</v>
      </c>
    </row>
    <row r="335" spans="5:15" x14ac:dyDescent="0.25">
      <c r="E335" s="50">
        <v>20</v>
      </c>
      <c r="F335" s="101">
        <v>16</v>
      </c>
      <c r="G335" s="51">
        <f t="shared" si="10"/>
        <v>3520</v>
      </c>
      <c r="H335" s="51">
        <f t="shared" si="11"/>
        <v>2816</v>
      </c>
      <c r="I335" s="50"/>
      <c r="K335" s="61">
        <v>43704</v>
      </c>
      <c r="N335" s="60">
        <v>2</v>
      </c>
      <c r="O335" s="60">
        <v>2</v>
      </c>
    </row>
    <row r="336" spans="5:15" x14ac:dyDescent="0.25">
      <c r="E336" s="50">
        <v>20</v>
      </c>
      <c r="F336" s="101">
        <v>16</v>
      </c>
      <c r="G336" s="51">
        <f t="shared" si="10"/>
        <v>3520</v>
      </c>
      <c r="H336" s="51">
        <f t="shared" si="11"/>
        <v>2816</v>
      </c>
      <c r="I336" s="50"/>
      <c r="K336" s="61">
        <v>43705</v>
      </c>
      <c r="N336" s="60">
        <v>6</v>
      </c>
      <c r="O336" s="60">
        <v>0</v>
      </c>
    </row>
    <row r="337" spans="5:15" x14ac:dyDescent="0.25">
      <c r="E337" s="50">
        <v>20</v>
      </c>
      <c r="F337" s="101">
        <v>16</v>
      </c>
      <c r="G337" s="51">
        <f t="shared" si="10"/>
        <v>3520</v>
      </c>
      <c r="H337" s="51">
        <f t="shared" si="11"/>
        <v>2816</v>
      </c>
      <c r="I337" s="50"/>
      <c r="K337" s="61">
        <v>43706</v>
      </c>
      <c r="N337" s="60">
        <v>0</v>
      </c>
      <c r="O337" s="60">
        <v>0</v>
      </c>
    </row>
    <row r="338" spans="5:15" x14ac:dyDescent="0.25">
      <c r="E338" s="50">
        <v>20</v>
      </c>
      <c r="F338" s="101">
        <v>16</v>
      </c>
      <c r="G338" s="51">
        <f t="shared" si="10"/>
        <v>3520</v>
      </c>
      <c r="H338" s="51">
        <f t="shared" si="11"/>
        <v>2816</v>
      </c>
      <c r="I338" s="50"/>
      <c r="K338" s="82">
        <v>43709</v>
      </c>
      <c r="N338" s="51">
        <v>16</v>
      </c>
      <c r="O338" s="51">
        <v>5</v>
      </c>
    </row>
    <row r="339" spans="5:15" x14ac:dyDescent="0.25">
      <c r="E339" s="50">
        <v>20</v>
      </c>
      <c r="F339" s="101">
        <v>16</v>
      </c>
      <c r="G339" s="51">
        <f t="shared" si="10"/>
        <v>3520</v>
      </c>
      <c r="H339" s="51">
        <f t="shared" si="11"/>
        <v>2816</v>
      </c>
      <c r="I339" s="50"/>
      <c r="K339" s="82">
        <v>43711</v>
      </c>
      <c r="N339" s="51">
        <v>0</v>
      </c>
      <c r="O339" s="51">
        <v>0</v>
      </c>
    </row>
    <row r="340" spans="5:15" x14ac:dyDescent="0.25">
      <c r="E340" s="50">
        <v>20</v>
      </c>
      <c r="F340" s="101">
        <v>16</v>
      </c>
      <c r="G340" s="51">
        <f t="shared" si="10"/>
        <v>3520</v>
      </c>
      <c r="H340" s="51">
        <f t="shared" si="11"/>
        <v>2816</v>
      </c>
      <c r="I340" s="50"/>
      <c r="K340" s="82">
        <v>43712</v>
      </c>
      <c r="N340" s="51">
        <v>1</v>
      </c>
      <c r="O340" s="51">
        <v>0</v>
      </c>
    </row>
    <row r="341" spans="5:15" x14ac:dyDescent="0.25">
      <c r="E341" s="50">
        <v>20</v>
      </c>
      <c r="F341" s="101">
        <v>16</v>
      </c>
      <c r="G341" s="51">
        <f t="shared" si="10"/>
        <v>3520</v>
      </c>
      <c r="H341" s="51">
        <f t="shared" si="11"/>
        <v>2816</v>
      </c>
      <c r="I341" s="50"/>
      <c r="K341" s="82">
        <v>43713</v>
      </c>
      <c r="N341" s="51">
        <v>0</v>
      </c>
      <c r="O341" s="51">
        <v>0</v>
      </c>
    </row>
    <row r="342" spans="5:15" x14ac:dyDescent="0.25">
      <c r="E342" s="50">
        <v>20</v>
      </c>
      <c r="F342" s="101">
        <v>16</v>
      </c>
      <c r="G342" s="51">
        <f t="shared" si="10"/>
        <v>3520</v>
      </c>
      <c r="H342" s="51">
        <f t="shared" si="11"/>
        <v>2816</v>
      </c>
      <c r="I342" s="50"/>
      <c r="K342" s="82">
        <v>43714</v>
      </c>
      <c r="N342" s="51">
        <v>1</v>
      </c>
      <c r="O342" s="51">
        <v>1</v>
      </c>
    </row>
    <row r="343" spans="5:15" x14ac:dyDescent="0.25">
      <c r="E343" s="50">
        <v>20</v>
      </c>
      <c r="F343" s="101">
        <v>16</v>
      </c>
      <c r="G343" s="51">
        <f t="shared" si="10"/>
        <v>3520</v>
      </c>
      <c r="H343" s="51">
        <f t="shared" si="11"/>
        <v>2816</v>
      </c>
      <c r="I343" s="50"/>
      <c r="K343" s="82">
        <v>43715</v>
      </c>
      <c r="N343" s="51">
        <v>0</v>
      </c>
      <c r="O343" s="51">
        <v>0</v>
      </c>
    </row>
    <row r="344" spans="5:15" x14ac:dyDescent="0.25">
      <c r="E344" s="50">
        <v>20</v>
      </c>
      <c r="F344" s="101">
        <v>16</v>
      </c>
      <c r="G344" s="51">
        <f t="shared" si="10"/>
        <v>3520</v>
      </c>
      <c r="H344" s="51">
        <f t="shared" si="11"/>
        <v>2816</v>
      </c>
      <c r="I344" s="50"/>
      <c r="K344" s="82">
        <v>43717</v>
      </c>
      <c r="N344" s="51">
        <v>4</v>
      </c>
      <c r="O344" s="51">
        <v>0</v>
      </c>
    </row>
    <row r="345" spans="5:15" x14ac:dyDescent="0.25">
      <c r="E345" s="50">
        <v>20</v>
      </c>
      <c r="F345" s="101">
        <v>16</v>
      </c>
      <c r="G345" s="51">
        <f t="shared" si="10"/>
        <v>3520</v>
      </c>
      <c r="H345" s="51">
        <f t="shared" si="11"/>
        <v>2816</v>
      </c>
      <c r="I345" s="50"/>
      <c r="K345" s="82">
        <v>43718</v>
      </c>
      <c r="N345" s="51">
        <v>0</v>
      </c>
      <c r="O345" s="51">
        <v>0</v>
      </c>
    </row>
    <row r="346" spans="5:15" x14ac:dyDescent="0.25">
      <c r="E346" s="50">
        <v>20</v>
      </c>
      <c r="F346" s="101">
        <v>16</v>
      </c>
      <c r="G346" s="51">
        <f t="shared" si="10"/>
        <v>3520</v>
      </c>
      <c r="H346" s="51">
        <f t="shared" si="11"/>
        <v>2816</v>
      </c>
      <c r="I346" s="50"/>
      <c r="K346" s="82">
        <v>43719</v>
      </c>
      <c r="N346" s="51">
        <v>0</v>
      </c>
      <c r="O346" s="51">
        <v>0</v>
      </c>
    </row>
    <row r="347" spans="5:15" x14ac:dyDescent="0.25">
      <c r="E347" s="50">
        <v>20</v>
      </c>
      <c r="F347" s="101">
        <v>16</v>
      </c>
      <c r="G347" s="51">
        <f t="shared" si="10"/>
        <v>3520</v>
      </c>
      <c r="H347" s="51">
        <f t="shared" si="11"/>
        <v>2816</v>
      </c>
      <c r="I347" s="50"/>
      <c r="K347" s="82">
        <v>43723</v>
      </c>
      <c r="N347" s="51">
        <v>0</v>
      </c>
      <c r="O347" s="51">
        <v>0</v>
      </c>
    </row>
    <row r="348" spans="5:15" x14ac:dyDescent="0.25">
      <c r="E348" s="50">
        <v>20</v>
      </c>
      <c r="F348" s="101">
        <v>16</v>
      </c>
      <c r="G348" s="51">
        <f t="shared" si="10"/>
        <v>3520</v>
      </c>
      <c r="H348" s="51">
        <f t="shared" si="11"/>
        <v>2816</v>
      </c>
      <c r="I348" s="50"/>
      <c r="K348" s="82">
        <v>43725</v>
      </c>
      <c r="N348" s="51">
        <v>3</v>
      </c>
      <c r="O348" s="51">
        <v>0</v>
      </c>
    </row>
    <row r="349" spans="5:15" x14ac:dyDescent="0.25">
      <c r="E349" s="50">
        <v>20</v>
      </c>
      <c r="F349" s="101">
        <v>16</v>
      </c>
      <c r="G349" s="51">
        <f t="shared" si="10"/>
        <v>3520</v>
      </c>
      <c r="H349" s="51">
        <f t="shared" si="11"/>
        <v>2816</v>
      </c>
      <c r="I349" s="50"/>
      <c r="K349" s="82">
        <v>43725</v>
      </c>
      <c r="N349" s="51">
        <v>0</v>
      </c>
      <c r="O349" s="51">
        <v>0</v>
      </c>
    </row>
    <row r="350" spans="5:15" x14ac:dyDescent="0.25">
      <c r="E350" s="50">
        <v>20</v>
      </c>
      <c r="F350" s="101">
        <v>16</v>
      </c>
      <c r="G350" s="51">
        <f t="shared" si="10"/>
        <v>3520</v>
      </c>
      <c r="H350" s="51">
        <f t="shared" si="11"/>
        <v>2816</v>
      </c>
      <c r="I350" s="50"/>
      <c r="K350" s="82">
        <v>43726</v>
      </c>
      <c r="N350" s="51">
        <v>0</v>
      </c>
      <c r="O350" s="51">
        <v>0</v>
      </c>
    </row>
    <row r="351" spans="5:15" x14ac:dyDescent="0.25">
      <c r="E351" s="50">
        <v>20</v>
      </c>
      <c r="F351" s="101">
        <v>16</v>
      </c>
      <c r="G351" s="51">
        <f t="shared" si="10"/>
        <v>3520</v>
      </c>
      <c r="H351" s="51">
        <f t="shared" si="11"/>
        <v>2816</v>
      </c>
      <c r="I351" s="50"/>
      <c r="K351" s="82">
        <v>43727</v>
      </c>
      <c r="N351" s="51">
        <v>0</v>
      </c>
      <c r="O351" s="51">
        <v>0</v>
      </c>
    </row>
    <row r="352" spans="5:15" x14ac:dyDescent="0.25">
      <c r="E352" s="50">
        <v>20</v>
      </c>
      <c r="F352" s="101">
        <v>16</v>
      </c>
      <c r="G352" s="51">
        <f t="shared" si="10"/>
        <v>3520</v>
      </c>
      <c r="H352" s="51">
        <f t="shared" si="11"/>
        <v>2816</v>
      </c>
      <c r="I352" s="50"/>
      <c r="K352" s="82">
        <v>43727</v>
      </c>
      <c r="N352" s="51">
        <v>0</v>
      </c>
      <c r="O352" s="51">
        <v>0</v>
      </c>
    </row>
    <row r="353" spans="5:15" x14ac:dyDescent="0.25">
      <c r="E353" s="50">
        <v>20</v>
      </c>
      <c r="F353" s="101">
        <v>16</v>
      </c>
      <c r="G353" s="51">
        <f t="shared" si="10"/>
        <v>3520</v>
      </c>
      <c r="H353" s="51">
        <f t="shared" si="11"/>
        <v>2816</v>
      </c>
      <c r="I353" s="50"/>
      <c r="K353" s="82">
        <v>43729</v>
      </c>
      <c r="N353" s="51">
        <v>0</v>
      </c>
      <c r="O353" s="51">
        <v>0</v>
      </c>
    </row>
    <row r="354" spans="5:15" x14ac:dyDescent="0.25">
      <c r="E354" s="50">
        <v>20</v>
      </c>
      <c r="F354" s="101">
        <v>16</v>
      </c>
      <c r="G354" s="51">
        <f t="shared" si="10"/>
        <v>3520</v>
      </c>
      <c r="H354" s="51">
        <f t="shared" si="11"/>
        <v>2816</v>
      </c>
      <c r="I354" s="50"/>
      <c r="K354" s="82">
        <v>43736</v>
      </c>
      <c r="N354" s="51">
        <v>0</v>
      </c>
      <c r="O354" s="51">
        <v>0</v>
      </c>
    </row>
    <row r="355" spans="5:15" x14ac:dyDescent="0.25">
      <c r="E355" s="50">
        <v>20</v>
      </c>
      <c r="F355" s="101">
        <v>16</v>
      </c>
      <c r="G355" s="51">
        <f t="shared" si="10"/>
        <v>3520</v>
      </c>
      <c r="H355" s="51">
        <f t="shared" si="11"/>
        <v>2816</v>
      </c>
      <c r="I355" s="50"/>
      <c r="K355" s="82">
        <v>43737</v>
      </c>
      <c r="N355" s="51">
        <v>6</v>
      </c>
      <c r="O355" s="51">
        <v>4</v>
      </c>
    </row>
    <row r="356" spans="5:15" x14ac:dyDescent="0.25">
      <c r="E356" s="50">
        <v>20</v>
      </c>
      <c r="F356" s="101">
        <v>16</v>
      </c>
      <c r="G356" s="51">
        <f t="shared" si="10"/>
        <v>3520</v>
      </c>
      <c r="H356" s="51">
        <f t="shared" si="11"/>
        <v>2816</v>
      </c>
      <c r="I356" s="50"/>
      <c r="K356" s="82">
        <v>43740</v>
      </c>
      <c r="N356" s="51">
        <v>0</v>
      </c>
      <c r="O356" s="51">
        <v>0</v>
      </c>
    </row>
    <row r="357" spans="5:15" x14ac:dyDescent="0.25">
      <c r="E357" s="50">
        <v>20</v>
      </c>
      <c r="F357" s="101">
        <v>16</v>
      </c>
      <c r="G357" s="51">
        <f t="shared" si="10"/>
        <v>3520</v>
      </c>
      <c r="H357" s="51">
        <f t="shared" si="11"/>
        <v>2816</v>
      </c>
      <c r="I357" s="50"/>
      <c r="K357" s="82">
        <v>43741</v>
      </c>
      <c r="N357" s="51">
        <v>3</v>
      </c>
      <c r="O357" s="51">
        <v>0</v>
      </c>
    </row>
    <row r="358" spans="5:15" x14ac:dyDescent="0.25">
      <c r="E358" s="50">
        <v>20</v>
      </c>
      <c r="F358" s="101">
        <v>16</v>
      </c>
      <c r="G358" s="51">
        <f t="shared" si="10"/>
        <v>3520</v>
      </c>
      <c r="H358" s="51">
        <f t="shared" si="11"/>
        <v>2816</v>
      </c>
      <c r="I358" s="50"/>
      <c r="K358" s="82">
        <v>43742</v>
      </c>
      <c r="N358" s="51">
        <v>1</v>
      </c>
      <c r="O358" s="51">
        <v>0</v>
      </c>
    </row>
    <row r="359" spans="5:15" x14ac:dyDescent="0.25">
      <c r="E359" s="50">
        <v>20</v>
      </c>
      <c r="F359" s="101">
        <v>16</v>
      </c>
      <c r="G359" s="51">
        <f t="shared" si="10"/>
        <v>3520</v>
      </c>
      <c r="H359" s="51">
        <f t="shared" si="11"/>
        <v>2816</v>
      </c>
      <c r="I359" s="50"/>
      <c r="K359" s="82">
        <v>43744</v>
      </c>
      <c r="N359" s="51">
        <v>0</v>
      </c>
      <c r="O359" s="51">
        <v>0</v>
      </c>
    </row>
    <row r="360" spans="5:15" x14ac:dyDescent="0.25">
      <c r="E360" s="50">
        <v>20</v>
      </c>
      <c r="F360" s="101">
        <v>16</v>
      </c>
      <c r="G360" s="51">
        <f t="shared" si="10"/>
        <v>3520</v>
      </c>
      <c r="H360" s="51">
        <f t="shared" si="11"/>
        <v>2816</v>
      </c>
      <c r="I360" s="50"/>
      <c r="K360" s="82">
        <v>43745</v>
      </c>
      <c r="N360" s="51">
        <v>0</v>
      </c>
      <c r="O360" s="51">
        <v>0</v>
      </c>
    </row>
    <row r="361" spans="5:15" x14ac:dyDescent="0.25">
      <c r="E361" s="50">
        <v>20</v>
      </c>
      <c r="F361" s="101">
        <v>16</v>
      </c>
      <c r="G361" s="51">
        <f t="shared" si="10"/>
        <v>3520</v>
      </c>
      <c r="H361" s="51">
        <f t="shared" si="11"/>
        <v>2816</v>
      </c>
      <c r="I361" s="50"/>
      <c r="K361" s="82">
        <v>43746</v>
      </c>
      <c r="N361" s="51">
        <v>9</v>
      </c>
      <c r="O361" s="51">
        <v>0</v>
      </c>
    </row>
    <row r="362" spans="5:15" x14ac:dyDescent="0.25">
      <c r="E362" s="50">
        <v>20</v>
      </c>
      <c r="F362" s="101">
        <v>16</v>
      </c>
      <c r="G362" s="51">
        <f t="shared" si="10"/>
        <v>3520</v>
      </c>
      <c r="H362" s="51">
        <f t="shared" si="11"/>
        <v>2816</v>
      </c>
      <c r="I362" s="50"/>
      <c r="K362" s="82">
        <v>43747</v>
      </c>
      <c r="N362" s="51">
        <v>0</v>
      </c>
      <c r="O362" s="51">
        <v>0</v>
      </c>
    </row>
    <row r="363" spans="5:15" x14ac:dyDescent="0.25">
      <c r="E363" s="50">
        <v>20</v>
      </c>
      <c r="F363" s="101">
        <v>16</v>
      </c>
      <c r="G363" s="51">
        <f t="shared" si="10"/>
        <v>3520</v>
      </c>
      <c r="H363" s="51">
        <f t="shared" si="11"/>
        <v>2816</v>
      </c>
      <c r="I363" s="50"/>
      <c r="K363" s="82">
        <v>43748</v>
      </c>
      <c r="N363" s="51">
        <v>0</v>
      </c>
      <c r="O363" s="51">
        <v>0</v>
      </c>
    </row>
    <row r="364" spans="5:15" x14ac:dyDescent="0.25">
      <c r="E364" s="50">
        <v>20</v>
      </c>
      <c r="F364" s="101">
        <v>16</v>
      </c>
      <c r="G364" s="51">
        <f t="shared" si="10"/>
        <v>3520</v>
      </c>
      <c r="H364" s="51">
        <f t="shared" si="11"/>
        <v>2816</v>
      </c>
      <c r="I364" s="50"/>
      <c r="K364" s="82">
        <v>43750</v>
      </c>
      <c r="N364" s="51">
        <v>4</v>
      </c>
      <c r="O364" s="51">
        <v>1</v>
      </c>
    </row>
    <row r="365" spans="5:15" x14ac:dyDescent="0.25">
      <c r="E365" s="50">
        <v>20</v>
      </c>
      <c r="F365" s="101">
        <v>16</v>
      </c>
      <c r="G365" s="51">
        <f t="shared" si="10"/>
        <v>3520</v>
      </c>
      <c r="H365" s="51">
        <f t="shared" si="11"/>
        <v>2816</v>
      </c>
      <c r="I365" s="50"/>
      <c r="K365" s="82">
        <v>43752</v>
      </c>
      <c r="N365" s="51">
        <v>0</v>
      </c>
      <c r="O365" s="51">
        <v>0</v>
      </c>
    </row>
    <row r="366" spans="5:15" x14ac:dyDescent="0.25">
      <c r="E366" s="50">
        <v>20</v>
      </c>
      <c r="F366" s="101">
        <v>16</v>
      </c>
      <c r="G366" s="51">
        <f t="shared" si="10"/>
        <v>3520</v>
      </c>
      <c r="H366" s="51">
        <f t="shared" si="11"/>
        <v>2816</v>
      </c>
      <c r="I366" s="50"/>
      <c r="K366" s="82">
        <v>43753</v>
      </c>
      <c r="N366" s="51">
        <v>2</v>
      </c>
      <c r="O366" s="51">
        <v>0</v>
      </c>
    </row>
    <row r="367" spans="5:15" x14ac:dyDescent="0.25">
      <c r="E367" s="50">
        <v>20</v>
      </c>
      <c r="F367" s="101">
        <v>16</v>
      </c>
      <c r="G367" s="51">
        <f t="shared" si="10"/>
        <v>3520</v>
      </c>
      <c r="H367" s="51">
        <f t="shared" si="11"/>
        <v>2816</v>
      </c>
      <c r="I367" s="50"/>
      <c r="K367" s="82">
        <v>43754</v>
      </c>
      <c r="N367" s="51">
        <v>0</v>
      </c>
      <c r="O367" s="51">
        <v>0</v>
      </c>
    </row>
    <row r="368" spans="5:15" x14ac:dyDescent="0.25">
      <c r="E368" s="50">
        <v>20</v>
      </c>
      <c r="F368" s="101">
        <v>16</v>
      </c>
      <c r="G368" s="51">
        <f t="shared" si="10"/>
        <v>3520</v>
      </c>
      <c r="H368" s="51">
        <f t="shared" si="11"/>
        <v>2816</v>
      </c>
      <c r="I368" s="50"/>
      <c r="K368" s="82">
        <v>43755</v>
      </c>
      <c r="N368" s="51">
        <v>0</v>
      </c>
      <c r="O368" s="51">
        <v>0</v>
      </c>
    </row>
    <row r="369" spans="5:15" x14ac:dyDescent="0.25">
      <c r="E369" s="50">
        <v>20</v>
      </c>
      <c r="F369" s="101">
        <v>16</v>
      </c>
      <c r="G369" s="51">
        <f t="shared" ref="G369:G414" si="12">$C$10</f>
        <v>3520</v>
      </c>
      <c r="H369" s="51">
        <f t="shared" ref="H369:H414" si="13">$F$10</f>
        <v>2816</v>
      </c>
      <c r="I369" s="50"/>
      <c r="K369" s="82">
        <v>43757</v>
      </c>
      <c r="N369" s="51">
        <v>2</v>
      </c>
      <c r="O369" s="51">
        <v>1</v>
      </c>
    </row>
    <row r="370" spans="5:15" x14ac:dyDescent="0.25">
      <c r="E370" s="50">
        <v>20</v>
      </c>
      <c r="F370" s="101">
        <v>16</v>
      </c>
      <c r="G370" s="51">
        <f t="shared" si="12"/>
        <v>3520</v>
      </c>
      <c r="H370" s="51">
        <f t="shared" si="13"/>
        <v>2816</v>
      </c>
      <c r="I370" s="50"/>
      <c r="K370" s="82">
        <v>43759</v>
      </c>
      <c r="N370" s="51">
        <v>0</v>
      </c>
      <c r="O370" s="51">
        <v>0</v>
      </c>
    </row>
    <row r="371" spans="5:15" x14ac:dyDescent="0.25">
      <c r="E371" s="50">
        <v>20</v>
      </c>
      <c r="F371" s="101">
        <v>16</v>
      </c>
      <c r="G371" s="51">
        <f t="shared" si="12"/>
        <v>3520</v>
      </c>
      <c r="H371" s="51">
        <f t="shared" si="13"/>
        <v>2816</v>
      </c>
      <c r="I371" s="50"/>
      <c r="K371" s="82">
        <v>43760</v>
      </c>
      <c r="N371" s="51">
        <v>0</v>
      </c>
      <c r="O371" s="51">
        <v>0</v>
      </c>
    </row>
    <row r="372" spans="5:15" x14ac:dyDescent="0.25">
      <c r="E372" s="50">
        <v>20</v>
      </c>
      <c r="F372" s="101">
        <v>16</v>
      </c>
      <c r="G372" s="51">
        <f t="shared" si="12"/>
        <v>3520</v>
      </c>
      <c r="H372" s="51">
        <f t="shared" si="13"/>
        <v>2816</v>
      </c>
      <c r="I372" s="50"/>
      <c r="K372" s="82">
        <v>43761</v>
      </c>
      <c r="N372" s="51">
        <v>0</v>
      </c>
      <c r="O372" s="51">
        <v>0</v>
      </c>
    </row>
    <row r="373" spans="5:15" x14ac:dyDescent="0.25">
      <c r="E373" s="50">
        <v>20</v>
      </c>
      <c r="F373" s="101">
        <v>16</v>
      </c>
      <c r="G373" s="51">
        <f t="shared" si="12"/>
        <v>3520</v>
      </c>
      <c r="H373" s="51">
        <f t="shared" si="13"/>
        <v>2816</v>
      </c>
      <c r="I373" s="50"/>
      <c r="K373" s="82">
        <v>43762</v>
      </c>
      <c r="N373" s="51">
        <v>0</v>
      </c>
      <c r="O373" s="51">
        <v>0</v>
      </c>
    </row>
    <row r="374" spans="5:15" x14ac:dyDescent="0.25">
      <c r="E374" s="50">
        <v>20</v>
      </c>
      <c r="F374" s="101">
        <v>16</v>
      </c>
      <c r="G374" s="51">
        <f t="shared" si="12"/>
        <v>3520</v>
      </c>
      <c r="H374" s="51">
        <f t="shared" si="13"/>
        <v>2816</v>
      </c>
      <c r="I374" s="50"/>
      <c r="K374" s="82">
        <v>43764</v>
      </c>
      <c r="N374" s="51">
        <v>0</v>
      </c>
      <c r="O374" s="51">
        <v>0</v>
      </c>
    </row>
    <row r="375" spans="5:15" x14ac:dyDescent="0.25">
      <c r="E375" s="50">
        <v>20</v>
      </c>
      <c r="F375" s="101">
        <v>16</v>
      </c>
      <c r="G375" s="51">
        <f t="shared" si="12"/>
        <v>3520</v>
      </c>
      <c r="H375" s="51">
        <f t="shared" si="13"/>
        <v>2816</v>
      </c>
      <c r="I375" s="50"/>
      <c r="K375" s="82">
        <v>43766</v>
      </c>
      <c r="N375" s="51">
        <v>12</v>
      </c>
      <c r="O375" s="51">
        <v>1</v>
      </c>
    </row>
    <row r="376" spans="5:15" x14ac:dyDescent="0.25">
      <c r="E376" s="50">
        <v>20</v>
      </c>
      <c r="F376" s="101">
        <v>16</v>
      </c>
      <c r="G376" s="51">
        <f t="shared" si="12"/>
        <v>3520</v>
      </c>
      <c r="H376" s="51">
        <f t="shared" si="13"/>
        <v>2816</v>
      </c>
      <c r="I376" s="50"/>
      <c r="K376" s="82">
        <v>43767</v>
      </c>
      <c r="N376" s="51">
        <v>0</v>
      </c>
      <c r="O376" s="51">
        <v>0</v>
      </c>
    </row>
    <row r="377" spans="5:15" x14ac:dyDescent="0.25">
      <c r="E377" s="50">
        <v>20</v>
      </c>
      <c r="F377" s="101">
        <v>16</v>
      </c>
      <c r="G377" s="51">
        <f t="shared" si="12"/>
        <v>3520</v>
      </c>
      <c r="H377" s="51">
        <f t="shared" si="13"/>
        <v>2816</v>
      </c>
      <c r="I377" s="50"/>
      <c r="K377" s="82">
        <v>43769</v>
      </c>
      <c r="N377" s="51">
        <v>0</v>
      </c>
      <c r="O377" s="51">
        <v>0</v>
      </c>
    </row>
    <row r="378" spans="5:15" x14ac:dyDescent="0.25">
      <c r="E378" s="50">
        <v>20</v>
      </c>
      <c r="F378" s="101">
        <v>16</v>
      </c>
      <c r="G378" s="51">
        <f t="shared" si="12"/>
        <v>3520</v>
      </c>
      <c r="H378" s="51">
        <f t="shared" si="13"/>
        <v>2816</v>
      </c>
      <c r="I378" s="50"/>
      <c r="K378" s="82">
        <v>43769</v>
      </c>
      <c r="N378" s="51">
        <v>11</v>
      </c>
      <c r="O378" s="51">
        <v>1</v>
      </c>
    </row>
    <row r="379" spans="5:15" x14ac:dyDescent="0.25">
      <c r="E379" s="50">
        <v>20</v>
      </c>
      <c r="F379" s="101">
        <v>16</v>
      </c>
      <c r="G379" s="51">
        <f t="shared" si="12"/>
        <v>3520</v>
      </c>
      <c r="H379" s="51">
        <f t="shared" si="13"/>
        <v>2816</v>
      </c>
      <c r="I379" s="50"/>
      <c r="K379" s="82">
        <v>43770</v>
      </c>
      <c r="N379" s="51">
        <v>18</v>
      </c>
      <c r="O379" s="51">
        <v>4</v>
      </c>
    </row>
    <row r="380" spans="5:15" x14ac:dyDescent="0.25">
      <c r="E380" s="50">
        <v>20</v>
      </c>
      <c r="F380" s="101">
        <v>16</v>
      </c>
      <c r="G380" s="51">
        <f t="shared" si="12"/>
        <v>3520</v>
      </c>
      <c r="H380" s="51">
        <f t="shared" si="13"/>
        <v>2816</v>
      </c>
      <c r="I380" s="50"/>
      <c r="K380" s="82">
        <v>43771</v>
      </c>
      <c r="N380" s="51">
        <v>0</v>
      </c>
      <c r="O380" s="51">
        <v>0</v>
      </c>
    </row>
    <row r="381" spans="5:15" x14ac:dyDescent="0.25">
      <c r="E381" s="50">
        <v>20</v>
      </c>
      <c r="F381" s="101">
        <v>16</v>
      </c>
      <c r="G381" s="51">
        <f t="shared" si="12"/>
        <v>3520</v>
      </c>
      <c r="H381" s="51">
        <f t="shared" si="13"/>
        <v>2816</v>
      </c>
      <c r="I381" s="50"/>
      <c r="K381" s="82">
        <v>43772</v>
      </c>
      <c r="N381" s="51">
        <v>0</v>
      </c>
      <c r="O381" s="51">
        <v>0</v>
      </c>
    </row>
    <row r="382" spans="5:15" x14ac:dyDescent="0.25">
      <c r="E382" s="50">
        <v>20</v>
      </c>
      <c r="F382" s="101">
        <v>16</v>
      </c>
      <c r="G382" s="51">
        <f t="shared" si="12"/>
        <v>3520</v>
      </c>
      <c r="H382" s="51">
        <f t="shared" si="13"/>
        <v>2816</v>
      </c>
      <c r="I382" s="50"/>
      <c r="K382" s="82">
        <v>43780</v>
      </c>
      <c r="N382" s="51">
        <v>0</v>
      </c>
      <c r="O382" s="51">
        <v>0</v>
      </c>
    </row>
    <row r="383" spans="5:15" x14ac:dyDescent="0.25">
      <c r="E383" s="50">
        <v>20</v>
      </c>
      <c r="F383" s="101">
        <v>16</v>
      </c>
      <c r="G383" s="51">
        <f t="shared" si="12"/>
        <v>3520</v>
      </c>
      <c r="H383" s="51">
        <f t="shared" si="13"/>
        <v>2816</v>
      </c>
      <c r="I383" s="50"/>
      <c r="K383" s="82">
        <v>43781</v>
      </c>
      <c r="N383" s="51">
        <v>0</v>
      </c>
      <c r="O383" s="51">
        <v>0</v>
      </c>
    </row>
    <row r="384" spans="5:15" x14ac:dyDescent="0.25">
      <c r="E384" s="50">
        <v>20</v>
      </c>
      <c r="F384" s="101">
        <v>16</v>
      </c>
      <c r="G384" s="51">
        <f t="shared" si="12"/>
        <v>3520</v>
      </c>
      <c r="H384" s="51">
        <f t="shared" si="13"/>
        <v>2816</v>
      </c>
      <c r="I384" s="50"/>
      <c r="K384" s="82">
        <v>43782</v>
      </c>
      <c r="N384" s="51">
        <v>0</v>
      </c>
      <c r="O384" s="51">
        <v>0</v>
      </c>
    </row>
    <row r="385" spans="5:15" x14ac:dyDescent="0.25">
      <c r="E385" s="50">
        <v>20</v>
      </c>
      <c r="F385" s="101">
        <v>16</v>
      </c>
      <c r="G385" s="51">
        <f t="shared" si="12"/>
        <v>3520</v>
      </c>
      <c r="H385" s="51">
        <f t="shared" si="13"/>
        <v>2816</v>
      </c>
      <c r="I385" s="50"/>
      <c r="K385" s="82">
        <v>43783</v>
      </c>
      <c r="N385" s="51">
        <v>0</v>
      </c>
      <c r="O385" s="51">
        <v>0</v>
      </c>
    </row>
    <row r="386" spans="5:15" x14ac:dyDescent="0.25">
      <c r="E386" s="50">
        <v>20</v>
      </c>
      <c r="F386" s="101">
        <v>16</v>
      </c>
      <c r="G386" s="51">
        <f t="shared" si="12"/>
        <v>3520</v>
      </c>
      <c r="H386" s="51">
        <f t="shared" si="13"/>
        <v>2816</v>
      </c>
      <c r="I386" s="50"/>
      <c r="K386" s="82">
        <v>43784</v>
      </c>
      <c r="N386" s="51">
        <v>0</v>
      </c>
      <c r="O386" s="51">
        <v>0</v>
      </c>
    </row>
    <row r="387" spans="5:15" x14ac:dyDescent="0.25">
      <c r="E387" s="50">
        <v>20</v>
      </c>
      <c r="F387" s="101">
        <v>16</v>
      </c>
      <c r="G387" s="51">
        <f t="shared" si="12"/>
        <v>3520</v>
      </c>
      <c r="H387" s="51">
        <f t="shared" si="13"/>
        <v>2816</v>
      </c>
      <c r="I387" s="50"/>
      <c r="K387" s="82">
        <v>43785</v>
      </c>
      <c r="N387" s="51">
        <v>1</v>
      </c>
      <c r="O387" s="51">
        <v>1</v>
      </c>
    </row>
    <row r="388" spans="5:15" x14ac:dyDescent="0.25">
      <c r="E388" s="50">
        <v>20</v>
      </c>
      <c r="F388" s="101">
        <v>16</v>
      </c>
      <c r="G388" s="51">
        <f t="shared" si="12"/>
        <v>3520</v>
      </c>
      <c r="H388" s="51">
        <f t="shared" si="13"/>
        <v>2816</v>
      </c>
      <c r="I388" s="50"/>
      <c r="K388" s="82">
        <v>43787</v>
      </c>
      <c r="N388" s="51">
        <v>0</v>
      </c>
      <c r="O388" s="51">
        <v>0</v>
      </c>
    </row>
    <row r="389" spans="5:15" x14ac:dyDescent="0.25">
      <c r="E389" s="50">
        <v>20</v>
      </c>
      <c r="F389" s="101">
        <v>16</v>
      </c>
      <c r="G389" s="51">
        <f t="shared" si="12"/>
        <v>3520</v>
      </c>
      <c r="H389" s="51">
        <f t="shared" si="13"/>
        <v>2816</v>
      </c>
      <c r="I389" s="50"/>
      <c r="K389" s="82">
        <v>43788</v>
      </c>
      <c r="N389" s="51">
        <v>0</v>
      </c>
      <c r="O389" s="51">
        <v>0</v>
      </c>
    </row>
    <row r="390" spans="5:15" x14ac:dyDescent="0.25">
      <c r="E390" s="50">
        <v>20</v>
      </c>
      <c r="F390" s="101">
        <v>16</v>
      </c>
      <c r="G390" s="51">
        <f t="shared" si="12"/>
        <v>3520</v>
      </c>
      <c r="H390" s="51">
        <f t="shared" si="13"/>
        <v>2816</v>
      </c>
      <c r="I390" s="50"/>
      <c r="K390" s="82">
        <v>43789</v>
      </c>
      <c r="N390" s="51">
        <v>0</v>
      </c>
      <c r="O390" s="51">
        <v>0</v>
      </c>
    </row>
    <row r="391" spans="5:15" x14ac:dyDescent="0.25">
      <c r="E391" s="50">
        <v>20</v>
      </c>
      <c r="F391" s="101">
        <v>16</v>
      </c>
      <c r="G391" s="51">
        <f t="shared" si="12"/>
        <v>3520</v>
      </c>
      <c r="H391" s="51">
        <f t="shared" si="13"/>
        <v>2816</v>
      </c>
      <c r="I391" s="50"/>
      <c r="K391" s="82">
        <v>43793</v>
      </c>
      <c r="N391" s="51">
        <v>3</v>
      </c>
      <c r="O391" s="51">
        <v>2</v>
      </c>
    </row>
    <row r="392" spans="5:15" x14ac:dyDescent="0.25">
      <c r="E392" s="50">
        <v>20</v>
      </c>
      <c r="F392" s="101">
        <v>16</v>
      </c>
      <c r="G392" s="51">
        <f t="shared" si="12"/>
        <v>3520</v>
      </c>
      <c r="H392" s="51">
        <f t="shared" si="13"/>
        <v>2816</v>
      </c>
      <c r="I392" s="50"/>
      <c r="K392" s="82">
        <v>43794</v>
      </c>
      <c r="N392" s="51">
        <v>0</v>
      </c>
      <c r="O392" s="51">
        <v>0</v>
      </c>
    </row>
    <row r="393" spans="5:15" x14ac:dyDescent="0.25">
      <c r="E393" s="50">
        <v>20</v>
      </c>
      <c r="F393" s="101">
        <v>16</v>
      </c>
      <c r="G393" s="51">
        <f t="shared" si="12"/>
        <v>3520</v>
      </c>
      <c r="H393" s="51">
        <f t="shared" si="13"/>
        <v>2816</v>
      </c>
      <c r="I393" s="50"/>
      <c r="K393" s="82">
        <v>43795</v>
      </c>
      <c r="N393" s="51">
        <v>1</v>
      </c>
      <c r="O393" s="51">
        <v>1</v>
      </c>
    </row>
    <row r="394" spans="5:15" x14ac:dyDescent="0.25">
      <c r="E394" s="50">
        <v>20</v>
      </c>
      <c r="F394" s="101">
        <v>16</v>
      </c>
      <c r="G394" s="51">
        <f t="shared" si="12"/>
        <v>3520</v>
      </c>
      <c r="H394" s="51">
        <f t="shared" si="13"/>
        <v>2816</v>
      </c>
      <c r="I394" s="50"/>
      <c r="K394" s="82">
        <v>43796</v>
      </c>
      <c r="N394" s="51">
        <v>0</v>
      </c>
      <c r="O394" s="51">
        <v>0</v>
      </c>
    </row>
    <row r="395" spans="5:15" x14ac:dyDescent="0.25">
      <c r="E395" s="50">
        <v>20</v>
      </c>
      <c r="F395" s="101">
        <v>16</v>
      </c>
      <c r="G395" s="51">
        <f t="shared" si="12"/>
        <v>3520</v>
      </c>
      <c r="H395" s="51">
        <f t="shared" si="13"/>
        <v>2816</v>
      </c>
      <c r="I395" s="50"/>
      <c r="K395" s="82">
        <v>43797</v>
      </c>
      <c r="N395" s="51">
        <v>0</v>
      </c>
      <c r="O395" s="51">
        <v>0</v>
      </c>
    </row>
    <row r="396" spans="5:15" x14ac:dyDescent="0.25">
      <c r="E396" s="50">
        <v>20</v>
      </c>
      <c r="F396" s="101">
        <v>16</v>
      </c>
      <c r="G396" s="51">
        <f t="shared" si="12"/>
        <v>3520</v>
      </c>
      <c r="H396" s="51">
        <f t="shared" si="13"/>
        <v>2816</v>
      </c>
      <c r="I396" s="50"/>
      <c r="K396" s="82">
        <v>43800</v>
      </c>
      <c r="N396" s="51">
        <v>0</v>
      </c>
      <c r="O396" s="51">
        <v>0</v>
      </c>
    </row>
    <row r="397" spans="5:15" x14ac:dyDescent="0.25">
      <c r="E397" s="50">
        <v>20</v>
      </c>
      <c r="F397" s="101">
        <v>16</v>
      </c>
      <c r="G397" s="51">
        <f t="shared" si="12"/>
        <v>3520</v>
      </c>
      <c r="H397" s="51">
        <f t="shared" si="13"/>
        <v>2816</v>
      </c>
      <c r="I397" s="50"/>
      <c r="K397" s="82">
        <v>43801</v>
      </c>
      <c r="N397" s="51">
        <v>0</v>
      </c>
      <c r="O397" s="51">
        <v>0</v>
      </c>
    </row>
    <row r="398" spans="5:15" x14ac:dyDescent="0.25">
      <c r="E398" s="50">
        <v>20</v>
      </c>
      <c r="F398" s="101">
        <v>16</v>
      </c>
      <c r="G398" s="51">
        <f t="shared" si="12"/>
        <v>3520</v>
      </c>
      <c r="H398" s="51">
        <f t="shared" si="13"/>
        <v>2816</v>
      </c>
      <c r="I398" s="50"/>
      <c r="K398" s="82">
        <v>43804</v>
      </c>
      <c r="N398" s="51">
        <v>2</v>
      </c>
      <c r="O398" s="51">
        <v>2</v>
      </c>
    </row>
    <row r="399" spans="5:15" x14ac:dyDescent="0.25">
      <c r="E399" s="50">
        <v>20</v>
      </c>
      <c r="F399" s="101">
        <v>16</v>
      </c>
      <c r="G399" s="51">
        <f t="shared" si="12"/>
        <v>3520</v>
      </c>
      <c r="H399" s="51">
        <f t="shared" si="13"/>
        <v>2816</v>
      </c>
      <c r="I399" s="50"/>
      <c r="K399" s="82">
        <v>43805</v>
      </c>
      <c r="N399" s="51">
        <v>1</v>
      </c>
      <c r="O399" s="51">
        <v>0</v>
      </c>
    </row>
    <row r="400" spans="5:15" x14ac:dyDescent="0.25">
      <c r="E400" s="50">
        <v>20</v>
      </c>
      <c r="F400" s="101">
        <v>16</v>
      </c>
      <c r="G400" s="51">
        <f t="shared" si="12"/>
        <v>3520</v>
      </c>
      <c r="H400" s="51">
        <f t="shared" si="13"/>
        <v>2816</v>
      </c>
      <c r="I400" s="50"/>
      <c r="K400" s="82">
        <v>43806</v>
      </c>
      <c r="N400" s="51">
        <v>0</v>
      </c>
      <c r="O400" s="51">
        <v>0</v>
      </c>
    </row>
    <row r="401" spans="5:15" x14ac:dyDescent="0.25">
      <c r="E401" s="50">
        <v>20</v>
      </c>
      <c r="F401" s="101">
        <v>16</v>
      </c>
      <c r="G401" s="51">
        <f t="shared" si="12"/>
        <v>3520</v>
      </c>
      <c r="H401" s="51">
        <f t="shared" si="13"/>
        <v>2816</v>
      </c>
      <c r="I401" s="50"/>
      <c r="K401" s="82">
        <v>43808</v>
      </c>
      <c r="N401" s="51">
        <v>0</v>
      </c>
      <c r="O401" s="51">
        <v>0</v>
      </c>
    </row>
    <row r="402" spans="5:15" x14ac:dyDescent="0.25">
      <c r="E402" s="50">
        <v>20</v>
      </c>
      <c r="F402" s="101">
        <v>16</v>
      </c>
      <c r="G402" s="51">
        <f t="shared" si="12"/>
        <v>3520</v>
      </c>
      <c r="H402" s="51">
        <f t="shared" si="13"/>
        <v>2816</v>
      </c>
      <c r="I402" s="50"/>
      <c r="K402" s="82">
        <v>43810</v>
      </c>
      <c r="N402" s="51">
        <v>0</v>
      </c>
      <c r="O402" s="51">
        <v>0</v>
      </c>
    </row>
    <row r="403" spans="5:15" x14ac:dyDescent="0.25">
      <c r="E403" s="50">
        <v>20</v>
      </c>
      <c r="F403" s="101">
        <v>16</v>
      </c>
      <c r="G403" s="51">
        <f t="shared" si="12"/>
        <v>3520</v>
      </c>
      <c r="H403" s="51">
        <f t="shared" si="13"/>
        <v>2816</v>
      </c>
      <c r="I403" s="50"/>
      <c r="K403" s="82">
        <v>43811</v>
      </c>
      <c r="N403" s="51">
        <v>0</v>
      </c>
      <c r="O403" s="51">
        <v>0</v>
      </c>
    </row>
    <row r="404" spans="5:15" x14ac:dyDescent="0.25">
      <c r="E404" s="50">
        <v>20</v>
      </c>
      <c r="F404" s="101">
        <v>16</v>
      </c>
      <c r="G404" s="51">
        <f t="shared" si="12"/>
        <v>3520</v>
      </c>
      <c r="H404" s="51">
        <f t="shared" si="13"/>
        <v>2816</v>
      </c>
      <c r="I404" s="50"/>
      <c r="K404" s="82">
        <v>43813</v>
      </c>
      <c r="N404" s="51">
        <v>0</v>
      </c>
      <c r="O404" s="51">
        <v>0</v>
      </c>
    </row>
    <row r="405" spans="5:15" x14ac:dyDescent="0.25">
      <c r="E405" s="50">
        <v>20</v>
      </c>
      <c r="F405" s="101">
        <v>16</v>
      </c>
      <c r="G405" s="51">
        <f t="shared" si="12"/>
        <v>3520</v>
      </c>
      <c r="H405" s="51">
        <f t="shared" si="13"/>
        <v>2816</v>
      </c>
      <c r="I405" s="50"/>
      <c r="K405" s="82">
        <v>43815</v>
      </c>
      <c r="N405" s="51">
        <v>0</v>
      </c>
      <c r="O405" s="51">
        <v>0</v>
      </c>
    </row>
    <row r="406" spans="5:15" x14ac:dyDescent="0.25">
      <c r="E406" s="50">
        <v>20</v>
      </c>
      <c r="F406" s="101">
        <v>16</v>
      </c>
      <c r="G406" s="51">
        <f t="shared" si="12"/>
        <v>3520</v>
      </c>
      <c r="H406" s="51">
        <f t="shared" si="13"/>
        <v>2816</v>
      </c>
      <c r="I406" s="50"/>
      <c r="K406" s="82">
        <v>43816</v>
      </c>
      <c r="N406" s="51">
        <v>0</v>
      </c>
      <c r="O406" s="51">
        <v>0</v>
      </c>
    </row>
    <row r="407" spans="5:15" x14ac:dyDescent="0.25">
      <c r="E407" s="50">
        <v>20</v>
      </c>
      <c r="F407" s="101">
        <v>16</v>
      </c>
      <c r="G407" s="51">
        <f t="shared" si="12"/>
        <v>3520</v>
      </c>
      <c r="H407" s="51">
        <f t="shared" si="13"/>
        <v>2816</v>
      </c>
      <c r="I407" s="50"/>
      <c r="K407" s="82">
        <v>43817</v>
      </c>
      <c r="N407" s="51">
        <v>1</v>
      </c>
      <c r="O407" s="51">
        <v>0</v>
      </c>
    </row>
    <row r="408" spans="5:15" x14ac:dyDescent="0.25">
      <c r="E408" s="50">
        <v>20</v>
      </c>
      <c r="F408" s="101">
        <v>16</v>
      </c>
      <c r="G408" s="51">
        <f t="shared" si="12"/>
        <v>3520</v>
      </c>
      <c r="H408" s="51">
        <f t="shared" si="13"/>
        <v>2816</v>
      </c>
      <c r="I408" s="50"/>
      <c r="K408" s="82">
        <v>43818</v>
      </c>
      <c r="N408" s="51">
        <v>0</v>
      </c>
      <c r="O408" s="51">
        <v>0</v>
      </c>
    </row>
    <row r="409" spans="5:15" x14ac:dyDescent="0.25">
      <c r="E409" s="50">
        <v>20</v>
      </c>
      <c r="F409" s="101">
        <v>16</v>
      </c>
      <c r="G409" s="51">
        <f t="shared" si="12"/>
        <v>3520</v>
      </c>
      <c r="H409" s="51">
        <f t="shared" si="13"/>
        <v>2816</v>
      </c>
      <c r="I409" s="50"/>
      <c r="K409" s="82">
        <v>43819</v>
      </c>
      <c r="N409" s="51">
        <v>0</v>
      </c>
      <c r="O409" s="51">
        <v>0</v>
      </c>
    </row>
    <row r="410" spans="5:15" x14ac:dyDescent="0.25">
      <c r="E410" s="50">
        <v>20</v>
      </c>
      <c r="F410" s="101">
        <v>16</v>
      </c>
      <c r="G410" s="51">
        <f t="shared" si="12"/>
        <v>3520</v>
      </c>
      <c r="H410" s="51">
        <f t="shared" si="13"/>
        <v>2816</v>
      </c>
      <c r="I410" s="50"/>
      <c r="K410" s="82">
        <v>43820</v>
      </c>
      <c r="N410" s="51">
        <v>0</v>
      </c>
      <c r="O410" s="51">
        <v>0</v>
      </c>
    </row>
    <row r="411" spans="5:15" x14ac:dyDescent="0.25">
      <c r="E411" s="50">
        <v>20</v>
      </c>
      <c r="F411" s="101">
        <v>16</v>
      </c>
      <c r="G411" s="51">
        <f t="shared" si="12"/>
        <v>3520</v>
      </c>
      <c r="H411" s="51">
        <f t="shared" si="13"/>
        <v>2816</v>
      </c>
      <c r="I411" s="50"/>
      <c r="K411" s="82">
        <v>43822</v>
      </c>
      <c r="N411" s="51">
        <v>0</v>
      </c>
      <c r="O411" s="51">
        <v>0</v>
      </c>
    </row>
    <row r="412" spans="5:15" x14ac:dyDescent="0.25">
      <c r="E412" s="50">
        <v>20</v>
      </c>
      <c r="F412" s="101">
        <v>16</v>
      </c>
      <c r="G412" s="51">
        <f t="shared" si="12"/>
        <v>3520</v>
      </c>
      <c r="H412" s="51">
        <f t="shared" si="13"/>
        <v>2816</v>
      </c>
      <c r="I412" s="50"/>
      <c r="K412" s="82">
        <v>43823</v>
      </c>
      <c r="N412" s="51">
        <v>0</v>
      </c>
      <c r="O412" s="51">
        <v>0</v>
      </c>
    </row>
    <row r="413" spans="5:15" x14ac:dyDescent="0.25">
      <c r="E413" s="50">
        <v>20</v>
      </c>
      <c r="F413" s="101">
        <v>16</v>
      </c>
      <c r="G413" s="51">
        <f t="shared" si="12"/>
        <v>3520</v>
      </c>
      <c r="H413" s="51">
        <f t="shared" si="13"/>
        <v>2816</v>
      </c>
      <c r="I413" s="50"/>
      <c r="K413" s="82">
        <v>43824</v>
      </c>
      <c r="N413" s="51">
        <v>0</v>
      </c>
      <c r="O413" s="51">
        <v>0</v>
      </c>
    </row>
    <row r="414" spans="5:15" x14ac:dyDescent="0.25">
      <c r="E414" s="50">
        <v>20</v>
      </c>
      <c r="F414" s="101">
        <v>16</v>
      </c>
      <c r="G414" s="51">
        <f t="shared" si="12"/>
        <v>3520</v>
      </c>
      <c r="H414" s="51">
        <f t="shared" si="13"/>
        <v>2816</v>
      </c>
      <c r="I414" s="50"/>
      <c r="K414" s="82">
        <v>43825</v>
      </c>
      <c r="N414" s="51">
        <v>0</v>
      </c>
      <c r="O414" s="51">
        <v>0</v>
      </c>
    </row>
    <row r="415" spans="5:15" x14ac:dyDescent="0.25">
      <c r="K415" s="66"/>
      <c r="L415" s="6"/>
    </row>
    <row r="416" spans="5:15" x14ac:dyDescent="0.25">
      <c r="K416" s="66" t="s">
        <v>51</v>
      </c>
      <c r="L416" s="31">
        <f>MAX(L198:L414)</f>
        <v>29</v>
      </c>
      <c r="M416" s="31">
        <f t="shared" ref="M416:O416" si="14">MAX(M198:M414)</f>
        <v>4</v>
      </c>
      <c r="N416" s="125">
        <f t="shared" si="14"/>
        <v>18</v>
      </c>
      <c r="O416" s="125">
        <f t="shared" si="14"/>
        <v>5</v>
      </c>
    </row>
    <row r="417" spans="11:15" x14ac:dyDescent="0.25">
      <c r="K417" s="66" t="s">
        <v>52</v>
      </c>
      <c r="L417" s="31">
        <f>MIN(L198:L414)</f>
        <v>0</v>
      </c>
      <c r="M417" s="31">
        <f t="shared" ref="M417:O417" si="15">MIN(M198:M414)</f>
        <v>0</v>
      </c>
      <c r="N417" s="125">
        <f t="shared" si="15"/>
        <v>0</v>
      </c>
      <c r="O417" s="125">
        <f t="shared" si="15"/>
        <v>0</v>
      </c>
    </row>
    <row r="418" spans="11:15" x14ac:dyDescent="0.25">
      <c r="K418" s="66"/>
      <c r="L418" s="31"/>
      <c r="M418" s="17"/>
    </row>
    <row r="419" spans="11:15" x14ac:dyDescent="0.25">
      <c r="K419" s="66" t="s">
        <v>51</v>
      </c>
      <c r="L419" s="31">
        <f>MAX(L15:L197)</f>
        <v>284</v>
      </c>
      <c r="M419" s="31">
        <f>MAX(M15:M197)</f>
        <v>14</v>
      </c>
    </row>
    <row r="420" spans="11:15" x14ac:dyDescent="0.25">
      <c r="K420" s="66" t="s">
        <v>52</v>
      </c>
      <c r="L420" s="31">
        <f>MIN(L15:L197)</f>
        <v>0</v>
      </c>
      <c r="M420" s="31">
        <f>MIN(M15:M197)</f>
        <v>0</v>
      </c>
    </row>
    <row r="421" spans="11:15" x14ac:dyDescent="0.25">
      <c r="K421" s="66"/>
      <c r="L421" s="6"/>
    </row>
    <row r="422" spans="11:15" x14ac:dyDescent="0.25">
      <c r="K422" s="66"/>
      <c r="L422" s="6"/>
    </row>
    <row r="423" spans="11:15" x14ac:dyDescent="0.25">
      <c r="K423" s="66"/>
      <c r="L423" s="6"/>
    </row>
    <row r="424" spans="11:15" x14ac:dyDescent="0.25">
      <c r="K424" s="66"/>
      <c r="L424" s="6"/>
    </row>
    <row r="425" spans="11:15" x14ac:dyDescent="0.25">
      <c r="K425" s="66"/>
      <c r="L425" s="6"/>
    </row>
    <row r="426" spans="11:15" x14ac:dyDescent="0.25">
      <c r="K426" s="66"/>
      <c r="L426" s="6"/>
    </row>
    <row r="427" spans="11:15" x14ac:dyDescent="0.25">
      <c r="K427" s="66"/>
      <c r="L427" s="6"/>
    </row>
    <row r="428" spans="11:15" x14ac:dyDescent="0.25">
      <c r="K428" s="66"/>
      <c r="L428" s="6"/>
    </row>
    <row r="429" spans="11:15" x14ac:dyDescent="0.25">
      <c r="K429" s="66"/>
      <c r="L429" s="6"/>
    </row>
    <row r="430" spans="11:15" x14ac:dyDescent="0.25">
      <c r="K430" s="66"/>
      <c r="L430" s="6"/>
    </row>
    <row r="431" spans="11:15" x14ac:dyDescent="0.25">
      <c r="K431" s="66"/>
      <c r="L431" s="6"/>
    </row>
    <row r="432" spans="11:15" x14ac:dyDescent="0.25">
      <c r="K432" s="66"/>
      <c r="L432" s="6"/>
    </row>
    <row r="433" spans="11:12" x14ac:dyDescent="0.25">
      <c r="K433" s="66"/>
      <c r="L433" s="6"/>
    </row>
    <row r="434" spans="11:12" x14ac:dyDescent="0.25">
      <c r="K434" s="66"/>
      <c r="L434" s="6"/>
    </row>
    <row r="435" spans="11:12" x14ac:dyDescent="0.25">
      <c r="K435" s="66"/>
      <c r="L435" s="6"/>
    </row>
    <row r="436" spans="11:12" x14ac:dyDescent="0.25">
      <c r="K436" s="66"/>
      <c r="L436" s="6"/>
    </row>
    <row r="437" spans="11:12" x14ac:dyDescent="0.25">
      <c r="K437" s="66"/>
      <c r="L437" s="6"/>
    </row>
    <row r="438" spans="11:12" x14ac:dyDescent="0.25">
      <c r="K438" s="66"/>
      <c r="L438" s="6"/>
    </row>
    <row r="439" spans="11:12" x14ac:dyDescent="0.25">
      <c r="K439" s="66"/>
      <c r="L439" s="6"/>
    </row>
    <row r="440" spans="11:12" x14ac:dyDescent="0.25">
      <c r="K440" s="66"/>
      <c r="L440" s="6"/>
    </row>
    <row r="441" spans="11:12" x14ac:dyDescent="0.25">
      <c r="K441" s="66"/>
      <c r="L441" s="6"/>
    </row>
    <row r="442" spans="11:12" x14ac:dyDescent="0.25">
      <c r="K442" s="66"/>
      <c r="L442" s="6"/>
    </row>
    <row r="443" spans="11:12" x14ac:dyDescent="0.25">
      <c r="K443" s="66"/>
      <c r="L443" s="6"/>
    </row>
    <row r="444" spans="11:12" x14ac:dyDescent="0.25">
      <c r="K444" s="66"/>
      <c r="L444" s="6"/>
    </row>
    <row r="445" spans="11:12" x14ac:dyDescent="0.25">
      <c r="K445" s="66"/>
      <c r="L445" s="6"/>
    </row>
    <row r="446" spans="11:12" x14ac:dyDescent="0.25">
      <c r="K446" s="66"/>
      <c r="L446" s="6"/>
    </row>
    <row r="447" spans="11:12" x14ac:dyDescent="0.25">
      <c r="K447" s="66"/>
      <c r="L447" s="6"/>
    </row>
    <row r="448" spans="11:12" x14ac:dyDescent="0.25">
      <c r="K448" s="66"/>
      <c r="L448" s="6"/>
    </row>
    <row r="449" spans="11:12" x14ac:dyDescent="0.25">
      <c r="K449" s="66"/>
      <c r="L449" s="6"/>
    </row>
    <row r="450" spans="11:12" x14ac:dyDescent="0.25">
      <c r="K450" s="66"/>
      <c r="L450" s="6"/>
    </row>
    <row r="451" spans="11:12" x14ac:dyDescent="0.25">
      <c r="K451" s="66"/>
      <c r="L451" s="6"/>
    </row>
    <row r="452" spans="11:12" x14ac:dyDescent="0.25">
      <c r="K452" s="66"/>
      <c r="L452" s="6"/>
    </row>
    <row r="453" spans="11:12" x14ac:dyDescent="0.25">
      <c r="K453" s="66"/>
      <c r="L453" s="6"/>
    </row>
    <row r="454" spans="11:12" x14ac:dyDescent="0.25">
      <c r="K454" s="66"/>
      <c r="L454" s="6"/>
    </row>
    <row r="455" spans="11:12" x14ac:dyDescent="0.25">
      <c r="K455" s="66"/>
      <c r="L455" s="6"/>
    </row>
    <row r="456" spans="11:12" x14ac:dyDescent="0.25">
      <c r="K456" s="66"/>
      <c r="L456" s="6"/>
    </row>
    <row r="457" spans="11:12" x14ac:dyDescent="0.25">
      <c r="K457" s="66"/>
      <c r="L457" s="6"/>
    </row>
    <row r="458" spans="11:12" x14ac:dyDescent="0.25">
      <c r="K458" s="66"/>
      <c r="L458" s="6"/>
    </row>
    <row r="459" spans="11:12" x14ac:dyDescent="0.25">
      <c r="K459" s="66"/>
      <c r="L459" s="6"/>
    </row>
    <row r="460" spans="11:12" x14ac:dyDescent="0.25">
      <c r="K460" s="66"/>
      <c r="L460" s="6"/>
    </row>
    <row r="461" spans="11:12" x14ac:dyDescent="0.25">
      <c r="K461" s="66"/>
      <c r="L461" s="6"/>
    </row>
    <row r="462" spans="11:12" x14ac:dyDescent="0.25">
      <c r="K462" s="66"/>
      <c r="L462" s="6"/>
    </row>
    <row r="463" spans="11:12" x14ac:dyDescent="0.25">
      <c r="K463" s="66"/>
      <c r="L463" s="6"/>
    </row>
    <row r="464" spans="11:12" x14ac:dyDescent="0.25">
      <c r="K464" s="66"/>
      <c r="L464" s="6"/>
    </row>
    <row r="465" spans="11:12" x14ac:dyDescent="0.25">
      <c r="K465" s="66"/>
      <c r="L465" s="6"/>
    </row>
    <row r="466" spans="11:12" x14ac:dyDescent="0.25">
      <c r="K466" s="66"/>
      <c r="L466" s="6"/>
    </row>
    <row r="467" spans="11:12" x14ac:dyDescent="0.25">
      <c r="K467" s="66"/>
      <c r="L467" s="6"/>
    </row>
    <row r="468" spans="11:12" x14ac:dyDescent="0.25">
      <c r="K468" s="66"/>
      <c r="L468" s="6"/>
    </row>
    <row r="469" spans="11:12" x14ac:dyDescent="0.25">
      <c r="K469" s="66"/>
      <c r="L469" s="6"/>
    </row>
    <row r="470" spans="11:12" x14ac:dyDescent="0.25">
      <c r="K470" s="66"/>
      <c r="L470" s="6"/>
    </row>
    <row r="471" spans="11:12" x14ac:dyDescent="0.25">
      <c r="K471" s="66"/>
      <c r="L471" s="6"/>
    </row>
    <row r="472" spans="11:12" x14ac:dyDescent="0.25">
      <c r="K472" s="66"/>
      <c r="L472" s="6"/>
    </row>
    <row r="473" spans="11:12" x14ac:dyDescent="0.25">
      <c r="K473" s="66"/>
      <c r="L473" s="6"/>
    </row>
    <row r="474" spans="11:12" x14ac:dyDescent="0.25">
      <c r="K474" s="66"/>
      <c r="L474" s="6"/>
    </row>
    <row r="475" spans="11:12" x14ac:dyDescent="0.25">
      <c r="K475" s="66"/>
      <c r="L475" s="6"/>
    </row>
    <row r="476" spans="11:12" x14ac:dyDescent="0.25">
      <c r="K476" s="66"/>
      <c r="L476" s="6"/>
    </row>
    <row r="477" spans="11:12" x14ac:dyDescent="0.25">
      <c r="K477" s="66"/>
      <c r="L477" s="6"/>
    </row>
    <row r="478" spans="11:12" x14ac:dyDescent="0.25">
      <c r="K478" s="66"/>
      <c r="L478" s="6"/>
    </row>
    <row r="479" spans="11:12" x14ac:dyDescent="0.25">
      <c r="K479" s="66"/>
      <c r="L479" s="6"/>
    </row>
    <row r="480" spans="11:12" x14ac:dyDescent="0.25">
      <c r="K480" s="66"/>
      <c r="L480" s="6"/>
    </row>
    <row r="481" spans="11:12" x14ac:dyDescent="0.25">
      <c r="K481" s="66"/>
      <c r="L481" s="6"/>
    </row>
    <row r="482" spans="11:12" x14ac:dyDescent="0.25">
      <c r="K482" s="66"/>
      <c r="L482" s="6"/>
    </row>
    <row r="483" spans="11:12" x14ac:dyDescent="0.25">
      <c r="K483" s="66"/>
      <c r="L483" s="6"/>
    </row>
    <row r="484" spans="11:12" x14ac:dyDescent="0.25">
      <c r="K484" s="66"/>
      <c r="L484" s="6"/>
    </row>
    <row r="485" spans="11:12" x14ac:dyDescent="0.25">
      <c r="K485" s="66"/>
      <c r="L485" s="6"/>
    </row>
    <row r="486" spans="11:12" x14ac:dyDescent="0.25">
      <c r="K486" s="66"/>
      <c r="L486" s="6"/>
    </row>
    <row r="487" spans="11:12" x14ac:dyDescent="0.25">
      <c r="K487" s="66"/>
      <c r="L487" s="6"/>
    </row>
    <row r="488" spans="11:12" x14ac:dyDescent="0.25">
      <c r="K488" s="66"/>
      <c r="L488" s="6"/>
    </row>
    <row r="489" spans="11:12" x14ac:dyDescent="0.25">
      <c r="K489" s="66"/>
      <c r="L489" s="6"/>
    </row>
    <row r="490" spans="11:12" x14ac:dyDescent="0.25">
      <c r="K490" s="66"/>
      <c r="L490" s="6"/>
    </row>
    <row r="491" spans="11:12" x14ac:dyDescent="0.25">
      <c r="K491" s="66"/>
      <c r="L491" s="6"/>
    </row>
    <row r="492" spans="11:12" x14ac:dyDescent="0.25">
      <c r="K492" s="66"/>
      <c r="L492" s="6"/>
    </row>
    <row r="493" spans="11:12" x14ac:dyDescent="0.25">
      <c r="K493" s="66"/>
      <c r="L493" s="6"/>
    </row>
    <row r="494" spans="11:12" x14ac:dyDescent="0.25">
      <c r="K494" s="66"/>
      <c r="L494" s="6"/>
    </row>
    <row r="495" spans="11:12" x14ac:dyDescent="0.25">
      <c r="K495" s="66"/>
      <c r="L495" s="6"/>
    </row>
    <row r="496" spans="11:12" x14ac:dyDescent="0.25">
      <c r="K496" s="66"/>
      <c r="L496" s="6"/>
    </row>
    <row r="497" spans="11:12" x14ac:dyDescent="0.25">
      <c r="K497" s="66"/>
      <c r="L497" s="6"/>
    </row>
    <row r="498" spans="11:12" x14ac:dyDescent="0.25">
      <c r="K498" s="66"/>
      <c r="L498" s="6"/>
    </row>
    <row r="499" spans="11:12" x14ac:dyDescent="0.25">
      <c r="K499" s="66"/>
      <c r="L499" s="6"/>
    </row>
    <row r="500" spans="11:12" x14ac:dyDescent="0.25">
      <c r="K500" s="66"/>
      <c r="L500" s="6"/>
    </row>
    <row r="501" spans="11:12" x14ac:dyDescent="0.25">
      <c r="K501" s="66"/>
      <c r="L501" s="6"/>
    </row>
    <row r="502" spans="11:12" x14ac:dyDescent="0.25">
      <c r="K502" s="66"/>
      <c r="L502" s="6"/>
    </row>
    <row r="503" spans="11:12" x14ac:dyDescent="0.25">
      <c r="K503" s="66"/>
      <c r="L503" s="6"/>
    </row>
    <row r="504" spans="11:12" x14ac:dyDescent="0.25">
      <c r="K504" s="66"/>
      <c r="L504" s="6"/>
    </row>
    <row r="505" spans="11:12" x14ac:dyDescent="0.25">
      <c r="K505" s="66"/>
      <c r="L505" s="6"/>
    </row>
    <row r="506" spans="11:12" x14ac:dyDescent="0.25">
      <c r="K506" s="66"/>
      <c r="L506" s="6"/>
    </row>
    <row r="507" spans="11:12" x14ac:dyDescent="0.25">
      <c r="K507" s="66"/>
      <c r="L507" s="6"/>
    </row>
    <row r="508" spans="11:12" x14ac:dyDescent="0.25">
      <c r="K508" s="66"/>
      <c r="L508" s="6"/>
    </row>
    <row r="509" spans="11:12" x14ac:dyDescent="0.25">
      <c r="K509" s="66"/>
      <c r="L509" s="6"/>
    </row>
    <row r="510" spans="11:12" x14ac:dyDescent="0.25">
      <c r="K510" s="66"/>
      <c r="L510" s="6"/>
    </row>
    <row r="511" spans="11:12" x14ac:dyDescent="0.25">
      <c r="K511" s="66"/>
      <c r="L511" s="6"/>
    </row>
    <row r="512" spans="11:12" x14ac:dyDescent="0.25">
      <c r="K512" s="66"/>
      <c r="L512" s="6"/>
    </row>
    <row r="513" spans="11:12" x14ac:dyDescent="0.25">
      <c r="K513" s="66"/>
      <c r="L513" s="6"/>
    </row>
    <row r="514" spans="11:12" x14ac:dyDescent="0.25">
      <c r="K514" s="66"/>
      <c r="L514" s="6"/>
    </row>
    <row r="515" spans="11:12" x14ac:dyDescent="0.25">
      <c r="K515" s="66"/>
      <c r="L515" s="6"/>
    </row>
    <row r="516" spans="11:12" x14ac:dyDescent="0.25">
      <c r="K516" s="66"/>
      <c r="L516" s="6"/>
    </row>
    <row r="517" spans="11:12" x14ac:dyDescent="0.25">
      <c r="K517" s="66"/>
      <c r="L517" s="6"/>
    </row>
    <row r="518" spans="11:12" x14ac:dyDescent="0.25">
      <c r="K518" s="66"/>
      <c r="L518" s="6"/>
    </row>
    <row r="519" spans="11:12" x14ac:dyDescent="0.25">
      <c r="K519" s="66"/>
      <c r="L519" s="6"/>
    </row>
    <row r="520" spans="11:12" x14ac:dyDescent="0.25">
      <c r="K520" s="66"/>
      <c r="L520" s="6"/>
    </row>
    <row r="521" spans="11:12" x14ac:dyDescent="0.25">
      <c r="K521" s="66"/>
      <c r="L521" s="6"/>
    </row>
    <row r="522" spans="11:12" x14ac:dyDescent="0.25">
      <c r="K522" s="66"/>
      <c r="L522" s="6"/>
    </row>
    <row r="523" spans="11:12" x14ac:dyDescent="0.25">
      <c r="K523" s="66"/>
      <c r="L523" s="6"/>
    </row>
    <row r="524" spans="11:12" x14ac:dyDescent="0.25">
      <c r="K524" s="66"/>
      <c r="L524" s="6"/>
    </row>
    <row r="525" spans="11:12" x14ac:dyDescent="0.25">
      <c r="K525" s="66"/>
      <c r="L525" s="6"/>
    </row>
    <row r="526" spans="11:12" x14ac:dyDescent="0.25">
      <c r="K526" s="66"/>
      <c r="L526" s="6"/>
    </row>
    <row r="527" spans="11:12" x14ac:dyDescent="0.25">
      <c r="K527" s="66"/>
      <c r="L527" s="6"/>
    </row>
    <row r="528" spans="11:12" x14ac:dyDescent="0.25">
      <c r="K528" s="66"/>
      <c r="L528" s="6"/>
    </row>
    <row r="529" spans="11:12" x14ac:dyDescent="0.25">
      <c r="K529" s="66"/>
      <c r="L529" s="6"/>
    </row>
    <row r="530" spans="11:12" x14ac:dyDescent="0.25">
      <c r="K530" s="66"/>
      <c r="L530" s="6"/>
    </row>
    <row r="531" spans="11:12" x14ac:dyDescent="0.25">
      <c r="K531" s="66"/>
      <c r="L531" s="6"/>
    </row>
    <row r="532" spans="11:12" x14ac:dyDescent="0.25">
      <c r="K532" s="66"/>
      <c r="L532" s="6"/>
    </row>
    <row r="533" spans="11:12" x14ac:dyDescent="0.25">
      <c r="K533" s="66"/>
      <c r="L533" s="6"/>
    </row>
    <row r="534" spans="11:12" x14ac:dyDescent="0.25">
      <c r="K534" s="66"/>
      <c r="L534" s="6"/>
    </row>
    <row r="535" spans="11:12" x14ac:dyDescent="0.25">
      <c r="K535" s="66"/>
      <c r="L535" s="6"/>
    </row>
    <row r="536" spans="11:12" x14ac:dyDescent="0.25">
      <c r="K536" s="66"/>
      <c r="L536" s="6"/>
    </row>
    <row r="537" spans="11:12" x14ac:dyDescent="0.25">
      <c r="K537" s="66"/>
      <c r="L537" s="6"/>
    </row>
    <row r="538" spans="11:12" x14ac:dyDescent="0.25">
      <c r="K538" s="66"/>
      <c r="L538" s="6"/>
    </row>
    <row r="539" spans="11:12" x14ac:dyDescent="0.25">
      <c r="K539" s="66"/>
      <c r="L539" s="6"/>
    </row>
    <row r="540" spans="11:12" x14ac:dyDescent="0.25">
      <c r="K540" s="66"/>
      <c r="L540" s="6"/>
    </row>
    <row r="541" spans="11:12" x14ac:dyDescent="0.25">
      <c r="K541" s="66"/>
      <c r="L541" s="6"/>
    </row>
    <row r="542" spans="11:12" x14ac:dyDescent="0.25">
      <c r="K542" s="66"/>
      <c r="L542" s="6"/>
    </row>
    <row r="543" spans="11:12" x14ac:dyDescent="0.25">
      <c r="K543" s="66"/>
      <c r="L543" s="6"/>
    </row>
    <row r="544" spans="11:12" x14ac:dyDescent="0.25">
      <c r="K544" s="66"/>
      <c r="L544" s="6"/>
    </row>
    <row r="545" spans="11:12" x14ac:dyDescent="0.25">
      <c r="K545" s="66"/>
      <c r="L545" s="6"/>
    </row>
    <row r="546" spans="11:12" x14ac:dyDescent="0.25">
      <c r="K546" s="66"/>
      <c r="L546" s="6"/>
    </row>
    <row r="547" spans="11:12" x14ac:dyDescent="0.25">
      <c r="K547" s="66"/>
      <c r="L547" s="6"/>
    </row>
    <row r="548" spans="11:12" x14ac:dyDescent="0.25">
      <c r="K548" s="66"/>
      <c r="L548" s="6"/>
    </row>
    <row r="549" spans="11:12" x14ac:dyDescent="0.25">
      <c r="K549" s="66"/>
      <c r="L549" s="6"/>
    </row>
    <row r="550" spans="11:12" x14ac:dyDescent="0.25">
      <c r="K550" s="66"/>
      <c r="L550" s="6"/>
    </row>
    <row r="551" spans="11:12" x14ac:dyDescent="0.25">
      <c r="K551" s="66"/>
      <c r="L551" s="6"/>
    </row>
    <row r="552" spans="11:12" x14ac:dyDescent="0.25">
      <c r="K552" s="66"/>
      <c r="L552" s="6"/>
    </row>
    <row r="553" spans="11:12" x14ac:dyDescent="0.25">
      <c r="K553" s="66"/>
      <c r="L553" s="6"/>
    </row>
    <row r="554" spans="11:12" x14ac:dyDescent="0.25">
      <c r="K554" s="66"/>
      <c r="L554" s="6"/>
    </row>
    <row r="555" spans="11:12" x14ac:dyDescent="0.25">
      <c r="K555" s="66"/>
      <c r="L555" s="6"/>
    </row>
    <row r="556" spans="11:12" x14ac:dyDescent="0.25">
      <c r="K556" s="66"/>
      <c r="L556" s="6"/>
    </row>
    <row r="557" spans="11:12" x14ac:dyDescent="0.25">
      <c r="K557" s="66"/>
      <c r="L557" s="6"/>
    </row>
    <row r="558" spans="11:12" x14ac:dyDescent="0.25">
      <c r="K558" s="66"/>
      <c r="L558" s="6"/>
    </row>
    <row r="559" spans="11:12" x14ac:dyDescent="0.25">
      <c r="K559" s="66"/>
      <c r="L559" s="6"/>
    </row>
    <row r="560" spans="11:12" x14ac:dyDescent="0.25">
      <c r="K560" s="66"/>
      <c r="L560" s="6"/>
    </row>
    <row r="561" spans="11:12" x14ac:dyDescent="0.25">
      <c r="K561" s="66"/>
      <c r="L561" s="6"/>
    </row>
    <row r="562" spans="11:12" x14ac:dyDescent="0.25">
      <c r="K562" s="66"/>
      <c r="L562" s="6"/>
    </row>
    <row r="563" spans="11:12" x14ac:dyDescent="0.25">
      <c r="K563" s="66"/>
      <c r="L563" s="6"/>
    </row>
    <row r="564" spans="11:12" x14ac:dyDescent="0.25">
      <c r="K564" s="66"/>
      <c r="L564" s="6"/>
    </row>
    <row r="565" spans="11:12" x14ac:dyDescent="0.25">
      <c r="K565" s="66"/>
      <c r="L565" s="6"/>
    </row>
    <row r="566" spans="11:12" x14ac:dyDescent="0.25">
      <c r="K566" s="66"/>
      <c r="L566" s="6"/>
    </row>
    <row r="567" spans="11:12" x14ac:dyDescent="0.25">
      <c r="K567" s="66"/>
      <c r="L567" s="6"/>
    </row>
    <row r="568" spans="11:12" x14ac:dyDescent="0.25">
      <c r="K568" s="66"/>
      <c r="L568" s="6"/>
    </row>
    <row r="569" spans="11:12" x14ac:dyDescent="0.25">
      <c r="K569" s="66"/>
      <c r="L569" s="6"/>
    </row>
    <row r="570" spans="11:12" x14ac:dyDescent="0.25">
      <c r="K570" s="66"/>
      <c r="L570" s="6"/>
    </row>
    <row r="571" spans="11:12" x14ac:dyDescent="0.25">
      <c r="K571" s="66"/>
      <c r="L571" s="6"/>
    </row>
    <row r="572" spans="11:12" x14ac:dyDescent="0.25">
      <c r="K572" s="66"/>
      <c r="L572" s="6"/>
    </row>
    <row r="573" spans="11:12" x14ac:dyDescent="0.25">
      <c r="K573" s="66"/>
      <c r="L573" s="6"/>
    </row>
    <row r="574" spans="11:12" x14ac:dyDescent="0.25">
      <c r="K574" s="66"/>
      <c r="L574" s="6"/>
    </row>
    <row r="575" spans="11:12" x14ac:dyDescent="0.25">
      <c r="K575" s="66"/>
      <c r="L575" s="6"/>
    </row>
    <row r="576" spans="11:12" x14ac:dyDescent="0.25">
      <c r="K576" s="66"/>
      <c r="L576" s="6"/>
    </row>
    <row r="577" spans="11:12" x14ac:dyDescent="0.25">
      <c r="K577" s="66"/>
      <c r="L577" s="6"/>
    </row>
    <row r="578" spans="11:12" x14ac:dyDescent="0.25">
      <c r="K578" s="66"/>
      <c r="L578" s="6"/>
    </row>
    <row r="579" spans="11:12" x14ac:dyDescent="0.25">
      <c r="K579" s="66"/>
      <c r="L579" s="6"/>
    </row>
    <row r="580" spans="11:12" x14ac:dyDescent="0.25">
      <c r="K580" s="66"/>
      <c r="L580" s="6"/>
    </row>
    <row r="581" spans="11:12" x14ac:dyDescent="0.25">
      <c r="K581" s="66"/>
      <c r="L581" s="6"/>
    </row>
    <row r="582" spans="11:12" x14ac:dyDescent="0.25">
      <c r="K582" s="66"/>
      <c r="L582" s="6"/>
    </row>
    <row r="583" spans="11:12" x14ac:dyDescent="0.25">
      <c r="K583" s="66"/>
      <c r="L583" s="6"/>
    </row>
    <row r="584" spans="11:12" x14ac:dyDescent="0.25">
      <c r="K584" s="66"/>
      <c r="L584" s="6"/>
    </row>
    <row r="585" spans="11:12" x14ac:dyDescent="0.25">
      <c r="K585" s="66"/>
      <c r="L585" s="6"/>
    </row>
    <row r="586" spans="11:12" x14ac:dyDescent="0.25">
      <c r="K586" s="66"/>
      <c r="L586" s="6"/>
    </row>
    <row r="587" spans="11:12" x14ac:dyDescent="0.25">
      <c r="K587" s="66"/>
      <c r="L587" s="6"/>
    </row>
    <row r="588" spans="11:12" x14ac:dyDescent="0.25">
      <c r="K588" s="66"/>
      <c r="L588" s="6"/>
    </row>
    <row r="589" spans="11:12" x14ac:dyDescent="0.25">
      <c r="K589" s="66"/>
      <c r="L589" s="6"/>
    </row>
    <row r="590" spans="11:12" x14ac:dyDescent="0.25">
      <c r="K590" s="66"/>
      <c r="L590" s="6"/>
    </row>
    <row r="591" spans="11:12" x14ac:dyDescent="0.25">
      <c r="K591" s="66"/>
      <c r="L591" s="6"/>
    </row>
    <row r="592" spans="11:12" x14ac:dyDescent="0.25">
      <c r="K592" s="66"/>
      <c r="L592" s="6"/>
    </row>
    <row r="593" spans="11:12" x14ac:dyDescent="0.25">
      <c r="K593" s="66"/>
      <c r="L593" s="6"/>
    </row>
    <row r="594" spans="11:12" x14ac:dyDescent="0.25">
      <c r="K594" s="66"/>
      <c r="L594" s="6"/>
    </row>
    <row r="595" spans="11:12" x14ac:dyDescent="0.25">
      <c r="K595" s="66"/>
      <c r="L595" s="6"/>
    </row>
    <row r="596" spans="11:12" x14ac:dyDescent="0.25">
      <c r="K596" s="66"/>
      <c r="L596" s="6"/>
    </row>
    <row r="597" spans="11:12" x14ac:dyDescent="0.25">
      <c r="K597" s="66"/>
      <c r="L597" s="6"/>
    </row>
    <row r="598" spans="11:12" x14ac:dyDescent="0.25">
      <c r="K598" s="66"/>
      <c r="L598" s="6"/>
    </row>
    <row r="599" spans="11:12" x14ac:dyDescent="0.25">
      <c r="K599" s="66"/>
      <c r="L599" s="6"/>
    </row>
    <row r="600" spans="11:12" x14ac:dyDescent="0.25">
      <c r="K600" s="66"/>
      <c r="L600" s="6"/>
    </row>
    <row r="601" spans="11:12" x14ac:dyDescent="0.25">
      <c r="K601" s="66"/>
      <c r="L601" s="6"/>
    </row>
    <row r="602" spans="11:12" x14ac:dyDescent="0.25">
      <c r="K602" s="66"/>
      <c r="L602" s="6"/>
    </row>
    <row r="603" spans="11:12" x14ac:dyDescent="0.25">
      <c r="K603" s="66"/>
      <c r="L603" s="6"/>
    </row>
    <row r="604" spans="11:12" x14ac:dyDescent="0.25">
      <c r="K604" s="66"/>
      <c r="L604" s="6"/>
    </row>
    <row r="605" spans="11:12" x14ac:dyDescent="0.25">
      <c r="K605" s="66"/>
      <c r="L605" s="6"/>
    </row>
    <row r="606" spans="11:12" x14ac:dyDescent="0.25">
      <c r="K606" s="66"/>
      <c r="L606" s="6"/>
    </row>
    <row r="607" spans="11:12" x14ac:dyDescent="0.25">
      <c r="K607" s="66"/>
      <c r="L607" s="6"/>
    </row>
    <row r="608" spans="11:12" x14ac:dyDescent="0.25">
      <c r="K608" s="66"/>
      <c r="L608" s="6"/>
    </row>
    <row r="609" spans="11:12" x14ac:dyDescent="0.25">
      <c r="K609" s="66"/>
      <c r="L609" s="6"/>
    </row>
    <row r="610" spans="11:12" x14ac:dyDescent="0.25">
      <c r="K610" s="66"/>
      <c r="L610" s="6"/>
    </row>
    <row r="611" spans="11:12" x14ac:dyDescent="0.25">
      <c r="K611" s="66"/>
      <c r="L611" s="6"/>
    </row>
    <row r="612" spans="11:12" x14ac:dyDescent="0.25">
      <c r="K612" s="66"/>
      <c r="L612" s="6"/>
    </row>
    <row r="613" spans="11:12" x14ac:dyDescent="0.25">
      <c r="K613" s="66"/>
      <c r="L613" s="6"/>
    </row>
    <row r="614" spans="11:12" x14ac:dyDescent="0.25">
      <c r="K614" s="66"/>
      <c r="L614" s="6"/>
    </row>
    <row r="615" spans="11:12" x14ac:dyDescent="0.25">
      <c r="K615" s="66"/>
      <c r="L615" s="6"/>
    </row>
    <row r="616" spans="11:12" x14ac:dyDescent="0.25">
      <c r="K616" s="66"/>
      <c r="L616" s="6"/>
    </row>
    <row r="617" spans="11:12" x14ac:dyDescent="0.25">
      <c r="K617" s="66"/>
      <c r="L617" s="6"/>
    </row>
    <row r="618" spans="11:12" x14ac:dyDescent="0.25">
      <c r="K618" s="66"/>
      <c r="L618" s="6"/>
    </row>
    <row r="619" spans="11:12" x14ac:dyDescent="0.25">
      <c r="K619" s="66"/>
      <c r="L619" s="6"/>
    </row>
    <row r="620" spans="11:12" x14ac:dyDescent="0.25">
      <c r="K620" s="66"/>
      <c r="L620" s="6"/>
    </row>
    <row r="621" spans="11:12" x14ac:dyDescent="0.25">
      <c r="K621" s="66"/>
      <c r="L621" s="6"/>
    </row>
    <row r="622" spans="11:12" x14ac:dyDescent="0.25">
      <c r="K622" s="66"/>
      <c r="L622" s="6"/>
    </row>
    <row r="623" spans="11:12" x14ac:dyDescent="0.25">
      <c r="K623" s="66"/>
      <c r="L623" s="6"/>
    </row>
    <row r="624" spans="11:12" x14ac:dyDescent="0.25">
      <c r="K624" s="66"/>
      <c r="L624" s="6"/>
    </row>
    <row r="625" spans="11:12" x14ac:dyDescent="0.25">
      <c r="K625" s="66"/>
      <c r="L625" s="6"/>
    </row>
    <row r="626" spans="11:12" x14ac:dyDescent="0.25">
      <c r="K626" s="66"/>
      <c r="L626" s="6"/>
    </row>
    <row r="627" spans="11:12" x14ac:dyDescent="0.25">
      <c r="K627" s="66"/>
      <c r="L627" s="6"/>
    </row>
    <row r="628" spans="11:12" x14ac:dyDescent="0.25">
      <c r="K628" s="66"/>
      <c r="L628" s="6"/>
    </row>
    <row r="629" spans="11:12" x14ac:dyDescent="0.25">
      <c r="K629" s="66"/>
      <c r="L629" s="6"/>
    </row>
    <row r="630" spans="11:12" x14ac:dyDescent="0.25">
      <c r="K630" s="66"/>
      <c r="L630" s="6"/>
    </row>
    <row r="631" spans="11:12" x14ac:dyDescent="0.25">
      <c r="K631" s="66"/>
      <c r="L631" s="6"/>
    </row>
    <row r="632" spans="11:12" x14ac:dyDescent="0.25">
      <c r="K632" s="66"/>
      <c r="L632" s="6"/>
    </row>
    <row r="633" spans="11:12" x14ac:dyDescent="0.25">
      <c r="K633" s="66"/>
      <c r="L633" s="6"/>
    </row>
    <row r="634" spans="11:12" x14ac:dyDescent="0.25">
      <c r="K634" s="66"/>
      <c r="L634" s="6"/>
    </row>
    <row r="635" spans="11:12" x14ac:dyDescent="0.25">
      <c r="K635" s="66"/>
      <c r="L635" s="6"/>
    </row>
    <row r="636" spans="11:12" x14ac:dyDescent="0.25">
      <c r="K636" s="66"/>
      <c r="L636" s="6"/>
    </row>
    <row r="637" spans="11:12" x14ac:dyDescent="0.25">
      <c r="K637" s="66"/>
      <c r="L637" s="6"/>
    </row>
    <row r="638" spans="11:12" x14ac:dyDescent="0.25">
      <c r="K638" s="66"/>
      <c r="L638" s="6"/>
    </row>
    <row r="639" spans="11:12" x14ac:dyDescent="0.25">
      <c r="K639" s="66"/>
      <c r="L639" s="6"/>
    </row>
    <row r="640" spans="11:12" x14ac:dyDescent="0.25">
      <c r="K640" s="66"/>
      <c r="L640" s="6"/>
    </row>
    <row r="641" spans="11:12" x14ac:dyDescent="0.25">
      <c r="K641" s="66"/>
      <c r="L641" s="6"/>
    </row>
    <row r="642" spans="11:12" x14ac:dyDescent="0.25">
      <c r="K642" s="66"/>
      <c r="L642" s="6"/>
    </row>
    <row r="643" spans="11:12" x14ac:dyDescent="0.25">
      <c r="K643" s="66"/>
      <c r="L643" s="6"/>
    </row>
    <row r="644" spans="11:12" x14ac:dyDescent="0.25">
      <c r="K644" s="66"/>
      <c r="L644" s="6"/>
    </row>
    <row r="645" spans="11:12" x14ac:dyDescent="0.25">
      <c r="K645" s="66"/>
      <c r="L645" s="6"/>
    </row>
    <row r="646" spans="11:12" x14ac:dyDescent="0.25">
      <c r="K646" s="66"/>
      <c r="L646" s="6"/>
    </row>
    <row r="647" spans="11:12" x14ac:dyDescent="0.25">
      <c r="K647" s="66"/>
      <c r="L647" s="6"/>
    </row>
    <row r="648" spans="11:12" x14ac:dyDescent="0.25">
      <c r="K648" s="66"/>
      <c r="L648" s="6"/>
    </row>
    <row r="649" spans="11:12" x14ac:dyDescent="0.25">
      <c r="K649" s="66"/>
      <c r="L649" s="6"/>
    </row>
    <row r="650" spans="11:12" x14ac:dyDescent="0.25">
      <c r="K650" s="66"/>
      <c r="L650" s="6"/>
    </row>
    <row r="651" spans="11:12" x14ac:dyDescent="0.25">
      <c r="K651" s="66"/>
      <c r="L651" s="6"/>
    </row>
    <row r="652" spans="11:12" x14ac:dyDescent="0.25">
      <c r="K652" s="66"/>
      <c r="L652" s="6"/>
    </row>
    <row r="653" spans="11:12" x14ac:dyDescent="0.25">
      <c r="K653" s="66"/>
      <c r="L653" s="6"/>
    </row>
    <row r="654" spans="11:12" x14ac:dyDescent="0.25">
      <c r="K654" s="66"/>
      <c r="L654" s="6"/>
    </row>
    <row r="655" spans="11:12" x14ac:dyDescent="0.25">
      <c r="K655" s="66"/>
      <c r="L655" s="6"/>
    </row>
    <row r="656" spans="11:12" x14ac:dyDescent="0.25">
      <c r="K656" s="66"/>
      <c r="L656" s="6"/>
    </row>
    <row r="657" spans="11:12" x14ac:dyDescent="0.25">
      <c r="K657" s="66"/>
      <c r="L657" s="6"/>
    </row>
    <row r="658" spans="11:12" x14ac:dyDescent="0.25">
      <c r="K658" s="66"/>
      <c r="L658" s="6"/>
    </row>
    <row r="659" spans="11:12" x14ac:dyDescent="0.25">
      <c r="K659" s="66"/>
      <c r="L659" s="6"/>
    </row>
    <row r="660" spans="11:12" x14ac:dyDescent="0.25">
      <c r="K660" s="66"/>
      <c r="L660" s="6"/>
    </row>
    <row r="661" spans="11:12" x14ac:dyDescent="0.25">
      <c r="K661" s="66"/>
      <c r="L661" s="6"/>
    </row>
    <row r="662" spans="11:12" x14ac:dyDescent="0.25">
      <c r="K662" s="66"/>
      <c r="L662" s="6"/>
    </row>
    <row r="663" spans="11:12" x14ac:dyDescent="0.25">
      <c r="K663" s="66"/>
      <c r="L663" s="6"/>
    </row>
    <row r="664" spans="11:12" x14ac:dyDescent="0.25">
      <c r="K664" s="66"/>
      <c r="L664" s="6"/>
    </row>
    <row r="665" spans="11:12" x14ac:dyDescent="0.25">
      <c r="K665" s="66"/>
      <c r="L665" s="6"/>
    </row>
    <row r="666" spans="11:12" x14ac:dyDescent="0.25">
      <c r="K666" s="66"/>
      <c r="L666" s="6"/>
    </row>
    <row r="667" spans="11:12" x14ac:dyDescent="0.25">
      <c r="K667" s="66"/>
      <c r="L667" s="6"/>
    </row>
    <row r="668" spans="11:12" x14ac:dyDescent="0.25">
      <c r="K668" s="66"/>
      <c r="L668" s="6"/>
    </row>
    <row r="669" spans="11:12" x14ac:dyDescent="0.25">
      <c r="K669" s="66"/>
      <c r="L669" s="6"/>
    </row>
    <row r="670" spans="11:12" x14ac:dyDescent="0.25">
      <c r="K670" s="66"/>
      <c r="L670" s="6"/>
    </row>
    <row r="671" spans="11:12" x14ac:dyDescent="0.25">
      <c r="K671" s="66"/>
      <c r="L671" s="6"/>
    </row>
    <row r="672" spans="11:12" x14ac:dyDescent="0.25">
      <c r="K672" s="66"/>
      <c r="L672" s="6"/>
    </row>
    <row r="673" spans="11:12" x14ac:dyDescent="0.25">
      <c r="K673" s="66"/>
      <c r="L673" s="6"/>
    </row>
    <row r="674" spans="11:12" x14ac:dyDescent="0.25">
      <c r="K674" s="66"/>
      <c r="L674" s="6"/>
    </row>
    <row r="675" spans="11:12" x14ac:dyDescent="0.25">
      <c r="K675" s="66"/>
      <c r="L675" s="6"/>
    </row>
    <row r="676" spans="11:12" x14ac:dyDescent="0.25">
      <c r="K676" s="66"/>
      <c r="L676" s="6"/>
    </row>
    <row r="677" spans="11:12" x14ac:dyDescent="0.25">
      <c r="K677" s="66"/>
      <c r="L677" s="6"/>
    </row>
    <row r="678" spans="11:12" x14ac:dyDescent="0.25">
      <c r="K678" s="66"/>
      <c r="L678" s="6"/>
    </row>
    <row r="679" spans="11:12" x14ac:dyDescent="0.25">
      <c r="K679" s="66"/>
      <c r="L679" s="6"/>
    </row>
    <row r="680" spans="11:12" x14ac:dyDescent="0.25">
      <c r="K680" s="66"/>
      <c r="L680" s="6"/>
    </row>
    <row r="681" spans="11:12" x14ac:dyDescent="0.25">
      <c r="K681" s="66"/>
      <c r="L681" s="6"/>
    </row>
    <row r="682" spans="11:12" x14ac:dyDescent="0.25">
      <c r="K682" s="66"/>
      <c r="L682" s="6"/>
    </row>
    <row r="683" spans="11:12" x14ac:dyDescent="0.25">
      <c r="K683" s="66"/>
      <c r="L683" s="6"/>
    </row>
    <row r="684" spans="11:12" x14ac:dyDescent="0.25">
      <c r="K684" s="66"/>
      <c r="L684" s="6"/>
    </row>
    <row r="685" spans="11:12" x14ac:dyDescent="0.25">
      <c r="K685" s="66"/>
      <c r="L685" s="6"/>
    </row>
    <row r="686" spans="11:12" x14ac:dyDescent="0.25">
      <c r="K686" s="66"/>
      <c r="L686" s="6"/>
    </row>
    <row r="687" spans="11:12" x14ac:dyDescent="0.25">
      <c r="K687" s="66"/>
      <c r="L687" s="6"/>
    </row>
    <row r="688" spans="11:12" x14ac:dyDescent="0.25">
      <c r="K688" s="66"/>
      <c r="L688" s="6"/>
    </row>
    <row r="689" spans="11:12" x14ac:dyDescent="0.25">
      <c r="K689" s="66"/>
      <c r="L689" s="6"/>
    </row>
    <row r="690" spans="11:12" x14ac:dyDescent="0.25">
      <c r="K690" s="66"/>
      <c r="L690" s="6"/>
    </row>
    <row r="691" spans="11:12" x14ac:dyDescent="0.25">
      <c r="K691" s="66"/>
      <c r="L691" s="6"/>
    </row>
    <row r="692" spans="11:12" x14ac:dyDescent="0.25">
      <c r="K692" s="66"/>
      <c r="L692" s="6"/>
    </row>
    <row r="693" spans="11:12" x14ac:dyDescent="0.25">
      <c r="K693" s="66"/>
      <c r="L693" s="6"/>
    </row>
    <row r="694" spans="11:12" x14ac:dyDescent="0.25">
      <c r="K694" s="66"/>
      <c r="L694" s="6"/>
    </row>
    <row r="695" spans="11:12" x14ac:dyDescent="0.25">
      <c r="K695" s="66"/>
      <c r="L695" s="6"/>
    </row>
    <row r="696" spans="11:12" x14ac:dyDescent="0.25">
      <c r="K696" s="66"/>
      <c r="L696" s="6"/>
    </row>
    <row r="697" spans="11:12" x14ac:dyDescent="0.25">
      <c r="K697" s="66"/>
      <c r="L697" s="6"/>
    </row>
    <row r="698" spans="11:12" x14ac:dyDescent="0.25">
      <c r="K698" s="66"/>
      <c r="L698" s="6"/>
    </row>
    <row r="699" spans="11:12" x14ac:dyDescent="0.25">
      <c r="K699" s="66"/>
      <c r="L699" s="6"/>
    </row>
    <row r="700" spans="11:12" x14ac:dyDescent="0.25">
      <c r="K700" s="66"/>
      <c r="L700" s="6"/>
    </row>
    <row r="701" spans="11:12" x14ac:dyDescent="0.25">
      <c r="K701" s="66"/>
      <c r="L701" s="6"/>
    </row>
    <row r="702" spans="11:12" x14ac:dyDescent="0.25">
      <c r="K702" s="66"/>
      <c r="L702" s="6"/>
    </row>
    <row r="703" spans="11:12" x14ac:dyDescent="0.25">
      <c r="K703" s="66"/>
      <c r="L703" s="6"/>
    </row>
    <row r="704" spans="11:12" x14ac:dyDescent="0.25">
      <c r="K704" s="66"/>
      <c r="L704" s="6"/>
    </row>
    <row r="705" spans="11:12" x14ac:dyDescent="0.25">
      <c r="K705" s="66"/>
      <c r="L705" s="6"/>
    </row>
    <row r="706" spans="11:12" x14ac:dyDescent="0.25">
      <c r="K706" s="66"/>
      <c r="L706" s="6"/>
    </row>
    <row r="707" spans="11:12" x14ac:dyDescent="0.25">
      <c r="K707" s="66"/>
      <c r="L707" s="6"/>
    </row>
    <row r="708" spans="11:12" x14ac:dyDescent="0.25">
      <c r="K708" s="66"/>
      <c r="L708" s="6"/>
    </row>
    <row r="709" spans="11:12" x14ac:dyDescent="0.25">
      <c r="K709" s="66"/>
      <c r="L709" s="6"/>
    </row>
    <row r="710" spans="11:12" x14ac:dyDescent="0.25">
      <c r="K710" s="66"/>
      <c r="L710" s="6"/>
    </row>
    <row r="711" spans="11:12" x14ac:dyDescent="0.25">
      <c r="K711" s="66"/>
      <c r="L711" s="6"/>
    </row>
    <row r="712" spans="11:12" x14ac:dyDescent="0.25">
      <c r="K712" s="66"/>
      <c r="L712" s="6"/>
    </row>
    <row r="713" spans="11:12" x14ac:dyDescent="0.25">
      <c r="K713" s="66"/>
      <c r="L713" s="6"/>
    </row>
    <row r="714" spans="11:12" x14ac:dyDescent="0.25">
      <c r="K714" s="66"/>
      <c r="L714" s="6"/>
    </row>
    <row r="715" spans="11:12" x14ac:dyDescent="0.25">
      <c r="K715" s="66"/>
      <c r="L715" s="6"/>
    </row>
    <row r="716" spans="11:12" x14ac:dyDescent="0.25">
      <c r="K716" s="66"/>
      <c r="L716" s="6"/>
    </row>
    <row r="717" spans="11:12" x14ac:dyDescent="0.25">
      <c r="K717" s="66"/>
      <c r="L717" s="6"/>
    </row>
    <row r="718" spans="11:12" x14ac:dyDescent="0.25">
      <c r="K718" s="66"/>
      <c r="L718" s="6"/>
    </row>
    <row r="719" spans="11:12" x14ac:dyDescent="0.25">
      <c r="K719" s="66"/>
      <c r="L719" s="6"/>
    </row>
    <row r="720" spans="11:12" x14ac:dyDescent="0.25">
      <c r="K720" s="66"/>
      <c r="L720" s="6"/>
    </row>
    <row r="721" spans="11:12" x14ac:dyDescent="0.25">
      <c r="K721" s="66"/>
      <c r="L721" s="6"/>
    </row>
    <row r="722" spans="11:12" x14ac:dyDescent="0.25">
      <c r="K722" s="66"/>
      <c r="L722" s="6"/>
    </row>
    <row r="723" spans="11:12" x14ac:dyDescent="0.25">
      <c r="K723" s="66"/>
      <c r="L723" s="6"/>
    </row>
    <row r="724" spans="11:12" x14ac:dyDescent="0.25">
      <c r="K724" s="66"/>
      <c r="L724" s="6"/>
    </row>
    <row r="725" spans="11:12" x14ac:dyDescent="0.25">
      <c r="K725" s="66"/>
      <c r="L725" s="6"/>
    </row>
    <row r="726" spans="11:12" x14ac:dyDescent="0.25">
      <c r="K726" s="66"/>
      <c r="L726" s="6"/>
    </row>
    <row r="727" spans="11:12" x14ac:dyDescent="0.25">
      <c r="K727" s="66"/>
      <c r="L727" s="6"/>
    </row>
    <row r="728" spans="11:12" x14ac:dyDescent="0.25">
      <c r="K728" s="66"/>
      <c r="L728" s="6"/>
    </row>
    <row r="729" spans="11:12" x14ac:dyDescent="0.25">
      <c r="K729" s="66"/>
      <c r="L729" s="6"/>
    </row>
    <row r="730" spans="11:12" x14ac:dyDescent="0.25">
      <c r="K730" s="66"/>
      <c r="L730" s="6"/>
    </row>
    <row r="731" spans="11:12" x14ac:dyDescent="0.25">
      <c r="K731" s="66"/>
      <c r="L731" s="6"/>
    </row>
    <row r="732" spans="11:12" x14ac:dyDescent="0.25">
      <c r="K732" s="66"/>
      <c r="L732" s="6"/>
    </row>
    <row r="733" spans="11:12" x14ac:dyDescent="0.25">
      <c r="K733" s="66"/>
      <c r="L733" s="6"/>
    </row>
    <row r="734" spans="11:12" x14ac:dyDescent="0.25">
      <c r="K734" s="66"/>
      <c r="L734" s="6"/>
    </row>
    <row r="735" spans="11:12" x14ac:dyDescent="0.25">
      <c r="K735" s="66"/>
      <c r="L735" s="6"/>
    </row>
    <row r="736" spans="11:12" x14ac:dyDescent="0.25">
      <c r="K736" s="66"/>
      <c r="L736" s="6"/>
    </row>
    <row r="737" spans="11:12" x14ac:dyDescent="0.25">
      <c r="K737" s="66"/>
      <c r="L737" s="6"/>
    </row>
    <row r="738" spans="11:12" x14ac:dyDescent="0.25">
      <c r="K738" s="66"/>
      <c r="L738" s="6"/>
    </row>
    <row r="739" spans="11:12" x14ac:dyDescent="0.25">
      <c r="K739" s="66"/>
      <c r="L739" s="6"/>
    </row>
    <row r="740" spans="11:12" x14ac:dyDescent="0.25">
      <c r="K740" s="66"/>
      <c r="L740" s="6"/>
    </row>
    <row r="741" spans="11:12" x14ac:dyDescent="0.25">
      <c r="K741" s="66"/>
      <c r="L741" s="6"/>
    </row>
    <row r="742" spans="11:12" x14ac:dyDescent="0.25">
      <c r="K742" s="66"/>
      <c r="L742" s="6"/>
    </row>
    <row r="743" spans="11:12" x14ac:dyDescent="0.25">
      <c r="K743" s="66"/>
      <c r="L743" s="6"/>
    </row>
    <row r="744" spans="11:12" x14ac:dyDescent="0.25">
      <c r="K744" s="66"/>
      <c r="L744" s="6"/>
    </row>
    <row r="745" spans="11:12" x14ac:dyDescent="0.25">
      <c r="K745" s="66"/>
      <c r="L745" s="6"/>
    </row>
    <row r="746" spans="11:12" x14ac:dyDescent="0.25">
      <c r="K746" s="66"/>
      <c r="L746" s="6"/>
    </row>
    <row r="747" spans="11:12" x14ac:dyDescent="0.25">
      <c r="K747" s="66"/>
      <c r="L747" s="6"/>
    </row>
    <row r="748" spans="11:12" x14ac:dyDescent="0.25">
      <c r="K748" s="66"/>
      <c r="L748" s="6"/>
    </row>
    <row r="749" spans="11:12" x14ac:dyDescent="0.25">
      <c r="K749" s="66"/>
      <c r="L749" s="6"/>
    </row>
    <row r="750" spans="11:12" x14ac:dyDescent="0.25">
      <c r="K750" s="66"/>
      <c r="L750" s="6"/>
    </row>
    <row r="751" spans="11:12" x14ac:dyDescent="0.25">
      <c r="K751" s="66"/>
      <c r="L751" s="6"/>
    </row>
    <row r="752" spans="11:12" x14ac:dyDescent="0.25">
      <c r="K752" s="66"/>
      <c r="L752" s="6"/>
    </row>
    <row r="753" spans="11:12" x14ac:dyDescent="0.25">
      <c r="K753" s="66"/>
      <c r="L753" s="6"/>
    </row>
    <row r="754" spans="11:12" x14ac:dyDescent="0.25">
      <c r="K754" s="66"/>
      <c r="L754" s="6"/>
    </row>
    <row r="755" spans="11:12" x14ac:dyDescent="0.25">
      <c r="K755" s="66"/>
      <c r="L755" s="6"/>
    </row>
    <row r="756" spans="11:12" x14ac:dyDescent="0.25">
      <c r="K756" s="66"/>
      <c r="L756" s="6"/>
    </row>
    <row r="757" spans="11:12" x14ac:dyDescent="0.25">
      <c r="K757" s="66"/>
      <c r="L757" s="6"/>
    </row>
    <row r="758" spans="11:12" x14ac:dyDescent="0.25">
      <c r="K758" s="66"/>
      <c r="L758" s="6"/>
    </row>
    <row r="759" spans="11:12" x14ac:dyDescent="0.25">
      <c r="K759" s="66"/>
      <c r="L759" s="6"/>
    </row>
    <row r="760" spans="11:12" x14ac:dyDescent="0.25">
      <c r="K760" s="66"/>
      <c r="L760" s="6"/>
    </row>
    <row r="761" spans="11:12" x14ac:dyDescent="0.25">
      <c r="K761" s="66"/>
      <c r="L761" s="6"/>
    </row>
    <row r="762" spans="11:12" x14ac:dyDescent="0.25">
      <c r="K762" s="66"/>
      <c r="L762" s="6"/>
    </row>
    <row r="763" spans="11:12" x14ac:dyDescent="0.25">
      <c r="K763" s="66"/>
      <c r="L763" s="6"/>
    </row>
    <row r="764" spans="11:12" x14ac:dyDescent="0.25">
      <c r="K764" s="66"/>
      <c r="L764" s="6"/>
    </row>
    <row r="765" spans="11:12" x14ac:dyDescent="0.25">
      <c r="K765" s="66"/>
      <c r="L765" s="6"/>
    </row>
    <row r="766" spans="11:12" x14ac:dyDescent="0.25">
      <c r="K766" s="66"/>
      <c r="L766" s="6"/>
    </row>
    <row r="767" spans="11:12" x14ac:dyDescent="0.25">
      <c r="K767" s="66"/>
      <c r="L767" s="6"/>
    </row>
    <row r="768" spans="11:12" x14ac:dyDescent="0.25">
      <c r="K768" s="66"/>
      <c r="L768" s="6"/>
    </row>
    <row r="769" spans="11:12" x14ac:dyDescent="0.25">
      <c r="K769" s="66"/>
      <c r="L769" s="6"/>
    </row>
    <row r="770" spans="11:12" x14ac:dyDescent="0.25">
      <c r="K770" s="66"/>
      <c r="L770" s="6"/>
    </row>
    <row r="771" spans="11:12" x14ac:dyDescent="0.25">
      <c r="K771" s="66"/>
      <c r="L771" s="6"/>
    </row>
    <row r="772" spans="11:12" x14ac:dyDescent="0.25">
      <c r="K772" s="66"/>
      <c r="L772" s="6"/>
    </row>
    <row r="773" spans="11:12" x14ac:dyDescent="0.25">
      <c r="K773" s="66"/>
      <c r="L773" s="6"/>
    </row>
    <row r="774" spans="11:12" x14ac:dyDescent="0.25">
      <c r="K774" s="66"/>
      <c r="L774" s="6"/>
    </row>
    <row r="775" spans="11:12" x14ac:dyDescent="0.25">
      <c r="K775" s="66"/>
      <c r="L775" s="6"/>
    </row>
    <row r="776" spans="11:12" x14ac:dyDescent="0.25">
      <c r="K776" s="66"/>
      <c r="L776" s="6"/>
    </row>
    <row r="777" spans="11:12" x14ac:dyDescent="0.25">
      <c r="K777" s="66"/>
      <c r="L777" s="6"/>
    </row>
    <row r="778" spans="11:12" x14ac:dyDescent="0.25">
      <c r="K778" s="66"/>
      <c r="L778" s="6"/>
    </row>
    <row r="779" spans="11:12" x14ac:dyDescent="0.25">
      <c r="K779" s="66"/>
      <c r="L779" s="6"/>
    </row>
    <row r="780" spans="11:12" x14ac:dyDescent="0.25">
      <c r="K780" s="66"/>
      <c r="L780" s="6"/>
    </row>
    <row r="781" spans="11:12" x14ac:dyDescent="0.25">
      <c r="K781" s="66"/>
      <c r="L781" s="6"/>
    </row>
    <row r="782" spans="11:12" x14ac:dyDescent="0.25">
      <c r="K782" s="66"/>
      <c r="L782" s="6"/>
    </row>
    <row r="783" spans="11:12" x14ac:dyDescent="0.25">
      <c r="K783" s="66"/>
      <c r="L783" s="6"/>
    </row>
    <row r="784" spans="11:12" x14ac:dyDescent="0.25">
      <c r="K784" s="66"/>
      <c r="L784" s="6"/>
    </row>
    <row r="785" spans="11:12" x14ac:dyDescent="0.25">
      <c r="K785" s="66"/>
      <c r="L785" s="6"/>
    </row>
    <row r="786" spans="11:12" x14ac:dyDescent="0.25">
      <c r="K786" s="66"/>
      <c r="L786" s="6"/>
    </row>
    <row r="787" spans="11:12" x14ac:dyDescent="0.25">
      <c r="K787" s="66"/>
      <c r="L787" s="6"/>
    </row>
    <row r="788" spans="11:12" x14ac:dyDescent="0.25">
      <c r="K788" s="66"/>
      <c r="L788" s="6"/>
    </row>
    <row r="789" spans="11:12" x14ac:dyDescent="0.25">
      <c r="K789" s="66"/>
      <c r="L789" s="6"/>
    </row>
    <row r="790" spans="11:12" x14ac:dyDescent="0.25">
      <c r="K790" s="66"/>
      <c r="L790" s="6"/>
    </row>
    <row r="791" spans="11:12" x14ac:dyDescent="0.25">
      <c r="K791" s="66"/>
      <c r="L791" s="6"/>
    </row>
    <row r="792" spans="11:12" x14ac:dyDescent="0.25">
      <c r="K792" s="66"/>
      <c r="L792" s="6"/>
    </row>
    <row r="793" spans="11:12" x14ac:dyDescent="0.25">
      <c r="K793" s="66"/>
      <c r="L793" s="6"/>
    </row>
    <row r="794" spans="11:12" x14ac:dyDescent="0.25">
      <c r="K794" s="66"/>
      <c r="L794" s="6"/>
    </row>
    <row r="795" spans="11:12" x14ac:dyDescent="0.25">
      <c r="K795" s="66"/>
      <c r="L795" s="6"/>
    </row>
    <row r="796" spans="11:12" x14ac:dyDescent="0.25">
      <c r="K796" s="66"/>
      <c r="L796" s="6"/>
    </row>
    <row r="797" spans="11:12" x14ac:dyDescent="0.25">
      <c r="K797" s="66"/>
      <c r="L797" s="6"/>
    </row>
    <row r="798" spans="11:12" x14ac:dyDescent="0.25">
      <c r="K798" s="66"/>
      <c r="L798" s="6"/>
    </row>
    <row r="799" spans="11:12" x14ac:dyDescent="0.25">
      <c r="K799" s="66"/>
      <c r="L799" s="6"/>
    </row>
    <row r="800" spans="11:12" x14ac:dyDescent="0.25">
      <c r="K800" s="66"/>
      <c r="L800" s="6"/>
    </row>
    <row r="801" spans="11:12" x14ac:dyDescent="0.25">
      <c r="K801" s="66"/>
      <c r="L801" s="6"/>
    </row>
    <row r="802" spans="11:12" x14ac:dyDescent="0.25">
      <c r="K802" s="66"/>
      <c r="L802" s="6"/>
    </row>
    <row r="803" spans="11:12" x14ac:dyDescent="0.25">
      <c r="K803" s="66"/>
      <c r="L803" s="6"/>
    </row>
    <row r="804" spans="11:12" x14ac:dyDescent="0.25">
      <c r="K804" s="66"/>
      <c r="L804" s="6"/>
    </row>
    <row r="805" spans="11:12" x14ac:dyDescent="0.25">
      <c r="K805" s="66"/>
      <c r="L805" s="6"/>
    </row>
    <row r="806" spans="11:12" x14ac:dyDescent="0.25">
      <c r="K806" s="66"/>
      <c r="L806" s="6"/>
    </row>
    <row r="807" spans="11:12" x14ac:dyDescent="0.25">
      <c r="K807" s="66"/>
      <c r="L807" s="6"/>
    </row>
    <row r="808" spans="11:12" x14ac:dyDescent="0.25">
      <c r="K808" s="66"/>
      <c r="L808" s="6"/>
    </row>
    <row r="809" spans="11:12" x14ac:dyDescent="0.25">
      <c r="K809" s="66"/>
      <c r="L809" s="6"/>
    </row>
    <row r="810" spans="11:12" x14ac:dyDescent="0.25">
      <c r="K810" s="66"/>
      <c r="L810" s="6"/>
    </row>
    <row r="811" spans="11:12" x14ac:dyDescent="0.25">
      <c r="K811" s="66"/>
      <c r="L811" s="6"/>
    </row>
    <row r="812" spans="11:12" x14ac:dyDescent="0.25">
      <c r="K812" s="66"/>
      <c r="L812" s="6"/>
    </row>
    <row r="813" spans="11:12" x14ac:dyDescent="0.25">
      <c r="K813" s="66"/>
      <c r="L813" s="6"/>
    </row>
    <row r="814" spans="11:12" x14ac:dyDescent="0.25">
      <c r="K814" s="66"/>
      <c r="L814" s="6"/>
    </row>
    <row r="815" spans="11:12" x14ac:dyDescent="0.25">
      <c r="K815" s="66"/>
      <c r="L815" s="6"/>
    </row>
    <row r="816" spans="11:12" x14ac:dyDescent="0.25">
      <c r="K816" s="66"/>
      <c r="L816" s="6"/>
    </row>
    <row r="817" spans="11:12" x14ac:dyDescent="0.25">
      <c r="K817" s="66"/>
      <c r="L817" s="6"/>
    </row>
    <row r="818" spans="11:12" x14ac:dyDescent="0.25">
      <c r="K818" s="66"/>
      <c r="L818" s="6"/>
    </row>
    <row r="819" spans="11:12" x14ac:dyDescent="0.25">
      <c r="K819" s="66"/>
      <c r="L819" s="6"/>
    </row>
    <row r="820" spans="11:12" x14ac:dyDescent="0.25">
      <c r="K820" s="66"/>
      <c r="L820" s="6"/>
    </row>
    <row r="821" spans="11:12" x14ac:dyDescent="0.25">
      <c r="K821" s="66"/>
      <c r="L821" s="6"/>
    </row>
    <row r="822" spans="11:12" x14ac:dyDescent="0.25">
      <c r="K822" s="66"/>
      <c r="L822" s="6"/>
    </row>
    <row r="823" spans="11:12" x14ac:dyDescent="0.25">
      <c r="K823" s="66"/>
      <c r="L823" s="6"/>
    </row>
    <row r="824" spans="11:12" x14ac:dyDescent="0.25">
      <c r="K824" s="66"/>
      <c r="L824" s="6"/>
    </row>
    <row r="825" spans="11:12" x14ac:dyDescent="0.25">
      <c r="K825" s="66"/>
      <c r="L825" s="6"/>
    </row>
    <row r="826" spans="11:12" x14ac:dyDescent="0.25">
      <c r="K826" s="66"/>
      <c r="L826" s="6"/>
    </row>
    <row r="827" spans="11:12" x14ac:dyDescent="0.25">
      <c r="K827" s="66"/>
      <c r="L827" s="6"/>
    </row>
    <row r="828" spans="11:12" x14ac:dyDescent="0.25">
      <c r="K828" s="66"/>
      <c r="L828" s="6"/>
    </row>
    <row r="829" spans="11:12" x14ac:dyDescent="0.25">
      <c r="K829" s="66"/>
      <c r="L829" s="6"/>
    </row>
    <row r="830" spans="11:12" x14ac:dyDescent="0.25">
      <c r="K830" s="66"/>
      <c r="L830" s="6"/>
    </row>
    <row r="831" spans="11:12" x14ac:dyDescent="0.25">
      <c r="K831" s="66"/>
      <c r="L831" s="6"/>
    </row>
    <row r="832" spans="11:12" x14ac:dyDescent="0.25">
      <c r="K832" s="66"/>
      <c r="L832" s="6"/>
    </row>
    <row r="833" spans="11:12" x14ac:dyDescent="0.25">
      <c r="K833" s="66"/>
      <c r="L833" s="6"/>
    </row>
    <row r="834" spans="11:12" x14ac:dyDescent="0.25">
      <c r="K834" s="66"/>
      <c r="L834" s="6"/>
    </row>
    <row r="835" spans="11:12" x14ac:dyDescent="0.25">
      <c r="K835" s="66"/>
      <c r="L835" s="6"/>
    </row>
    <row r="836" spans="11:12" x14ac:dyDescent="0.25">
      <c r="K836" s="66"/>
      <c r="L836" s="6"/>
    </row>
    <row r="837" spans="11:12" x14ac:dyDescent="0.25">
      <c r="K837" s="66"/>
      <c r="L837" s="6"/>
    </row>
    <row r="838" spans="11:12" x14ac:dyDescent="0.25">
      <c r="K838" s="66"/>
      <c r="L838" s="6"/>
    </row>
    <row r="839" spans="11:12" x14ac:dyDescent="0.25">
      <c r="K839" s="66"/>
      <c r="L839" s="6"/>
    </row>
    <row r="840" spans="11:12" x14ac:dyDescent="0.25">
      <c r="K840" s="66"/>
      <c r="L840" s="6"/>
    </row>
    <row r="841" spans="11:12" x14ac:dyDescent="0.25">
      <c r="K841" s="66"/>
      <c r="L841" s="6"/>
    </row>
    <row r="842" spans="11:12" x14ac:dyDescent="0.25">
      <c r="K842" s="66"/>
      <c r="L842" s="6"/>
    </row>
    <row r="843" spans="11:12" x14ac:dyDescent="0.25">
      <c r="K843" s="66"/>
      <c r="L843" s="6"/>
    </row>
    <row r="844" spans="11:12" x14ac:dyDescent="0.25">
      <c r="K844" s="66"/>
      <c r="L844" s="6"/>
    </row>
    <row r="845" spans="11:12" x14ac:dyDescent="0.25">
      <c r="K845" s="66"/>
      <c r="L845" s="6"/>
    </row>
    <row r="846" spans="11:12" x14ac:dyDescent="0.25">
      <c r="K846" s="66"/>
      <c r="L846" s="6"/>
    </row>
    <row r="847" spans="11:12" x14ac:dyDescent="0.25">
      <c r="K847" s="66"/>
      <c r="L847" s="6"/>
    </row>
    <row r="848" spans="11:12" x14ac:dyDescent="0.25">
      <c r="K848" s="66"/>
      <c r="L848" s="6"/>
    </row>
    <row r="849" spans="11:12" x14ac:dyDescent="0.25">
      <c r="K849" s="66"/>
      <c r="L849" s="6"/>
    </row>
    <row r="850" spans="11:12" x14ac:dyDescent="0.25">
      <c r="K850" s="66"/>
      <c r="L850" s="6"/>
    </row>
    <row r="851" spans="11:12" x14ac:dyDescent="0.25">
      <c r="K851" s="66"/>
      <c r="L851" s="6"/>
    </row>
    <row r="852" spans="11:12" x14ac:dyDescent="0.25">
      <c r="K852" s="66"/>
      <c r="L852" s="6"/>
    </row>
    <row r="853" spans="11:12" x14ac:dyDescent="0.25">
      <c r="K853" s="66"/>
      <c r="L853" s="6"/>
    </row>
    <row r="854" spans="11:12" x14ac:dyDescent="0.25">
      <c r="K854" s="66"/>
      <c r="L854" s="6"/>
    </row>
    <row r="855" spans="11:12" x14ac:dyDescent="0.25">
      <c r="K855" s="66"/>
      <c r="L855" s="6"/>
    </row>
    <row r="856" spans="11:12" x14ac:dyDescent="0.25">
      <c r="K856" s="66"/>
      <c r="L856" s="6"/>
    </row>
    <row r="857" spans="11:12" x14ac:dyDescent="0.25">
      <c r="K857" s="66"/>
      <c r="L857" s="6"/>
    </row>
    <row r="858" spans="11:12" x14ac:dyDescent="0.25">
      <c r="K858" s="66"/>
      <c r="L858" s="6"/>
    </row>
    <row r="859" spans="11:12" x14ac:dyDescent="0.25">
      <c r="K859" s="66"/>
      <c r="L859" s="6"/>
    </row>
    <row r="860" spans="11:12" x14ac:dyDescent="0.25">
      <c r="K860" s="66"/>
      <c r="L860" s="6"/>
    </row>
    <row r="861" spans="11:12" x14ac:dyDescent="0.25">
      <c r="K861" s="66"/>
      <c r="L861" s="6"/>
    </row>
    <row r="862" spans="11:12" x14ac:dyDescent="0.25">
      <c r="K862" s="66"/>
      <c r="L862" s="6"/>
    </row>
    <row r="863" spans="11:12" x14ac:dyDescent="0.25">
      <c r="K863" s="66"/>
      <c r="L863" s="6"/>
    </row>
    <row r="864" spans="11:12" x14ac:dyDescent="0.25">
      <c r="K864" s="66"/>
      <c r="L864" s="6"/>
    </row>
    <row r="865" spans="11:12" x14ac:dyDescent="0.25">
      <c r="K865" s="66"/>
      <c r="L865" s="6"/>
    </row>
    <row r="866" spans="11:12" x14ac:dyDescent="0.25">
      <c r="K866" s="66"/>
      <c r="L866" s="6"/>
    </row>
    <row r="867" spans="11:12" x14ac:dyDescent="0.25">
      <c r="K867" s="66"/>
      <c r="L867" s="6"/>
    </row>
    <row r="868" spans="11:12" x14ac:dyDescent="0.25">
      <c r="K868" s="66"/>
      <c r="L868" s="6"/>
    </row>
    <row r="869" spans="11:12" x14ac:dyDescent="0.25">
      <c r="K869" s="66"/>
      <c r="L869" s="6"/>
    </row>
    <row r="870" spans="11:12" x14ac:dyDescent="0.25">
      <c r="K870" s="66"/>
      <c r="L870" s="6"/>
    </row>
    <row r="871" spans="11:12" x14ac:dyDescent="0.25">
      <c r="K871" s="66"/>
      <c r="L871" s="6"/>
    </row>
    <row r="872" spans="11:12" x14ac:dyDescent="0.25">
      <c r="K872" s="66"/>
      <c r="L872" s="6"/>
    </row>
    <row r="873" spans="11:12" x14ac:dyDescent="0.25">
      <c r="K873" s="66"/>
      <c r="L873" s="6"/>
    </row>
    <row r="874" spans="11:12" x14ac:dyDescent="0.25">
      <c r="K874" s="66"/>
      <c r="L874" s="6"/>
    </row>
    <row r="875" spans="11:12" x14ac:dyDescent="0.25">
      <c r="K875" s="66"/>
      <c r="L875" s="6"/>
    </row>
    <row r="876" spans="11:12" x14ac:dyDescent="0.25">
      <c r="K876" s="66"/>
      <c r="L876" s="6"/>
    </row>
    <row r="877" spans="11:12" x14ac:dyDescent="0.25">
      <c r="K877" s="66"/>
      <c r="L877" s="6"/>
    </row>
    <row r="878" spans="11:12" x14ac:dyDescent="0.25">
      <c r="K878" s="66"/>
      <c r="L878" s="6"/>
    </row>
    <row r="879" spans="11:12" x14ac:dyDescent="0.25">
      <c r="K879" s="66"/>
      <c r="L879" s="6"/>
    </row>
    <row r="880" spans="11:12" x14ac:dyDescent="0.25">
      <c r="K880" s="66"/>
      <c r="L880" s="6"/>
    </row>
    <row r="881" spans="11:12" x14ac:dyDescent="0.25">
      <c r="K881" s="66"/>
      <c r="L881" s="6"/>
    </row>
    <row r="882" spans="11:12" x14ac:dyDescent="0.25">
      <c r="K882" s="66"/>
      <c r="L882" s="6"/>
    </row>
    <row r="883" spans="11:12" x14ac:dyDescent="0.25">
      <c r="K883" s="66"/>
      <c r="L883" s="6"/>
    </row>
    <row r="884" spans="11:12" x14ac:dyDescent="0.25">
      <c r="K884" s="66"/>
      <c r="L884" s="6"/>
    </row>
    <row r="885" spans="11:12" x14ac:dyDescent="0.25">
      <c r="K885" s="66"/>
      <c r="L885" s="6"/>
    </row>
    <row r="886" spans="11:12" x14ac:dyDescent="0.25">
      <c r="K886" s="66"/>
      <c r="L886" s="6"/>
    </row>
    <row r="887" spans="11:12" x14ac:dyDescent="0.25">
      <c r="K887" s="66"/>
      <c r="L887" s="6"/>
    </row>
    <row r="888" spans="11:12" x14ac:dyDescent="0.25">
      <c r="K888" s="66"/>
      <c r="L888" s="6"/>
    </row>
    <row r="889" spans="11:12" x14ac:dyDescent="0.25">
      <c r="K889" s="66"/>
      <c r="L889" s="6"/>
    </row>
    <row r="890" spans="11:12" x14ac:dyDescent="0.25">
      <c r="K890" s="66"/>
      <c r="L890" s="6"/>
    </row>
    <row r="891" spans="11:12" x14ac:dyDescent="0.25">
      <c r="K891" s="66"/>
      <c r="L891" s="6"/>
    </row>
    <row r="892" spans="11:12" x14ac:dyDescent="0.25">
      <c r="K892" s="66"/>
      <c r="L892" s="6"/>
    </row>
    <row r="893" spans="11:12" x14ac:dyDescent="0.25">
      <c r="K893" s="66"/>
      <c r="L893" s="6"/>
    </row>
    <row r="894" spans="11:12" x14ac:dyDescent="0.25">
      <c r="K894" s="66"/>
      <c r="L894" s="6"/>
    </row>
    <row r="895" spans="11:12" x14ac:dyDescent="0.25">
      <c r="K895" s="66"/>
      <c r="L895" s="6"/>
    </row>
    <row r="896" spans="11:12" x14ac:dyDescent="0.25">
      <c r="K896" s="66"/>
      <c r="L896" s="6"/>
    </row>
    <row r="897" spans="11:12" x14ac:dyDescent="0.25">
      <c r="K897" s="66"/>
      <c r="L897" s="6"/>
    </row>
    <row r="898" spans="11:12" x14ac:dyDescent="0.25">
      <c r="K898" s="66"/>
      <c r="L898" s="6"/>
    </row>
    <row r="899" spans="11:12" x14ac:dyDescent="0.25">
      <c r="K899" s="66"/>
      <c r="L899" s="6"/>
    </row>
    <row r="900" spans="11:12" x14ac:dyDescent="0.25">
      <c r="K900" s="66"/>
      <c r="L900" s="6"/>
    </row>
    <row r="901" spans="11:12" x14ac:dyDescent="0.25">
      <c r="K901" s="66"/>
      <c r="L901" s="6"/>
    </row>
    <row r="902" spans="11:12" x14ac:dyDescent="0.25">
      <c r="K902" s="66"/>
      <c r="L902" s="6"/>
    </row>
    <row r="903" spans="11:12" x14ac:dyDescent="0.25">
      <c r="K903" s="66"/>
      <c r="L903" s="6"/>
    </row>
    <row r="904" spans="11:12" x14ac:dyDescent="0.25">
      <c r="K904" s="66"/>
      <c r="L904" s="6"/>
    </row>
    <row r="905" spans="11:12" x14ac:dyDescent="0.25">
      <c r="K905" s="66"/>
      <c r="L905" s="6"/>
    </row>
    <row r="906" spans="11:12" x14ac:dyDescent="0.25">
      <c r="K906" s="66"/>
      <c r="L906" s="6"/>
    </row>
    <row r="907" spans="11:12" x14ac:dyDescent="0.25">
      <c r="K907" s="66"/>
      <c r="L907" s="6"/>
    </row>
    <row r="908" spans="11:12" x14ac:dyDescent="0.25">
      <c r="K908" s="66"/>
      <c r="L908" s="6"/>
    </row>
    <row r="909" spans="11:12" x14ac:dyDescent="0.25">
      <c r="K909" s="66"/>
      <c r="L909" s="6"/>
    </row>
    <row r="910" spans="11:12" x14ac:dyDescent="0.25">
      <c r="K910" s="66"/>
      <c r="L910" s="6"/>
    </row>
    <row r="911" spans="11:12" x14ac:dyDescent="0.25">
      <c r="K911" s="66"/>
      <c r="L911" s="6"/>
    </row>
    <row r="912" spans="11:12" x14ac:dyDescent="0.25">
      <c r="K912" s="66"/>
      <c r="L912" s="6"/>
    </row>
    <row r="913" spans="11:12" x14ac:dyDescent="0.25">
      <c r="K913" s="66"/>
      <c r="L913" s="6"/>
    </row>
    <row r="914" spans="11:12" x14ac:dyDescent="0.25">
      <c r="K914" s="66"/>
      <c r="L914" s="6"/>
    </row>
    <row r="915" spans="11:12" x14ac:dyDescent="0.25">
      <c r="K915" s="66"/>
      <c r="L915" s="6"/>
    </row>
    <row r="916" spans="11:12" x14ac:dyDescent="0.25">
      <c r="K916" s="66"/>
      <c r="L916" s="6"/>
    </row>
    <row r="917" spans="11:12" x14ac:dyDescent="0.25">
      <c r="K917" s="66"/>
      <c r="L917" s="6"/>
    </row>
    <row r="918" spans="11:12" x14ac:dyDescent="0.25">
      <c r="K918" s="66"/>
      <c r="L918" s="6"/>
    </row>
    <row r="919" spans="11:12" x14ac:dyDescent="0.25">
      <c r="K919" s="66"/>
      <c r="L919" s="6"/>
    </row>
    <row r="920" spans="11:12" x14ac:dyDescent="0.25">
      <c r="K920" s="66"/>
      <c r="L920" s="6"/>
    </row>
    <row r="921" spans="11:12" x14ac:dyDescent="0.25">
      <c r="K921" s="66"/>
      <c r="L921" s="6"/>
    </row>
    <row r="922" spans="11:12" x14ac:dyDescent="0.25">
      <c r="K922" s="66"/>
      <c r="L922" s="6"/>
    </row>
    <row r="923" spans="11:12" x14ac:dyDescent="0.25">
      <c r="K923" s="66"/>
      <c r="L923" s="6"/>
    </row>
    <row r="924" spans="11:12" x14ac:dyDescent="0.25">
      <c r="K924" s="66"/>
      <c r="L924" s="6"/>
    </row>
    <row r="925" spans="11:12" x14ac:dyDescent="0.25">
      <c r="K925" s="66"/>
      <c r="L925" s="6"/>
    </row>
    <row r="926" spans="11:12" x14ac:dyDescent="0.25">
      <c r="K926" s="66"/>
      <c r="L926" s="6"/>
    </row>
    <row r="927" spans="11:12" x14ac:dyDescent="0.25">
      <c r="K927" s="66"/>
      <c r="L927" s="6"/>
    </row>
    <row r="928" spans="11:12" x14ac:dyDescent="0.25">
      <c r="K928" s="66"/>
      <c r="L928" s="6"/>
    </row>
    <row r="929" spans="11:12" x14ac:dyDescent="0.25">
      <c r="K929" s="66"/>
      <c r="L929" s="6"/>
    </row>
    <row r="930" spans="11:12" x14ac:dyDescent="0.25">
      <c r="K930" s="66"/>
      <c r="L930" s="6"/>
    </row>
    <row r="931" spans="11:12" x14ac:dyDescent="0.25">
      <c r="K931" s="66"/>
      <c r="L931" s="6"/>
    </row>
    <row r="932" spans="11:12" x14ac:dyDescent="0.25">
      <c r="K932" s="66"/>
      <c r="L932" s="6"/>
    </row>
    <row r="933" spans="11:12" x14ac:dyDescent="0.25">
      <c r="K933" s="66"/>
      <c r="L933" s="6"/>
    </row>
    <row r="934" spans="11:12" x14ac:dyDescent="0.25">
      <c r="K934" s="66"/>
      <c r="L934" s="6"/>
    </row>
    <row r="935" spans="11:12" x14ac:dyDescent="0.25">
      <c r="K935" s="66"/>
      <c r="L935" s="6"/>
    </row>
    <row r="936" spans="11:12" x14ac:dyDescent="0.25">
      <c r="K936" s="66"/>
      <c r="L936" s="6"/>
    </row>
    <row r="937" spans="11:12" x14ac:dyDescent="0.25">
      <c r="K937" s="66"/>
      <c r="L937" s="6"/>
    </row>
    <row r="938" spans="11:12" x14ac:dyDescent="0.25">
      <c r="K938" s="66"/>
      <c r="L938" s="6"/>
    </row>
    <row r="939" spans="11:12" x14ac:dyDescent="0.25">
      <c r="K939" s="66"/>
      <c r="L939" s="6"/>
    </row>
    <row r="940" spans="11:12" x14ac:dyDescent="0.25">
      <c r="K940" s="66"/>
      <c r="L940" s="6"/>
    </row>
    <row r="941" spans="11:12" x14ac:dyDescent="0.25">
      <c r="K941" s="66"/>
      <c r="L941" s="6"/>
    </row>
    <row r="942" spans="11:12" x14ac:dyDescent="0.25">
      <c r="K942" s="66"/>
      <c r="L942" s="6"/>
    </row>
    <row r="943" spans="11:12" x14ac:dyDescent="0.25">
      <c r="K943" s="66"/>
      <c r="L943" s="6"/>
    </row>
    <row r="944" spans="11:12" x14ac:dyDescent="0.25">
      <c r="K944" s="66"/>
      <c r="L944" s="6"/>
    </row>
    <row r="945" spans="11:12" x14ac:dyDescent="0.25">
      <c r="K945" s="66"/>
      <c r="L945" s="6"/>
    </row>
    <row r="946" spans="11:12" x14ac:dyDescent="0.25">
      <c r="K946" s="66"/>
      <c r="L946" s="6"/>
    </row>
    <row r="947" spans="11:12" x14ac:dyDescent="0.25">
      <c r="K947" s="66"/>
      <c r="L947" s="6"/>
    </row>
    <row r="948" spans="11:12" x14ac:dyDescent="0.25">
      <c r="K948" s="66"/>
      <c r="L948" s="6"/>
    </row>
    <row r="949" spans="11:12" x14ac:dyDescent="0.25">
      <c r="K949" s="66"/>
      <c r="L949" s="6"/>
    </row>
    <row r="950" spans="11:12" x14ac:dyDescent="0.25">
      <c r="K950" s="66"/>
      <c r="L950" s="6"/>
    </row>
    <row r="951" spans="11:12" x14ac:dyDescent="0.25">
      <c r="K951" s="66"/>
      <c r="L951" s="6"/>
    </row>
    <row r="952" spans="11:12" x14ac:dyDescent="0.25">
      <c r="K952" s="66"/>
      <c r="L952" s="6"/>
    </row>
    <row r="953" spans="11:12" x14ac:dyDescent="0.25">
      <c r="K953" s="66"/>
      <c r="L953" s="6"/>
    </row>
    <row r="954" spans="11:12" x14ac:dyDescent="0.25">
      <c r="K954" s="66"/>
      <c r="L954" s="6"/>
    </row>
    <row r="955" spans="11:12" x14ac:dyDescent="0.25">
      <c r="K955" s="66"/>
      <c r="L955" s="6"/>
    </row>
    <row r="956" spans="11:12" x14ac:dyDescent="0.25">
      <c r="K956" s="66"/>
      <c r="L956" s="6"/>
    </row>
    <row r="957" spans="11:12" x14ac:dyDescent="0.25">
      <c r="K957" s="66"/>
      <c r="L957" s="6"/>
    </row>
    <row r="958" spans="11:12" x14ac:dyDescent="0.25">
      <c r="K958" s="66"/>
      <c r="L958" s="6"/>
    </row>
    <row r="959" spans="11:12" x14ac:dyDescent="0.25">
      <c r="K959" s="66"/>
      <c r="L959" s="6"/>
    </row>
    <row r="960" spans="11:12" x14ac:dyDescent="0.25">
      <c r="K960" s="66"/>
      <c r="L960" s="6"/>
    </row>
    <row r="961" spans="11:12" x14ac:dyDescent="0.25">
      <c r="K961" s="66"/>
      <c r="L961" s="6"/>
    </row>
    <row r="962" spans="11:12" x14ac:dyDescent="0.25">
      <c r="K962" s="66"/>
      <c r="L962" s="6"/>
    </row>
    <row r="963" spans="11:12" x14ac:dyDescent="0.25">
      <c r="K963" s="66"/>
      <c r="L963" s="6"/>
    </row>
    <row r="964" spans="11:12" x14ac:dyDescent="0.25">
      <c r="K964" s="66"/>
      <c r="L964" s="6"/>
    </row>
    <row r="965" spans="11:12" x14ac:dyDescent="0.25">
      <c r="K965" s="66"/>
      <c r="L965" s="6"/>
    </row>
    <row r="966" spans="11:12" x14ac:dyDescent="0.25">
      <c r="K966" s="66"/>
      <c r="L966" s="6"/>
    </row>
    <row r="967" spans="11:12" x14ac:dyDescent="0.25">
      <c r="K967" s="66"/>
      <c r="L967" s="6"/>
    </row>
    <row r="968" spans="11:12" x14ac:dyDescent="0.25">
      <c r="K968" s="66"/>
      <c r="L968" s="6"/>
    </row>
    <row r="969" spans="11:12" x14ac:dyDescent="0.25">
      <c r="K969" s="66"/>
      <c r="L969" s="6"/>
    </row>
    <row r="970" spans="11:12" x14ac:dyDescent="0.25">
      <c r="K970" s="66"/>
      <c r="L970" s="6"/>
    </row>
    <row r="971" spans="11:12" x14ac:dyDescent="0.25">
      <c r="K971" s="66"/>
      <c r="L971" s="6"/>
    </row>
    <row r="972" spans="11:12" x14ac:dyDescent="0.25">
      <c r="K972" s="66"/>
      <c r="L972" s="6"/>
    </row>
    <row r="973" spans="11:12" x14ac:dyDescent="0.25">
      <c r="K973" s="66"/>
      <c r="L973" s="6"/>
    </row>
    <row r="974" spans="11:12" x14ac:dyDescent="0.25">
      <c r="K974" s="66"/>
      <c r="L974" s="6"/>
    </row>
    <row r="975" spans="11:12" x14ac:dyDescent="0.25">
      <c r="K975" s="66"/>
      <c r="L975" s="6"/>
    </row>
    <row r="976" spans="11:12" x14ac:dyDescent="0.25">
      <c r="K976" s="66"/>
      <c r="L976" s="6"/>
    </row>
    <row r="977" spans="11:12" x14ac:dyDescent="0.25">
      <c r="K977" s="66"/>
      <c r="L977" s="6"/>
    </row>
    <row r="978" spans="11:12" x14ac:dyDescent="0.25">
      <c r="K978" s="66"/>
      <c r="L978" s="6"/>
    </row>
    <row r="979" spans="11:12" x14ac:dyDescent="0.25">
      <c r="K979" s="66"/>
      <c r="L979" s="6"/>
    </row>
    <row r="980" spans="11:12" x14ac:dyDescent="0.25">
      <c r="K980" s="66"/>
      <c r="L980" s="6"/>
    </row>
    <row r="981" spans="11:12" x14ac:dyDescent="0.25">
      <c r="K981" s="66"/>
      <c r="L981" s="6"/>
    </row>
    <row r="982" spans="11:12" x14ac:dyDescent="0.25">
      <c r="K982" s="66"/>
      <c r="L982" s="6"/>
    </row>
    <row r="983" spans="11:12" x14ac:dyDescent="0.25">
      <c r="K983" s="66"/>
      <c r="L983" s="6"/>
    </row>
    <row r="984" spans="11:12" x14ac:dyDescent="0.25">
      <c r="K984" s="66"/>
      <c r="L984" s="6"/>
    </row>
    <row r="985" spans="11:12" x14ac:dyDescent="0.25">
      <c r="K985" s="66"/>
      <c r="L985" s="6"/>
    </row>
    <row r="986" spans="11:12" x14ac:dyDescent="0.25">
      <c r="K986" s="66"/>
      <c r="L986" s="6"/>
    </row>
    <row r="987" spans="11:12" x14ac:dyDescent="0.25">
      <c r="K987" s="66"/>
      <c r="L987" s="6"/>
    </row>
    <row r="988" spans="11:12" x14ac:dyDescent="0.25">
      <c r="K988" s="66"/>
      <c r="L988" s="6"/>
    </row>
    <row r="989" spans="11:12" x14ac:dyDescent="0.25">
      <c r="K989" s="66"/>
      <c r="L989" s="6"/>
    </row>
    <row r="990" spans="11:12" x14ac:dyDescent="0.25">
      <c r="K990" s="66"/>
      <c r="L990" s="6"/>
    </row>
    <row r="991" spans="11:12" x14ac:dyDescent="0.25">
      <c r="K991" s="66"/>
      <c r="L991" s="6"/>
    </row>
    <row r="992" spans="11:12" x14ac:dyDescent="0.25">
      <c r="K992" s="66"/>
      <c r="L992" s="6"/>
    </row>
    <row r="993" spans="11:12" x14ac:dyDescent="0.25">
      <c r="K993" s="66"/>
      <c r="L993" s="6"/>
    </row>
    <row r="994" spans="11:12" x14ac:dyDescent="0.25">
      <c r="K994" s="66"/>
      <c r="L994" s="6"/>
    </row>
    <row r="995" spans="11:12" x14ac:dyDescent="0.25">
      <c r="K995" s="66"/>
      <c r="L995" s="6"/>
    </row>
    <row r="996" spans="11:12" x14ac:dyDescent="0.25">
      <c r="K996" s="66"/>
      <c r="L996" s="6"/>
    </row>
    <row r="997" spans="11:12" x14ac:dyDescent="0.25">
      <c r="K997" s="66"/>
      <c r="L997" s="6"/>
    </row>
    <row r="998" spans="11:12" x14ac:dyDescent="0.25">
      <c r="K998" s="66"/>
      <c r="L998" s="6"/>
    </row>
    <row r="999" spans="11:12" x14ac:dyDescent="0.25">
      <c r="K999" s="66"/>
      <c r="L999" s="6"/>
    </row>
    <row r="1000" spans="11:12" x14ac:dyDescent="0.25">
      <c r="K1000" s="66"/>
      <c r="L1000" s="6"/>
    </row>
    <row r="1001" spans="11:12" x14ac:dyDescent="0.25">
      <c r="K1001" s="66"/>
      <c r="L1001" s="6"/>
    </row>
    <row r="1002" spans="11:12" x14ac:dyDescent="0.25">
      <c r="K1002" s="66"/>
      <c r="L1002" s="6"/>
    </row>
    <row r="1003" spans="11:12" x14ac:dyDescent="0.25">
      <c r="K1003" s="66"/>
      <c r="L1003" s="6"/>
    </row>
    <row r="1004" spans="11:12" x14ac:dyDescent="0.25">
      <c r="K1004" s="66"/>
      <c r="L1004" s="6"/>
    </row>
    <row r="1005" spans="11:12" x14ac:dyDescent="0.25">
      <c r="K1005" s="66"/>
      <c r="L1005" s="6"/>
    </row>
    <row r="1006" spans="11:12" x14ac:dyDescent="0.25">
      <c r="K1006" s="66"/>
      <c r="L1006" s="6"/>
    </row>
    <row r="1007" spans="11:12" x14ac:dyDescent="0.25">
      <c r="K1007" s="66"/>
      <c r="L1007" s="6"/>
    </row>
    <row r="1008" spans="11:12" x14ac:dyDescent="0.25">
      <c r="K1008" s="66"/>
      <c r="L1008" s="6"/>
    </row>
    <row r="1009" spans="11:12" x14ac:dyDescent="0.25">
      <c r="K1009" s="66"/>
      <c r="L1009" s="6"/>
    </row>
    <row r="1010" spans="11:12" x14ac:dyDescent="0.25">
      <c r="K1010" s="66"/>
      <c r="L1010" s="6"/>
    </row>
    <row r="1011" spans="11:12" x14ac:dyDescent="0.25">
      <c r="K1011" s="66"/>
      <c r="L1011" s="6"/>
    </row>
    <row r="1012" spans="11:12" x14ac:dyDescent="0.25">
      <c r="K1012" s="66"/>
      <c r="L1012" s="6"/>
    </row>
    <row r="1013" spans="11:12" x14ac:dyDescent="0.25">
      <c r="K1013" s="66"/>
      <c r="L1013" s="6"/>
    </row>
    <row r="1014" spans="11:12" x14ac:dyDescent="0.25">
      <c r="K1014" s="66"/>
      <c r="L1014" s="6"/>
    </row>
    <row r="1015" spans="11:12" x14ac:dyDescent="0.25">
      <c r="K1015" s="66"/>
      <c r="L1015" s="6"/>
    </row>
    <row r="1016" spans="11:12" x14ac:dyDescent="0.25">
      <c r="K1016" s="66"/>
      <c r="L1016" s="6"/>
    </row>
    <row r="1017" spans="11:12" x14ac:dyDescent="0.25">
      <c r="K1017" s="66"/>
      <c r="L1017" s="6"/>
    </row>
    <row r="1018" spans="11:12" x14ac:dyDescent="0.25">
      <c r="K1018" s="66"/>
      <c r="L1018" s="6"/>
    </row>
    <row r="1019" spans="11:12" x14ac:dyDescent="0.25">
      <c r="K1019" s="66"/>
      <c r="L1019" s="6"/>
    </row>
    <row r="1020" spans="11:12" x14ac:dyDescent="0.25">
      <c r="K1020" s="66"/>
      <c r="L1020" s="6"/>
    </row>
    <row r="1021" spans="11:12" x14ac:dyDescent="0.25">
      <c r="K1021" s="66"/>
      <c r="L1021" s="6"/>
    </row>
    <row r="1022" spans="11:12" x14ac:dyDescent="0.25">
      <c r="K1022" s="66"/>
      <c r="L1022" s="6"/>
    </row>
    <row r="1023" spans="11:12" x14ac:dyDescent="0.25">
      <c r="K1023" s="66"/>
      <c r="L1023" s="6"/>
    </row>
    <row r="1024" spans="11:12" x14ac:dyDescent="0.25">
      <c r="K1024" s="66"/>
      <c r="L1024" s="6"/>
    </row>
    <row r="1025" spans="11:12" x14ac:dyDescent="0.25">
      <c r="K1025" s="66"/>
      <c r="L1025" s="6"/>
    </row>
    <row r="1026" spans="11:12" x14ac:dyDescent="0.25">
      <c r="K1026" s="66"/>
      <c r="L1026" s="6"/>
    </row>
    <row r="1027" spans="11:12" x14ac:dyDescent="0.25">
      <c r="K1027" s="66"/>
      <c r="L1027" s="6"/>
    </row>
    <row r="1028" spans="11:12" x14ac:dyDescent="0.25">
      <c r="K1028" s="66"/>
      <c r="L1028" s="6"/>
    </row>
    <row r="1029" spans="11:12" x14ac:dyDescent="0.25">
      <c r="K1029" s="66"/>
      <c r="L1029" s="6"/>
    </row>
    <row r="1030" spans="11:12" x14ac:dyDescent="0.25">
      <c r="K1030" s="66"/>
      <c r="L1030" s="6"/>
    </row>
    <row r="1031" spans="11:12" x14ac:dyDescent="0.25">
      <c r="K1031" s="66"/>
      <c r="L1031" s="6"/>
    </row>
    <row r="1032" spans="11:12" x14ac:dyDescent="0.25">
      <c r="K1032" s="66"/>
      <c r="L1032" s="6"/>
    </row>
    <row r="1033" spans="11:12" x14ac:dyDescent="0.25">
      <c r="K1033" s="66"/>
      <c r="L1033" s="6"/>
    </row>
    <row r="1034" spans="11:12" x14ac:dyDescent="0.25">
      <c r="K1034" s="66"/>
      <c r="L1034" s="6"/>
    </row>
    <row r="1035" spans="11:12" x14ac:dyDescent="0.25">
      <c r="K1035" s="66"/>
      <c r="L1035" s="6"/>
    </row>
    <row r="1036" spans="11:12" x14ac:dyDescent="0.25">
      <c r="K1036" s="66"/>
      <c r="L1036" s="6"/>
    </row>
    <row r="1037" spans="11:12" x14ac:dyDescent="0.25">
      <c r="K1037" s="66"/>
      <c r="L1037" s="6"/>
    </row>
    <row r="1038" spans="11:12" x14ac:dyDescent="0.25">
      <c r="K1038" s="66"/>
      <c r="L1038" s="6"/>
    </row>
    <row r="1039" spans="11:12" x14ac:dyDescent="0.25">
      <c r="K1039" s="66"/>
      <c r="L1039" s="6"/>
    </row>
    <row r="1040" spans="11:12" x14ac:dyDescent="0.25">
      <c r="K1040" s="66"/>
      <c r="L1040" s="6"/>
    </row>
    <row r="1041" spans="11:12" x14ac:dyDescent="0.25">
      <c r="K1041" s="66"/>
      <c r="L1041" s="6"/>
    </row>
    <row r="1042" spans="11:12" x14ac:dyDescent="0.25">
      <c r="K1042" s="66"/>
      <c r="L1042" s="6"/>
    </row>
    <row r="1043" spans="11:12" x14ac:dyDescent="0.25">
      <c r="K1043" s="66"/>
      <c r="L1043" s="6"/>
    </row>
    <row r="1044" spans="11:12" x14ac:dyDescent="0.25">
      <c r="K1044" s="66"/>
      <c r="L1044" s="6"/>
    </row>
    <row r="1045" spans="11:12" x14ac:dyDescent="0.25">
      <c r="K1045" s="66"/>
      <c r="L1045" s="6"/>
    </row>
    <row r="1046" spans="11:12" x14ac:dyDescent="0.25">
      <c r="K1046" s="66"/>
      <c r="L1046" s="6"/>
    </row>
    <row r="1047" spans="11:12" x14ac:dyDescent="0.25">
      <c r="K1047" s="66"/>
      <c r="L1047" s="6"/>
    </row>
    <row r="1048" spans="11:12" x14ac:dyDescent="0.25">
      <c r="K1048" s="66"/>
      <c r="L1048" s="6"/>
    </row>
    <row r="1049" spans="11:12" x14ac:dyDescent="0.25">
      <c r="K1049" s="66"/>
      <c r="L1049" s="6"/>
    </row>
    <row r="1050" spans="11:12" x14ac:dyDescent="0.25">
      <c r="K1050" s="66"/>
      <c r="L1050" s="6"/>
    </row>
    <row r="1051" spans="11:12" x14ac:dyDescent="0.25">
      <c r="K1051" s="66"/>
      <c r="L1051" s="6"/>
    </row>
    <row r="1052" spans="11:12" x14ac:dyDescent="0.25">
      <c r="K1052" s="66"/>
      <c r="L1052" s="6"/>
    </row>
    <row r="1053" spans="11:12" x14ac:dyDescent="0.25">
      <c r="K1053" s="66"/>
      <c r="L1053" s="6"/>
    </row>
    <row r="1054" spans="11:12" x14ac:dyDescent="0.25">
      <c r="K1054" s="66"/>
      <c r="L1054" s="6"/>
    </row>
    <row r="1055" spans="11:12" x14ac:dyDescent="0.25">
      <c r="K1055" s="66"/>
      <c r="L1055" s="6"/>
    </row>
    <row r="1056" spans="11:12" x14ac:dyDescent="0.25">
      <c r="K1056" s="66"/>
      <c r="L1056" s="6"/>
    </row>
    <row r="1057" spans="11:12" x14ac:dyDescent="0.25">
      <c r="K1057" s="66"/>
      <c r="L1057" s="6"/>
    </row>
    <row r="1058" spans="11:12" x14ac:dyDescent="0.25">
      <c r="K1058" s="66"/>
      <c r="L1058" s="6"/>
    </row>
    <row r="1059" spans="11:12" x14ac:dyDescent="0.25">
      <c r="K1059" s="66"/>
      <c r="L1059" s="6"/>
    </row>
    <row r="1060" spans="11:12" x14ac:dyDescent="0.25">
      <c r="K1060" s="66"/>
      <c r="L1060" s="6"/>
    </row>
    <row r="1061" spans="11:12" x14ac:dyDescent="0.25">
      <c r="K1061" s="66"/>
      <c r="L1061" s="6"/>
    </row>
    <row r="1062" spans="11:12" x14ac:dyDescent="0.25">
      <c r="K1062" s="66"/>
      <c r="L1062" s="6"/>
    </row>
    <row r="1063" spans="11:12" x14ac:dyDescent="0.25">
      <c r="K1063" s="66"/>
      <c r="L1063" s="6"/>
    </row>
    <row r="1064" spans="11:12" x14ac:dyDescent="0.25">
      <c r="K1064" s="66"/>
      <c r="L1064" s="6"/>
    </row>
    <row r="1065" spans="11:12" x14ac:dyDescent="0.25">
      <c r="K1065" s="66"/>
      <c r="L1065" s="6"/>
    </row>
    <row r="1066" spans="11:12" x14ac:dyDescent="0.25">
      <c r="K1066" s="66"/>
      <c r="L1066" s="6"/>
    </row>
    <row r="1067" spans="11:12" x14ac:dyDescent="0.25">
      <c r="K1067" s="66"/>
      <c r="L1067" s="6"/>
    </row>
    <row r="1068" spans="11:12" x14ac:dyDescent="0.25">
      <c r="K1068" s="66"/>
      <c r="L1068" s="6"/>
    </row>
    <row r="1069" spans="11:12" x14ac:dyDescent="0.25">
      <c r="K1069" s="66"/>
      <c r="L1069" s="6"/>
    </row>
    <row r="1070" spans="11:12" x14ac:dyDescent="0.25">
      <c r="K1070" s="66"/>
      <c r="L1070" s="6"/>
    </row>
    <row r="1071" spans="11:12" x14ac:dyDescent="0.25">
      <c r="K1071" s="66"/>
      <c r="L1071" s="6"/>
    </row>
    <row r="1072" spans="11:12" x14ac:dyDescent="0.25">
      <c r="K1072" s="66"/>
      <c r="L1072" s="6"/>
    </row>
    <row r="1073" spans="11:12" x14ac:dyDescent="0.25">
      <c r="K1073" s="66"/>
      <c r="L1073" s="6"/>
    </row>
    <row r="1074" spans="11:12" x14ac:dyDescent="0.25">
      <c r="K1074" s="66"/>
      <c r="L1074" s="6"/>
    </row>
    <row r="1075" spans="11:12" x14ac:dyDescent="0.25">
      <c r="K1075" s="66"/>
      <c r="L1075" s="6"/>
    </row>
    <row r="1076" spans="11:12" x14ac:dyDescent="0.25">
      <c r="K1076" s="66"/>
      <c r="L1076" s="6"/>
    </row>
    <row r="1077" spans="11:12" x14ac:dyDescent="0.25">
      <c r="K1077" s="66"/>
      <c r="L1077" s="6"/>
    </row>
    <row r="1078" spans="11:12" x14ac:dyDescent="0.25">
      <c r="K1078" s="66"/>
      <c r="L1078" s="6"/>
    </row>
    <row r="1079" spans="11:12" x14ac:dyDescent="0.25">
      <c r="K1079" s="66"/>
      <c r="L1079" s="6"/>
    </row>
    <row r="1080" spans="11:12" x14ac:dyDescent="0.25">
      <c r="K1080" s="66"/>
      <c r="L1080" s="6"/>
    </row>
    <row r="1081" spans="11:12" x14ac:dyDescent="0.25">
      <c r="K1081" s="66"/>
      <c r="L1081" s="6"/>
    </row>
    <row r="1082" spans="11:12" x14ac:dyDescent="0.25">
      <c r="K1082" s="66"/>
      <c r="L1082" s="6"/>
    </row>
    <row r="1083" spans="11:12" x14ac:dyDescent="0.25">
      <c r="K1083" s="66"/>
      <c r="L1083" s="6"/>
    </row>
    <row r="1084" spans="11:12" x14ac:dyDescent="0.25">
      <c r="K1084" s="66"/>
      <c r="L1084" s="6"/>
    </row>
    <row r="1085" spans="11:12" x14ac:dyDescent="0.25">
      <c r="K1085" s="66"/>
      <c r="L1085" s="6"/>
    </row>
    <row r="1086" spans="11:12" x14ac:dyDescent="0.25">
      <c r="K1086" s="66"/>
      <c r="L1086" s="6"/>
    </row>
    <row r="1087" spans="11:12" x14ac:dyDescent="0.25">
      <c r="K1087" s="66"/>
      <c r="L1087" s="6"/>
    </row>
    <row r="1088" spans="11:12" x14ac:dyDescent="0.25">
      <c r="K1088" s="66"/>
      <c r="L1088" s="6"/>
    </row>
    <row r="1089" spans="11:12" x14ac:dyDescent="0.25">
      <c r="K1089" s="66"/>
      <c r="L1089" s="6"/>
    </row>
    <row r="1090" spans="11:12" x14ac:dyDescent="0.25">
      <c r="K1090" s="66"/>
      <c r="L1090" s="6"/>
    </row>
    <row r="1091" spans="11:12" x14ac:dyDescent="0.25">
      <c r="K1091" s="66"/>
      <c r="L1091" s="6"/>
    </row>
    <row r="1092" spans="11:12" x14ac:dyDescent="0.25">
      <c r="K1092" s="66"/>
      <c r="L1092" s="6"/>
    </row>
    <row r="1093" spans="11:12" x14ac:dyDescent="0.25">
      <c r="K1093" s="66"/>
      <c r="L1093" s="6"/>
    </row>
    <row r="1094" spans="11:12" x14ac:dyDescent="0.25">
      <c r="K1094" s="66"/>
      <c r="L1094" s="6"/>
    </row>
    <row r="1095" spans="11:12" x14ac:dyDescent="0.25">
      <c r="K1095" s="66"/>
      <c r="L1095" s="6"/>
    </row>
    <row r="1096" spans="11:12" x14ac:dyDescent="0.25">
      <c r="K1096" s="66"/>
      <c r="L1096" s="6"/>
    </row>
    <row r="1097" spans="11:12" x14ac:dyDescent="0.25">
      <c r="K1097" s="66"/>
      <c r="L1097" s="6"/>
    </row>
    <row r="1098" spans="11:12" x14ac:dyDescent="0.25">
      <c r="K1098" s="66"/>
      <c r="L1098" s="6"/>
    </row>
    <row r="1099" spans="11:12" x14ac:dyDescent="0.25">
      <c r="K1099" s="66"/>
      <c r="L1099" s="6"/>
    </row>
    <row r="1100" spans="11:12" x14ac:dyDescent="0.25">
      <c r="K1100" s="66"/>
      <c r="L1100" s="6"/>
    </row>
    <row r="1101" spans="11:12" x14ac:dyDescent="0.25">
      <c r="K1101" s="66"/>
      <c r="L1101" s="6"/>
    </row>
    <row r="1102" spans="11:12" x14ac:dyDescent="0.25">
      <c r="K1102" s="66"/>
      <c r="L1102" s="6"/>
    </row>
    <row r="1103" spans="11:12" x14ac:dyDescent="0.25">
      <c r="K1103" s="66"/>
      <c r="L1103" s="6"/>
    </row>
    <row r="1104" spans="11:12" x14ac:dyDescent="0.25">
      <c r="K1104" s="66"/>
      <c r="L1104" s="6"/>
    </row>
    <row r="1105" spans="11:12" x14ac:dyDescent="0.25">
      <c r="K1105" s="66"/>
      <c r="L1105" s="6"/>
    </row>
    <row r="1106" spans="11:12" x14ac:dyDescent="0.25">
      <c r="K1106" s="66"/>
      <c r="L1106" s="6"/>
    </row>
    <row r="1107" spans="11:12" x14ac:dyDescent="0.25">
      <c r="K1107" s="66"/>
      <c r="L1107" s="6"/>
    </row>
    <row r="1108" spans="11:12" x14ac:dyDescent="0.25">
      <c r="K1108" s="66"/>
      <c r="L1108" s="6"/>
    </row>
    <row r="1109" spans="11:12" x14ac:dyDescent="0.25">
      <c r="K1109" s="66"/>
      <c r="L1109" s="6"/>
    </row>
    <row r="1110" spans="11:12" x14ac:dyDescent="0.25">
      <c r="K1110" s="66"/>
      <c r="L1110" s="6"/>
    </row>
    <row r="1111" spans="11:12" x14ac:dyDescent="0.25">
      <c r="K1111" s="66"/>
      <c r="L1111" s="6"/>
    </row>
    <row r="1112" spans="11:12" x14ac:dyDescent="0.25">
      <c r="K1112" s="66"/>
      <c r="L1112" s="6"/>
    </row>
    <row r="1113" spans="11:12" x14ac:dyDescent="0.25">
      <c r="K1113" s="66"/>
      <c r="L1113" s="6"/>
    </row>
    <row r="1114" spans="11:12" x14ac:dyDescent="0.25">
      <c r="K1114" s="66"/>
      <c r="L1114" s="6"/>
    </row>
    <row r="1115" spans="11:12" x14ac:dyDescent="0.25">
      <c r="K1115" s="66"/>
      <c r="L1115" s="6"/>
    </row>
    <row r="1116" spans="11:12" x14ac:dyDescent="0.25">
      <c r="K1116" s="66"/>
      <c r="L1116" s="6"/>
    </row>
    <row r="1117" spans="11:12" x14ac:dyDescent="0.25">
      <c r="K1117" s="66"/>
      <c r="L1117" s="6"/>
    </row>
    <row r="1118" spans="11:12" x14ac:dyDescent="0.25">
      <c r="K1118" s="66"/>
      <c r="L1118" s="6"/>
    </row>
    <row r="1119" spans="11:12" x14ac:dyDescent="0.25">
      <c r="K1119" s="66"/>
      <c r="L1119" s="6"/>
    </row>
    <row r="1120" spans="11:12" x14ac:dyDescent="0.25">
      <c r="K1120" s="66"/>
      <c r="L1120" s="6"/>
    </row>
    <row r="1121" spans="11:12" x14ac:dyDescent="0.25">
      <c r="K1121" s="66"/>
      <c r="L1121" s="6"/>
    </row>
    <row r="1122" spans="11:12" x14ac:dyDescent="0.25">
      <c r="K1122" s="66"/>
      <c r="L1122" s="6"/>
    </row>
    <row r="1123" spans="11:12" x14ac:dyDescent="0.25">
      <c r="K1123" s="66"/>
      <c r="L1123" s="6"/>
    </row>
    <row r="1124" spans="11:12" x14ac:dyDescent="0.25">
      <c r="K1124" s="66"/>
      <c r="L1124" s="6"/>
    </row>
    <row r="1125" spans="11:12" x14ac:dyDescent="0.25">
      <c r="K1125" s="66"/>
      <c r="L1125" s="6"/>
    </row>
    <row r="1126" spans="11:12" x14ac:dyDescent="0.25">
      <c r="K1126" s="66"/>
      <c r="L1126" s="6"/>
    </row>
    <row r="1127" spans="11:12" x14ac:dyDescent="0.25">
      <c r="K1127" s="66"/>
      <c r="L1127" s="6"/>
    </row>
    <row r="1128" spans="11:12" x14ac:dyDescent="0.25">
      <c r="K1128" s="66"/>
      <c r="L1128" s="6"/>
    </row>
    <row r="1129" spans="11:12" x14ac:dyDescent="0.25">
      <c r="K1129" s="66"/>
      <c r="L1129" s="6"/>
    </row>
    <row r="1130" spans="11:12" x14ac:dyDescent="0.25">
      <c r="K1130" s="66"/>
      <c r="L1130" s="6"/>
    </row>
    <row r="1131" spans="11:12" x14ac:dyDescent="0.25">
      <c r="K1131" s="66"/>
      <c r="L1131" s="6"/>
    </row>
    <row r="1132" spans="11:12" x14ac:dyDescent="0.25">
      <c r="K1132" s="66"/>
      <c r="L1132" s="6"/>
    </row>
    <row r="1133" spans="11:12" x14ac:dyDescent="0.25">
      <c r="K1133" s="66"/>
      <c r="L1133" s="6"/>
    </row>
    <row r="1134" spans="11:12" x14ac:dyDescent="0.25">
      <c r="K1134" s="66"/>
      <c r="L1134" s="6"/>
    </row>
    <row r="1135" spans="11:12" x14ac:dyDescent="0.25">
      <c r="K1135" s="66"/>
      <c r="L1135" s="6"/>
    </row>
    <row r="1136" spans="11:12" x14ac:dyDescent="0.25">
      <c r="K1136" s="66"/>
      <c r="L1136" s="6"/>
    </row>
    <row r="1137" spans="11:12" x14ac:dyDescent="0.25">
      <c r="K1137" s="66"/>
      <c r="L1137" s="6"/>
    </row>
    <row r="1138" spans="11:12" x14ac:dyDescent="0.25">
      <c r="K1138" s="66"/>
      <c r="L1138" s="6"/>
    </row>
    <row r="1139" spans="11:12" x14ac:dyDescent="0.25">
      <c r="K1139" s="66"/>
      <c r="L1139" s="6"/>
    </row>
    <row r="1140" spans="11:12" x14ac:dyDescent="0.25">
      <c r="K1140" s="66"/>
      <c r="L1140" s="6"/>
    </row>
    <row r="1141" spans="11:12" x14ac:dyDescent="0.25">
      <c r="K1141" s="66"/>
      <c r="L1141" s="6"/>
    </row>
    <row r="1142" spans="11:12" x14ac:dyDescent="0.25">
      <c r="K1142" s="66"/>
      <c r="L1142" s="6"/>
    </row>
    <row r="1143" spans="11:12" x14ac:dyDescent="0.25">
      <c r="K1143" s="66"/>
      <c r="L1143" s="6"/>
    </row>
    <row r="1144" spans="11:12" x14ac:dyDescent="0.25">
      <c r="K1144" s="66"/>
      <c r="L1144" s="6"/>
    </row>
    <row r="1145" spans="11:12" x14ac:dyDescent="0.25">
      <c r="K1145" s="66"/>
      <c r="L1145" s="6"/>
    </row>
    <row r="1146" spans="11:12" x14ac:dyDescent="0.25">
      <c r="K1146" s="66"/>
      <c r="L1146" s="6"/>
    </row>
    <row r="1147" spans="11:12" x14ac:dyDescent="0.25">
      <c r="K1147" s="66"/>
      <c r="L1147" s="6"/>
    </row>
    <row r="1148" spans="11:12" x14ac:dyDescent="0.25">
      <c r="K1148" s="66"/>
      <c r="L1148" s="6"/>
    </row>
    <row r="1149" spans="11:12" x14ac:dyDescent="0.25">
      <c r="K1149" s="66"/>
      <c r="L1149" s="6"/>
    </row>
    <row r="1150" spans="11:12" x14ac:dyDescent="0.25">
      <c r="K1150" s="66"/>
      <c r="L1150" s="6"/>
    </row>
    <row r="1151" spans="11:12" x14ac:dyDescent="0.25">
      <c r="K1151" s="66"/>
      <c r="L1151" s="6"/>
    </row>
    <row r="1152" spans="11:12" x14ac:dyDescent="0.25">
      <c r="K1152" s="66"/>
      <c r="L1152" s="6"/>
    </row>
    <row r="1153" spans="11:12" x14ac:dyDescent="0.25">
      <c r="K1153" s="66"/>
      <c r="L1153" s="6"/>
    </row>
    <row r="1154" spans="11:12" x14ac:dyDescent="0.25">
      <c r="K1154" s="66"/>
      <c r="L1154" s="6"/>
    </row>
    <row r="1155" spans="11:12" x14ac:dyDescent="0.25">
      <c r="K1155" s="66"/>
      <c r="L1155" s="6"/>
    </row>
    <row r="1156" spans="11:12" x14ac:dyDescent="0.25">
      <c r="K1156" s="66"/>
      <c r="L1156" s="6"/>
    </row>
    <row r="1157" spans="11:12" x14ac:dyDescent="0.25">
      <c r="K1157" s="66"/>
      <c r="L1157" s="6"/>
    </row>
    <row r="1158" spans="11:12" x14ac:dyDescent="0.25">
      <c r="K1158" s="66"/>
      <c r="L1158" s="6"/>
    </row>
    <row r="1159" spans="11:12" x14ac:dyDescent="0.25">
      <c r="K1159" s="66"/>
      <c r="L1159" s="6"/>
    </row>
    <row r="1160" spans="11:12" x14ac:dyDescent="0.25">
      <c r="K1160" s="66"/>
      <c r="L1160" s="6"/>
    </row>
    <row r="1161" spans="11:12" x14ac:dyDescent="0.25">
      <c r="K1161" s="66"/>
      <c r="L1161" s="6"/>
    </row>
    <row r="1162" spans="11:12" x14ac:dyDescent="0.25">
      <c r="K1162" s="66"/>
      <c r="L1162" s="6"/>
    </row>
    <row r="1163" spans="11:12" x14ac:dyDescent="0.25">
      <c r="K1163" s="66"/>
      <c r="L1163" s="6"/>
    </row>
    <row r="1164" spans="11:12" x14ac:dyDescent="0.25">
      <c r="K1164" s="66"/>
      <c r="L1164" s="6"/>
    </row>
    <row r="1165" spans="11:12" x14ac:dyDescent="0.25">
      <c r="K1165" s="66"/>
      <c r="L1165" s="6"/>
    </row>
    <row r="1166" spans="11:12" x14ac:dyDescent="0.25">
      <c r="K1166" s="66"/>
      <c r="L1166" s="6"/>
    </row>
    <row r="1167" spans="11:12" x14ac:dyDescent="0.25">
      <c r="K1167" s="66"/>
      <c r="L1167" s="6"/>
    </row>
    <row r="1168" spans="11:12" x14ac:dyDescent="0.25">
      <c r="K1168" s="66"/>
      <c r="L1168" s="6"/>
    </row>
    <row r="1169" spans="11:12" x14ac:dyDescent="0.25">
      <c r="K1169" s="66"/>
      <c r="L1169" s="6"/>
    </row>
    <row r="1170" spans="11:12" x14ac:dyDescent="0.25">
      <c r="K1170" s="66"/>
      <c r="L1170" s="6"/>
    </row>
    <row r="1171" spans="11:12" x14ac:dyDescent="0.25">
      <c r="K1171" s="66"/>
      <c r="L1171" s="6"/>
    </row>
    <row r="1172" spans="11:12" x14ac:dyDescent="0.25">
      <c r="K1172" s="66"/>
      <c r="L1172" s="6"/>
    </row>
    <row r="1173" spans="11:12" x14ac:dyDescent="0.25">
      <c r="K1173" s="66"/>
      <c r="L1173" s="6"/>
    </row>
    <row r="1174" spans="11:12" x14ac:dyDescent="0.25">
      <c r="K1174" s="66"/>
      <c r="L1174" s="6"/>
    </row>
    <row r="1175" spans="11:12" x14ac:dyDescent="0.25">
      <c r="K1175" s="66"/>
      <c r="L1175" s="6"/>
    </row>
    <row r="1176" spans="11:12" x14ac:dyDescent="0.25">
      <c r="K1176" s="66"/>
      <c r="L1176" s="6"/>
    </row>
    <row r="1177" spans="11:12" x14ac:dyDescent="0.25">
      <c r="K1177" s="66"/>
      <c r="L1177" s="6"/>
    </row>
    <row r="1178" spans="11:12" x14ac:dyDescent="0.25">
      <c r="K1178" s="66"/>
      <c r="L1178" s="6"/>
    </row>
    <row r="1179" spans="11:12" x14ac:dyDescent="0.25">
      <c r="K1179" s="66"/>
      <c r="L1179" s="6"/>
    </row>
    <row r="1180" spans="11:12" x14ac:dyDescent="0.25">
      <c r="K1180" s="66"/>
      <c r="L1180" s="6"/>
    </row>
    <row r="1181" spans="11:12" x14ac:dyDescent="0.25">
      <c r="K1181" s="66"/>
      <c r="L1181" s="6"/>
    </row>
    <row r="1182" spans="11:12" x14ac:dyDescent="0.25">
      <c r="K1182" s="66"/>
      <c r="L1182" s="6"/>
    </row>
    <row r="1183" spans="11:12" x14ac:dyDescent="0.25">
      <c r="K1183" s="66"/>
      <c r="L1183" s="6"/>
    </row>
    <row r="1184" spans="11:12" x14ac:dyDescent="0.25">
      <c r="K1184" s="66"/>
      <c r="L1184" s="6"/>
    </row>
    <row r="1185" spans="11:12" x14ac:dyDescent="0.25">
      <c r="K1185" s="66"/>
      <c r="L1185" s="6"/>
    </row>
    <row r="1186" spans="11:12" x14ac:dyDescent="0.25">
      <c r="K1186" s="66"/>
      <c r="L1186" s="6"/>
    </row>
    <row r="1187" spans="11:12" x14ac:dyDescent="0.25">
      <c r="K1187" s="66"/>
      <c r="L1187" s="6"/>
    </row>
    <row r="1188" spans="11:12" x14ac:dyDescent="0.25">
      <c r="K1188" s="66"/>
      <c r="L1188" s="6"/>
    </row>
    <row r="1189" spans="11:12" x14ac:dyDescent="0.25">
      <c r="K1189" s="66"/>
      <c r="L1189" s="6"/>
    </row>
    <row r="1190" spans="11:12" x14ac:dyDescent="0.25">
      <c r="K1190" s="66"/>
      <c r="L1190" s="6"/>
    </row>
    <row r="1191" spans="11:12" x14ac:dyDescent="0.25">
      <c r="K1191" s="66"/>
      <c r="L1191" s="6"/>
    </row>
    <row r="1192" spans="11:12" x14ac:dyDescent="0.25">
      <c r="K1192" s="66"/>
      <c r="L1192" s="6"/>
    </row>
    <row r="1193" spans="11:12" x14ac:dyDescent="0.25">
      <c r="K1193" s="66"/>
      <c r="L1193" s="6"/>
    </row>
    <row r="1194" spans="11:12" x14ac:dyDescent="0.25">
      <c r="K1194" s="66"/>
      <c r="L1194" s="6"/>
    </row>
    <row r="1195" spans="11:12" x14ac:dyDescent="0.25">
      <c r="K1195" s="66"/>
      <c r="L1195" s="6"/>
    </row>
    <row r="1196" spans="11:12" x14ac:dyDescent="0.25">
      <c r="K1196" s="66"/>
      <c r="L1196" s="6"/>
    </row>
    <row r="1197" spans="11:12" x14ac:dyDescent="0.25">
      <c r="K1197" s="66"/>
      <c r="L1197" s="6"/>
    </row>
    <row r="1198" spans="11:12" x14ac:dyDescent="0.25">
      <c r="K1198" s="66"/>
      <c r="L1198" s="6"/>
    </row>
    <row r="1199" spans="11:12" x14ac:dyDescent="0.25">
      <c r="K1199" s="66"/>
      <c r="L1199" s="6"/>
    </row>
    <row r="1200" spans="11:12" x14ac:dyDescent="0.25">
      <c r="K1200" s="66"/>
      <c r="L1200" s="6"/>
    </row>
    <row r="1201" spans="11:12" x14ac:dyDescent="0.25">
      <c r="K1201" s="66"/>
      <c r="L1201" s="6"/>
    </row>
    <row r="1202" spans="11:12" x14ac:dyDescent="0.25">
      <c r="K1202" s="66"/>
      <c r="L1202" s="6"/>
    </row>
    <row r="1203" spans="11:12" x14ac:dyDescent="0.25">
      <c r="K1203" s="66"/>
      <c r="L1203" s="6"/>
    </row>
    <row r="1204" spans="11:12" x14ac:dyDescent="0.25">
      <c r="K1204" s="66"/>
      <c r="L1204" s="6"/>
    </row>
    <row r="1205" spans="11:12" x14ac:dyDescent="0.25">
      <c r="K1205" s="66"/>
      <c r="L1205" s="6"/>
    </row>
    <row r="1206" spans="11:12" x14ac:dyDescent="0.25">
      <c r="K1206" s="66"/>
      <c r="L1206" s="6"/>
    </row>
    <row r="1207" spans="11:12" x14ac:dyDescent="0.25">
      <c r="K1207" s="66"/>
      <c r="L1207" s="6"/>
    </row>
    <row r="1208" spans="11:12" x14ac:dyDescent="0.25">
      <c r="K1208" s="66"/>
      <c r="L1208" s="6"/>
    </row>
    <row r="1209" spans="11:12" x14ac:dyDescent="0.25">
      <c r="K1209" s="66"/>
      <c r="L1209" s="6"/>
    </row>
    <row r="1210" spans="11:12" x14ac:dyDescent="0.25">
      <c r="K1210" s="66"/>
      <c r="L1210" s="6"/>
    </row>
    <row r="1211" spans="11:12" x14ac:dyDescent="0.25">
      <c r="K1211" s="66"/>
      <c r="L1211" s="6"/>
    </row>
    <row r="1212" spans="11:12" x14ac:dyDescent="0.25">
      <c r="K1212" s="66"/>
      <c r="L1212" s="6"/>
    </row>
    <row r="1213" spans="11:12" x14ac:dyDescent="0.25">
      <c r="K1213" s="66"/>
      <c r="L1213" s="6"/>
    </row>
    <row r="1214" spans="11:12" x14ac:dyDescent="0.25">
      <c r="K1214" s="66"/>
      <c r="L1214" s="6"/>
    </row>
    <row r="1215" spans="11:12" x14ac:dyDescent="0.25">
      <c r="K1215" s="66"/>
      <c r="L1215" s="6"/>
    </row>
    <row r="1216" spans="11:12" x14ac:dyDescent="0.25">
      <c r="K1216" s="66"/>
      <c r="L1216" s="6"/>
    </row>
    <row r="1217" spans="11:12" x14ac:dyDescent="0.25">
      <c r="K1217" s="66"/>
      <c r="L1217" s="6"/>
    </row>
    <row r="1218" spans="11:12" x14ac:dyDescent="0.25">
      <c r="K1218" s="66"/>
      <c r="L1218" s="6"/>
    </row>
    <row r="1219" spans="11:12" x14ac:dyDescent="0.25">
      <c r="K1219" s="66"/>
      <c r="L1219" s="6"/>
    </row>
    <row r="1220" spans="11:12" x14ac:dyDescent="0.25">
      <c r="K1220" s="66"/>
      <c r="L1220" s="6"/>
    </row>
    <row r="1221" spans="11:12" x14ac:dyDescent="0.25">
      <c r="K1221" s="66"/>
      <c r="L1221" s="6"/>
    </row>
    <row r="1222" spans="11:12" x14ac:dyDescent="0.25">
      <c r="K1222" s="66"/>
      <c r="L1222" s="6"/>
    </row>
    <row r="1223" spans="11:12" x14ac:dyDescent="0.25">
      <c r="K1223" s="66"/>
      <c r="L1223" s="6"/>
    </row>
    <row r="1224" spans="11:12" x14ac:dyDescent="0.25">
      <c r="K1224" s="66"/>
      <c r="L1224" s="6"/>
    </row>
    <row r="1225" spans="11:12" x14ac:dyDescent="0.25">
      <c r="K1225" s="66"/>
      <c r="L1225" s="6"/>
    </row>
    <row r="1226" spans="11:12" x14ac:dyDescent="0.25">
      <c r="K1226" s="66"/>
      <c r="L1226" s="6"/>
    </row>
    <row r="1227" spans="11:12" x14ac:dyDescent="0.25">
      <c r="K1227" s="66"/>
      <c r="L1227" s="6"/>
    </row>
    <row r="1228" spans="11:12" x14ac:dyDescent="0.25">
      <c r="K1228" s="66"/>
      <c r="L1228" s="6"/>
    </row>
    <row r="1229" spans="11:12" x14ac:dyDescent="0.25">
      <c r="K1229" s="66"/>
      <c r="L1229" s="6"/>
    </row>
    <row r="1230" spans="11:12" x14ac:dyDescent="0.25">
      <c r="K1230" s="66"/>
      <c r="L1230" s="6"/>
    </row>
    <row r="1231" spans="11:12" x14ac:dyDescent="0.25">
      <c r="K1231" s="66"/>
      <c r="L1231" s="6"/>
    </row>
    <row r="1232" spans="11:12" x14ac:dyDescent="0.25">
      <c r="K1232" s="66"/>
      <c r="L1232" s="6"/>
    </row>
    <row r="1233" spans="11:12" x14ac:dyDescent="0.25">
      <c r="K1233" s="66"/>
      <c r="L1233" s="6"/>
    </row>
    <row r="1234" spans="11:12" x14ac:dyDescent="0.25">
      <c r="K1234" s="66"/>
      <c r="L1234" s="6"/>
    </row>
    <row r="1235" spans="11:12" x14ac:dyDescent="0.25">
      <c r="K1235" s="66"/>
      <c r="L1235" s="6"/>
    </row>
    <row r="1236" spans="11:12" x14ac:dyDescent="0.25">
      <c r="K1236" s="66"/>
      <c r="L1236" s="6"/>
    </row>
    <row r="1237" spans="11:12" x14ac:dyDescent="0.25">
      <c r="K1237" s="66"/>
      <c r="L1237" s="6"/>
    </row>
    <row r="1238" spans="11:12" x14ac:dyDescent="0.25">
      <c r="K1238" s="66"/>
      <c r="L1238" s="6"/>
    </row>
    <row r="1239" spans="11:12" x14ac:dyDescent="0.25">
      <c r="K1239" s="66"/>
      <c r="L1239" s="6"/>
    </row>
    <row r="1240" spans="11:12" x14ac:dyDescent="0.25">
      <c r="K1240" s="66"/>
      <c r="L1240" s="6"/>
    </row>
    <row r="1241" spans="11:12" x14ac:dyDescent="0.25">
      <c r="K1241" s="66"/>
      <c r="L1241" s="6"/>
    </row>
    <row r="1242" spans="11:12" x14ac:dyDescent="0.25">
      <c r="K1242" s="66"/>
      <c r="L1242" s="6"/>
    </row>
    <row r="1243" spans="11:12" x14ac:dyDescent="0.25">
      <c r="K1243" s="66"/>
      <c r="L1243" s="6"/>
    </row>
    <row r="1244" spans="11:12" x14ac:dyDescent="0.25">
      <c r="K1244" s="66"/>
      <c r="L1244" s="6"/>
    </row>
    <row r="1245" spans="11:12" x14ac:dyDescent="0.25">
      <c r="K1245" s="66"/>
      <c r="L1245" s="6"/>
    </row>
    <row r="1246" spans="11:12" x14ac:dyDescent="0.25">
      <c r="K1246" s="66"/>
      <c r="L1246" s="6"/>
    </row>
    <row r="1247" spans="11:12" x14ac:dyDescent="0.25">
      <c r="K1247" s="66"/>
      <c r="L1247" s="6"/>
    </row>
    <row r="1248" spans="11:12" x14ac:dyDescent="0.25">
      <c r="K1248" s="66"/>
      <c r="L1248" s="6"/>
    </row>
    <row r="1249" spans="11:12" x14ac:dyDescent="0.25">
      <c r="K1249" s="66"/>
      <c r="L1249" s="6"/>
    </row>
    <row r="1250" spans="11:12" x14ac:dyDescent="0.25">
      <c r="K1250" s="66"/>
      <c r="L1250" s="6"/>
    </row>
    <row r="1251" spans="11:12" x14ac:dyDescent="0.25">
      <c r="K1251" s="66"/>
      <c r="L1251" s="6"/>
    </row>
    <row r="1252" spans="11:12" x14ac:dyDescent="0.25">
      <c r="K1252" s="66"/>
      <c r="L1252" s="6"/>
    </row>
    <row r="1253" spans="11:12" x14ac:dyDescent="0.25">
      <c r="K1253" s="66"/>
      <c r="L1253" s="6"/>
    </row>
    <row r="1254" spans="11:12" x14ac:dyDescent="0.25">
      <c r="K1254" s="66"/>
      <c r="L1254" s="6"/>
    </row>
    <row r="1255" spans="11:12" x14ac:dyDescent="0.25">
      <c r="K1255" s="66"/>
      <c r="L1255" s="6"/>
    </row>
    <row r="1256" spans="11:12" x14ac:dyDescent="0.25">
      <c r="K1256" s="66"/>
      <c r="L1256" s="6"/>
    </row>
    <row r="1257" spans="11:12" x14ac:dyDescent="0.25">
      <c r="K1257" s="66"/>
      <c r="L1257" s="6"/>
    </row>
    <row r="1258" spans="11:12" x14ac:dyDescent="0.25">
      <c r="K1258" s="66"/>
      <c r="L1258" s="6"/>
    </row>
    <row r="1259" spans="11:12" x14ac:dyDescent="0.25">
      <c r="K1259" s="66"/>
      <c r="L1259" s="6"/>
    </row>
    <row r="1260" spans="11:12" x14ac:dyDescent="0.25">
      <c r="K1260" s="66"/>
      <c r="L1260" s="6"/>
    </row>
    <row r="1261" spans="11:12" x14ac:dyDescent="0.25">
      <c r="K1261" s="66"/>
      <c r="L1261" s="6"/>
    </row>
    <row r="1262" spans="11:12" x14ac:dyDescent="0.25">
      <c r="K1262" s="66"/>
      <c r="L1262" s="6"/>
    </row>
    <row r="1263" spans="11:12" x14ac:dyDescent="0.25">
      <c r="K1263" s="66"/>
      <c r="L1263" s="6"/>
    </row>
    <row r="1264" spans="11:12" x14ac:dyDescent="0.25">
      <c r="K1264" s="66"/>
      <c r="L1264" s="6"/>
    </row>
    <row r="1265" spans="11:12" x14ac:dyDescent="0.25">
      <c r="K1265" s="66"/>
      <c r="L1265" s="6"/>
    </row>
    <row r="1266" spans="11:12" x14ac:dyDescent="0.25">
      <c r="K1266" s="66"/>
      <c r="L1266" s="6"/>
    </row>
    <row r="1267" spans="11:12" x14ac:dyDescent="0.25">
      <c r="K1267" s="66"/>
      <c r="L1267" s="6"/>
    </row>
    <row r="1268" spans="11:12" x14ac:dyDescent="0.25">
      <c r="K1268" s="66"/>
      <c r="L1268" s="6"/>
    </row>
    <row r="1269" spans="11:12" x14ac:dyDescent="0.25">
      <c r="K1269" s="66"/>
      <c r="L1269" s="6"/>
    </row>
    <row r="1270" spans="11:12" x14ac:dyDescent="0.25">
      <c r="K1270" s="66"/>
      <c r="L1270" s="6"/>
    </row>
    <row r="1271" spans="11:12" x14ac:dyDescent="0.25">
      <c r="K1271" s="66"/>
      <c r="L1271" s="6"/>
    </row>
    <row r="1272" spans="11:12" x14ac:dyDescent="0.25">
      <c r="K1272" s="66"/>
      <c r="L1272" s="6"/>
    </row>
    <row r="1273" spans="11:12" x14ac:dyDescent="0.25">
      <c r="K1273" s="66"/>
      <c r="L1273" s="6"/>
    </row>
    <row r="1274" spans="11:12" x14ac:dyDescent="0.25">
      <c r="K1274" s="66"/>
      <c r="L1274" s="6"/>
    </row>
    <row r="1275" spans="11:12" x14ac:dyDescent="0.25">
      <c r="K1275" s="66"/>
      <c r="L1275" s="6"/>
    </row>
    <row r="1276" spans="11:12" x14ac:dyDescent="0.25">
      <c r="K1276" s="66"/>
      <c r="L1276" s="6"/>
    </row>
    <row r="1277" spans="11:12" x14ac:dyDescent="0.25">
      <c r="K1277" s="66"/>
      <c r="L1277" s="6"/>
    </row>
    <row r="1278" spans="11:12" x14ac:dyDescent="0.25">
      <c r="K1278" s="66"/>
      <c r="L1278" s="6"/>
    </row>
    <row r="1279" spans="11:12" x14ac:dyDescent="0.25">
      <c r="K1279" s="66"/>
      <c r="L1279" s="6"/>
    </row>
    <row r="1280" spans="11:12" x14ac:dyDescent="0.25">
      <c r="K1280" s="66"/>
      <c r="L1280" s="6"/>
    </row>
    <row r="1281" spans="11:12" x14ac:dyDescent="0.25">
      <c r="K1281" s="66"/>
      <c r="L1281" s="6"/>
    </row>
    <row r="1282" spans="11:12" x14ac:dyDescent="0.25">
      <c r="K1282" s="66"/>
      <c r="L1282" s="6"/>
    </row>
    <row r="1283" spans="11:12" x14ac:dyDescent="0.25">
      <c r="K1283" s="66"/>
      <c r="L1283" s="6"/>
    </row>
    <row r="1284" spans="11:12" x14ac:dyDescent="0.25">
      <c r="K1284" s="66"/>
      <c r="L1284" s="6"/>
    </row>
    <row r="1285" spans="11:12" x14ac:dyDescent="0.25">
      <c r="K1285" s="66"/>
      <c r="L1285" s="6"/>
    </row>
    <row r="1286" spans="11:12" x14ac:dyDescent="0.25">
      <c r="K1286" s="66"/>
      <c r="L1286" s="6"/>
    </row>
    <row r="1287" spans="11:12" x14ac:dyDescent="0.25">
      <c r="K1287" s="66"/>
      <c r="L1287" s="6"/>
    </row>
    <row r="1288" spans="11:12" x14ac:dyDescent="0.25">
      <c r="K1288" s="66"/>
      <c r="L1288" s="6"/>
    </row>
    <row r="1289" spans="11:12" x14ac:dyDescent="0.25">
      <c r="K1289" s="66"/>
      <c r="L1289" s="6"/>
    </row>
    <row r="1290" spans="11:12" x14ac:dyDescent="0.25">
      <c r="K1290" s="66"/>
      <c r="L1290" s="6"/>
    </row>
    <row r="1291" spans="11:12" x14ac:dyDescent="0.25">
      <c r="K1291" s="66"/>
      <c r="L1291" s="6"/>
    </row>
    <row r="1292" spans="11:12" x14ac:dyDescent="0.25">
      <c r="K1292" s="66"/>
      <c r="L1292" s="6"/>
    </row>
    <row r="1293" spans="11:12" x14ac:dyDescent="0.25">
      <c r="K1293" s="66"/>
      <c r="L1293" s="6"/>
    </row>
    <row r="1294" spans="11:12" x14ac:dyDescent="0.25">
      <c r="K1294" s="66"/>
      <c r="L1294" s="6"/>
    </row>
    <row r="1295" spans="11:12" x14ac:dyDescent="0.25">
      <c r="K1295" s="66"/>
      <c r="L1295" s="6"/>
    </row>
    <row r="1296" spans="11:12" x14ac:dyDescent="0.25">
      <c r="K1296" s="66"/>
      <c r="L1296" s="6"/>
    </row>
    <row r="1297" spans="11:12" x14ac:dyDescent="0.25">
      <c r="K1297" s="66"/>
      <c r="L1297" s="6"/>
    </row>
    <row r="1298" spans="11:12" x14ac:dyDescent="0.25">
      <c r="K1298" s="66"/>
      <c r="L1298" s="6"/>
    </row>
    <row r="1299" spans="11:12" x14ac:dyDescent="0.25">
      <c r="K1299" s="66"/>
      <c r="L1299" s="6"/>
    </row>
    <row r="1300" spans="11:12" x14ac:dyDescent="0.25">
      <c r="K1300" s="66"/>
      <c r="L1300" s="6"/>
    </row>
    <row r="1301" spans="11:12" x14ac:dyDescent="0.25">
      <c r="K1301" s="66"/>
      <c r="L1301" s="6"/>
    </row>
    <row r="1302" spans="11:12" x14ac:dyDescent="0.25">
      <c r="K1302" s="66"/>
      <c r="L1302" s="6"/>
    </row>
    <row r="1303" spans="11:12" x14ac:dyDescent="0.25">
      <c r="K1303" s="66"/>
      <c r="L1303" s="6"/>
    </row>
    <row r="1304" spans="11:12" x14ac:dyDescent="0.25">
      <c r="K1304" s="66"/>
      <c r="L1304" s="6"/>
    </row>
    <row r="1305" spans="11:12" x14ac:dyDescent="0.25">
      <c r="K1305" s="66"/>
      <c r="L1305" s="6"/>
    </row>
    <row r="1306" spans="11:12" x14ac:dyDescent="0.25">
      <c r="K1306" s="66"/>
      <c r="L1306" s="6"/>
    </row>
    <row r="1307" spans="11:12" x14ac:dyDescent="0.25">
      <c r="K1307" s="66"/>
      <c r="L1307" s="6"/>
    </row>
    <row r="1308" spans="11:12" x14ac:dyDescent="0.25">
      <c r="K1308" s="66"/>
      <c r="L1308" s="6"/>
    </row>
    <row r="1309" spans="11:12" x14ac:dyDescent="0.25">
      <c r="K1309" s="66"/>
      <c r="L1309" s="6"/>
    </row>
    <row r="1310" spans="11:12" x14ac:dyDescent="0.25">
      <c r="K1310" s="66"/>
      <c r="L1310" s="6"/>
    </row>
    <row r="1311" spans="11:12" x14ac:dyDescent="0.25">
      <c r="K1311" s="66"/>
      <c r="L1311" s="6"/>
    </row>
    <row r="1312" spans="11:12" x14ac:dyDescent="0.25">
      <c r="K1312" s="66"/>
      <c r="L1312" s="6"/>
    </row>
    <row r="1313" spans="11:12" x14ac:dyDescent="0.25">
      <c r="K1313" s="66"/>
      <c r="L1313" s="6"/>
    </row>
    <row r="1314" spans="11:12" x14ac:dyDescent="0.25">
      <c r="K1314" s="66"/>
      <c r="L1314" s="6"/>
    </row>
    <row r="1315" spans="11:12" x14ac:dyDescent="0.25">
      <c r="K1315" s="66"/>
      <c r="L1315" s="6"/>
    </row>
    <row r="1316" spans="11:12" x14ac:dyDescent="0.25">
      <c r="K1316" s="66"/>
      <c r="L1316" s="6"/>
    </row>
    <row r="1317" spans="11:12" x14ac:dyDescent="0.25">
      <c r="K1317" s="66"/>
      <c r="L1317" s="6"/>
    </row>
    <row r="1318" spans="11:12" x14ac:dyDescent="0.25">
      <c r="K1318" s="66"/>
      <c r="L1318" s="6"/>
    </row>
    <row r="1319" spans="11:12" x14ac:dyDescent="0.25">
      <c r="K1319" s="66"/>
      <c r="L1319" s="6"/>
    </row>
    <row r="1320" spans="11:12" x14ac:dyDescent="0.25">
      <c r="K1320" s="66"/>
      <c r="L1320" s="6"/>
    </row>
    <row r="1321" spans="11:12" x14ac:dyDescent="0.25">
      <c r="K1321" s="66"/>
      <c r="L1321" s="6"/>
    </row>
    <row r="1322" spans="11:12" x14ac:dyDescent="0.25">
      <c r="K1322" s="66"/>
      <c r="L1322" s="6"/>
    </row>
    <row r="1323" spans="11:12" x14ac:dyDescent="0.25">
      <c r="K1323" s="66"/>
      <c r="L1323" s="6"/>
    </row>
    <row r="1324" spans="11:12" x14ac:dyDescent="0.25">
      <c r="K1324" s="66"/>
      <c r="L1324" s="6"/>
    </row>
    <row r="1325" spans="11:12" x14ac:dyDescent="0.25">
      <c r="K1325" s="66"/>
      <c r="L1325" s="6"/>
    </row>
    <row r="1326" spans="11:12" x14ac:dyDescent="0.25">
      <c r="K1326" s="66"/>
      <c r="L1326" s="6"/>
    </row>
    <row r="1327" spans="11:12" x14ac:dyDescent="0.25">
      <c r="K1327" s="66"/>
      <c r="L1327" s="6"/>
    </row>
    <row r="1328" spans="11:12" x14ac:dyDescent="0.25">
      <c r="K1328" s="66"/>
      <c r="L1328" s="6"/>
    </row>
    <row r="1329" spans="11:12" x14ac:dyDescent="0.25">
      <c r="K1329" s="66"/>
      <c r="L1329" s="6"/>
    </row>
    <row r="1330" spans="11:12" x14ac:dyDescent="0.25">
      <c r="K1330" s="66"/>
      <c r="L1330" s="6"/>
    </row>
    <row r="1331" spans="11:12" x14ac:dyDescent="0.25">
      <c r="K1331" s="66"/>
      <c r="L1331" s="6"/>
    </row>
    <row r="1332" spans="11:12" x14ac:dyDescent="0.25">
      <c r="K1332" s="66"/>
      <c r="L1332" s="6"/>
    </row>
    <row r="1333" spans="11:12" x14ac:dyDescent="0.25">
      <c r="K1333" s="66"/>
      <c r="L1333" s="6"/>
    </row>
    <row r="1334" spans="11:12" x14ac:dyDescent="0.25">
      <c r="K1334" s="66"/>
      <c r="L1334" s="6"/>
    </row>
    <row r="1335" spans="11:12" x14ac:dyDescent="0.25">
      <c r="K1335" s="66"/>
      <c r="L1335" s="6"/>
    </row>
    <row r="1336" spans="11:12" x14ac:dyDescent="0.25">
      <c r="K1336" s="66"/>
      <c r="L1336" s="6"/>
    </row>
    <row r="1337" spans="11:12" x14ac:dyDescent="0.25">
      <c r="K1337" s="66"/>
      <c r="L1337" s="6"/>
    </row>
    <row r="1338" spans="11:12" x14ac:dyDescent="0.25">
      <c r="K1338" s="66"/>
      <c r="L1338" s="6"/>
    </row>
    <row r="1339" spans="11:12" x14ac:dyDescent="0.25">
      <c r="K1339" s="66"/>
      <c r="L1339" s="6"/>
    </row>
    <row r="1340" spans="11:12" x14ac:dyDescent="0.25">
      <c r="K1340" s="66"/>
      <c r="L1340" s="6"/>
    </row>
    <row r="1341" spans="11:12" x14ac:dyDescent="0.25">
      <c r="K1341" s="66"/>
      <c r="L1341" s="6"/>
    </row>
    <row r="1342" spans="11:12" x14ac:dyDescent="0.25">
      <c r="K1342" s="66"/>
      <c r="L1342" s="6"/>
    </row>
    <row r="1343" spans="11:12" x14ac:dyDescent="0.25">
      <c r="K1343" s="66"/>
      <c r="L1343" s="6"/>
    </row>
    <row r="1344" spans="11:12" x14ac:dyDescent="0.25">
      <c r="K1344" s="66"/>
      <c r="L1344" s="6"/>
    </row>
    <row r="1345" spans="11:12" x14ac:dyDescent="0.25">
      <c r="K1345" s="66"/>
      <c r="L1345" s="6"/>
    </row>
    <row r="1346" spans="11:12" x14ac:dyDescent="0.25">
      <c r="K1346" s="66"/>
      <c r="L1346" s="6"/>
    </row>
    <row r="1347" spans="11:12" x14ac:dyDescent="0.25">
      <c r="K1347" s="66"/>
      <c r="L1347" s="6"/>
    </row>
    <row r="1348" spans="11:12" x14ac:dyDescent="0.25">
      <c r="K1348" s="66"/>
      <c r="L1348" s="6"/>
    </row>
    <row r="1349" spans="11:12" x14ac:dyDescent="0.25">
      <c r="K1349" s="66"/>
      <c r="L1349" s="6"/>
    </row>
    <row r="1350" spans="11:12" x14ac:dyDescent="0.25">
      <c r="K1350" s="66"/>
      <c r="L1350" s="6"/>
    </row>
    <row r="1351" spans="11:12" x14ac:dyDescent="0.25">
      <c r="K1351" s="66"/>
      <c r="L1351" s="6"/>
    </row>
    <row r="1352" spans="11:12" x14ac:dyDescent="0.25">
      <c r="K1352" s="66"/>
      <c r="L1352" s="6"/>
    </row>
    <row r="1353" spans="11:12" x14ac:dyDescent="0.25">
      <c r="K1353" s="66"/>
      <c r="L1353" s="6"/>
    </row>
    <row r="1354" spans="11:12" x14ac:dyDescent="0.25">
      <c r="K1354" s="66"/>
      <c r="L1354" s="6"/>
    </row>
    <row r="1355" spans="11:12" x14ac:dyDescent="0.25">
      <c r="K1355" s="66"/>
      <c r="L1355" s="6"/>
    </row>
    <row r="1356" spans="11:12" x14ac:dyDescent="0.25">
      <c r="K1356" s="66"/>
      <c r="L1356" s="6"/>
    </row>
    <row r="1357" spans="11:12" x14ac:dyDescent="0.25">
      <c r="K1357" s="66"/>
      <c r="L1357" s="6"/>
    </row>
    <row r="1358" spans="11:12" x14ac:dyDescent="0.25">
      <c r="K1358" s="66"/>
      <c r="L1358" s="6"/>
    </row>
    <row r="1359" spans="11:12" x14ac:dyDescent="0.25">
      <c r="K1359" s="66"/>
      <c r="L1359" s="6"/>
    </row>
    <row r="1360" spans="11:12" x14ac:dyDescent="0.25">
      <c r="K1360" s="66"/>
      <c r="L1360" s="6"/>
    </row>
    <row r="1361" spans="11:12" x14ac:dyDescent="0.25">
      <c r="K1361" s="66"/>
      <c r="L1361" s="6"/>
    </row>
    <row r="1362" spans="11:12" x14ac:dyDescent="0.25">
      <c r="K1362" s="66"/>
      <c r="L1362" s="6"/>
    </row>
    <row r="1363" spans="11:12" x14ac:dyDescent="0.25">
      <c r="K1363" s="66"/>
      <c r="L1363" s="6"/>
    </row>
    <row r="1364" spans="11:12" x14ac:dyDescent="0.25">
      <c r="K1364" s="66"/>
      <c r="L1364" s="6"/>
    </row>
    <row r="1365" spans="11:12" x14ac:dyDescent="0.25">
      <c r="K1365" s="66"/>
      <c r="L1365" s="6"/>
    </row>
    <row r="1366" spans="11:12" x14ac:dyDescent="0.25">
      <c r="K1366" s="66"/>
      <c r="L1366" s="6"/>
    </row>
    <row r="1367" spans="11:12" x14ac:dyDescent="0.25">
      <c r="K1367" s="66"/>
      <c r="L1367" s="6"/>
    </row>
    <row r="1368" spans="11:12" x14ac:dyDescent="0.25">
      <c r="K1368" s="66"/>
      <c r="L1368" s="6"/>
    </row>
    <row r="1369" spans="11:12" x14ac:dyDescent="0.25">
      <c r="K1369" s="66"/>
      <c r="L1369" s="6"/>
    </row>
    <row r="1370" spans="11:12" x14ac:dyDescent="0.25">
      <c r="K1370" s="66"/>
      <c r="L1370" s="6"/>
    </row>
    <row r="1371" spans="11:12" x14ac:dyDescent="0.25">
      <c r="K1371" s="66"/>
      <c r="L1371" s="6"/>
    </row>
    <row r="1372" spans="11:12" x14ac:dyDescent="0.25">
      <c r="K1372" s="66"/>
      <c r="L1372" s="6"/>
    </row>
    <row r="1373" spans="11:12" x14ac:dyDescent="0.25">
      <c r="K1373" s="66"/>
      <c r="L1373" s="6"/>
    </row>
    <row r="1374" spans="11:12" x14ac:dyDescent="0.25">
      <c r="K1374" s="66"/>
      <c r="L1374" s="6"/>
    </row>
    <row r="1375" spans="11:12" x14ac:dyDescent="0.25">
      <c r="K1375" s="66"/>
      <c r="L1375" s="6"/>
    </row>
    <row r="1376" spans="11:12" x14ac:dyDescent="0.25">
      <c r="K1376" s="66"/>
      <c r="L1376" s="6"/>
    </row>
    <row r="1377" spans="11:12" x14ac:dyDescent="0.25">
      <c r="K1377" s="66"/>
      <c r="L1377" s="6"/>
    </row>
    <row r="1378" spans="11:12" x14ac:dyDescent="0.25">
      <c r="K1378" s="66"/>
      <c r="L1378" s="6"/>
    </row>
    <row r="1379" spans="11:12" x14ac:dyDescent="0.25">
      <c r="K1379" s="66"/>
      <c r="L1379" s="6"/>
    </row>
    <row r="1380" spans="11:12" x14ac:dyDescent="0.25">
      <c r="K1380" s="66"/>
      <c r="L1380" s="6"/>
    </row>
    <row r="1381" spans="11:12" x14ac:dyDescent="0.25">
      <c r="K1381" s="66"/>
      <c r="L1381" s="6"/>
    </row>
    <row r="1382" spans="11:12" x14ac:dyDescent="0.25">
      <c r="K1382" s="66"/>
      <c r="L1382" s="6"/>
    </row>
    <row r="1383" spans="11:12" x14ac:dyDescent="0.25">
      <c r="K1383" s="66"/>
      <c r="L1383" s="6"/>
    </row>
    <row r="1384" spans="11:12" x14ac:dyDescent="0.25">
      <c r="K1384" s="66"/>
      <c r="L1384" s="6"/>
    </row>
    <row r="1385" spans="11:12" x14ac:dyDescent="0.25">
      <c r="K1385" s="66"/>
      <c r="L1385" s="6"/>
    </row>
    <row r="1386" spans="11:12" x14ac:dyDescent="0.25">
      <c r="K1386" s="66"/>
      <c r="L1386" s="6"/>
    </row>
    <row r="1387" spans="11:12" x14ac:dyDescent="0.25">
      <c r="K1387" s="66"/>
      <c r="L1387" s="6"/>
    </row>
    <row r="1388" spans="11:12" x14ac:dyDescent="0.25">
      <c r="K1388" s="66"/>
      <c r="L1388" s="6"/>
    </row>
    <row r="1389" spans="11:12" x14ac:dyDescent="0.25">
      <c r="K1389" s="66"/>
      <c r="L1389" s="6"/>
    </row>
    <row r="1390" spans="11:12" x14ac:dyDescent="0.25">
      <c r="K1390" s="66"/>
      <c r="L1390" s="6"/>
    </row>
    <row r="1391" spans="11:12" x14ac:dyDescent="0.25">
      <c r="K1391" s="66"/>
      <c r="L1391" s="6"/>
    </row>
    <row r="1392" spans="11:12" x14ac:dyDescent="0.25">
      <c r="K1392" s="66"/>
      <c r="L1392" s="6"/>
    </row>
    <row r="1393" spans="11:12" x14ac:dyDescent="0.25">
      <c r="K1393" s="66"/>
      <c r="L1393" s="6"/>
    </row>
    <row r="1394" spans="11:12" x14ac:dyDescent="0.25">
      <c r="K1394" s="66"/>
      <c r="L1394" s="6"/>
    </row>
    <row r="1395" spans="11:12" x14ac:dyDescent="0.25">
      <c r="K1395" s="66"/>
      <c r="L1395" s="6"/>
    </row>
    <row r="1396" spans="11:12" x14ac:dyDescent="0.25">
      <c r="K1396" s="66"/>
      <c r="L1396" s="6"/>
    </row>
    <row r="1397" spans="11:12" x14ac:dyDescent="0.25">
      <c r="K1397" s="66"/>
      <c r="L1397" s="6"/>
    </row>
    <row r="1398" spans="11:12" x14ac:dyDescent="0.25">
      <c r="K1398" s="66"/>
      <c r="L1398" s="6"/>
    </row>
    <row r="1399" spans="11:12" x14ac:dyDescent="0.25">
      <c r="K1399" s="66"/>
      <c r="L1399" s="6"/>
    </row>
    <row r="1400" spans="11:12" x14ac:dyDescent="0.25">
      <c r="K1400" s="66"/>
      <c r="L1400" s="6"/>
    </row>
    <row r="1401" spans="11:12" x14ac:dyDescent="0.25">
      <c r="K1401" s="66"/>
      <c r="L1401" s="6"/>
    </row>
    <row r="1402" spans="11:12" x14ac:dyDescent="0.25">
      <c r="K1402" s="66"/>
      <c r="L1402" s="6"/>
    </row>
    <row r="1403" spans="11:12" x14ac:dyDescent="0.25">
      <c r="K1403" s="66"/>
      <c r="L1403" s="6"/>
    </row>
    <row r="1404" spans="11:12" x14ac:dyDescent="0.25">
      <c r="K1404" s="66"/>
      <c r="L1404" s="6"/>
    </row>
    <row r="1405" spans="11:12" x14ac:dyDescent="0.25">
      <c r="K1405" s="66"/>
      <c r="L1405" s="6"/>
    </row>
    <row r="1406" spans="11:12" x14ac:dyDescent="0.25">
      <c r="K1406" s="66"/>
      <c r="L1406" s="6"/>
    </row>
    <row r="1407" spans="11:12" x14ac:dyDescent="0.25">
      <c r="K1407" s="66"/>
      <c r="L1407" s="6"/>
    </row>
    <row r="1408" spans="11:12" x14ac:dyDescent="0.25">
      <c r="K1408" s="66"/>
      <c r="L1408" s="6"/>
    </row>
    <row r="1409" spans="11:12" x14ac:dyDescent="0.25">
      <c r="K1409" s="66"/>
      <c r="L1409" s="6"/>
    </row>
    <row r="1410" spans="11:12" x14ac:dyDescent="0.25">
      <c r="K1410" s="66"/>
      <c r="L1410" s="6"/>
    </row>
    <row r="1411" spans="11:12" x14ac:dyDescent="0.25">
      <c r="K1411" s="66"/>
      <c r="L1411" s="6"/>
    </row>
    <row r="1412" spans="11:12" x14ac:dyDescent="0.25">
      <c r="K1412" s="66"/>
      <c r="L1412" s="6"/>
    </row>
    <row r="1413" spans="11:12" x14ac:dyDescent="0.25">
      <c r="K1413" s="66"/>
      <c r="L1413" s="6"/>
    </row>
    <row r="1414" spans="11:12" x14ac:dyDescent="0.25">
      <c r="K1414" s="66"/>
      <c r="L1414" s="6"/>
    </row>
    <row r="1415" spans="11:12" x14ac:dyDescent="0.25">
      <c r="K1415" s="66"/>
      <c r="L1415" s="6"/>
    </row>
    <row r="1416" spans="11:12" x14ac:dyDescent="0.25">
      <c r="K1416" s="66"/>
      <c r="L1416" s="6"/>
    </row>
    <row r="1417" spans="11:12" x14ac:dyDescent="0.25">
      <c r="K1417" s="66"/>
      <c r="L1417" s="6"/>
    </row>
    <row r="1418" spans="11:12" x14ac:dyDescent="0.25">
      <c r="K1418" s="66"/>
      <c r="L1418" s="6"/>
    </row>
    <row r="1419" spans="11:12" x14ac:dyDescent="0.25">
      <c r="K1419" s="66"/>
      <c r="L1419" s="6"/>
    </row>
    <row r="1420" spans="11:12" x14ac:dyDescent="0.25">
      <c r="K1420" s="66"/>
      <c r="L1420" s="6"/>
    </row>
    <row r="1421" spans="11:12" x14ac:dyDescent="0.25">
      <c r="K1421" s="66"/>
      <c r="L1421" s="6"/>
    </row>
    <row r="1422" spans="11:12" x14ac:dyDescent="0.25">
      <c r="K1422" s="66"/>
      <c r="L1422" s="6"/>
    </row>
    <row r="1423" spans="11:12" x14ac:dyDescent="0.25">
      <c r="K1423" s="66"/>
      <c r="L1423" s="6"/>
    </row>
    <row r="1424" spans="11:12" x14ac:dyDescent="0.25">
      <c r="K1424" s="66"/>
      <c r="L1424" s="6"/>
    </row>
    <row r="1425" spans="11:12" x14ac:dyDescent="0.25">
      <c r="K1425" s="66"/>
      <c r="L1425" s="6"/>
    </row>
    <row r="1426" spans="11:12" x14ac:dyDescent="0.25">
      <c r="K1426" s="66"/>
      <c r="L1426" s="6"/>
    </row>
    <row r="1427" spans="11:12" x14ac:dyDescent="0.25">
      <c r="K1427" s="66"/>
      <c r="L1427" s="6"/>
    </row>
    <row r="1428" spans="11:12" x14ac:dyDescent="0.25">
      <c r="K1428" s="66"/>
      <c r="L1428" s="6"/>
    </row>
    <row r="1429" spans="11:12" x14ac:dyDescent="0.25">
      <c r="K1429" s="66"/>
      <c r="L1429" s="6"/>
    </row>
    <row r="1430" spans="11:12" x14ac:dyDescent="0.25">
      <c r="K1430" s="66"/>
      <c r="L1430" s="6"/>
    </row>
    <row r="1431" spans="11:12" x14ac:dyDescent="0.25">
      <c r="K1431" s="66"/>
      <c r="L1431" s="6"/>
    </row>
    <row r="1432" spans="11:12" x14ac:dyDescent="0.25">
      <c r="K1432" s="66"/>
      <c r="L1432" s="6"/>
    </row>
    <row r="1433" spans="11:12" x14ac:dyDescent="0.25">
      <c r="K1433" s="66"/>
      <c r="L1433" s="6"/>
    </row>
    <row r="1434" spans="11:12" x14ac:dyDescent="0.25">
      <c r="K1434" s="66"/>
      <c r="L1434" s="6"/>
    </row>
    <row r="1435" spans="11:12" x14ac:dyDescent="0.25">
      <c r="K1435" s="66"/>
      <c r="L1435" s="6"/>
    </row>
    <row r="1436" spans="11:12" x14ac:dyDescent="0.25">
      <c r="K1436" s="66"/>
      <c r="L1436" s="6"/>
    </row>
    <row r="1437" spans="11:12" x14ac:dyDescent="0.25">
      <c r="K1437" s="66"/>
      <c r="L1437" s="6"/>
    </row>
    <row r="1438" spans="11:12" x14ac:dyDescent="0.25">
      <c r="K1438" s="66"/>
      <c r="L1438" s="6"/>
    </row>
    <row r="1439" spans="11:12" x14ac:dyDescent="0.25">
      <c r="K1439" s="66"/>
      <c r="L1439" s="6"/>
    </row>
    <row r="1440" spans="11:12" x14ac:dyDescent="0.25">
      <c r="K1440" s="66"/>
      <c r="L1440" s="6"/>
    </row>
    <row r="1441" spans="11:12" x14ac:dyDescent="0.25">
      <c r="K1441" s="66"/>
      <c r="L1441" s="6"/>
    </row>
    <row r="1442" spans="11:12" x14ac:dyDescent="0.25">
      <c r="K1442" s="66"/>
      <c r="L1442" s="6"/>
    </row>
    <row r="1443" spans="11:12" x14ac:dyDescent="0.25">
      <c r="K1443" s="66"/>
      <c r="L1443" s="6"/>
    </row>
    <row r="1444" spans="11:12" x14ac:dyDescent="0.25">
      <c r="K1444" s="66"/>
      <c r="L1444" s="6"/>
    </row>
    <row r="1445" spans="11:12" x14ac:dyDescent="0.25">
      <c r="K1445" s="66"/>
      <c r="L1445" s="6"/>
    </row>
    <row r="1446" spans="11:12" x14ac:dyDescent="0.25">
      <c r="K1446" s="66"/>
      <c r="L1446" s="6"/>
    </row>
    <row r="1447" spans="11:12" x14ac:dyDescent="0.25">
      <c r="K1447" s="66"/>
      <c r="L1447" s="6"/>
    </row>
    <row r="1448" spans="11:12" x14ac:dyDescent="0.25">
      <c r="K1448" s="66"/>
      <c r="L1448" s="6"/>
    </row>
    <row r="1449" spans="11:12" x14ac:dyDescent="0.25">
      <c r="K1449" s="66"/>
      <c r="L1449" s="6"/>
    </row>
    <row r="1450" spans="11:12" x14ac:dyDescent="0.25">
      <c r="K1450" s="66"/>
      <c r="L1450" s="6"/>
    </row>
    <row r="1451" spans="11:12" x14ac:dyDescent="0.25">
      <c r="K1451" s="66"/>
      <c r="L1451" s="6"/>
    </row>
    <row r="1452" spans="11:12" x14ac:dyDescent="0.25">
      <c r="K1452" s="66"/>
      <c r="L1452" s="6"/>
    </row>
    <row r="1453" spans="11:12" x14ac:dyDescent="0.25">
      <c r="K1453" s="66"/>
      <c r="L1453" s="6"/>
    </row>
    <row r="1454" spans="11:12" x14ac:dyDescent="0.25">
      <c r="K1454" s="66"/>
      <c r="L1454" s="6"/>
    </row>
    <row r="1455" spans="11:12" x14ac:dyDescent="0.25">
      <c r="K1455" s="66"/>
      <c r="L1455" s="6"/>
    </row>
    <row r="1456" spans="11:12" x14ac:dyDescent="0.25">
      <c r="K1456" s="66"/>
      <c r="L1456" s="6"/>
    </row>
    <row r="1457" spans="11:12" x14ac:dyDescent="0.25">
      <c r="K1457" s="66"/>
      <c r="L1457" s="6"/>
    </row>
    <row r="1458" spans="11:12" x14ac:dyDescent="0.25">
      <c r="K1458" s="66"/>
      <c r="L1458" s="6"/>
    </row>
    <row r="1459" spans="11:12" x14ac:dyDescent="0.25">
      <c r="K1459" s="66"/>
      <c r="L1459" s="6"/>
    </row>
    <row r="1460" spans="11:12" x14ac:dyDescent="0.25">
      <c r="K1460" s="66"/>
      <c r="L1460" s="6"/>
    </row>
    <row r="1461" spans="11:12" x14ac:dyDescent="0.25">
      <c r="K1461" s="66"/>
      <c r="L1461" s="6"/>
    </row>
    <row r="1462" spans="11:12" x14ac:dyDescent="0.25">
      <c r="K1462" s="66"/>
      <c r="L1462" s="6"/>
    </row>
    <row r="1463" spans="11:12" x14ac:dyDescent="0.25">
      <c r="K1463" s="66"/>
      <c r="L1463" s="6"/>
    </row>
    <row r="1464" spans="11:12" x14ac:dyDescent="0.25">
      <c r="K1464" s="66"/>
      <c r="L1464" s="6"/>
    </row>
    <row r="1465" spans="11:12" x14ac:dyDescent="0.25">
      <c r="K1465" s="66"/>
      <c r="L1465" s="6"/>
    </row>
    <row r="1466" spans="11:12" x14ac:dyDescent="0.25">
      <c r="K1466" s="66"/>
      <c r="L1466" s="6"/>
    </row>
    <row r="1467" spans="11:12" x14ac:dyDescent="0.25">
      <c r="K1467" s="66"/>
      <c r="L1467" s="6"/>
    </row>
    <row r="1468" spans="11:12" x14ac:dyDescent="0.25">
      <c r="K1468" s="66"/>
      <c r="L1468" s="6"/>
    </row>
    <row r="1469" spans="11:12" x14ac:dyDescent="0.25">
      <c r="K1469" s="66"/>
      <c r="L1469" s="6"/>
    </row>
    <row r="1470" spans="11:12" x14ac:dyDescent="0.25">
      <c r="K1470" s="66"/>
      <c r="L1470" s="6"/>
    </row>
    <row r="1471" spans="11:12" x14ac:dyDescent="0.25">
      <c r="K1471" s="66"/>
      <c r="L1471" s="6"/>
    </row>
    <row r="1472" spans="11:12" x14ac:dyDescent="0.25">
      <c r="K1472" s="66"/>
      <c r="L1472" s="6"/>
    </row>
    <row r="1473" spans="11:12" x14ac:dyDescent="0.25">
      <c r="K1473" s="66"/>
      <c r="L1473" s="6"/>
    </row>
    <row r="1474" spans="11:12" x14ac:dyDescent="0.25">
      <c r="K1474" s="66"/>
      <c r="L1474" s="6"/>
    </row>
    <row r="1475" spans="11:12" x14ac:dyDescent="0.25">
      <c r="K1475" s="66"/>
      <c r="L1475" s="6"/>
    </row>
    <row r="1476" spans="11:12" x14ac:dyDescent="0.25">
      <c r="K1476" s="66"/>
      <c r="L1476" s="6"/>
    </row>
    <row r="1477" spans="11:12" x14ac:dyDescent="0.25">
      <c r="K1477" s="66"/>
      <c r="L1477" s="6"/>
    </row>
    <row r="1478" spans="11:12" x14ac:dyDescent="0.25">
      <c r="K1478" s="66"/>
      <c r="L1478" s="6"/>
    </row>
    <row r="1479" spans="11:12" x14ac:dyDescent="0.25">
      <c r="K1479" s="66"/>
      <c r="L1479" s="6"/>
    </row>
    <row r="1480" spans="11:12" x14ac:dyDescent="0.25">
      <c r="K1480" s="66"/>
      <c r="L1480" s="6"/>
    </row>
    <row r="1481" spans="11:12" x14ac:dyDescent="0.25">
      <c r="K1481" s="66"/>
      <c r="L1481" s="6"/>
    </row>
    <row r="1482" spans="11:12" x14ac:dyDescent="0.25">
      <c r="K1482" s="66"/>
      <c r="L1482" s="6"/>
    </row>
    <row r="1483" spans="11:12" x14ac:dyDescent="0.25">
      <c r="K1483" s="66"/>
      <c r="L1483" s="6"/>
    </row>
    <row r="1484" spans="11:12" x14ac:dyDescent="0.25">
      <c r="K1484" s="66"/>
      <c r="L1484" s="6"/>
    </row>
    <row r="1485" spans="11:12" x14ac:dyDescent="0.25">
      <c r="K1485" s="66"/>
      <c r="L1485" s="6"/>
    </row>
    <row r="1486" spans="11:12" x14ac:dyDescent="0.25">
      <c r="K1486" s="66"/>
      <c r="L1486" s="6"/>
    </row>
    <row r="1487" spans="11:12" x14ac:dyDescent="0.25">
      <c r="K1487" s="66"/>
      <c r="L1487" s="6"/>
    </row>
    <row r="1488" spans="11:12" x14ac:dyDescent="0.25">
      <c r="K1488" s="66"/>
      <c r="L1488" s="6"/>
    </row>
    <row r="1489" spans="11:12" x14ac:dyDescent="0.25">
      <c r="K1489" s="66"/>
      <c r="L1489" s="6"/>
    </row>
    <row r="1490" spans="11:12" x14ac:dyDescent="0.25">
      <c r="K1490" s="66"/>
      <c r="L1490" s="6"/>
    </row>
    <row r="1491" spans="11:12" x14ac:dyDescent="0.25">
      <c r="K1491" s="66"/>
      <c r="L1491" s="6"/>
    </row>
    <row r="1492" spans="11:12" x14ac:dyDescent="0.25">
      <c r="K1492" s="66"/>
      <c r="L1492" s="6"/>
    </row>
    <row r="1493" spans="11:12" x14ac:dyDescent="0.25">
      <c r="K1493" s="66"/>
      <c r="L1493" s="6"/>
    </row>
    <row r="1494" spans="11:12" x14ac:dyDescent="0.25">
      <c r="K1494" s="66"/>
      <c r="L1494" s="6"/>
    </row>
    <row r="1495" spans="11:12" x14ac:dyDescent="0.25">
      <c r="K1495" s="66"/>
      <c r="L1495" s="6"/>
    </row>
    <row r="1496" spans="11:12" x14ac:dyDescent="0.25">
      <c r="K1496" s="66"/>
      <c r="L1496" s="6"/>
    </row>
    <row r="1497" spans="11:12" x14ac:dyDescent="0.25">
      <c r="K1497" s="66"/>
      <c r="L1497" s="6"/>
    </row>
    <row r="1498" spans="11:12" x14ac:dyDescent="0.25">
      <c r="K1498" s="66"/>
      <c r="L1498" s="6"/>
    </row>
    <row r="1499" spans="11:12" x14ac:dyDescent="0.25">
      <c r="K1499" s="66"/>
      <c r="L1499" s="6"/>
    </row>
    <row r="1500" spans="11:12" x14ac:dyDescent="0.25">
      <c r="K1500" s="66"/>
      <c r="L1500" s="6"/>
    </row>
    <row r="1501" spans="11:12" x14ac:dyDescent="0.25">
      <c r="K1501" s="66"/>
      <c r="L1501" s="6"/>
    </row>
    <row r="1502" spans="11:12" x14ac:dyDescent="0.25">
      <c r="K1502" s="66"/>
      <c r="L1502" s="6"/>
    </row>
    <row r="1503" spans="11:12" x14ac:dyDescent="0.25">
      <c r="K1503" s="66"/>
      <c r="L1503" s="6"/>
    </row>
    <row r="1504" spans="11:12" x14ac:dyDescent="0.25">
      <c r="K1504" s="66"/>
      <c r="L1504" s="6"/>
    </row>
    <row r="1505" spans="11:12" x14ac:dyDescent="0.25">
      <c r="K1505" s="66"/>
      <c r="L1505" s="6"/>
    </row>
    <row r="1506" spans="11:12" x14ac:dyDescent="0.25">
      <c r="K1506" s="66"/>
      <c r="L1506" s="6"/>
    </row>
    <row r="1507" spans="11:12" x14ac:dyDescent="0.25">
      <c r="K1507" s="66"/>
      <c r="L1507" s="6"/>
    </row>
    <row r="1508" spans="11:12" x14ac:dyDescent="0.25">
      <c r="K1508" s="66"/>
      <c r="L1508" s="6"/>
    </row>
    <row r="1509" spans="11:12" x14ac:dyDescent="0.25">
      <c r="K1509" s="66"/>
      <c r="L1509" s="6"/>
    </row>
    <row r="1510" spans="11:12" x14ac:dyDescent="0.25">
      <c r="K1510" s="66"/>
      <c r="L1510" s="6"/>
    </row>
    <row r="1511" spans="11:12" x14ac:dyDescent="0.25">
      <c r="K1511" s="66"/>
      <c r="L1511" s="6"/>
    </row>
    <row r="1512" spans="11:12" x14ac:dyDescent="0.25">
      <c r="K1512" s="66"/>
      <c r="L1512" s="6"/>
    </row>
    <row r="1513" spans="11:12" x14ac:dyDescent="0.25">
      <c r="K1513" s="66"/>
      <c r="L1513" s="6"/>
    </row>
    <row r="1514" spans="11:12" x14ac:dyDescent="0.25">
      <c r="K1514" s="66"/>
      <c r="L1514" s="6"/>
    </row>
    <row r="1515" spans="11:12" x14ac:dyDescent="0.25">
      <c r="K1515" s="66"/>
      <c r="L1515" s="6"/>
    </row>
    <row r="1516" spans="11:12" x14ac:dyDescent="0.25">
      <c r="K1516" s="66"/>
      <c r="L1516" s="6"/>
    </row>
    <row r="1517" spans="11:12" x14ac:dyDescent="0.25">
      <c r="K1517" s="66"/>
      <c r="L1517" s="6"/>
    </row>
    <row r="1518" spans="11:12" x14ac:dyDescent="0.25">
      <c r="K1518" s="66"/>
      <c r="L1518" s="6"/>
    </row>
    <row r="1519" spans="11:12" x14ac:dyDescent="0.25">
      <c r="K1519" s="66"/>
      <c r="L1519" s="6"/>
    </row>
    <row r="1520" spans="11:12" x14ac:dyDescent="0.25">
      <c r="K1520" s="66"/>
      <c r="L1520" s="6"/>
    </row>
    <row r="1521" spans="11:12" x14ac:dyDescent="0.25">
      <c r="K1521" s="66"/>
      <c r="L1521" s="6"/>
    </row>
    <row r="1522" spans="11:12" x14ac:dyDescent="0.25">
      <c r="K1522" s="66"/>
      <c r="L1522" s="6"/>
    </row>
    <row r="1523" spans="11:12" x14ac:dyDescent="0.25">
      <c r="K1523" s="66"/>
      <c r="L1523" s="6"/>
    </row>
    <row r="1524" spans="11:12" x14ac:dyDescent="0.25">
      <c r="K1524" s="66"/>
      <c r="L1524" s="6"/>
    </row>
    <row r="1525" spans="11:12" x14ac:dyDescent="0.25">
      <c r="K1525" s="66"/>
      <c r="L1525" s="6"/>
    </row>
    <row r="1526" spans="11:12" x14ac:dyDescent="0.25">
      <c r="K1526" s="66"/>
      <c r="L1526" s="6"/>
    </row>
    <row r="1527" spans="11:12" x14ac:dyDescent="0.25">
      <c r="K1527" s="66"/>
      <c r="L1527" s="6"/>
    </row>
    <row r="1528" spans="11:12" x14ac:dyDescent="0.25">
      <c r="K1528" s="66"/>
      <c r="L1528" s="6"/>
    </row>
    <row r="1529" spans="11:12" x14ac:dyDescent="0.25">
      <c r="K1529" s="66"/>
      <c r="L1529" s="6"/>
    </row>
    <row r="1530" spans="11:12" x14ac:dyDescent="0.25">
      <c r="K1530" s="66"/>
      <c r="L1530" s="6"/>
    </row>
    <row r="1531" spans="11:12" x14ac:dyDescent="0.25">
      <c r="K1531" s="66"/>
      <c r="L1531" s="6"/>
    </row>
    <row r="1532" spans="11:12" x14ac:dyDescent="0.25">
      <c r="K1532" s="66"/>
      <c r="L1532" s="6"/>
    </row>
    <row r="1533" spans="11:12" x14ac:dyDescent="0.25">
      <c r="K1533" s="66"/>
      <c r="L1533" s="6"/>
    </row>
    <row r="1534" spans="11:12" x14ac:dyDescent="0.25">
      <c r="K1534" s="66"/>
      <c r="L1534" s="6"/>
    </row>
    <row r="1535" spans="11:12" x14ac:dyDescent="0.25">
      <c r="K1535" s="66"/>
      <c r="L1535" s="6"/>
    </row>
    <row r="1536" spans="11:12" x14ac:dyDescent="0.25">
      <c r="K1536" s="66"/>
      <c r="L1536" s="6"/>
    </row>
    <row r="1537" spans="11:12" x14ac:dyDescent="0.25">
      <c r="K1537" s="66"/>
      <c r="L1537" s="6"/>
    </row>
    <row r="1538" spans="11:12" x14ac:dyDescent="0.25">
      <c r="K1538" s="66"/>
      <c r="L1538" s="6"/>
    </row>
    <row r="1539" spans="11:12" x14ac:dyDescent="0.25">
      <c r="K1539" s="66"/>
      <c r="L1539" s="6"/>
    </row>
    <row r="1540" spans="11:12" x14ac:dyDescent="0.25">
      <c r="K1540" s="66"/>
      <c r="L1540" s="6"/>
    </row>
    <row r="1541" spans="11:12" x14ac:dyDescent="0.25">
      <c r="K1541" s="66"/>
      <c r="L1541" s="6"/>
    </row>
    <row r="1542" spans="11:12" x14ac:dyDescent="0.25">
      <c r="K1542" s="66"/>
      <c r="L1542" s="6"/>
    </row>
    <row r="1543" spans="11:12" x14ac:dyDescent="0.25">
      <c r="K1543" s="66"/>
      <c r="L1543" s="6"/>
    </row>
    <row r="1544" spans="11:12" x14ac:dyDescent="0.25">
      <c r="K1544" s="66"/>
      <c r="L1544" s="6"/>
    </row>
    <row r="1545" spans="11:12" x14ac:dyDescent="0.25">
      <c r="K1545" s="66"/>
      <c r="L1545" s="6"/>
    </row>
    <row r="1546" spans="11:12" x14ac:dyDescent="0.25">
      <c r="K1546" s="66"/>
      <c r="L1546" s="6"/>
    </row>
    <row r="1547" spans="11:12" x14ac:dyDescent="0.25">
      <c r="K1547" s="66"/>
      <c r="L1547" s="6"/>
    </row>
    <row r="1548" spans="11:12" x14ac:dyDescent="0.25">
      <c r="K1548" s="66"/>
      <c r="L1548" s="6"/>
    </row>
    <row r="1549" spans="11:12" x14ac:dyDescent="0.25">
      <c r="K1549" s="66"/>
      <c r="L1549" s="6"/>
    </row>
    <row r="1550" spans="11:12" x14ac:dyDescent="0.25">
      <c r="K1550" s="66"/>
      <c r="L1550" s="6"/>
    </row>
    <row r="1551" spans="11:12" x14ac:dyDescent="0.25">
      <c r="K1551" s="66"/>
      <c r="L1551" s="6"/>
    </row>
    <row r="1552" spans="11:12" x14ac:dyDescent="0.25">
      <c r="K1552" s="66"/>
      <c r="L1552" s="6"/>
    </row>
    <row r="1553" spans="11:12" x14ac:dyDescent="0.25">
      <c r="K1553" s="66"/>
      <c r="L1553" s="6"/>
    </row>
    <row r="1554" spans="11:12" x14ac:dyDescent="0.25">
      <c r="K1554" s="66"/>
      <c r="L1554" s="6"/>
    </row>
    <row r="1555" spans="11:12" x14ac:dyDescent="0.25">
      <c r="K1555" s="66"/>
      <c r="L1555" s="6"/>
    </row>
    <row r="1556" spans="11:12" x14ac:dyDescent="0.25">
      <c r="K1556" s="66"/>
      <c r="L1556" s="6"/>
    </row>
    <row r="1557" spans="11:12" x14ac:dyDescent="0.25">
      <c r="K1557" s="66"/>
      <c r="L1557" s="6"/>
    </row>
    <row r="1558" spans="11:12" x14ac:dyDescent="0.25">
      <c r="K1558" s="66"/>
      <c r="L1558" s="6"/>
    </row>
    <row r="1559" spans="11:12" x14ac:dyDescent="0.25">
      <c r="K1559" s="66"/>
      <c r="L1559" s="6"/>
    </row>
    <row r="1560" spans="11:12" x14ac:dyDescent="0.25">
      <c r="K1560" s="66"/>
      <c r="L1560" s="6"/>
    </row>
    <row r="1561" spans="11:12" x14ac:dyDescent="0.25">
      <c r="K1561" s="66"/>
      <c r="L1561" s="6"/>
    </row>
    <row r="1562" spans="11:12" x14ac:dyDescent="0.25">
      <c r="K1562" s="66"/>
      <c r="L1562" s="6"/>
    </row>
    <row r="1563" spans="11:12" x14ac:dyDescent="0.25">
      <c r="K1563" s="66"/>
      <c r="L1563" s="6"/>
    </row>
    <row r="1564" spans="11:12" x14ac:dyDescent="0.25">
      <c r="K1564" s="66"/>
      <c r="L1564" s="6"/>
    </row>
    <row r="1565" spans="11:12" x14ac:dyDescent="0.25">
      <c r="K1565" s="66"/>
      <c r="L1565" s="6"/>
    </row>
    <row r="1566" spans="11:12" x14ac:dyDescent="0.25">
      <c r="K1566" s="66"/>
      <c r="L1566" s="6"/>
    </row>
    <row r="1567" spans="11:12" x14ac:dyDescent="0.25">
      <c r="K1567" s="66"/>
      <c r="L1567" s="6"/>
    </row>
    <row r="1568" spans="11:12" x14ac:dyDescent="0.25">
      <c r="K1568" s="66"/>
      <c r="L1568" s="6"/>
    </row>
    <row r="1569" spans="11:12" x14ac:dyDescent="0.25">
      <c r="K1569" s="66"/>
      <c r="L1569" s="6"/>
    </row>
    <row r="1570" spans="11:12" x14ac:dyDescent="0.25">
      <c r="K1570" s="66"/>
      <c r="L1570" s="6"/>
    </row>
    <row r="1571" spans="11:12" x14ac:dyDescent="0.25">
      <c r="K1571" s="66"/>
      <c r="L1571" s="6"/>
    </row>
    <row r="1572" spans="11:12" x14ac:dyDescent="0.25">
      <c r="K1572" s="66"/>
      <c r="L1572" s="6"/>
    </row>
    <row r="1573" spans="11:12" x14ac:dyDescent="0.25">
      <c r="K1573" s="66"/>
      <c r="L1573" s="6"/>
    </row>
    <row r="1574" spans="11:12" x14ac:dyDescent="0.25">
      <c r="K1574" s="66"/>
      <c r="L1574" s="6"/>
    </row>
    <row r="1575" spans="11:12" x14ac:dyDescent="0.25">
      <c r="K1575" s="66"/>
      <c r="L1575" s="6"/>
    </row>
    <row r="1576" spans="11:12" x14ac:dyDescent="0.25">
      <c r="K1576" s="66"/>
      <c r="L1576" s="6"/>
    </row>
    <row r="1577" spans="11:12" x14ac:dyDescent="0.25">
      <c r="K1577" s="66"/>
      <c r="L1577" s="6"/>
    </row>
    <row r="1578" spans="11:12" x14ac:dyDescent="0.25">
      <c r="K1578" s="66"/>
      <c r="L1578" s="6"/>
    </row>
    <row r="1579" spans="11:12" x14ac:dyDescent="0.25">
      <c r="K1579" s="66"/>
      <c r="L1579" s="6"/>
    </row>
    <row r="1580" spans="11:12" x14ac:dyDescent="0.25">
      <c r="K1580" s="66"/>
      <c r="L1580" s="6"/>
    </row>
    <row r="1581" spans="11:12" x14ac:dyDescent="0.25">
      <c r="K1581" s="66"/>
      <c r="L1581" s="6"/>
    </row>
    <row r="1582" spans="11:12" x14ac:dyDescent="0.25">
      <c r="K1582" s="66"/>
      <c r="L1582" s="6"/>
    </row>
    <row r="1583" spans="11:12" x14ac:dyDescent="0.25">
      <c r="K1583" s="66"/>
      <c r="L1583" s="6"/>
    </row>
    <row r="1584" spans="11:12" x14ac:dyDescent="0.25">
      <c r="K1584" s="66"/>
      <c r="L1584" s="6"/>
    </row>
    <row r="1585" spans="11:12" x14ac:dyDescent="0.25">
      <c r="K1585" s="66"/>
      <c r="L1585" s="6"/>
    </row>
    <row r="1586" spans="11:12" x14ac:dyDescent="0.25">
      <c r="K1586" s="66"/>
      <c r="L1586" s="6"/>
    </row>
    <row r="1587" spans="11:12" x14ac:dyDescent="0.25">
      <c r="K1587" s="66"/>
      <c r="L1587" s="6"/>
    </row>
    <row r="1588" spans="11:12" x14ac:dyDescent="0.25">
      <c r="K1588" s="66"/>
      <c r="L1588" s="6"/>
    </row>
    <row r="1589" spans="11:12" x14ac:dyDescent="0.25">
      <c r="K1589" s="66"/>
      <c r="L1589" s="6"/>
    </row>
    <row r="1590" spans="11:12" x14ac:dyDescent="0.25">
      <c r="K1590" s="66"/>
      <c r="L1590" s="6"/>
    </row>
    <row r="1591" spans="11:12" x14ac:dyDescent="0.25">
      <c r="K1591" s="66"/>
      <c r="L1591" s="6"/>
    </row>
    <row r="1592" spans="11:12" x14ac:dyDescent="0.25">
      <c r="K1592" s="66"/>
      <c r="L1592" s="6"/>
    </row>
    <row r="1593" spans="11:12" x14ac:dyDescent="0.25">
      <c r="K1593" s="66"/>
      <c r="L1593" s="6"/>
    </row>
    <row r="1594" spans="11:12" x14ac:dyDescent="0.25">
      <c r="K1594" s="66"/>
      <c r="L1594" s="6"/>
    </row>
    <row r="1595" spans="11:12" x14ac:dyDescent="0.25">
      <c r="K1595" s="66"/>
      <c r="L1595" s="6"/>
    </row>
    <row r="1596" spans="11:12" x14ac:dyDescent="0.25">
      <c r="K1596" s="66"/>
      <c r="L1596" s="6"/>
    </row>
    <row r="1597" spans="11:12" x14ac:dyDescent="0.25">
      <c r="K1597" s="66"/>
      <c r="L1597" s="6"/>
    </row>
    <row r="1598" spans="11:12" x14ac:dyDescent="0.25">
      <c r="K1598" s="66"/>
      <c r="L1598" s="6"/>
    </row>
    <row r="1599" spans="11:12" x14ac:dyDescent="0.25">
      <c r="K1599" s="66"/>
      <c r="L1599" s="6"/>
    </row>
    <row r="1600" spans="11:12" x14ac:dyDescent="0.25">
      <c r="K1600" s="66"/>
      <c r="L1600" s="6"/>
    </row>
    <row r="1601" spans="11:12" x14ac:dyDescent="0.25">
      <c r="K1601" s="66"/>
      <c r="L1601" s="6"/>
    </row>
    <row r="1602" spans="11:12" x14ac:dyDescent="0.25">
      <c r="K1602" s="66"/>
      <c r="L1602" s="6"/>
    </row>
    <row r="1603" spans="11:12" x14ac:dyDescent="0.25">
      <c r="K1603" s="66"/>
      <c r="L1603" s="6"/>
    </row>
    <row r="1604" spans="11:12" x14ac:dyDescent="0.25">
      <c r="K1604" s="66"/>
      <c r="L1604" s="6"/>
    </row>
    <row r="1605" spans="11:12" x14ac:dyDescent="0.25">
      <c r="K1605" s="66"/>
      <c r="L1605" s="6"/>
    </row>
    <row r="1606" spans="11:12" x14ac:dyDescent="0.25">
      <c r="K1606" s="66"/>
      <c r="L1606" s="6"/>
    </row>
    <row r="1607" spans="11:12" x14ac:dyDescent="0.25">
      <c r="K1607" s="66"/>
      <c r="L1607" s="6"/>
    </row>
    <row r="1608" spans="11:12" x14ac:dyDescent="0.25">
      <c r="K1608" s="66"/>
      <c r="L1608" s="6"/>
    </row>
    <row r="1609" spans="11:12" x14ac:dyDescent="0.25">
      <c r="K1609" s="66"/>
      <c r="L1609" s="6"/>
    </row>
    <row r="1610" spans="11:12" x14ac:dyDescent="0.25">
      <c r="K1610" s="66"/>
      <c r="L1610" s="6"/>
    </row>
    <row r="1611" spans="11:12" x14ac:dyDescent="0.25">
      <c r="K1611" s="66"/>
      <c r="L1611" s="6"/>
    </row>
    <row r="1612" spans="11:12" x14ac:dyDescent="0.25">
      <c r="K1612" s="66"/>
      <c r="L1612" s="6"/>
    </row>
    <row r="1613" spans="11:12" x14ac:dyDescent="0.25">
      <c r="K1613" s="66"/>
      <c r="L1613" s="6"/>
    </row>
    <row r="1614" spans="11:12" x14ac:dyDescent="0.25">
      <c r="K1614" s="66"/>
      <c r="L1614" s="6"/>
    </row>
    <row r="1615" spans="11:12" x14ac:dyDescent="0.25">
      <c r="K1615" s="66"/>
      <c r="L1615" s="6"/>
    </row>
    <row r="1616" spans="11:12" x14ac:dyDescent="0.25">
      <c r="K1616" s="66"/>
      <c r="L1616" s="6"/>
    </row>
    <row r="1617" spans="11:12" x14ac:dyDescent="0.25">
      <c r="K1617" s="66"/>
      <c r="L1617" s="6"/>
    </row>
    <row r="1618" spans="11:12" x14ac:dyDescent="0.25">
      <c r="K1618" s="66"/>
      <c r="L1618" s="6"/>
    </row>
    <row r="1619" spans="11:12" x14ac:dyDescent="0.25">
      <c r="K1619" s="66"/>
      <c r="L1619" s="6"/>
    </row>
    <row r="1620" spans="11:12" x14ac:dyDescent="0.25">
      <c r="K1620" s="66"/>
      <c r="L1620" s="6"/>
    </row>
    <row r="1621" spans="11:12" x14ac:dyDescent="0.25">
      <c r="K1621" s="66"/>
      <c r="L1621" s="6"/>
    </row>
    <row r="1622" spans="11:12" x14ac:dyDescent="0.25">
      <c r="K1622" s="66"/>
      <c r="L1622" s="6"/>
    </row>
    <row r="1623" spans="11:12" x14ac:dyDescent="0.25">
      <c r="K1623" s="66"/>
      <c r="L1623" s="6"/>
    </row>
    <row r="1624" spans="11:12" x14ac:dyDescent="0.25">
      <c r="K1624" s="66"/>
      <c r="L1624" s="6"/>
    </row>
    <row r="1625" spans="11:12" x14ac:dyDescent="0.25">
      <c r="K1625" s="66"/>
      <c r="L1625" s="6"/>
    </row>
    <row r="1626" spans="11:12" x14ac:dyDescent="0.25">
      <c r="K1626" s="66"/>
      <c r="L1626" s="6"/>
    </row>
    <row r="1627" spans="11:12" x14ac:dyDescent="0.25">
      <c r="K1627" s="66"/>
      <c r="L1627" s="6"/>
    </row>
    <row r="1628" spans="11:12" x14ac:dyDescent="0.25">
      <c r="K1628" s="66"/>
      <c r="L1628" s="6"/>
    </row>
    <row r="1629" spans="11:12" x14ac:dyDescent="0.25">
      <c r="K1629" s="66"/>
      <c r="L1629" s="6"/>
    </row>
    <row r="1630" spans="11:12" x14ac:dyDescent="0.25">
      <c r="K1630" s="66"/>
      <c r="L1630" s="6"/>
    </row>
    <row r="1631" spans="11:12" x14ac:dyDescent="0.25">
      <c r="K1631" s="66"/>
      <c r="L1631" s="6"/>
    </row>
    <row r="1632" spans="11:12" x14ac:dyDescent="0.25">
      <c r="K1632" s="66"/>
      <c r="L1632" s="6"/>
    </row>
    <row r="1633" spans="11:12" x14ac:dyDescent="0.25">
      <c r="K1633" s="66"/>
      <c r="L1633" s="6"/>
    </row>
    <row r="1634" spans="11:12" x14ac:dyDescent="0.25">
      <c r="K1634" s="66"/>
      <c r="L1634" s="6"/>
    </row>
    <row r="1635" spans="11:12" x14ac:dyDescent="0.25">
      <c r="K1635" s="66"/>
      <c r="L1635" s="6"/>
    </row>
    <row r="1636" spans="11:12" x14ac:dyDescent="0.25">
      <c r="K1636" s="66"/>
      <c r="L1636" s="6"/>
    </row>
    <row r="1637" spans="11:12" x14ac:dyDescent="0.25">
      <c r="K1637" s="66"/>
      <c r="L1637" s="6"/>
    </row>
    <row r="1638" spans="11:12" x14ac:dyDescent="0.25">
      <c r="K1638" s="66"/>
      <c r="L1638" s="6"/>
    </row>
    <row r="1639" spans="11:12" x14ac:dyDescent="0.25">
      <c r="K1639" s="66"/>
      <c r="L1639" s="6"/>
    </row>
    <row r="1640" spans="11:12" x14ac:dyDescent="0.25">
      <c r="K1640" s="66"/>
      <c r="L1640" s="6"/>
    </row>
    <row r="1641" spans="11:12" x14ac:dyDescent="0.25">
      <c r="K1641" s="66"/>
      <c r="L1641" s="6"/>
    </row>
    <row r="1642" spans="11:12" x14ac:dyDescent="0.25">
      <c r="K1642" s="66"/>
      <c r="L1642" s="6"/>
    </row>
    <row r="1643" spans="11:12" x14ac:dyDescent="0.25">
      <c r="K1643" s="66"/>
      <c r="L1643" s="6"/>
    </row>
    <row r="1644" spans="11:12" x14ac:dyDescent="0.25">
      <c r="K1644" s="66"/>
      <c r="L1644" s="6"/>
    </row>
    <row r="1645" spans="11:12" x14ac:dyDescent="0.25">
      <c r="K1645" s="66"/>
      <c r="L1645" s="6"/>
    </row>
    <row r="1646" spans="11:12" x14ac:dyDescent="0.25">
      <c r="K1646" s="66"/>
      <c r="L1646" s="6"/>
    </row>
    <row r="1647" spans="11:12" x14ac:dyDescent="0.25">
      <c r="K1647" s="66"/>
      <c r="L1647" s="6"/>
    </row>
    <row r="1648" spans="11:12" x14ac:dyDescent="0.25">
      <c r="K1648" s="66"/>
      <c r="L1648" s="6"/>
    </row>
    <row r="1649" spans="11:12" x14ac:dyDescent="0.25">
      <c r="K1649" s="66"/>
      <c r="L1649" s="6"/>
    </row>
    <row r="1650" spans="11:12" x14ac:dyDescent="0.25">
      <c r="K1650" s="66"/>
      <c r="L1650" s="6"/>
    </row>
    <row r="1651" spans="11:12" x14ac:dyDescent="0.25">
      <c r="K1651" s="66"/>
      <c r="L1651" s="6"/>
    </row>
    <row r="1652" spans="11:12" x14ac:dyDescent="0.25">
      <c r="K1652" s="66"/>
      <c r="L1652" s="6"/>
    </row>
    <row r="1653" spans="11:12" x14ac:dyDescent="0.25">
      <c r="K1653" s="66"/>
      <c r="L1653" s="6"/>
    </row>
    <row r="1654" spans="11:12" x14ac:dyDescent="0.25">
      <c r="K1654" s="66"/>
      <c r="L1654" s="6"/>
    </row>
    <row r="1655" spans="11:12" x14ac:dyDescent="0.25">
      <c r="K1655" s="66"/>
      <c r="L1655" s="6"/>
    </row>
    <row r="1656" spans="11:12" x14ac:dyDescent="0.25">
      <c r="K1656" s="66"/>
      <c r="L1656" s="6"/>
    </row>
    <row r="1657" spans="11:12" x14ac:dyDescent="0.25">
      <c r="K1657" s="66"/>
      <c r="L1657" s="6"/>
    </row>
    <row r="1658" spans="11:12" x14ac:dyDescent="0.25">
      <c r="K1658" s="66"/>
      <c r="L1658" s="6"/>
    </row>
    <row r="1659" spans="11:12" x14ac:dyDescent="0.25">
      <c r="K1659" s="66"/>
      <c r="L1659" s="6"/>
    </row>
    <row r="1660" spans="11:12" x14ac:dyDescent="0.25">
      <c r="K1660" s="66"/>
      <c r="L1660" s="6"/>
    </row>
    <row r="1661" spans="11:12" x14ac:dyDescent="0.25">
      <c r="K1661" s="66"/>
      <c r="L1661" s="6"/>
    </row>
    <row r="1662" spans="11:12" x14ac:dyDescent="0.25">
      <c r="K1662" s="66"/>
      <c r="L1662" s="6"/>
    </row>
    <row r="1663" spans="11:12" x14ac:dyDescent="0.25">
      <c r="K1663" s="66"/>
      <c r="L1663" s="6"/>
    </row>
    <row r="1664" spans="11:12" x14ac:dyDescent="0.25">
      <c r="K1664" s="66"/>
      <c r="L1664" s="6"/>
    </row>
    <row r="1665" spans="11:13" x14ac:dyDescent="0.25">
      <c r="K1665" s="66"/>
      <c r="L1665" s="6"/>
    </row>
    <row r="1666" spans="11:13" x14ac:dyDescent="0.25">
      <c r="K1666" s="61">
        <v>43556</v>
      </c>
      <c r="L1666" s="60">
        <v>0</v>
      </c>
      <c r="M1666" s="60">
        <v>0</v>
      </c>
    </row>
    <row r="1667" spans="11:13" x14ac:dyDescent="0.25">
      <c r="K1667" s="61">
        <v>43557</v>
      </c>
      <c r="L1667" s="60">
        <v>0</v>
      </c>
      <c r="M1667" s="60">
        <v>0</v>
      </c>
    </row>
    <row r="1668" spans="11:13" x14ac:dyDescent="0.25">
      <c r="K1668" s="61">
        <v>43558</v>
      </c>
      <c r="L1668" s="60">
        <v>0</v>
      </c>
      <c r="M1668" s="60">
        <v>0</v>
      </c>
    </row>
    <row r="1669" spans="11:13" x14ac:dyDescent="0.25">
      <c r="K1669" s="61">
        <v>43559</v>
      </c>
      <c r="L1669" s="60">
        <v>3</v>
      </c>
      <c r="M1669" s="60">
        <v>1</v>
      </c>
    </row>
    <row r="1670" spans="11:13" x14ac:dyDescent="0.25">
      <c r="K1670" s="61">
        <v>43561</v>
      </c>
      <c r="L1670" s="60">
        <v>0</v>
      </c>
      <c r="M1670" s="60">
        <v>0</v>
      </c>
    </row>
    <row r="1671" spans="11:13" x14ac:dyDescent="0.25">
      <c r="K1671" s="61">
        <v>43563</v>
      </c>
      <c r="L1671" s="60">
        <v>29</v>
      </c>
      <c r="M1671" s="60">
        <v>4</v>
      </c>
    </row>
    <row r="1672" spans="11:13" x14ac:dyDescent="0.25">
      <c r="K1672" s="61">
        <v>43565</v>
      </c>
      <c r="L1672" s="60">
        <v>0</v>
      </c>
      <c r="M1672" s="60">
        <v>0</v>
      </c>
    </row>
    <row r="1673" spans="11:13" x14ac:dyDescent="0.25">
      <c r="K1673" s="61">
        <v>43566</v>
      </c>
      <c r="L1673" s="60">
        <v>0</v>
      </c>
      <c r="M1673" s="60">
        <v>0</v>
      </c>
    </row>
    <row r="1674" spans="11:13" x14ac:dyDescent="0.25">
      <c r="K1674" s="61">
        <v>43571</v>
      </c>
      <c r="L1674" s="60">
        <v>10</v>
      </c>
      <c r="M1674" s="60">
        <v>2</v>
      </c>
    </row>
    <row r="1675" spans="11:13" x14ac:dyDescent="0.25">
      <c r="K1675" s="61">
        <v>43572</v>
      </c>
      <c r="L1675" s="60">
        <v>9</v>
      </c>
      <c r="M1675" s="60">
        <v>2</v>
      </c>
    </row>
    <row r="1676" spans="11:13" x14ac:dyDescent="0.25">
      <c r="K1676" s="61">
        <v>43573</v>
      </c>
      <c r="L1676" s="60">
        <v>22</v>
      </c>
      <c r="M1676" s="60">
        <v>1</v>
      </c>
    </row>
    <row r="1677" spans="11:13" x14ac:dyDescent="0.25">
      <c r="K1677" s="61">
        <v>43575</v>
      </c>
      <c r="L1677" s="60">
        <v>0</v>
      </c>
      <c r="M1677" s="60">
        <v>0</v>
      </c>
    </row>
    <row r="1678" spans="11:13" x14ac:dyDescent="0.25">
      <c r="K1678" s="61">
        <v>43577</v>
      </c>
      <c r="L1678" s="60">
        <v>0</v>
      </c>
      <c r="M1678" s="60">
        <v>0</v>
      </c>
    </row>
    <row r="1679" spans="11:13" x14ac:dyDescent="0.25">
      <c r="K1679" s="61">
        <v>43578</v>
      </c>
      <c r="L1679" s="60">
        <v>1</v>
      </c>
      <c r="M1679" s="60">
        <v>0</v>
      </c>
    </row>
    <row r="1680" spans="11:13" x14ac:dyDescent="0.25">
      <c r="K1680" s="61">
        <v>43579</v>
      </c>
      <c r="L1680" s="60">
        <v>0</v>
      </c>
      <c r="M1680" s="60">
        <v>0</v>
      </c>
    </row>
    <row r="1681" spans="11:13" x14ac:dyDescent="0.25">
      <c r="K1681" s="61">
        <v>43581</v>
      </c>
      <c r="L1681" s="60">
        <v>0</v>
      </c>
      <c r="M1681" s="60">
        <v>0</v>
      </c>
    </row>
    <row r="1682" spans="11:13" x14ac:dyDescent="0.25">
      <c r="K1682" s="61">
        <v>43582</v>
      </c>
      <c r="L1682" s="60">
        <v>0</v>
      </c>
      <c r="M1682" s="60">
        <v>0</v>
      </c>
    </row>
    <row r="1683" spans="11:13" x14ac:dyDescent="0.25">
      <c r="K1683" s="61">
        <v>43582</v>
      </c>
      <c r="L1683" s="60">
        <v>5</v>
      </c>
      <c r="M1683" s="60">
        <v>2</v>
      </c>
    </row>
    <row r="1684" spans="11:13" x14ac:dyDescent="0.25">
      <c r="K1684" s="61">
        <v>43583</v>
      </c>
      <c r="L1684" s="60">
        <v>5</v>
      </c>
      <c r="M1684" s="60">
        <v>2</v>
      </c>
    </row>
    <row r="1685" spans="11:13" x14ac:dyDescent="0.25">
      <c r="K1685" s="61">
        <v>43584</v>
      </c>
      <c r="L1685" s="60">
        <v>0</v>
      </c>
      <c r="M1685" s="60">
        <v>0</v>
      </c>
    </row>
    <row r="1686" spans="11:13" x14ac:dyDescent="0.25">
      <c r="K1686" s="61">
        <v>43587</v>
      </c>
      <c r="L1686" s="60">
        <v>0</v>
      </c>
      <c r="M1686" s="60">
        <v>0</v>
      </c>
    </row>
    <row r="1687" spans="11:13" x14ac:dyDescent="0.25">
      <c r="K1687" s="61">
        <v>43589</v>
      </c>
      <c r="L1687" s="60">
        <v>0</v>
      </c>
      <c r="M1687" s="60">
        <v>0</v>
      </c>
    </row>
    <row r="1688" spans="11:13" x14ac:dyDescent="0.25">
      <c r="K1688" s="61">
        <v>43591</v>
      </c>
      <c r="L1688" s="60">
        <v>0</v>
      </c>
      <c r="M1688" s="60">
        <v>0</v>
      </c>
    </row>
    <row r="1689" spans="11:13" x14ac:dyDescent="0.25">
      <c r="K1689" s="61">
        <v>43592</v>
      </c>
      <c r="L1689" s="60">
        <v>0</v>
      </c>
      <c r="M1689" s="60">
        <v>0</v>
      </c>
    </row>
    <row r="1690" spans="11:13" x14ac:dyDescent="0.25">
      <c r="K1690" s="61">
        <v>43594</v>
      </c>
      <c r="L1690" s="60">
        <v>0</v>
      </c>
      <c r="M1690" s="60">
        <v>0</v>
      </c>
    </row>
    <row r="1691" spans="11:13" x14ac:dyDescent="0.25">
      <c r="K1691" s="61">
        <v>43596</v>
      </c>
      <c r="L1691" s="60">
        <v>0</v>
      </c>
      <c r="M1691" s="60">
        <v>0</v>
      </c>
    </row>
    <row r="1692" spans="11:13" x14ac:dyDescent="0.25">
      <c r="K1692" s="61">
        <v>43598</v>
      </c>
      <c r="L1692" s="60">
        <v>1</v>
      </c>
      <c r="M1692" s="60">
        <v>0</v>
      </c>
    </row>
    <row r="1693" spans="11:13" x14ac:dyDescent="0.25">
      <c r="K1693" s="61">
        <v>43599</v>
      </c>
      <c r="L1693" s="60">
        <v>0</v>
      </c>
      <c r="M1693" s="60">
        <v>0</v>
      </c>
    </row>
    <row r="1694" spans="11:13" x14ac:dyDescent="0.25">
      <c r="K1694" s="61">
        <v>43600</v>
      </c>
      <c r="L1694" s="60">
        <v>0</v>
      </c>
      <c r="M1694" s="60">
        <v>0</v>
      </c>
    </row>
    <row r="1695" spans="11:13" x14ac:dyDescent="0.25">
      <c r="K1695" s="61">
        <v>43601</v>
      </c>
      <c r="L1695" s="60">
        <v>0</v>
      </c>
      <c r="M1695" s="60">
        <v>0</v>
      </c>
    </row>
    <row r="1696" spans="11:13" x14ac:dyDescent="0.25">
      <c r="K1696" s="61">
        <v>43603</v>
      </c>
      <c r="L1696" s="60">
        <v>0</v>
      </c>
      <c r="M1696" s="60">
        <v>0</v>
      </c>
    </row>
    <row r="1697" spans="11:13" x14ac:dyDescent="0.25">
      <c r="K1697" s="61">
        <v>43605</v>
      </c>
      <c r="L1697" s="60">
        <v>1</v>
      </c>
      <c r="M1697" s="60">
        <v>1</v>
      </c>
    </row>
    <row r="1698" spans="11:13" x14ac:dyDescent="0.25">
      <c r="K1698" s="61">
        <v>43606</v>
      </c>
      <c r="L1698" s="60">
        <v>0</v>
      </c>
      <c r="M1698" s="60">
        <v>0</v>
      </c>
    </row>
    <row r="1699" spans="11:13" x14ac:dyDescent="0.25">
      <c r="K1699" s="61">
        <v>43607</v>
      </c>
      <c r="L1699" s="60">
        <v>0</v>
      </c>
      <c r="M1699" s="60">
        <v>0</v>
      </c>
    </row>
    <row r="1700" spans="11:13" x14ac:dyDescent="0.25">
      <c r="K1700" s="61">
        <v>43608</v>
      </c>
      <c r="L1700" s="60">
        <v>0</v>
      </c>
      <c r="M1700" s="60">
        <v>0</v>
      </c>
    </row>
    <row r="1701" spans="11:13" x14ac:dyDescent="0.25">
      <c r="K1701" s="61">
        <v>43611</v>
      </c>
      <c r="L1701" s="60">
        <v>0</v>
      </c>
      <c r="M1701" s="60">
        <v>0</v>
      </c>
    </row>
    <row r="1702" spans="11:13" x14ac:dyDescent="0.25">
      <c r="K1702" s="61">
        <v>43612</v>
      </c>
      <c r="L1702" s="60">
        <v>0</v>
      </c>
      <c r="M1702" s="60">
        <v>0</v>
      </c>
    </row>
    <row r="1703" spans="11:13" x14ac:dyDescent="0.25">
      <c r="K1703" s="61">
        <v>43613</v>
      </c>
      <c r="L1703" s="60">
        <v>0</v>
      </c>
      <c r="M1703" s="60">
        <v>0</v>
      </c>
    </row>
    <row r="1704" spans="11:13" x14ac:dyDescent="0.25">
      <c r="K1704" s="61">
        <v>43614</v>
      </c>
      <c r="L1704" s="60">
        <v>0</v>
      </c>
      <c r="M1704" s="60">
        <v>0</v>
      </c>
    </row>
    <row r="1705" spans="11:13" x14ac:dyDescent="0.25">
      <c r="K1705" s="61">
        <v>43620</v>
      </c>
      <c r="L1705" s="60">
        <v>0</v>
      </c>
      <c r="M1705" s="60">
        <v>0</v>
      </c>
    </row>
    <row r="1706" spans="11:13" x14ac:dyDescent="0.25">
      <c r="K1706" s="61">
        <v>43621</v>
      </c>
      <c r="L1706" s="60">
        <v>0</v>
      </c>
      <c r="M1706" s="60">
        <v>0</v>
      </c>
    </row>
    <row r="1707" spans="11:13" x14ac:dyDescent="0.25">
      <c r="K1707" s="61">
        <v>43622</v>
      </c>
      <c r="L1707" s="60">
        <v>0</v>
      </c>
      <c r="M1707" s="60">
        <v>0</v>
      </c>
    </row>
    <row r="1708" spans="11:13" x14ac:dyDescent="0.25">
      <c r="K1708" s="61">
        <v>43623</v>
      </c>
      <c r="L1708" s="60">
        <v>0</v>
      </c>
      <c r="M1708" s="60">
        <v>0</v>
      </c>
    </row>
    <row r="1709" spans="11:13" x14ac:dyDescent="0.25">
      <c r="K1709" s="61">
        <v>43623</v>
      </c>
      <c r="L1709" s="60">
        <v>0</v>
      </c>
      <c r="M1709" s="60">
        <v>0</v>
      </c>
    </row>
    <row r="1710" spans="11:13" x14ac:dyDescent="0.25">
      <c r="K1710" s="61">
        <v>43624</v>
      </c>
      <c r="L1710" s="60">
        <v>0</v>
      </c>
      <c r="M1710" s="60">
        <v>0</v>
      </c>
    </row>
    <row r="1711" spans="11:13" x14ac:dyDescent="0.25">
      <c r="K1711" s="61">
        <v>43626</v>
      </c>
      <c r="L1711" s="60">
        <v>2</v>
      </c>
      <c r="M1711" s="60">
        <v>0</v>
      </c>
    </row>
    <row r="1712" spans="11:13" x14ac:dyDescent="0.25">
      <c r="K1712" s="61">
        <v>43627</v>
      </c>
      <c r="L1712" s="60">
        <v>0</v>
      </c>
      <c r="M1712" s="60">
        <v>0</v>
      </c>
    </row>
    <row r="1713" spans="11:13" x14ac:dyDescent="0.25">
      <c r="K1713" s="61">
        <v>43628</v>
      </c>
      <c r="L1713" s="60">
        <v>0</v>
      </c>
      <c r="M1713" s="60">
        <v>0</v>
      </c>
    </row>
    <row r="1714" spans="11:13" x14ac:dyDescent="0.25">
      <c r="K1714" s="61">
        <v>43629</v>
      </c>
      <c r="L1714" s="60">
        <v>0</v>
      </c>
      <c r="M1714" s="60">
        <v>0</v>
      </c>
    </row>
    <row r="1715" spans="11:13" x14ac:dyDescent="0.25">
      <c r="K1715" s="61">
        <v>43630</v>
      </c>
      <c r="L1715" s="60">
        <v>0</v>
      </c>
      <c r="M1715" s="60">
        <v>0</v>
      </c>
    </row>
    <row r="1716" spans="11:13" x14ac:dyDescent="0.25">
      <c r="K1716" s="61">
        <v>43631</v>
      </c>
      <c r="L1716" s="60">
        <v>0</v>
      </c>
      <c r="M1716" s="60">
        <v>0</v>
      </c>
    </row>
    <row r="1717" spans="11:13" x14ac:dyDescent="0.25">
      <c r="K1717" s="61">
        <v>43633</v>
      </c>
      <c r="L1717" s="60">
        <v>0</v>
      </c>
      <c r="M1717" s="60">
        <v>0</v>
      </c>
    </row>
    <row r="1718" spans="11:13" x14ac:dyDescent="0.25">
      <c r="K1718" s="61">
        <v>43639</v>
      </c>
      <c r="L1718" s="60">
        <v>0</v>
      </c>
      <c r="M1718" s="60">
        <v>0</v>
      </c>
    </row>
    <row r="1719" spans="11:13" x14ac:dyDescent="0.25">
      <c r="K1719" s="61">
        <v>43640</v>
      </c>
      <c r="L1719" s="60">
        <v>0</v>
      </c>
      <c r="M1719" s="60">
        <v>0</v>
      </c>
    </row>
    <row r="1720" spans="11:13" x14ac:dyDescent="0.25">
      <c r="K1720" s="61">
        <v>43643</v>
      </c>
      <c r="L1720" s="60">
        <v>0</v>
      </c>
      <c r="M1720" s="60">
        <v>0</v>
      </c>
    </row>
    <row r="1721" spans="11:13" x14ac:dyDescent="0.25">
      <c r="K1721" s="61">
        <v>43644</v>
      </c>
      <c r="L1721" s="60">
        <v>0</v>
      </c>
      <c r="M1721" s="60">
        <v>0</v>
      </c>
    </row>
    <row r="1722" spans="11:13" x14ac:dyDescent="0.25">
      <c r="K1722" s="61">
        <v>43645</v>
      </c>
      <c r="L1722" s="60">
        <v>0</v>
      </c>
      <c r="M1722" s="60">
        <v>0</v>
      </c>
    </row>
    <row r="1723" spans="11:13" x14ac:dyDescent="0.25">
      <c r="K1723" s="61">
        <v>43647</v>
      </c>
      <c r="L1723" s="60">
        <v>0</v>
      </c>
      <c r="M1723" s="60">
        <v>0</v>
      </c>
    </row>
    <row r="1724" spans="11:13" x14ac:dyDescent="0.25">
      <c r="K1724" s="61">
        <v>43648</v>
      </c>
      <c r="L1724" s="60">
        <v>0</v>
      </c>
      <c r="M1724" s="60">
        <v>0</v>
      </c>
    </row>
    <row r="1725" spans="11:13" x14ac:dyDescent="0.25">
      <c r="K1725" s="61">
        <v>43649</v>
      </c>
      <c r="L1725" s="60">
        <v>0</v>
      </c>
      <c r="M1725" s="60">
        <v>0</v>
      </c>
    </row>
    <row r="1726" spans="11:13" x14ac:dyDescent="0.25">
      <c r="K1726" s="61">
        <v>43657</v>
      </c>
      <c r="L1726" s="60">
        <v>0</v>
      </c>
      <c r="M1726" s="60">
        <v>0</v>
      </c>
    </row>
    <row r="1727" spans="11:13" x14ac:dyDescent="0.25">
      <c r="K1727" s="61">
        <v>43659</v>
      </c>
      <c r="L1727" s="60">
        <v>0</v>
      </c>
      <c r="M1727" s="60">
        <v>0</v>
      </c>
    </row>
    <row r="1728" spans="11:13" x14ac:dyDescent="0.25">
      <c r="K1728" s="61">
        <v>43661</v>
      </c>
      <c r="L1728" s="60">
        <v>0</v>
      </c>
      <c r="M1728" s="60">
        <v>0</v>
      </c>
    </row>
    <row r="1729" spans="11:13" x14ac:dyDescent="0.25">
      <c r="K1729" s="61">
        <v>43662</v>
      </c>
      <c r="L1729" s="60">
        <v>0</v>
      </c>
      <c r="M1729" s="60">
        <v>0</v>
      </c>
    </row>
    <row r="1730" spans="11:13" x14ac:dyDescent="0.25">
      <c r="K1730" s="61">
        <v>43667</v>
      </c>
      <c r="L1730" s="60">
        <v>1</v>
      </c>
      <c r="M1730" s="60">
        <v>0</v>
      </c>
    </row>
    <row r="1731" spans="11:13" x14ac:dyDescent="0.25">
      <c r="K1731" s="61">
        <v>43670</v>
      </c>
      <c r="L1731" s="60">
        <v>3</v>
      </c>
      <c r="M1731" s="60">
        <v>0</v>
      </c>
    </row>
    <row r="1732" spans="11:13" x14ac:dyDescent="0.25">
      <c r="K1732" s="61">
        <v>43671</v>
      </c>
      <c r="L1732" s="60">
        <v>11</v>
      </c>
      <c r="M1732" s="60">
        <v>1</v>
      </c>
    </row>
    <row r="1733" spans="11:13" x14ac:dyDescent="0.25">
      <c r="K1733" s="61">
        <v>43672</v>
      </c>
      <c r="L1733" s="60">
        <v>4</v>
      </c>
      <c r="M1733" s="60">
        <v>0</v>
      </c>
    </row>
    <row r="1734" spans="11:13" x14ac:dyDescent="0.25">
      <c r="K1734" s="61">
        <v>43673</v>
      </c>
      <c r="L1734" s="60">
        <v>26</v>
      </c>
      <c r="M1734" s="60">
        <v>0</v>
      </c>
    </row>
    <row r="1735" spans="11:13" x14ac:dyDescent="0.25">
      <c r="K1735" s="61">
        <v>43675</v>
      </c>
      <c r="L1735" s="60">
        <v>1</v>
      </c>
      <c r="M1735" s="60">
        <v>0</v>
      </c>
    </row>
    <row r="1736" spans="11:13" x14ac:dyDescent="0.25">
      <c r="K1736" s="61">
        <v>43676</v>
      </c>
      <c r="L1736" s="60">
        <v>0</v>
      </c>
      <c r="M1736" s="60">
        <v>0</v>
      </c>
    </row>
    <row r="1737" spans="11:13" x14ac:dyDescent="0.25">
      <c r="K1737" s="61">
        <v>43676</v>
      </c>
      <c r="L1737" s="60">
        <v>28</v>
      </c>
      <c r="M1737" s="60">
        <v>2</v>
      </c>
    </row>
    <row r="1738" spans="11:13" x14ac:dyDescent="0.25">
      <c r="K1738" s="61">
        <v>43677</v>
      </c>
      <c r="L1738" s="60">
        <v>0</v>
      </c>
      <c r="M1738" s="60">
        <v>0</v>
      </c>
    </row>
    <row r="1739" spans="11:13" x14ac:dyDescent="0.25">
      <c r="K1739" s="61">
        <v>43687</v>
      </c>
      <c r="L1739" s="60">
        <v>0</v>
      </c>
      <c r="M1739" s="60">
        <v>0</v>
      </c>
    </row>
    <row r="1740" spans="11:13" x14ac:dyDescent="0.25">
      <c r="K1740" s="61">
        <v>43689</v>
      </c>
      <c r="L1740" s="60">
        <v>0</v>
      </c>
      <c r="M1740" s="60">
        <v>0</v>
      </c>
    </row>
    <row r="1741" spans="11:13" x14ac:dyDescent="0.25">
      <c r="K1741" s="61">
        <v>43690</v>
      </c>
      <c r="L1741" s="60">
        <v>0</v>
      </c>
      <c r="M1741" s="60">
        <v>0</v>
      </c>
    </row>
    <row r="1742" spans="11:13" x14ac:dyDescent="0.25">
      <c r="K1742" s="61">
        <v>43691</v>
      </c>
      <c r="L1742" s="60">
        <v>0</v>
      </c>
      <c r="M1742" s="60">
        <v>0</v>
      </c>
    </row>
    <row r="1743" spans="11:13" x14ac:dyDescent="0.25">
      <c r="K1743" s="61">
        <v>43692</v>
      </c>
      <c r="L1743" s="60">
        <v>0</v>
      </c>
      <c r="M1743" s="60">
        <v>0</v>
      </c>
    </row>
    <row r="1744" spans="11:13" x14ac:dyDescent="0.25">
      <c r="K1744" s="61">
        <v>43693</v>
      </c>
      <c r="L1744" s="60">
        <v>0</v>
      </c>
      <c r="M1744" s="60">
        <v>0</v>
      </c>
    </row>
    <row r="1745" spans="11:13" x14ac:dyDescent="0.25">
      <c r="K1745" s="61">
        <v>43694</v>
      </c>
      <c r="L1745" s="60">
        <v>0</v>
      </c>
      <c r="M1745" s="60">
        <v>0</v>
      </c>
    </row>
    <row r="1746" spans="11:13" x14ac:dyDescent="0.25">
      <c r="K1746" s="61">
        <v>43697</v>
      </c>
      <c r="L1746" s="60">
        <v>0</v>
      </c>
      <c r="M1746" s="60">
        <v>0</v>
      </c>
    </row>
    <row r="1747" spans="11:13" x14ac:dyDescent="0.25">
      <c r="K1747" s="61">
        <v>43703</v>
      </c>
    </row>
    <row r="1748" spans="11:13" x14ac:dyDescent="0.25">
      <c r="K1748" s="61">
        <v>43704</v>
      </c>
    </row>
    <row r="1749" spans="11:13" x14ac:dyDescent="0.25">
      <c r="K1749" s="61">
        <v>43705</v>
      </c>
    </row>
    <row r="1750" spans="11:13" x14ac:dyDescent="0.25">
      <c r="K1750" s="61">
        <v>43706</v>
      </c>
    </row>
    <row r="1751" spans="11:13" x14ac:dyDescent="0.25">
      <c r="K1751" s="82">
        <v>43709</v>
      </c>
    </row>
    <row r="1752" spans="11:13" x14ac:dyDescent="0.25">
      <c r="K1752" s="82">
        <v>43711</v>
      </c>
    </row>
    <row r="1753" spans="11:13" x14ac:dyDescent="0.25">
      <c r="K1753" s="82">
        <v>43712</v>
      </c>
    </row>
    <row r="1754" spans="11:13" x14ac:dyDescent="0.25">
      <c r="K1754" s="82">
        <v>43713</v>
      </c>
    </row>
    <row r="1755" spans="11:13" x14ac:dyDescent="0.25">
      <c r="K1755" s="82">
        <v>43714</v>
      </c>
    </row>
    <row r="1756" spans="11:13" x14ac:dyDescent="0.25">
      <c r="K1756" s="82">
        <v>43715</v>
      </c>
    </row>
    <row r="1757" spans="11:13" x14ac:dyDescent="0.25">
      <c r="K1757" s="82">
        <v>43717</v>
      </c>
    </row>
    <row r="1758" spans="11:13" x14ac:dyDescent="0.25">
      <c r="K1758" s="82">
        <v>43718</v>
      </c>
    </row>
    <row r="1759" spans="11:13" x14ac:dyDescent="0.25">
      <c r="K1759" s="82">
        <v>43719</v>
      </c>
    </row>
    <row r="1760" spans="11:13" x14ac:dyDescent="0.25">
      <c r="K1760" s="82">
        <v>43723</v>
      </c>
    </row>
    <row r="1761" spans="11:13" x14ac:dyDescent="0.25">
      <c r="K1761" s="82">
        <v>43725</v>
      </c>
    </row>
    <row r="1762" spans="11:13" x14ac:dyDescent="0.25">
      <c r="K1762" s="82">
        <v>43725</v>
      </c>
    </row>
    <row r="1763" spans="11:13" x14ac:dyDescent="0.25">
      <c r="K1763" s="82">
        <v>43726</v>
      </c>
    </row>
    <row r="1764" spans="11:13" x14ac:dyDescent="0.25">
      <c r="K1764" s="82">
        <v>43727</v>
      </c>
    </row>
    <row r="1765" spans="11:13" x14ac:dyDescent="0.25">
      <c r="K1765" s="82">
        <v>43727</v>
      </c>
    </row>
    <row r="1766" spans="11:13" x14ac:dyDescent="0.25">
      <c r="K1766" s="82">
        <v>43729</v>
      </c>
    </row>
    <row r="1767" spans="11:13" x14ac:dyDescent="0.25">
      <c r="K1767" s="82">
        <v>43736</v>
      </c>
    </row>
    <row r="1768" spans="11:13" x14ac:dyDescent="0.25">
      <c r="K1768" s="82">
        <v>43737</v>
      </c>
    </row>
    <row r="1770" spans="11:13" x14ac:dyDescent="0.25">
      <c r="K1770" s="68" t="s">
        <v>29</v>
      </c>
      <c r="L1770" s="7">
        <f>MAX(L1723:L1768)</f>
        <v>28</v>
      </c>
      <c r="M1770" s="7">
        <f t="shared" ref="M1770" si="16">MAX(M1723:M1768)</f>
        <v>2</v>
      </c>
    </row>
    <row r="1771" spans="11:13" x14ac:dyDescent="0.25">
      <c r="K1771" s="68" t="s">
        <v>30</v>
      </c>
      <c r="L1771" s="7">
        <f>MIN(L1723:L1768)</f>
        <v>0</v>
      </c>
      <c r="M1771" s="7">
        <f t="shared" ref="M1771" si="17">MIN(M1723:M1768)</f>
        <v>0</v>
      </c>
    </row>
    <row r="1772" spans="11:13" x14ac:dyDescent="0.25">
      <c r="K1772" s="69"/>
      <c r="L1772" s="17"/>
      <c r="M1772" s="17"/>
    </row>
    <row r="1773" spans="11:13" x14ac:dyDescent="0.25">
      <c r="K1773" s="68" t="s">
        <v>29</v>
      </c>
      <c r="L1773" s="7">
        <f>MAX(L1666:L1722)</f>
        <v>29</v>
      </c>
      <c r="M1773" s="7">
        <f>MAX(M1666:M1722)</f>
        <v>4</v>
      </c>
    </row>
    <row r="1774" spans="11:13" x14ac:dyDescent="0.25">
      <c r="K1774" s="68" t="s">
        <v>30</v>
      </c>
      <c r="L1774" s="7">
        <f>MIN(L1666:L1722)</f>
        <v>0</v>
      </c>
      <c r="M1774" s="7">
        <f>MIN(M1666:M1722)</f>
        <v>0</v>
      </c>
    </row>
  </sheetData>
  <mergeCells count="18">
    <mergeCell ref="O31:O32"/>
    <mergeCell ref="A9:B9"/>
    <mergeCell ref="C9:D9"/>
    <mergeCell ref="A10:B10"/>
    <mergeCell ref="C10:D10"/>
    <mergeCell ref="A11:F11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K356:K414">
    <cfRule type="timePeriod" dxfId="20" priority="10" timePeriod="today">
      <formula>FLOOR(K356,1)=TODAY()</formula>
    </cfRule>
  </conditionalFormatting>
  <conditionalFormatting sqref="N356:N414">
    <cfRule type="expression" dxfId="19" priority="7">
      <formula>N356&gt;$E$6</formula>
    </cfRule>
    <cfRule type="expression" dxfId="18" priority="8">
      <formula>AND(N356&gt;$E$5,N356&lt;=$E$6)</formula>
    </cfRule>
    <cfRule type="expression" dxfId="17" priority="9">
      <formula>N356&lt;=$E$5</formula>
    </cfRule>
  </conditionalFormatting>
  <conditionalFormatting sqref="O356:O414">
    <cfRule type="expression" dxfId="16" priority="1">
      <formula>O356&lt;=#REF!</formula>
    </cfRule>
    <cfRule type="expression" dxfId="15" priority="2">
      <formula>AND(O356&gt;#REF!,O356&lt;=#REF!)</formula>
    </cfRule>
    <cfRule type="expression" dxfId="14" priority="3">
      <formula>O356&gt;#REF!</formula>
    </cfRule>
  </conditionalFormatting>
  <pageMargins left="0.7" right="0.7" top="0.75" bottom="0.75" header="0.3" footer="0.3"/>
  <pageSetup paperSize="9" orientation="portrait" r:id="rId1"/>
  <colBreaks count="1" manualBreakCount="1">
    <brk id="5" max="14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90" zoomScaleNormal="90" workbookViewId="0">
      <selection activeCell="D23" sqref="D23:D26"/>
    </sheetView>
  </sheetViews>
  <sheetFormatPr defaultRowHeight="13.2" x14ac:dyDescent="0.25"/>
  <cols>
    <col min="1" max="1" width="12.21875" customWidth="1"/>
    <col min="2" max="2" width="14.6640625" style="136" customWidth="1"/>
    <col min="3" max="3" width="12.5546875" style="136" customWidth="1"/>
    <col min="4" max="7" width="8.88671875" style="136"/>
  </cols>
  <sheetData>
    <row r="1" spans="1:11" ht="30" customHeight="1" x14ac:dyDescent="0.25">
      <c r="A1" s="8"/>
      <c r="B1" s="103" t="s">
        <v>48</v>
      </c>
      <c r="C1" s="103" t="s">
        <v>49</v>
      </c>
      <c r="D1" s="103" t="s">
        <v>48</v>
      </c>
      <c r="E1" s="103" t="s">
        <v>49</v>
      </c>
      <c r="F1" s="8"/>
      <c r="G1" s="8"/>
    </row>
    <row r="2" spans="1:11" ht="31.2" customHeight="1" x14ac:dyDescent="0.3">
      <c r="A2" s="8"/>
      <c r="B2" s="104" t="s">
        <v>47</v>
      </c>
      <c r="C2" s="134" t="s">
        <v>47</v>
      </c>
      <c r="D2" s="135" t="s">
        <v>46</v>
      </c>
      <c r="E2" s="142" t="s">
        <v>46</v>
      </c>
      <c r="F2" s="142"/>
      <c r="G2" s="142"/>
      <c r="H2" s="50" t="s">
        <v>43</v>
      </c>
      <c r="I2" s="20" t="s">
        <v>42</v>
      </c>
      <c r="J2" s="50" t="s">
        <v>43</v>
      </c>
      <c r="K2" s="20" t="s">
        <v>42</v>
      </c>
    </row>
    <row r="3" spans="1:11" ht="15" x14ac:dyDescent="0.25">
      <c r="A3" s="105">
        <v>43110</v>
      </c>
      <c r="B3" s="106">
        <v>0</v>
      </c>
      <c r="C3" s="106">
        <v>0</v>
      </c>
      <c r="D3" s="108"/>
      <c r="H3" s="116">
        <v>2816</v>
      </c>
      <c r="I3" s="116">
        <v>3520</v>
      </c>
      <c r="J3" s="116">
        <v>16</v>
      </c>
      <c r="K3" s="116">
        <v>20</v>
      </c>
    </row>
    <row r="4" spans="1:11" ht="15" x14ac:dyDescent="0.25">
      <c r="A4" s="109">
        <v>43140</v>
      </c>
      <c r="B4" s="110">
        <v>0</v>
      </c>
      <c r="C4" s="110">
        <v>0</v>
      </c>
      <c r="D4" s="112"/>
      <c r="H4" s="116">
        <v>2816</v>
      </c>
      <c r="I4" s="116">
        <v>3520</v>
      </c>
      <c r="J4" s="116">
        <v>16</v>
      </c>
      <c r="K4" s="116">
        <v>20</v>
      </c>
    </row>
    <row r="5" spans="1:11" ht="15" x14ac:dyDescent="0.25">
      <c r="A5" s="109">
        <v>43168</v>
      </c>
      <c r="B5" s="110">
        <v>0</v>
      </c>
      <c r="C5" s="110">
        <v>0</v>
      </c>
      <c r="D5" s="112"/>
      <c r="H5" s="116">
        <v>2816</v>
      </c>
      <c r="I5" s="116">
        <v>3520</v>
      </c>
      <c r="J5" s="116">
        <v>16</v>
      </c>
      <c r="K5" s="116">
        <v>20</v>
      </c>
    </row>
    <row r="6" spans="1:11" ht="15" x14ac:dyDescent="0.25">
      <c r="A6" s="109">
        <v>43199</v>
      </c>
      <c r="B6" s="110">
        <v>0</v>
      </c>
      <c r="C6" s="110">
        <v>0</v>
      </c>
      <c r="D6" s="112"/>
      <c r="H6" s="116">
        <v>2816</v>
      </c>
      <c r="I6" s="116">
        <v>3520</v>
      </c>
      <c r="J6" s="116">
        <v>16</v>
      </c>
      <c r="K6" s="116">
        <v>20</v>
      </c>
    </row>
    <row r="7" spans="1:11" ht="15" x14ac:dyDescent="0.25">
      <c r="A7" s="109">
        <v>43230</v>
      </c>
      <c r="B7" s="110">
        <v>0</v>
      </c>
      <c r="C7" s="110">
        <v>0</v>
      </c>
      <c r="D7" s="112"/>
      <c r="H7" s="116">
        <v>2816</v>
      </c>
      <c r="I7" s="116">
        <v>3520</v>
      </c>
      <c r="J7" s="116">
        <v>16</v>
      </c>
      <c r="K7" s="116">
        <v>20</v>
      </c>
    </row>
    <row r="8" spans="1:11" ht="15" x14ac:dyDescent="0.25">
      <c r="A8" s="109">
        <v>43264</v>
      </c>
      <c r="B8" s="110">
        <v>0</v>
      </c>
      <c r="C8" s="110">
        <v>0</v>
      </c>
      <c r="D8" s="112"/>
      <c r="H8" s="116">
        <v>2816</v>
      </c>
      <c r="I8" s="116">
        <v>3520</v>
      </c>
      <c r="J8" s="116">
        <v>16</v>
      </c>
      <c r="K8" s="116">
        <v>20</v>
      </c>
    </row>
    <row r="9" spans="1:11" ht="15" x14ac:dyDescent="0.25">
      <c r="A9" s="109">
        <v>43291</v>
      </c>
      <c r="B9" s="110">
        <v>0</v>
      </c>
      <c r="C9" s="110">
        <v>0</v>
      </c>
      <c r="D9" s="112"/>
      <c r="H9" s="116">
        <v>2816</v>
      </c>
      <c r="I9" s="116">
        <v>3520</v>
      </c>
      <c r="J9" s="116">
        <v>16</v>
      </c>
      <c r="K9" s="116">
        <v>20</v>
      </c>
    </row>
    <row r="10" spans="1:11" ht="15" x14ac:dyDescent="0.25">
      <c r="A10" s="109">
        <v>43325</v>
      </c>
      <c r="B10" s="110">
        <v>0</v>
      </c>
      <c r="C10" s="110">
        <v>0</v>
      </c>
      <c r="D10" s="112"/>
      <c r="H10" s="116">
        <v>2816</v>
      </c>
      <c r="I10" s="116">
        <v>3520</v>
      </c>
      <c r="J10" s="116">
        <v>16</v>
      </c>
      <c r="K10" s="116">
        <v>20</v>
      </c>
    </row>
    <row r="11" spans="1:11" ht="15" x14ac:dyDescent="0.25">
      <c r="A11" s="109">
        <v>43388</v>
      </c>
      <c r="B11" s="110">
        <v>0</v>
      </c>
      <c r="C11" s="110">
        <v>0</v>
      </c>
      <c r="D11" s="112"/>
      <c r="H11" s="116">
        <v>2816</v>
      </c>
      <c r="I11" s="116">
        <v>3520</v>
      </c>
      <c r="J11" s="116">
        <v>16</v>
      </c>
      <c r="K11" s="116">
        <v>20</v>
      </c>
    </row>
    <row r="12" spans="1:11" ht="15" x14ac:dyDescent="0.25">
      <c r="A12" s="109">
        <v>43416</v>
      </c>
      <c r="B12" s="110">
        <v>0</v>
      </c>
      <c r="C12" s="110">
        <v>0</v>
      </c>
      <c r="D12" s="112"/>
      <c r="H12" s="116">
        <v>2816</v>
      </c>
      <c r="I12" s="116">
        <v>3520</v>
      </c>
      <c r="J12" s="116">
        <v>16</v>
      </c>
      <c r="K12" s="116">
        <v>20</v>
      </c>
    </row>
    <row r="13" spans="1:11" ht="15" x14ac:dyDescent="0.25">
      <c r="A13" s="109">
        <v>43444</v>
      </c>
      <c r="B13" s="110">
        <v>0</v>
      </c>
      <c r="C13" s="110">
        <v>0</v>
      </c>
      <c r="D13" s="112"/>
      <c r="H13" s="116">
        <v>2816</v>
      </c>
      <c r="I13" s="116">
        <v>3520</v>
      </c>
      <c r="J13" s="116">
        <v>16</v>
      </c>
      <c r="K13" s="116">
        <v>20</v>
      </c>
    </row>
    <row r="14" spans="1:11" s="149" customFormat="1" ht="15" x14ac:dyDescent="0.25">
      <c r="A14" s="144"/>
      <c r="B14" s="145"/>
      <c r="C14" s="145"/>
      <c r="D14" s="146"/>
      <c r="E14" s="147"/>
      <c r="F14" s="147">
        <v>4000</v>
      </c>
      <c r="G14" s="147">
        <v>25</v>
      </c>
      <c r="H14" s="148">
        <v>2816</v>
      </c>
      <c r="I14" s="148">
        <v>3520</v>
      </c>
      <c r="J14" s="148">
        <v>16</v>
      </c>
      <c r="K14" s="148">
        <v>20</v>
      </c>
    </row>
    <row r="15" spans="1:11" ht="15" x14ac:dyDescent="0.25">
      <c r="A15" s="61">
        <v>43475</v>
      </c>
      <c r="B15" s="60">
        <v>0</v>
      </c>
      <c r="C15" s="133">
        <v>0</v>
      </c>
      <c r="H15" s="116">
        <v>2816</v>
      </c>
      <c r="I15" s="116">
        <v>3520</v>
      </c>
      <c r="J15" s="116">
        <v>16</v>
      </c>
      <c r="K15" s="116">
        <v>20</v>
      </c>
    </row>
    <row r="16" spans="1:11" ht="15" x14ac:dyDescent="0.25">
      <c r="A16" s="61">
        <v>43507</v>
      </c>
      <c r="B16" s="60">
        <v>0</v>
      </c>
      <c r="C16" s="133">
        <v>0</v>
      </c>
      <c r="H16" s="116">
        <v>2816</v>
      </c>
      <c r="I16" s="116">
        <v>3520</v>
      </c>
      <c r="J16" s="116">
        <v>16</v>
      </c>
      <c r="K16" s="116">
        <v>20</v>
      </c>
    </row>
    <row r="17" spans="1:11" ht="15" x14ac:dyDescent="0.25">
      <c r="A17" s="61">
        <v>43535</v>
      </c>
      <c r="B17" s="137">
        <v>0</v>
      </c>
      <c r="C17" s="138">
        <v>0</v>
      </c>
      <c r="H17" s="116">
        <v>2816</v>
      </c>
      <c r="I17" s="116">
        <v>3520</v>
      </c>
      <c r="J17" s="116">
        <v>16</v>
      </c>
      <c r="K17" s="116">
        <v>20</v>
      </c>
    </row>
    <row r="18" spans="1:11" ht="15" x14ac:dyDescent="0.25">
      <c r="A18" s="61">
        <v>43565</v>
      </c>
      <c r="B18" s="137">
        <v>0</v>
      </c>
      <c r="C18" s="137">
        <v>0</v>
      </c>
      <c r="H18" s="116">
        <v>2816</v>
      </c>
      <c r="I18" s="116">
        <v>3520</v>
      </c>
      <c r="J18" s="116">
        <v>16</v>
      </c>
      <c r="K18" s="116">
        <v>20</v>
      </c>
    </row>
    <row r="19" spans="1:11" ht="15" x14ac:dyDescent="0.25">
      <c r="A19" s="61">
        <v>43594</v>
      </c>
      <c r="B19" s="139">
        <v>0</v>
      </c>
      <c r="C19" s="139">
        <v>0</v>
      </c>
      <c r="H19" s="116">
        <v>2816</v>
      </c>
      <c r="I19" s="116">
        <v>3520</v>
      </c>
      <c r="J19" s="116">
        <v>16</v>
      </c>
      <c r="K19" s="116">
        <v>20</v>
      </c>
    </row>
    <row r="20" spans="1:11" ht="15" x14ac:dyDescent="0.25">
      <c r="A20" s="61">
        <v>43631</v>
      </c>
      <c r="B20" s="137">
        <v>0</v>
      </c>
      <c r="C20" s="137">
        <v>0</v>
      </c>
      <c r="H20" s="116">
        <v>2816</v>
      </c>
      <c r="I20" s="116">
        <v>3520</v>
      </c>
      <c r="J20" s="116">
        <v>16</v>
      </c>
      <c r="K20" s="116">
        <v>20</v>
      </c>
    </row>
    <row r="21" spans="1:11" ht="15" x14ac:dyDescent="0.25">
      <c r="A21" s="61">
        <v>43659</v>
      </c>
      <c r="B21" s="136">
        <v>0</v>
      </c>
      <c r="C21" s="136">
        <v>0</v>
      </c>
      <c r="H21" s="116">
        <v>2816</v>
      </c>
      <c r="I21" s="116">
        <v>3520</v>
      </c>
      <c r="J21" s="116">
        <v>16</v>
      </c>
      <c r="K21" s="116">
        <v>20</v>
      </c>
    </row>
    <row r="22" spans="1:11" ht="15" x14ac:dyDescent="0.25">
      <c r="A22" s="61">
        <v>43686</v>
      </c>
      <c r="B22" s="136">
        <v>2</v>
      </c>
      <c r="C22" s="136">
        <v>2</v>
      </c>
      <c r="H22" s="116">
        <v>2816</v>
      </c>
      <c r="I22" s="116">
        <v>3520</v>
      </c>
      <c r="J22" s="116">
        <v>16</v>
      </c>
      <c r="K22" s="116">
        <v>20</v>
      </c>
    </row>
    <row r="23" spans="1:11" ht="15" x14ac:dyDescent="0.25">
      <c r="A23" s="82">
        <v>43719</v>
      </c>
      <c r="D23" s="51">
        <v>0</v>
      </c>
      <c r="E23" s="51">
        <v>0</v>
      </c>
      <c r="F23" s="143"/>
      <c r="G23" s="143"/>
      <c r="H23" s="116">
        <v>2816</v>
      </c>
      <c r="I23" s="116">
        <v>3520</v>
      </c>
      <c r="J23" s="116">
        <v>16</v>
      </c>
      <c r="K23" s="116">
        <v>20</v>
      </c>
    </row>
    <row r="24" spans="1:11" ht="15" x14ac:dyDescent="0.25">
      <c r="A24" s="82">
        <v>43749</v>
      </c>
      <c r="D24" s="51">
        <v>0</v>
      </c>
      <c r="E24" s="51">
        <v>0</v>
      </c>
      <c r="F24" s="143"/>
      <c r="G24" s="143"/>
      <c r="H24" s="116">
        <v>2816</v>
      </c>
      <c r="I24" s="116">
        <v>3520</v>
      </c>
      <c r="J24" s="116">
        <v>16</v>
      </c>
      <c r="K24" s="116">
        <v>20</v>
      </c>
    </row>
    <row r="25" spans="1:11" ht="15" x14ac:dyDescent="0.25">
      <c r="A25" s="82">
        <v>43781</v>
      </c>
      <c r="D25" s="51">
        <v>0</v>
      </c>
      <c r="E25" s="51">
        <v>0</v>
      </c>
      <c r="F25" s="143"/>
      <c r="G25" s="143"/>
      <c r="H25" s="116">
        <v>2816</v>
      </c>
      <c r="I25" s="116">
        <v>3520</v>
      </c>
      <c r="J25" s="116">
        <v>16</v>
      </c>
      <c r="K25" s="116">
        <v>20</v>
      </c>
    </row>
    <row r="26" spans="1:11" ht="15" x14ac:dyDescent="0.25">
      <c r="A26" s="82">
        <v>43809</v>
      </c>
      <c r="D26" s="51">
        <v>1</v>
      </c>
      <c r="E26" s="51">
        <v>0</v>
      </c>
      <c r="F26" s="143"/>
      <c r="G26" s="143"/>
      <c r="H26" s="116">
        <v>2816</v>
      </c>
      <c r="I26" s="116">
        <v>3520</v>
      </c>
      <c r="J26" s="116">
        <v>16</v>
      </c>
      <c r="K26" s="116">
        <v>20</v>
      </c>
    </row>
    <row r="28" spans="1:11" x14ac:dyDescent="0.25">
      <c r="A28" s="140" t="s">
        <v>53</v>
      </c>
      <c r="B28" s="136">
        <f>MAX(B15:B26)</f>
        <v>2</v>
      </c>
      <c r="C28" s="136">
        <f t="shared" ref="C28:E28" si="0">MAX(C15:C26)</f>
        <v>2</v>
      </c>
      <c r="D28" s="141">
        <f t="shared" si="0"/>
        <v>1</v>
      </c>
      <c r="E28" s="141">
        <f t="shared" si="0"/>
        <v>0</v>
      </c>
      <c r="F28" s="141"/>
      <c r="G28" s="141"/>
    </row>
    <row r="29" spans="1:11" x14ac:dyDescent="0.25">
      <c r="A29" s="140" t="s">
        <v>52</v>
      </c>
      <c r="B29" s="136">
        <f>MIN(B15:B26)</f>
        <v>0</v>
      </c>
      <c r="C29" s="136">
        <f t="shared" ref="C29:E29" si="1">MIN(C15:C26)</f>
        <v>0</v>
      </c>
      <c r="D29" s="141">
        <f t="shared" si="1"/>
        <v>0</v>
      </c>
      <c r="E29" s="141">
        <f t="shared" si="1"/>
        <v>0</v>
      </c>
      <c r="F29" s="141"/>
      <c r="G29" s="141"/>
    </row>
    <row r="31" spans="1:11" x14ac:dyDescent="0.25">
      <c r="A31" s="140" t="s">
        <v>51</v>
      </c>
      <c r="B31" s="136">
        <f>MAX(B3:B13)</f>
        <v>0</v>
      </c>
      <c r="C31" s="136">
        <f>MAX(C3:C13)</f>
        <v>0</v>
      </c>
    </row>
    <row r="32" spans="1:11" x14ac:dyDescent="0.25">
      <c r="A32" s="140" t="s">
        <v>52</v>
      </c>
      <c r="B32" s="136">
        <f>MIN(B3:B13)</f>
        <v>0</v>
      </c>
      <c r="C32" s="136">
        <f>MIN(C3:C13)</f>
        <v>0</v>
      </c>
    </row>
  </sheetData>
  <conditionalFormatting sqref="A23:A26">
    <cfRule type="timePeriod" dxfId="13" priority="10" timePeriod="today">
      <formula>FLOOR(A23,1)=TODAY()</formula>
    </cfRule>
  </conditionalFormatting>
  <conditionalFormatting sqref="D23:D26">
    <cfRule type="expression" dxfId="12" priority="7">
      <formula>D23&gt;$E$6</formula>
    </cfRule>
    <cfRule type="expression" dxfId="11" priority="8">
      <formula>AND(D23&gt;$E$5,D23&lt;=$E$6)</formula>
    </cfRule>
    <cfRule type="expression" dxfId="10" priority="9">
      <formula>D23&lt;=$E$5</formula>
    </cfRule>
  </conditionalFormatting>
  <conditionalFormatting sqref="E23:G26">
    <cfRule type="expression" dxfId="9" priority="1">
      <formula>E23&lt;=$I$5</formula>
    </cfRule>
    <cfRule type="expression" dxfId="8" priority="2">
      <formula>AND(E23&gt;$I$5,E23&lt;=$I$6)</formula>
    </cfRule>
    <cfRule type="expression" dxfId="7" priority="3">
      <formula>E23&gt;$I$6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view="pageBreakPreview" zoomScale="50" zoomScaleNormal="100" zoomScaleSheetLayoutView="50" workbookViewId="0">
      <selection activeCell="I11" sqref="I11"/>
    </sheetView>
  </sheetViews>
  <sheetFormatPr defaultRowHeight="13.2" x14ac:dyDescent="0.25"/>
  <cols>
    <col min="1" max="1" width="12.21875" customWidth="1"/>
    <col min="2" max="2" width="14.6640625" customWidth="1"/>
    <col min="3" max="3" width="12.5546875" customWidth="1"/>
  </cols>
  <sheetData>
    <row r="1" spans="1:11" ht="30" customHeight="1" x14ac:dyDescent="0.25">
      <c r="A1" s="8"/>
      <c r="B1" s="103" t="s">
        <v>48</v>
      </c>
      <c r="C1" s="115" t="s">
        <v>49</v>
      </c>
      <c r="D1" s="103" t="s">
        <v>48</v>
      </c>
      <c r="E1" s="115" t="s">
        <v>49</v>
      </c>
      <c r="F1" s="150"/>
      <c r="G1" s="150"/>
    </row>
    <row r="2" spans="1:11" ht="31.2" customHeight="1" x14ac:dyDescent="0.25">
      <c r="A2" s="8"/>
      <c r="B2" s="117" t="s">
        <v>50</v>
      </c>
      <c r="C2" s="113" t="s">
        <v>50</v>
      </c>
      <c r="D2" s="114" t="s">
        <v>54</v>
      </c>
      <c r="E2" s="114" t="s">
        <v>54</v>
      </c>
      <c r="F2" s="114"/>
      <c r="G2" s="114"/>
      <c r="H2" s="50" t="s">
        <v>43</v>
      </c>
      <c r="I2" s="20" t="s">
        <v>42</v>
      </c>
      <c r="J2" s="50" t="s">
        <v>43</v>
      </c>
      <c r="K2" s="20" t="s">
        <v>42</v>
      </c>
    </row>
    <row r="3" spans="1:11" ht="15" x14ac:dyDescent="0.25">
      <c r="A3" s="105">
        <v>43110</v>
      </c>
      <c r="B3" s="106">
        <v>0</v>
      </c>
      <c r="C3" s="107">
        <v>0</v>
      </c>
      <c r="D3" s="108"/>
      <c r="H3" s="116">
        <v>2816</v>
      </c>
      <c r="I3" s="116">
        <v>3520</v>
      </c>
      <c r="J3" s="116">
        <v>16</v>
      </c>
      <c r="K3" s="116">
        <v>20</v>
      </c>
    </row>
    <row r="4" spans="1:11" ht="15" x14ac:dyDescent="0.25">
      <c r="A4" s="109">
        <v>43140</v>
      </c>
      <c r="B4" s="118">
        <v>3</v>
      </c>
      <c r="C4" s="119">
        <v>1</v>
      </c>
      <c r="D4" s="111"/>
      <c r="H4" s="116">
        <v>2816</v>
      </c>
      <c r="I4" s="116">
        <v>3520</v>
      </c>
      <c r="J4" s="116">
        <v>16</v>
      </c>
      <c r="K4" s="116">
        <v>20</v>
      </c>
    </row>
    <row r="5" spans="1:11" ht="15" x14ac:dyDescent="0.25">
      <c r="A5" s="109">
        <v>43168</v>
      </c>
      <c r="B5" s="118">
        <v>0</v>
      </c>
      <c r="C5" s="119">
        <v>0</v>
      </c>
      <c r="D5" s="111"/>
      <c r="H5" s="116">
        <v>2816</v>
      </c>
      <c r="I5" s="116">
        <v>3520</v>
      </c>
      <c r="J5" s="116">
        <v>16</v>
      </c>
      <c r="K5" s="116">
        <v>20</v>
      </c>
    </row>
    <row r="6" spans="1:11" ht="15" x14ac:dyDescent="0.25">
      <c r="A6" s="109">
        <v>43199</v>
      </c>
      <c r="B6" s="118">
        <v>0</v>
      </c>
      <c r="C6" s="119">
        <v>0</v>
      </c>
      <c r="D6" s="111"/>
      <c r="H6" s="116">
        <v>2816</v>
      </c>
      <c r="I6" s="116">
        <v>3520</v>
      </c>
      <c r="J6" s="116">
        <v>16</v>
      </c>
      <c r="K6" s="116">
        <v>20</v>
      </c>
    </row>
    <row r="7" spans="1:11" ht="15" x14ac:dyDescent="0.25">
      <c r="A7" s="109">
        <v>43230</v>
      </c>
      <c r="B7" s="118">
        <v>0</v>
      </c>
      <c r="C7" s="119">
        <v>0</v>
      </c>
      <c r="D7" s="111"/>
      <c r="H7" s="116">
        <v>2816</v>
      </c>
      <c r="I7" s="116">
        <v>3520</v>
      </c>
      <c r="J7" s="116">
        <v>16</v>
      </c>
      <c r="K7" s="116">
        <v>20</v>
      </c>
    </row>
    <row r="8" spans="1:11" ht="15" x14ac:dyDescent="0.25">
      <c r="A8" s="109">
        <v>43264</v>
      </c>
      <c r="B8" s="118">
        <v>0</v>
      </c>
      <c r="C8" s="119">
        <v>0</v>
      </c>
      <c r="D8" s="112"/>
      <c r="H8" s="116">
        <v>2816</v>
      </c>
      <c r="I8" s="116">
        <v>3520</v>
      </c>
      <c r="J8" s="116">
        <v>16</v>
      </c>
      <c r="K8" s="116">
        <v>20</v>
      </c>
    </row>
    <row r="9" spans="1:11" ht="15" x14ac:dyDescent="0.25">
      <c r="A9" s="109">
        <v>43291</v>
      </c>
      <c r="B9" s="118">
        <v>0</v>
      </c>
      <c r="C9" s="119">
        <v>0</v>
      </c>
      <c r="D9" s="112"/>
      <c r="H9" s="116">
        <v>2816</v>
      </c>
      <c r="I9" s="116">
        <v>3520</v>
      </c>
      <c r="J9" s="116">
        <v>16</v>
      </c>
      <c r="K9" s="116">
        <v>20</v>
      </c>
    </row>
    <row r="10" spans="1:11" ht="15" x14ac:dyDescent="0.25">
      <c r="A10" s="109">
        <v>43325</v>
      </c>
      <c r="B10" s="118">
        <v>0</v>
      </c>
      <c r="C10" s="119">
        <v>0</v>
      </c>
      <c r="D10" s="112"/>
      <c r="H10" s="116">
        <v>2816</v>
      </c>
      <c r="I10" s="116">
        <v>3520</v>
      </c>
      <c r="J10" s="116">
        <v>16</v>
      </c>
      <c r="K10" s="116">
        <v>20</v>
      </c>
    </row>
    <row r="11" spans="1:11" ht="15" x14ac:dyDescent="0.25">
      <c r="A11" s="109">
        <v>43388</v>
      </c>
      <c r="B11" s="118">
        <v>0</v>
      </c>
      <c r="C11" s="119">
        <v>0</v>
      </c>
      <c r="D11" s="111"/>
      <c r="H11" s="116">
        <v>2816</v>
      </c>
      <c r="I11" s="116">
        <v>3520</v>
      </c>
      <c r="J11" s="116">
        <v>16</v>
      </c>
      <c r="K11" s="116">
        <v>20</v>
      </c>
    </row>
    <row r="12" spans="1:11" ht="15" x14ac:dyDescent="0.25">
      <c r="A12" s="109">
        <v>43416</v>
      </c>
      <c r="B12" s="118">
        <v>0</v>
      </c>
      <c r="C12" s="119">
        <v>0</v>
      </c>
      <c r="D12" s="111"/>
      <c r="H12" s="116">
        <v>2816</v>
      </c>
      <c r="I12" s="116">
        <v>3520</v>
      </c>
      <c r="J12" s="116">
        <v>16</v>
      </c>
      <c r="K12" s="116">
        <v>20</v>
      </c>
    </row>
    <row r="13" spans="1:11" ht="15" x14ac:dyDescent="0.25">
      <c r="A13" s="109">
        <v>43444</v>
      </c>
      <c r="B13" s="118">
        <v>0</v>
      </c>
      <c r="C13" s="119">
        <v>0</v>
      </c>
      <c r="D13" s="111"/>
      <c r="H13" s="116">
        <v>2816</v>
      </c>
      <c r="I13" s="116">
        <v>3520</v>
      </c>
      <c r="J13" s="116">
        <v>16</v>
      </c>
      <c r="K13" s="116">
        <v>20</v>
      </c>
    </row>
    <row r="14" spans="1:11" s="149" customFormat="1" ht="15" x14ac:dyDescent="0.25">
      <c r="A14" s="144"/>
      <c r="B14" s="152"/>
      <c r="C14" s="153"/>
      <c r="D14" s="154"/>
      <c r="F14" s="149">
        <v>4000</v>
      </c>
      <c r="G14" s="149">
        <v>25</v>
      </c>
      <c r="H14" s="148">
        <v>2816</v>
      </c>
      <c r="I14" s="148">
        <v>3520</v>
      </c>
      <c r="J14" s="148">
        <v>16</v>
      </c>
      <c r="K14" s="148">
        <v>20</v>
      </c>
    </row>
    <row r="15" spans="1:11" ht="15" x14ac:dyDescent="0.25">
      <c r="A15" s="61">
        <v>43475</v>
      </c>
      <c r="B15" s="151">
        <v>0</v>
      </c>
      <c r="C15" s="151">
        <v>0</v>
      </c>
      <c r="H15" s="116">
        <v>2816</v>
      </c>
      <c r="I15" s="116">
        <v>3520</v>
      </c>
      <c r="J15" s="116">
        <v>16</v>
      </c>
      <c r="K15" s="116">
        <v>20</v>
      </c>
    </row>
    <row r="16" spans="1:11" ht="15" x14ac:dyDescent="0.25">
      <c r="A16" s="61">
        <v>43507</v>
      </c>
      <c r="B16" s="151">
        <v>0</v>
      </c>
      <c r="C16" s="151">
        <v>0</v>
      </c>
      <c r="H16" s="116">
        <v>2816</v>
      </c>
      <c r="I16" s="116">
        <v>3520</v>
      </c>
      <c r="J16" s="116">
        <v>16</v>
      </c>
      <c r="K16" s="116">
        <v>20</v>
      </c>
    </row>
    <row r="17" spans="1:11" ht="15" x14ac:dyDescent="0.25">
      <c r="A17" s="61">
        <v>43535</v>
      </c>
      <c r="B17" s="131">
        <v>0</v>
      </c>
      <c r="C17" s="131">
        <v>0</v>
      </c>
      <c r="H17" s="116">
        <v>2816</v>
      </c>
      <c r="I17" s="116">
        <v>3520</v>
      </c>
      <c r="J17" s="116">
        <v>16</v>
      </c>
      <c r="K17" s="116">
        <v>20</v>
      </c>
    </row>
    <row r="18" spans="1:11" ht="15" x14ac:dyDescent="0.25">
      <c r="A18" s="61">
        <v>43565</v>
      </c>
      <c r="B18" s="131">
        <v>0</v>
      </c>
      <c r="C18" s="131">
        <v>0</v>
      </c>
      <c r="H18" s="116">
        <v>2816</v>
      </c>
      <c r="I18" s="116">
        <v>3520</v>
      </c>
      <c r="J18" s="116">
        <v>16</v>
      </c>
      <c r="K18" s="116">
        <v>20</v>
      </c>
    </row>
    <row r="19" spans="1:11" ht="15" x14ac:dyDescent="0.25">
      <c r="A19" s="61">
        <v>43594</v>
      </c>
      <c r="B19" s="132">
        <v>0</v>
      </c>
      <c r="C19" s="132">
        <v>0</v>
      </c>
      <c r="H19" s="116">
        <v>2816</v>
      </c>
      <c r="I19" s="116">
        <v>3520</v>
      </c>
      <c r="J19" s="116">
        <v>16</v>
      </c>
      <c r="K19" s="116">
        <v>20</v>
      </c>
    </row>
    <row r="20" spans="1:11" ht="15" x14ac:dyDescent="0.25">
      <c r="A20" s="61">
        <v>43631</v>
      </c>
      <c r="B20" s="131">
        <v>3</v>
      </c>
      <c r="C20" s="131">
        <v>0</v>
      </c>
      <c r="H20" s="116">
        <v>2816</v>
      </c>
      <c r="I20" s="116">
        <v>3520</v>
      </c>
      <c r="J20" s="116">
        <v>16</v>
      </c>
      <c r="K20" s="116">
        <v>20</v>
      </c>
    </row>
    <row r="21" spans="1:11" ht="15" x14ac:dyDescent="0.25">
      <c r="A21" s="61">
        <v>43659</v>
      </c>
      <c r="B21">
        <v>9</v>
      </c>
      <c r="C21">
        <v>0</v>
      </c>
      <c r="H21" s="116">
        <v>2816</v>
      </c>
      <c r="I21" s="116">
        <v>3520</v>
      </c>
      <c r="J21" s="116">
        <v>16</v>
      </c>
      <c r="K21" s="116">
        <v>20</v>
      </c>
    </row>
    <row r="22" spans="1:11" ht="15" x14ac:dyDescent="0.25">
      <c r="A22" s="61">
        <v>43686</v>
      </c>
      <c r="B22">
        <v>0</v>
      </c>
      <c r="C22">
        <v>0</v>
      </c>
      <c r="H22" s="116">
        <v>2816</v>
      </c>
      <c r="I22" s="116">
        <v>3520</v>
      </c>
      <c r="J22" s="116">
        <v>16</v>
      </c>
      <c r="K22" s="116">
        <v>20</v>
      </c>
    </row>
    <row r="23" spans="1:11" ht="15" x14ac:dyDescent="0.25">
      <c r="A23" s="82">
        <v>43719</v>
      </c>
      <c r="D23" s="51">
        <v>0</v>
      </c>
      <c r="E23" s="51">
        <v>0</v>
      </c>
      <c r="H23" s="116">
        <v>2816</v>
      </c>
      <c r="I23" s="116">
        <v>3520</v>
      </c>
      <c r="J23" s="116">
        <v>16</v>
      </c>
      <c r="K23" s="116">
        <v>20</v>
      </c>
    </row>
    <row r="24" spans="1:11" ht="15" x14ac:dyDescent="0.25">
      <c r="A24" s="82">
        <v>43749</v>
      </c>
      <c r="D24" s="51">
        <v>0</v>
      </c>
      <c r="E24" s="51">
        <v>0</v>
      </c>
      <c r="H24" s="116">
        <v>2816</v>
      </c>
      <c r="I24" s="116">
        <v>3520</v>
      </c>
      <c r="J24" s="116">
        <v>16</v>
      </c>
      <c r="K24" s="116">
        <v>20</v>
      </c>
    </row>
    <row r="25" spans="1:11" ht="15" x14ac:dyDescent="0.25">
      <c r="A25" s="82">
        <v>43781</v>
      </c>
      <c r="D25" s="51">
        <v>1</v>
      </c>
      <c r="E25" s="51">
        <v>0</v>
      </c>
      <c r="H25" s="116">
        <v>2816</v>
      </c>
      <c r="I25" s="116">
        <v>3520</v>
      </c>
      <c r="J25" s="116">
        <v>16</v>
      </c>
      <c r="K25" s="116">
        <v>20</v>
      </c>
    </row>
    <row r="26" spans="1:11" ht="15" x14ac:dyDescent="0.25">
      <c r="A26" s="82">
        <v>43809</v>
      </c>
      <c r="D26" s="51">
        <v>1</v>
      </c>
      <c r="E26" s="51">
        <v>0</v>
      </c>
      <c r="H26" s="116">
        <v>2816</v>
      </c>
      <c r="I26" s="116">
        <v>3520</v>
      </c>
      <c r="J26" s="116">
        <v>16</v>
      </c>
      <c r="K26" s="116">
        <v>20</v>
      </c>
    </row>
    <row r="28" spans="1:11" x14ac:dyDescent="0.25">
      <c r="A28" s="140" t="s">
        <v>53</v>
      </c>
      <c r="B28" s="136">
        <f>MAX(B15:B26)</f>
        <v>9</v>
      </c>
      <c r="C28" s="136">
        <f>MAX(C15:C26)</f>
        <v>0</v>
      </c>
      <c r="D28" s="141">
        <f t="shared" ref="D28:E28" si="0">MAX(D15:D26)</f>
        <v>1</v>
      </c>
      <c r="E28" s="141">
        <f t="shared" si="0"/>
        <v>0</v>
      </c>
    </row>
    <row r="29" spans="1:11" x14ac:dyDescent="0.25">
      <c r="A29" s="140" t="s">
        <v>52</v>
      </c>
      <c r="B29" s="136">
        <f>MIN(B15:B26)</f>
        <v>0</v>
      </c>
      <c r="C29" s="136">
        <f t="shared" ref="C29:E29" si="1">MIN(C15:C26)</f>
        <v>0</v>
      </c>
      <c r="D29" s="141">
        <f t="shared" si="1"/>
        <v>0</v>
      </c>
      <c r="E29" s="141">
        <f t="shared" si="1"/>
        <v>0</v>
      </c>
    </row>
    <row r="30" spans="1:11" x14ac:dyDescent="0.25">
      <c r="B30" s="136"/>
      <c r="C30" s="136"/>
      <c r="D30" s="136"/>
      <c r="E30" s="136"/>
    </row>
    <row r="31" spans="1:11" x14ac:dyDescent="0.25">
      <c r="A31" s="140" t="s">
        <v>51</v>
      </c>
      <c r="B31" s="136">
        <f>MAX(B3:B13)</f>
        <v>3</v>
      </c>
      <c r="C31" s="136">
        <f>MAX(C3:C13)</f>
        <v>1</v>
      </c>
      <c r="D31" s="136"/>
      <c r="E31" s="136"/>
    </row>
    <row r="32" spans="1:11" x14ac:dyDescent="0.25">
      <c r="A32" s="140" t="s">
        <v>52</v>
      </c>
      <c r="B32" s="136">
        <f>MIN(B3:B13)</f>
        <v>0</v>
      </c>
      <c r="C32" s="136">
        <f>MIN(C3:C13)</f>
        <v>0</v>
      </c>
      <c r="D32" s="136"/>
      <c r="E32" s="136"/>
    </row>
  </sheetData>
  <conditionalFormatting sqref="A23:A26">
    <cfRule type="timePeriod" dxfId="6" priority="10" timePeriod="today">
      <formula>FLOOR(A23,1)=TODAY()</formula>
    </cfRule>
  </conditionalFormatting>
  <conditionalFormatting sqref="D23:D26">
    <cfRule type="expression" dxfId="5" priority="7">
      <formula>D23&gt;$E$6</formula>
    </cfRule>
    <cfRule type="expression" dxfId="4" priority="8">
      <formula>AND(D23&gt;$E$5,D23&lt;=$E$6)</formula>
    </cfRule>
    <cfRule type="expression" dxfId="3" priority="9">
      <formula>D23&lt;=$E$5</formula>
    </cfRule>
  </conditionalFormatting>
  <conditionalFormatting sqref="E23:E26">
    <cfRule type="expression" dxfId="2" priority="1">
      <formula>E23&lt;=$I$5</formula>
    </cfRule>
    <cfRule type="expression" dxfId="1" priority="2">
      <formula>AND(E23&gt;$I$5,E23&lt;=$I$6)</formula>
    </cfRule>
    <cfRule type="expression" dxfId="0" priority="3">
      <formula>E23&gt;$I$6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LAF cân 2_NG-BC-01 (29040)</vt:lpstr>
      <vt:lpstr>LAF cân 1_NG-BC-02 (29039)</vt:lpstr>
      <vt:lpstr>LAF DĐ 10_NG-LAFN-06 (29052)</vt:lpstr>
      <vt:lpstr>LAF chuẩn bị_NG-LDĐ-01 (29041)</vt:lpstr>
      <vt:lpstr>LAF vệ sinh_NG-LVS-01(29055)</vt:lpstr>
      <vt:lpstr>'LAF cân 1_NG-BC-02 (29039)'!Print_Area</vt:lpstr>
      <vt:lpstr>'LAF cân 2_NG-BC-01 (29040)'!Print_Area</vt:lpstr>
      <vt:lpstr>'LAF DĐ 10_NG-LAFN-06 (29052)'!Print_Area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TU_QA</cp:lastModifiedBy>
  <cp:lastPrinted>2017-11-03T00:39:08Z</cp:lastPrinted>
  <dcterms:created xsi:type="dcterms:W3CDTF">1996-10-14T23:33:28Z</dcterms:created>
  <dcterms:modified xsi:type="dcterms:W3CDTF">2020-05-12T09:01:54Z</dcterms:modified>
</cp:coreProperties>
</file>