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3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drawings/drawing4.xml" ContentType="application/vnd.openxmlformats-officedocument.drawing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5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6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7.xml" ContentType="application/vnd.openxmlformats-officedocument.drawing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8.xml" ContentType="application/vnd.openxmlformats-officedocument.drawing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drawings/drawing9.xml" ContentType="application/vnd.openxmlformats-officedocument.drawing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drawings/drawing10.xml" ContentType="application/vnd.openxmlformats-officedocument.drawing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drawings/drawing11.xml" ContentType="application/vnd.openxmlformats-officedocument.drawing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drawings/drawing12.xml" ContentType="application/vnd.openxmlformats-officedocument.drawing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EM - BETA\5_VS BST_2019\BAO CAO TK VS _TB_BST_2019\BAO CAO TK NAM_2019\"/>
    </mc:Choice>
  </mc:AlternateContent>
  <bookViews>
    <workbookView xWindow="0" yWindow="0" windowWidth="20400" windowHeight="9060" tabRatio="926" activeTab="11"/>
  </bookViews>
  <sheets>
    <sheet name="ORABS 1" sheetId="1" r:id="rId1"/>
    <sheet name="CRABS" sheetId="2" r:id="rId2"/>
    <sheet name="ORABS 5" sheetId="3" r:id="rId3"/>
    <sheet name="ALAF 3" sheetId="5" r:id="rId4"/>
    <sheet name="ALAF 4" sheetId="6" r:id="rId5"/>
    <sheet name="ALAF 8" sheetId="4" r:id="rId6"/>
    <sheet name="LAF 2" sheetId="9" r:id="rId7"/>
    <sheet name="LAF 3" sheetId="10" r:id="rId8"/>
    <sheet name="VCC" sheetId="12" r:id="rId9"/>
    <sheet name="LAF 12" sheetId="14" r:id="rId10"/>
    <sheet name="MLAF 1" sheetId="15" r:id="rId11"/>
    <sheet name="MLAF 2" sheetId="16" r:id="rId12"/>
  </sheets>
  <definedNames>
    <definedName name="_xlnm._FilterDatabase" localSheetId="3" hidden="1">'ALAF 3'!#REF!</definedName>
    <definedName name="_xlnm._FilterDatabase" localSheetId="4" hidden="1">'ALAF 4'!#REF!</definedName>
    <definedName name="_xlnm._FilterDatabase" localSheetId="5" hidden="1">'ALAF 8'!#REF!</definedName>
    <definedName name="_xlnm._FilterDatabase" localSheetId="1" hidden="1">CRABS!#REF!</definedName>
    <definedName name="_xlnm._FilterDatabase" localSheetId="9" hidden="1">'LAF 12'!#REF!</definedName>
    <definedName name="_xlnm._FilterDatabase" localSheetId="6" hidden="1">'LAF 2'!#REF!</definedName>
    <definedName name="_xlnm._FilterDatabase" localSheetId="7" hidden="1">'LAF 3'!#REF!</definedName>
    <definedName name="_xlnm._FilterDatabase" localSheetId="10" hidden="1">'MLAF 1'!#REF!</definedName>
    <definedName name="_xlnm._FilterDatabase" localSheetId="11" hidden="1">'MLAF 2'!#REF!</definedName>
    <definedName name="_xlnm._FilterDatabase" localSheetId="0" hidden="1">'ORABS 1'!#REF!</definedName>
    <definedName name="_xlnm._FilterDatabase" localSheetId="2" hidden="1">'ORABS 5'!#REF!</definedName>
    <definedName name="_xlnm._FilterDatabase" localSheetId="8" hidden="1">VCC!#REF!</definedName>
    <definedName name="_xlnm.Print_Area" localSheetId="3">'ALAF 3'!$A$1:$F$265</definedName>
    <definedName name="_xlnm.Print_Area" localSheetId="4">'ALAF 4'!$A$1:$E$265</definedName>
    <definedName name="_xlnm.Print_Area" localSheetId="5">'ALAF 8'!$A$1:$E$354</definedName>
    <definedName name="_xlnm.Print_Area" localSheetId="1">CRABS!$A$1:$I$454</definedName>
    <definedName name="_xlnm.Print_Area" localSheetId="9">'LAF 12'!$A$1:$E$272</definedName>
    <definedName name="_xlnm.Print_Area" localSheetId="6">'LAF 2'!$A$1:$E$264</definedName>
    <definedName name="_xlnm.Print_Area" localSheetId="7">'LAF 3'!$A$1:$E$264</definedName>
    <definedName name="_xlnm.Print_Area" localSheetId="10">'MLAF 1'!$A$1:$E$265</definedName>
    <definedName name="_xlnm.Print_Area" localSheetId="11">'MLAF 2'!$A$1:$E$265</definedName>
    <definedName name="_xlnm.Print_Area" localSheetId="0">'ORABS 1'!$A$1:$E$453</definedName>
    <definedName name="_xlnm.Print_Area" localSheetId="2">'ORABS 5'!$A$1:$I$467</definedName>
    <definedName name="_xlnm.Print_Area" localSheetId="8">VCC!$A$1:$E$1255</definedName>
    <definedName name="_xlnm.Print_Titles" localSheetId="3">'ALAF 3'!$1:$9</definedName>
    <definedName name="_xlnm.Print_Titles" localSheetId="4">'ALAF 4'!$1:$9</definedName>
    <definedName name="_xlnm.Print_Titles" localSheetId="5">'ALAF 8'!$1:$9</definedName>
    <definedName name="_xlnm.Print_Titles" localSheetId="1">CRABS!$1:$9</definedName>
    <definedName name="_xlnm.Print_Titles" localSheetId="9">'LAF 12'!$1:$9</definedName>
    <definedName name="_xlnm.Print_Titles" localSheetId="6">'LAF 2'!$1:$9</definedName>
    <definedName name="_xlnm.Print_Titles" localSheetId="7">'LAF 3'!$1:$9</definedName>
    <definedName name="_xlnm.Print_Titles" localSheetId="10">'MLAF 1'!$1:$9</definedName>
    <definedName name="_xlnm.Print_Titles" localSheetId="11">'MLAF 2'!$1:$9</definedName>
    <definedName name="_xlnm.Print_Titles" localSheetId="0">'ORABS 1'!$1:$9</definedName>
    <definedName name="_xlnm.Print_Titles" localSheetId="2">'ORABS 5'!$1:$9</definedName>
    <definedName name="_xlnm.Print_Titles" localSheetId="8">VCC!$1:$9</definedName>
    <definedName name="Z_B0B9736D_9E0A_43CB_9E72_F805E9BDE0DD_.wvu.FilterData" localSheetId="3" hidden="1">'ALAF 3'!$A$11:$E$11</definedName>
    <definedName name="Z_B0B9736D_9E0A_43CB_9E72_F805E9BDE0DD_.wvu.FilterData" localSheetId="4" hidden="1">'ALAF 4'!$A$11:$E$11</definedName>
    <definedName name="Z_B0B9736D_9E0A_43CB_9E72_F805E9BDE0DD_.wvu.FilterData" localSheetId="5" hidden="1">'ALAF 8'!$A$11:$E$11</definedName>
    <definedName name="Z_B0B9736D_9E0A_43CB_9E72_F805E9BDE0DD_.wvu.FilterData" localSheetId="1" hidden="1">CRABS!$A$11:$E$11</definedName>
    <definedName name="Z_B0B9736D_9E0A_43CB_9E72_F805E9BDE0DD_.wvu.FilterData" localSheetId="9" hidden="1">'LAF 12'!$A$11:$E$11</definedName>
    <definedName name="Z_B0B9736D_9E0A_43CB_9E72_F805E9BDE0DD_.wvu.FilterData" localSheetId="6" hidden="1">'LAF 2'!$A$11:$E$11</definedName>
    <definedName name="Z_B0B9736D_9E0A_43CB_9E72_F805E9BDE0DD_.wvu.FilterData" localSheetId="7" hidden="1">'LAF 3'!$A$11:$E$11</definedName>
    <definedName name="Z_B0B9736D_9E0A_43CB_9E72_F805E9BDE0DD_.wvu.FilterData" localSheetId="10" hidden="1">'MLAF 1'!$A$11:$E$11</definedName>
    <definedName name="Z_B0B9736D_9E0A_43CB_9E72_F805E9BDE0DD_.wvu.FilterData" localSheetId="11" hidden="1">'MLAF 2'!$A$11:$E$11</definedName>
    <definedName name="Z_B0B9736D_9E0A_43CB_9E72_F805E9BDE0DD_.wvu.FilterData" localSheetId="0" hidden="1">'ORABS 1'!$A$11:$E$11</definedName>
    <definedName name="Z_B0B9736D_9E0A_43CB_9E72_F805E9BDE0DD_.wvu.FilterData" localSheetId="2" hidden="1">'ORABS 5'!$A$11:$E$11</definedName>
    <definedName name="Z_B0B9736D_9E0A_43CB_9E72_F805E9BDE0DD_.wvu.FilterData" localSheetId="8" hidden="1">VCC!$A$11:$E$11</definedName>
    <definedName name="Z_B0B9736D_9E0A_43CB_9E72_F805E9BDE0DD_.wvu.PrintArea" localSheetId="3" hidden="1">'ALAF 3'!$A$1:$E$11</definedName>
    <definedName name="Z_B0B9736D_9E0A_43CB_9E72_F805E9BDE0DD_.wvu.PrintArea" localSheetId="4" hidden="1">'ALAF 4'!$A$1:$E$11</definedName>
    <definedName name="Z_B0B9736D_9E0A_43CB_9E72_F805E9BDE0DD_.wvu.PrintArea" localSheetId="5" hidden="1">'ALAF 8'!$A$1:$E$11</definedName>
    <definedName name="Z_B0B9736D_9E0A_43CB_9E72_F805E9BDE0DD_.wvu.PrintArea" localSheetId="1" hidden="1">CRABS!$A$1:$E$11</definedName>
    <definedName name="Z_B0B9736D_9E0A_43CB_9E72_F805E9BDE0DD_.wvu.PrintArea" localSheetId="9" hidden="1">'LAF 12'!$A$1:$E$11</definedName>
    <definedName name="Z_B0B9736D_9E0A_43CB_9E72_F805E9BDE0DD_.wvu.PrintArea" localSheetId="6" hidden="1">'LAF 2'!$A$1:$E$11</definedName>
    <definedName name="Z_B0B9736D_9E0A_43CB_9E72_F805E9BDE0DD_.wvu.PrintArea" localSheetId="7" hidden="1">'LAF 3'!$A$1:$E$11</definedName>
    <definedName name="Z_B0B9736D_9E0A_43CB_9E72_F805E9BDE0DD_.wvu.PrintArea" localSheetId="10" hidden="1">'MLAF 1'!$A$1:$E$11</definedName>
    <definedName name="Z_B0B9736D_9E0A_43CB_9E72_F805E9BDE0DD_.wvu.PrintArea" localSheetId="11" hidden="1">'MLAF 2'!$A$1:$E$11</definedName>
    <definedName name="Z_B0B9736D_9E0A_43CB_9E72_F805E9BDE0DD_.wvu.PrintArea" localSheetId="0" hidden="1">'ORABS 1'!$A$1:$E$11</definedName>
    <definedName name="Z_B0B9736D_9E0A_43CB_9E72_F805E9BDE0DD_.wvu.PrintArea" localSheetId="2" hidden="1">'ORABS 5'!$A$1:$E$11</definedName>
    <definedName name="Z_B0B9736D_9E0A_43CB_9E72_F805E9BDE0DD_.wvu.PrintArea" localSheetId="8" hidden="1">VCC!$A$1:$E$11</definedName>
    <definedName name="Z_B0B9736D_9E0A_43CB_9E72_F805E9BDE0DD_.wvu.PrintTitles" localSheetId="3" hidden="1">'ALAF 3'!$1:$11</definedName>
    <definedName name="Z_B0B9736D_9E0A_43CB_9E72_F805E9BDE0DD_.wvu.PrintTitles" localSheetId="4" hidden="1">'ALAF 4'!$1:$11</definedName>
    <definedName name="Z_B0B9736D_9E0A_43CB_9E72_F805E9BDE0DD_.wvu.PrintTitles" localSheetId="5" hidden="1">'ALAF 8'!$1:$11</definedName>
    <definedName name="Z_B0B9736D_9E0A_43CB_9E72_F805E9BDE0DD_.wvu.PrintTitles" localSheetId="1" hidden="1">CRABS!$1:$11</definedName>
    <definedName name="Z_B0B9736D_9E0A_43CB_9E72_F805E9BDE0DD_.wvu.PrintTitles" localSheetId="9" hidden="1">'LAF 12'!$1:$11</definedName>
    <definedName name="Z_B0B9736D_9E0A_43CB_9E72_F805E9BDE0DD_.wvu.PrintTitles" localSheetId="6" hidden="1">'LAF 2'!$1:$11</definedName>
    <definedName name="Z_B0B9736D_9E0A_43CB_9E72_F805E9BDE0DD_.wvu.PrintTitles" localSheetId="7" hidden="1">'LAF 3'!$1:$11</definedName>
    <definedName name="Z_B0B9736D_9E0A_43CB_9E72_F805E9BDE0DD_.wvu.PrintTitles" localSheetId="10" hidden="1">'MLAF 1'!$1:$11</definedName>
    <definedName name="Z_B0B9736D_9E0A_43CB_9E72_F805E9BDE0DD_.wvu.PrintTitles" localSheetId="11" hidden="1">'MLAF 2'!$1:$11</definedName>
    <definedName name="Z_B0B9736D_9E0A_43CB_9E72_F805E9BDE0DD_.wvu.PrintTitles" localSheetId="0" hidden="1">'ORABS 1'!$1:$11</definedName>
    <definedName name="Z_B0B9736D_9E0A_43CB_9E72_F805E9BDE0DD_.wvu.PrintTitles" localSheetId="2" hidden="1">'ORABS 5'!$1:$11</definedName>
    <definedName name="Z_B0B9736D_9E0A_43CB_9E72_F805E9BDE0DD_.wvu.PrintTitles" localSheetId="8" hidden="1">VCC!$1:$11</definedName>
  </definedNames>
  <calcPr calcId="152511" calcMode="manual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G235" i="16" l="1"/>
  <c r="G225" i="5"/>
  <c r="G226" i="5"/>
  <c r="G227" i="5"/>
  <c r="G228" i="5"/>
  <c r="G229" i="5"/>
  <c r="G230" i="5"/>
  <c r="G231" i="5"/>
  <c r="G232" i="5"/>
  <c r="G233" i="5"/>
  <c r="G234" i="5"/>
  <c r="G235" i="5"/>
  <c r="G14" i="14" l="1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98" i="10"/>
  <c r="G99" i="10"/>
  <c r="G98" i="9"/>
  <c r="G99" i="9"/>
  <c r="G100" i="9"/>
  <c r="G107" i="4"/>
  <c r="G108" i="4"/>
  <c r="G109" i="4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226" i="2" l="1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C237" i="5" l="1"/>
  <c r="C238" i="5"/>
  <c r="C239" i="5"/>
  <c r="C1227" i="12" l="1"/>
  <c r="C1231" i="12" s="1"/>
  <c r="C1228" i="12"/>
  <c r="C1229" i="12"/>
  <c r="C1230" i="12"/>
  <c r="C429" i="2" l="1"/>
  <c r="C430" i="2"/>
  <c r="C431" i="2"/>
  <c r="G13" i="1" l="1"/>
  <c r="C238" i="9" l="1"/>
  <c r="C427" i="1" l="1"/>
  <c r="C326" i="4" l="1"/>
  <c r="C327" i="4"/>
  <c r="C328" i="4"/>
  <c r="C329" i="4"/>
  <c r="C330" i="4" l="1"/>
  <c r="E5" i="2"/>
  <c r="C240" i="16" l="1"/>
  <c r="C239" i="16"/>
  <c r="C238" i="16"/>
  <c r="C237" i="16"/>
  <c r="C241" i="16" s="1"/>
  <c r="C240" i="15"/>
  <c r="C239" i="15"/>
  <c r="C238" i="15"/>
  <c r="C237" i="15"/>
  <c r="C241" i="15" s="1"/>
  <c r="C240" i="14"/>
  <c r="C239" i="14"/>
  <c r="C238" i="14"/>
  <c r="C237" i="14"/>
  <c r="C241" i="14" s="1"/>
  <c r="C239" i="10"/>
  <c r="C238" i="10"/>
  <c r="C237" i="10"/>
  <c r="C236" i="10"/>
  <c r="C240" i="10" s="1"/>
  <c r="C240" i="6"/>
  <c r="C239" i="6"/>
  <c r="C238" i="6"/>
  <c r="C237" i="6"/>
  <c r="C241" i="6" s="1"/>
  <c r="C240" i="5"/>
  <c r="C241" i="5"/>
  <c r="C444" i="3"/>
  <c r="C443" i="3"/>
  <c r="C442" i="3"/>
  <c r="C441" i="3"/>
  <c r="C445" i="3" s="1"/>
  <c r="C432" i="2"/>
  <c r="C433" i="2"/>
  <c r="C425" i="1"/>
  <c r="C426" i="1" l="1"/>
  <c r="A133" i="5"/>
  <c r="A134" i="5"/>
  <c r="A135" i="5"/>
  <c r="J429" i="2" l="1"/>
  <c r="J433" i="2" s="1"/>
  <c r="K429" i="2"/>
  <c r="J430" i="2"/>
  <c r="K430" i="2"/>
  <c r="J431" i="2"/>
  <c r="K431" i="2"/>
  <c r="J432" i="2"/>
  <c r="K432" i="2"/>
  <c r="K433" i="2" l="1"/>
  <c r="A121" i="5"/>
  <c r="A122" i="5"/>
  <c r="A123" i="5"/>
  <c r="A124" i="5"/>
  <c r="A125" i="5"/>
  <c r="A126" i="5"/>
  <c r="A127" i="5"/>
  <c r="A128" i="5"/>
  <c r="A129" i="5"/>
  <c r="A130" i="5"/>
  <c r="A131" i="5"/>
  <c r="A132" i="5"/>
  <c r="J236" i="10" l="1"/>
  <c r="L236" i="10"/>
  <c r="J237" i="10"/>
  <c r="L237" i="10"/>
  <c r="J238" i="10"/>
  <c r="L238" i="10"/>
  <c r="J239" i="10"/>
  <c r="L239" i="10"/>
  <c r="L240" i="10" l="1"/>
  <c r="J240" i="10"/>
  <c r="L240" i="16"/>
  <c r="J240" i="16"/>
  <c r="L239" i="16"/>
  <c r="J239" i="16"/>
  <c r="L238" i="16"/>
  <c r="J238" i="16"/>
  <c r="L237" i="16"/>
  <c r="J237" i="16"/>
  <c r="J241" i="16" s="1"/>
  <c r="E9" i="16"/>
  <c r="C9" i="16"/>
  <c r="E5" i="16"/>
  <c r="L240" i="15"/>
  <c r="J240" i="15"/>
  <c r="L239" i="15"/>
  <c r="J239" i="15"/>
  <c r="L238" i="15"/>
  <c r="J238" i="15"/>
  <c r="L237" i="15"/>
  <c r="J237" i="15"/>
  <c r="E9" i="15"/>
  <c r="C9" i="15"/>
  <c r="E5" i="15"/>
  <c r="L240" i="14"/>
  <c r="J240" i="14"/>
  <c r="L239" i="14"/>
  <c r="J239" i="14"/>
  <c r="L238" i="14"/>
  <c r="J238" i="14"/>
  <c r="L237" i="14"/>
  <c r="J237" i="14"/>
  <c r="E9" i="14"/>
  <c r="C9" i="14"/>
  <c r="E5" i="14"/>
  <c r="L1230" i="12"/>
  <c r="J1230" i="12"/>
  <c r="L1229" i="12"/>
  <c r="J1229" i="12"/>
  <c r="L1228" i="12"/>
  <c r="J1228" i="12"/>
  <c r="L1227" i="12"/>
  <c r="J1227" i="12"/>
  <c r="E9" i="12"/>
  <c r="C9" i="12"/>
  <c r="G232" i="12" s="1"/>
  <c r="E5" i="12"/>
  <c r="E9" i="10"/>
  <c r="C9" i="10"/>
  <c r="E5" i="10"/>
  <c r="L239" i="9"/>
  <c r="J239" i="9"/>
  <c r="C239" i="9" s="1"/>
  <c r="L238" i="9"/>
  <c r="J238" i="9"/>
  <c r="L237" i="9"/>
  <c r="J237" i="9"/>
  <c r="C237" i="9" s="1"/>
  <c r="L236" i="9"/>
  <c r="J236" i="9"/>
  <c r="C236" i="9" s="1"/>
  <c r="E9" i="9"/>
  <c r="C9" i="9"/>
  <c r="E5" i="9"/>
  <c r="L240" i="6"/>
  <c r="J240" i="6"/>
  <c r="L239" i="6"/>
  <c r="J239" i="6"/>
  <c r="L238" i="6"/>
  <c r="J238" i="6"/>
  <c r="L237" i="6"/>
  <c r="J237" i="6"/>
  <c r="E9" i="6"/>
  <c r="C9" i="6"/>
  <c r="E5" i="6"/>
  <c r="L240" i="5"/>
  <c r="J240" i="5"/>
  <c r="L239" i="5"/>
  <c r="J239" i="5"/>
  <c r="L238" i="5"/>
  <c r="J238" i="5"/>
  <c r="L237" i="5"/>
  <c r="J237" i="5"/>
  <c r="E9" i="5"/>
  <c r="C9" i="5"/>
  <c r="E5" i="5"/>
  <c r="L329" i="4"/>
  <c r="J329" i="4"/>
  <c r="L328" i="4"/>
  <c r="J328" i="4"/>
  <c r="L327" i="4"/>
  <c r="J327" i="4"/>
  <c r="L326" i="4"/>
  <c r="J326" i="4"/>
  <c r="J330" i="4" s="1"/>
  <c r="E9" i="4"/>
  <c r="C9" i="4"/>
  <c r="E5" i="4"/>
  <c r="L444" i="3"/>
  <c r="J444" i="3"/>
  <c r="L443" i="3"/>
  <c r="J443" i="3"/>
  <c r="L442" i="3"/>
  <c r="J442" i="3"/>
  <c r="L441" i="3"/>
  <c r="J441" i="3"/>
  <c r="E9" i="3"/>
  <c r="C9" i="3"/>
  <c r="E5" i="3"/>
  <c r="E9" i="2"/>
  <c r="C9" i="2"/>
  <c r="L425" i="1"/>
  <c r="L426" i="1"/>
  <c r="L427" i="1"/>
  <c r="L428" i="1"/>
  <c r="J428" i="1"/>
  <c r="C428" i="1" s="1"/>
  <c r="C429" i="1" s="1"/>
  <c r="J427" i="1"/>
  <c r="J426" i="1"/>
  <c r="J425" i="1"/>
  <c r="G14" i="16" l="1"/>
  <c r="G16" i="16"/>
  <c r="G18" i="16"/>
  <c r="G20" i="16"/>
  <c r="G22" i="16"/>
  <c r="G24" i="16"/>
  <c r="G26" i="16"/>
  <c r="G28" i="16"/>
  <c r="G30" i="16"/>
  <c r="G32" i="16"/>
  <c r="G34" i="16"/>
  <c r="G36" i="16"/>
  <c r="G38" i="16"/>
  <c r="G40" i="16"/>
  <c r="G42" i="16"/>
  <c r="G44" i="16"/>
  <c r="G46" i="16"/>
  <c r="G48" i="16"/>
  <c r="G50" i="16"/>
  <c r="G52" i="16"/>
  <c r="G54" i="16"/>
  <c r="G56" i="16"/>
  <c r="G58" i="16"/>
  <c r="G60" i="16"/>
  <c r="G62" i="16"/>
  <c r="G64" i="16"/>
  <c r="G66" i="16"/>
  <c r="G68" i="16"/>
  <c r="G70" i="16"/>
  <c r="G72" i="16"/>
  <c r="G74" i="16"/>
  <c r="G76" i="16"/>
  <c r="G78" i="16"/>
  <c r="G80" i="16"/>
  <c r="G82" i="16"/>
  <c r="G84" i="16"/>
  <c r="G86" i="16"/>
  <c r="G88" i="16"/>
  <c r="G90" i="16"/>
  <c r="G92" i="16"/>
  <c r="G94" i="16"/>
  <c r="G96" i="16"/>
  <c r="G98" i="16"/>
  <c r="G100" i="16"/>
  <c r="G102" i="16"/>
  <c r="G104" i="16"/>
  <c r="G106" i="16"/>
  <c r="G108" i="16"/>
  <c r="G110" i="16"/>
  <c r="G112" i="16"/>
  <c r="G114" i="16"/>
  <c r="G116" i="16"/>
  <c r="G118" i="16"/>
  <c r="G120" i="16"/>
  <c r="G122" i="16"/>
  <c r="G124" i="16"/>
  <c r="G126" i="16"/>
  <c r="G128" i="16"/>
  <c r="G130" i="16"/>
  <c r="G132" i="16"/>
  <c r="G134" i="16"/>
  <c r="G136" i="16"/>
  <c r="G138" i="16"/>
  <c r="G140" i="16"/>
  <c r="G142" i="16"/>
  <c r="G144" i="16"/>
  <c r="G146" i="16"/>
  <c r="G148" i="16"/>
  <c r="G150" i="16"/>
  <c r="G152" i="16"/>
  <c r="G154" i="16"/>
  <c r="G156" i="16"/>
  <c r="G158" i="16"/>
  <c r="G160" i="16"/>
  <c r="G162" i="16"/>
  <c r="G164" i="16"/>
  <c r="G166" i="16"/>
  <c r="G168" i="16"/>
  <c r="G170" i="16"/>
  <c r="G172" i="16"/>
  <c r="G174" i="16"/>
  <c r="G176" i="16"/>
  <c r="G178" i="16"/>
  <c r="G180" i="16"/>
  <c r="G182" i="16"/>
  <c r="G184" i="16"/>
  <c r="G186" i="16"/>
  <c r="G188" i="16"/>
  <c r="G190" i="16"/>
  <c r="G192" i="16"/>
  <c r="G194" i="16"/>
  <c r="G196" i="16"/>
  <c r="G198" i="16"/>
  <c r="G200" i="16"/>
  <c r="G202" i="16"/>
  <c r="G204" i="16"/>
  <c r="G206" i="16"/>
  <c r="G208" i="16"/>
  <c r="G210" i="16"/>
  <c r="G212" i="16"/>
  <c r="G214" i="16"/>
  <c r="G216" i="16"/>
  <c r="G218" i="16"/>
  <c r="G220" i="16"/>
  <c r="G222" i="16"/>
  <c r="G224" i="16"/>
  <c r="G226" i="16"/>
  <c r="G228" i="16"/>
  <c r="G230" i="16"/>
  <c r="G232" i="16"/>
  <c r="G234" i="16"/>
  <c r="G15" i="16"/>
  <c r="G17" i="16"/>
  <c r="G19" i="16"/>
  <c r="G21" i="16"/>
  <c r="G23" i="16"/>
  <c r="G25" i="16"/>
  <c r="G27" i="16"/>
  <c r="G29" i="16"/>
  <c r="G31" i="16"/>
  <c r="G33" i="16"/>
  <c r="G35" i="16"/>
  <c r="G37" i="16"/>
  <c r="G39" i="16"/>
  <c r="G41" i="16"/>
  <c r="G43" i="16"/>
  <c r="G45" i="16"/>
  <c r="G47" i="16"/>
  <c r="G49" i="16"/>
  <c r="G51" i="16"/>
  <c r="G53" i="16"/>
  <c r="G55" i="16"/>
  <c r="G57" i="16"/>
  <c r="G59" i="16"/>
  <c r="G61" i="16"/>
  <c r="G63" i="16"/>
  <c r="G65" i="16"/>
  <c r="G67" i="16"/>
  <c r="G69" i="16"/>
  <c r="G71" i="16"/>
  <c r="G73" i="16"/>
  <c r="G75" i="16"/>
  <c r="G77" i="16"/>
  <c r="G79" i="16"/>
  <c r="G81" i="16"/>
  <c r="G83" i="16"/>
  <c r="G85" i="16"/>
  <c r="G87" i="16"/>
  <c r="G89" i="16"/>
  <c r="G91" i="16"/>
  <c r="G93" i="16"/>
  <c r="G95" i="16"/>
  <c r="G97" i="16"/>
  <c r="G99" i="16"/>
  <c r="G101" i="16"/>
  <c r="G103" i="16"/>
  <c r="G105" i="16"/>
  <c r="G107" i="16"/>
  <c r="G109" i="16"/>
  <c r="G111" i="16"/>
  <c r="G113" i="16"/>
  <c r="G115" i="16"/>
  <c r="G117" i="16"/>
  <c r="G119" i="16"/>
  <c r="G121" i="16"/>
  <c r="G123" i="16"/>
  <c r="G125" i="16"/>
  <c r="G127" i="16"/>
  <c r="G129" i="16"/>
  <c r="G131" i="16"/>
  <c r="G133" i="16"/>
  <c r="G135" i="16"/>
  <c r="G137" i="16"/>
  <c r="G139" i="16"/>
  <c r="G141" i="16"/>
  <c r="G143" i="16"/>
  <c r="G145" i="16"/>
  <c r="G147" i="16"/>
  <c r="G149" i="16"/>
  <c r="G151" i="16"/>
  <c r="G153" i="16"/>
  <c r="G155" i="16"/>
  <c r="G157" i="16"/>
  <c r="G159" i="16"/>
  <c r="G161" i="16"/>
  <c r="G163" i="16"/>
  <c r="G165" i="16"/>
  <c r="G167" i="16"/>
  <c r="G169" i="16"/>
  <c r="G171" i="16"/>
  <c r="G173" i="16"/>
  <c r="G175" i="16"/>
  <c r="G177" i="16"/>
  <c r="G179" i="16"/>
  <c r="G181" i="16"/>
  <c r="G183" i="16"/>
  <c r="G185" i="16"/>
  <c r="G187" i="16"/>
  <c r="G189" i="16"/>
  <c r="G191" i="16"/>
  <c r="G193" i="16"/>
  <c r="G195" i="16"/>
  <c r="G197" i="16"/>
  <c r="G199" i="16"/>
  <c r="G201" i="16"/>
  <c r="G203" i="16"/>
  <c r="G205" i="16"/>
  <c r="G207" i="16"/>
  <c r="G209" i="16"/>
  <c r="G211" i="16"/>
  <c r="G213" i="16"/>
  <c r="G215" i="16"/>
  <c r="G217" i="16"/>
  <c r="G219" i="16"/>
  <c r="G221" i="16"/>
  <c r="G223" i="16"/>
  <c r="G225" i="16"/>
  <c r="G227" i="16"/>
  <c r="G229" i="16"/>
  <c r="G231" i="16"/>
  <c r="G233" i="16"/>
  <c r="G236" i="16"/>
  <c r="G99" i="5"/>
  <c r="G98" i="5"/>
  <c r="G100" i="5"/>
  <c r="G14" i="15"/>
  <c r="G16" i="15"/>
  <c r="G18" i="15"/>
  <c r="G20" i="15"/>
  <c r="G22" i="15"/>
  <c r="G24" i="15"/>
  <c r="G26" i="15"/>
  <c r="G28" i="15"/>
  <c r="G30" i="15"/>
  <c r="G32" i="15"/>
  <c r="G34" i="15"/>
  <c r="G36" i="15"/>
  <c r="G38" i="15"/>
  <c r="G40" i="15"/>
  <c r="G42" i="15"/>
  <c r="G44" i="15"/>
  <c r="G46" i="15"/>
  <c r="G48" i="15"/>
  <c r="G50" i="15"/>
  <c r="G52" i="15"/>
  <c r="G54" i="15"/>
  <c r="G56" i="15"/>
  <c r="G58" i="15"/>
  <c r="G60" i="15"/>
  <c r="G62" i="15"/>
  <c r="G64" i="15"/>
  <c r="G66" i="15"/>
  <c r="G68" i="15"/>
  <c r="G70" i="15"/>
  <c r="G72" i="15"/>
  <c r="G74" i="15"/>
  <c r="G76" i="15"/>
  <c r="G78" i="15"/>
  <c r="G80" i="15"/>
  <c r="G82" i="15"/>
  <c r="G84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5" i="15"/>
  <c r="G19" i="15"/>
  <c r="G23" i="15"/>
  <c r="G27" i="15"/>
  <c r="G17" i="15"/>
  <c r="G21" i="15"/>
  <c r="G25" i="15"/>
  <c r="G29" i="15"/>
  <c r="G33" i="15"/>
  <c r="G37" i="15"/>
  <c r="G41" i="15"/>
  <c r="G45" i="15"/>
  <c r="G49" i="15"/>
  <c r="G53" i="15"/>
  <c r="G57" i="15"/>
  <c r="G61" i="15"/>
  <c r="G65" i="15"/>
  <c r="G69" i="15"/>
  <c r="G73" i="15"/>
  <c r="G77" i="15"/>
  <c r="G8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4" i="15"/>
  <c r="G186" i="15"/>
  <c r="G188" i="15"/>
  <c r="G190" i="15"/>
  <c r="G192" i="15"/>
  <c r="G194" i="15"/>
  <c r="G196" i="15"/>
  <c r="G198" i="15"/>
  <c r="G200" i="15"/>
  <c r="G202" i="15"/>
  <c r="G204" i="15"/>
  <c r="G206" i="15"/>
  <c r="G208" i="15"/>
  <c r="G210" i="15"/>
  <c r="G212" i="15"/>
  <c r="G214" i="15"/>
  <c r="G216" i="15"/>
  <c r="G218" i="15"/>
  <c r="G220" i="15"/>
  <c r="G222" i="15"/>
  <c r="G224" i="15"/>
  <c r="G226" i="15"/>
  <c r="G228" i="15"/>
  <c r="G230" i="15"/>
  <c r="G232" i="15"/>
  <c r="G234" i="15"/>
  <c r="G236" i="15"/>
  <c r="G31" i="15"/>
  <c r="G35" i="15"/>
  <c r="G39" i="15"/>
  <c r="G43" i="15"/>
  <c r="G47" i="15"/>
  <c r="G51" i="15"/>
  <c r="G55" i="15"/>
  <c r="G59" i="15"/>
  <c r="G63" i="15"/>
  <c r="G67" i="15"/>
  <c r="G71" i="15"/>
  <c r="G75" i="15"/>
  <c r="G79" i="15"/>
  <c r="G83" i="15"/>
  <c r="G87" i="15"/>
  <c r="G91" i="15"/>
  <c r="G95" i="15"/>
  <c r="G103" i="15"/>
  <c r="G111" i="15"/>
  <c r="G119" i="15"/>
  <c r="G127" i="15"/>
  <c r="G135" i="15"/>
  <c r="G143" i="15"/>
  <c r="G151" i="15"/>
  <c r="G159" i="15"/>
  <c r="G167" i="15"/>
  <c r="G175" i="15"/>
  <c r="G183" i="15"/>
  <c r="G187" i="15"/>
  <c r="G191" i="15"/>
  <c r="G195" i="15"/>
  <c r="G199" i="15"/>
  <c r="G203" i="15"/>
  <c r="G207" i="15"/>
  <c r="G211" i="15"/>
  <c r="G215" i="15"/>
  <c r="G219" i="15"/>
  <c r="G223" i="15"/>
  <c r="G227" i="15"/>
  <c r="G231" i="15"/>
  <c r="G235" i="15"/>
  <c r="G99" i="15"/>
  <c r="G107" i="15"/>
  <c r="G115" i="15"/>
  <c r="G123" i="15"/>
  <c r="G131" i="15"/>
  <c r="G139" i="15"/>
  <c r="G147" i="15"/>
  <c r="G155" i="15"/>
  <c r="G163" i="15"/>
  <c r="G171" i="15"/>
  <c r="G179" i="15"/>
  <c r="G185" i="15"/>
  <c r="G189" i="15"/>
  <c r="G193" i="15"/>
  <c r="G197" i="15"/>
  <c r="G201" i="15"/>
  <c r="G205" i="15"/>
  <c r="G209" i="15"/>
  <c r="G213" i="15"/>
  <c r="G217" i="15"/>
  <c r="G221" i="15"/>
  <c r="G225" i="15"/>
  <c r="G229" i="15"/>
  <c r="G233" i="15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4" i="12"/>
  <c r="G66" i="12"/>
  <c r="G68" i="12"/>
  <c r="G70" i="12"/>
  <c r="G72" i="12"/>
  <c r="G74" i="12"/>
  <c r="G76" i="12"/>
  <c r="G78" i="12"/>
  <c r="G80" i="12"/>
  <c r="G82" i="12"/>
  <c r="G84" i="12"/>
  <c r="G86" i="12"/>
  <c r="G88" i="12"/>
  <c r="G90" i="12"/>
  <c r="G92" i="12"/>
  <c r="G94" i="12"/>
  <c r="G96" i="12"/>
  <c r="G98" i="12"/>
  <c r="G100" i="12"/>
  <c r="G102" i="12"/>
  <c r="G104" i="12"/>
  <c r="G106" i="12"/>
  <c r="G108" i="12"/>
  <c r="G110" i="12"/>
  <c r="G112" i="12"/>
  <c r="G114" i="12"/>
  <c r="G116" i="12"/>
  <c r="G118" i="12"/>
  <c r="G120" i="12"/>
  <c r="G122" i="12"/>
  <c r="G124" i="12"/>
  <c r="G126" i="12"/>
  <c r="G128" i="12"/>
  <c r="G130" i="12"/>
  <c r="G132" i="12"/>
  <c r="G134" i="12"/>
  <c r="G136" i="12"/>
  <c r="G138" i="12"/>
  <c r="G140" i="12"/>
  <c r="G142" i="12"/>
  <c r="G144" i="12"/>
  <c r="G146" i="12"/>
  <c r="G148" i="12"/>
  <c r="G150" i="12"/>
  <c r="G152" i="12"/>
  <c r="G154" i="12"/>
  <c r="G156" i="12"/>
  <c r="G158" i="12"/>
  <c r="G160" i="12"/>
  <c r="G162" i="12"/>
  <c r="G164" i="12"/>
  <c r="G166" i="12"/>
  <c r="G168" i="12"/>
  <c r="G170" i="12"/>
  <c r="G172" i="12"/>
  <c r="G174" i="12"/>
  <c r="G176" i="12"/>
  <c r="G178" i="12"/>
  <c r="G180" i="12"/>
  <c r="G182" i="12"/>
  <c r="G15" i="12"/>
  <c r="G19" i="12"/>
  <c r="G23" i="12"/>
  <c r="G27" i="12"/>
  <c r="G31" i="12"/>
  <c r="G35" i="12"/>
  <c r="G39" i="12"/>
  <c r="G43" i="12"/>
  <c r="G47" i="12"/>
  <c r="G51" i="12"/>
  <c r="G55" i="12"/>
  <c r="G59" i="12"/>
  <c r="G63" i="12"/>
  <c r="G67" i="12"/>
  <c r="G71" i="12"/>
  <c r="G75" i="12"/>
  <c r="G79" i="12"/>
  <c r="G83" i="12"/>
  <c r="G87" i="12"/>
  <c r="G91" i="12"/>
  <c r="G95" i="12"/>
  <c r="G99" i="12"/>
  <c r="G103" i="12"/>
  <c r="G107" i="12"/>
  <c r="G111" i="12"/>
  <c r="G115" i="12"/>
  <c r="G119" i="12"/>
  <c r="G123" i="12"/>
  <c r="G127" i="12"/>
  <c r="G131" i="12"/>
  <c r="G135" i="12"/>
  <c r="G139" i="12"/>
  <c r="G143" i="12"/>
  <c r="G147" i="12"/>
  <c r="G151" i="12"/>
  <c r="G155" i="12"/>
  <c r="G159" i="12"/>
  <c r="G163" i="12"/>
  <c r="G167" i="12"/>
  <c r="G171" i="12"/>
  <c r="G175" i="12"/>
  <c r="G179" i="12"/>
  <c r="G183" i="12"/>
  <c r="G185" i="12"/>
  <c r="G187" i="12"/>
  <c r="G189" i="12"/>
  <c r="G191" i="12"/>
  <c r="G193" i="12"/>
  <c r="G195" i="12"/>
  <c r="G197" i="12"/>
  <c r="G199" i="12"/>
  <c r="G201" i="12"/>
  <c r="G203" i="12"/>
  <c r="G205" i="12"/>
  <c r="G207" i="12"/>
  <c r="G209" i="12"/>
  <c r="G211" i="12"/>
  <c r="G213" i="12"/>
  <c r="G215" i="12"/>
  <c r="G217" i="12"/>
  <c r="G219" i="12"/>
  <c r="G221" i="12"/>
  <c r="G223" i="12"/>
  <c r="G225" i="12"/>
  <c r="G227" i="12"/>
  <c r="G229" i="12"/>
  <c r="G231" i="12"/>
  <c r="G234" i="12"/>
  <c r="G236" i="12"/>
  <c r="G238" i="12"/>
  <c r="G240" i="12"/>
  <c r="G242" i="12"/>
  <c r="G244" i="12"/>
  <c r="G246" i="12"/>
  <c r="G248" i="12"/>
  <c r="G250" i="12"/>
  <c r="G252" i="12"/>
  <c r="G254" i="12"/>
  <c r="G256" i="12"/>
  <c r="G258" i="12"/>
  <c r="G260" i="12"/>
  <c r="G262" i="12"/>
  <c r="G264" i="12"/>
  <c r="G266" i="12"/>
  <c r="G268" i="12"/>
  <c r="G270" i="12"/>
  <c r="G272" i="12"/>
  <c r="G274" i="12"/>
  <c r="G276" i="12"/>
  <c r="G278" i="12"/>
  <c r="G280" i="12"/>
  <c r="G282" i="12"/>
  <c r="G284" i="12"/>
  <c r="G286" i="12"/>
  <c r="G288" i="12"/>
  <c r="G290" i="12"/>
  <c r="G292" i="12"/>
  <c r="G294" i="12"/>
  <c r="G296" i="12"/>
  <c r="G298" i="12"/>
  <c r="G300" i="12"/>
  <c r="G302" i="12"/>
  <c r="G304" i="12"/>
  <c r="G306" i="12"/>
  <c r="G308" i="12"/>
  <c r="G310" i="12"/>
  <c r="G312" i="12"/>
  <c r="G314" i="12"/>
  <c r="G316" i="12"/>
  <c r="G318" i="12"/>
  <c r="G320" i="12"/>
  <c r="G322" i="12"/>
  <c r="G324" i="12"/>
  <c r="G326" i="12"/>
  <c r="G328" i="12"/>
  <c r="G330" i="12"/>
  <c r="G332" i="12"/>
  <c r="G334" i="12"/>
  <c r="G336" i="12"/>
  <c r="G338" i="12"/>
  <c r="G340" i="12"/>
  <c r="G342" i="12"/>
  <c r="G344" i="12"/>
  <c r="G346" i="12"/>
  <c r="G348" i="12"/>
  <c r="G350" i="12"/>
  <c r="G352" i="12"/>
  <c r="G354" i="12"/>
  <c r="G356" i="12"/>
  <c r="G358" i="12"/>
  <c r="G360" i="12"/>
  <c r="G362" i="12"/>
  <c r="G364" i="12"/>
  <c r="G366" i="12"/>
  <c r="G368" i="12"/>
  <c r="G370" i="12"/>
  <c r="G372" i="12"/>
  <c r="G374" i="12"/>
  <c r="G376" i="12"/>
  <c r="G378" i="12"/>
  <c r="G380" i="12"/>
  <c r="G382" i="12"/>
  <c r="G384" i="12"/>
  <c r="G386" i="12"/>
  <c r="G388" i="12"/>
  <c r="G390" i="12"/>
  <c r="G392" i="12"/>
  <c r="G394" i="12"/>
  <c r="G396" i="12"/>
  <c r="G398" i="12"/>
  <c r="G400" i="12"/>
  <c r="G402" i="12"/>
  <c r="G404" i="12"/>
  <c r="G406" i="12"/>
  <c r="G408" i="12"/>
  <c r="G410" i="12"/>
  <c r="G412" i="12"/>
  <c r="G414" i="12"/>
  <c r="G416" i="12"/>
  <c r="G418" i="12"/>
  <c r="G420" i="12"/>
  <c r="G422" i="12"/>
  <c r="G424" i="12"/>
  <c r="G426" i="12"/>
  <c r="G428" i="12"/>
  <c r="G430" i="12"/>
  <c r="G432" i="12"/>
  <c r="G434" i="12"/>
  <c r="G436" i="12"/>
  <c r="G438" i="12"/>
  <c r="G17" i="12"/>
  <c r="G25" i="12"/>
  <c r="G33" i="12"/>
  <c r="G41" i="12"/>
  <c r="G49" i="12"/>
  <c r="G57" i="12"/>
  <c r="G65" i="12"/>
  <c r="G73" i="12"/>
  <c r="G81" i="12"/>
  <c r="G89" i="12"/>
  <c r="G97" i="12"/>
  <c r="G105" i="12"/>
  <c r="G113" i="12"/>
  <c r="G121" i="12"/>
  <c r="G129" i="12"/>
  <c r="G137" i="12"/>
  <c r="G145" i="12"/>
  <c r="G153" i="12"/>
  <c r="G161" i="12"/>
  <c r="G169" i="12"/>
  <c r="G177" i="12"/>
  <c r="G184" i="12"/>
  <c r="G188" i="12"/>
  <c r="G192" i="12"/>
  <c r="G196" i="12"/>
  <c r="G200" i="12"/>
  <c r="G204" i="12"/>
  <c r="G208" i="12"/>
  <c r="G212" i="12"/>
  <c r="G216" i="12"/>
  <c r="G220" i="12"/>
  <c r="G224" i="12"/>
  <c r="G228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G289" i="12"/>
  <c r="G293" i="12"/>
  <c r="G297" i="12"/>
  <c r="G301" i="12"/>
  <c r="G305" i="12"/>
  <c r="G309" i="12"/>
  <c r="G313" i="12"/>
  <c r="G317" i="12"/>
  <c r="G321" i="12"/>
  <c r="G325" i="12"/>
  <c r="G329" i="12"/>
  <c r="G333" i="12"/>
  <c r="G337" i="12"/>
  <c r="G341" i="12"/>
  <c r="G345" i="12"/>
  <c r="G349" i="12"/>
  <c r="G353" i="12"/>
  <c r="G357" i="12"/>
  <c r="G361" i="12"/>
  <c r="G365" i="12"/>
  <c r="G369" i="12"/>
  <c r="G373" i="12"/>
  <c r="G377" i="12"/>
  <c r="G381" i="12"/>
  <c r="G385" i="12"/>
  <c r="G389" i="12"/>
  <c r="G393" i="12"/>
  <c r="G397" i="12"/>
  <c r="G401" i="12"/>
  <c r="G405" i="12"/>
  <c r="G409" i="12"/>
  <c r="G413" i="12"/>
  <c r="G417" i="12"/>
  <c r="G421" i="12"/>
  <c r="G425" i="12"/>
  <c r="G429" i="12"/>
  <c r="G433" i="12"/>
  <c r="G437" i="12"/>
  <c r="G440" i="12"/>
  <c r="G442" i="12"/>
  <c r="G444" i="12"/>
  <c r="G446" i="12"/>
  <c r="G448" i="12"/>
  <c r="G450" i="12"/>
  <c r="G452" i="12"/>
  <c r="G454" i="12"/>
  <c r="G456" i="12"/>
  <c r="G458" i="12"/>
  <c r="G460" i="12"/>
  <c r="G462" i="12"/>
  <c r="G464" i="12"/>
  <c r="G466" i="12"/>
  <c r="G468" i="12"/>
  <c r="G470" i="12"/>
  <c r="G472" i="12"/>
  <c r="G474" i="12"/>
  <c r="G476" i="12"/>
  <c r="G478" i="12"/>
  <c r="G480" i="12"/>
  <c r="G482" i="12"/>
  <c r="G484" i="12"/>
  <c r="G486" i="12"/>
  <c r="G488" i="12"/>
  <c r="G490" i="12"/>
  <c r="G492" i="12"/>
  <c r="G494" i="12"/>
  <c r="G496" i="12"/>
  <c r="G498" i="12"/>
  <c r="G500" i="12"/>
  <c r="G502" i="12"/>
  <c r="G504" i="12"/>
  <c r="G506" i="12"/>
  <c r="G508" i="12"/>
  <c r="G510" i="12"/>
  <c r="G512" i="12"/>
  <c r="G514" i="12"/>
  <c r="G516" i="12"/>
  <c r="G518" i="12"/>
  <c r="G520" i="12"/>
  <c r="G522" i="12"/>
  <c r="G524" i="12"/>
  <c r="G526" i="12"/>
  <c r="G528" i="12"/>
  <c r="G530" i="12"/>
  <c r="G532" i="12"/>
  <c r="G534" i="12"/>
  <c r="G536" i="12"/>
  <c r="G538" i="12"/>
  <c r="G540" i="12"/>
  <c r="G542" i="12"/>
  <c r="G544" i="12"/>
  <c r="G546" i="12"/>
  <c r="G548" i="12"/>
  <c r="G550" i="12"/>
  <c r="G552" i="12"/>
  <c r="G554" i="12"/>
  <c r="G556" i="12"/>
  <c r="G558" i="12"/>
  <c r="G560" i="12"/>
  <c r="G562" i="12"/>
  <c r="G564" i="12"/>
  <c r="G566" i="12"/>
  <c r="G568" i="12"/>
  <c r="G570" i="12"/>
  <c r="G572" i="12"/>
  <c r="G574" i="12"/>
  <c r="G576" i="12"/>
  <c r="G578" i="12"/>
  <c r="G580" i="12"/>
  <c r="G582" i="12"/>
  <c r="G584" i="12"/>
  <c r="G586" i="12"/>
  <c r="G588" i="12"/>
  <c r="G590" i="12"/>
  <c r="G592" i="12"/>
  <c r="G594" i="12"/>
  <c r="G596" i="12"/>
  <c r="G598" i="12"/>
  <c r="G21" i="12"/>
  <c r="G29" i="12"/>
  <c r="G37" i="12"/>
  <c r="G45" i="12"/>
  <c r="G53" i="12"/>
  <c r="G61" i="12"/>
  <c r="G69" i="12"/>
  <c r="G77" i="12"/>
  <c r="G85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6" i="12"/>
  <c r="G190" i="12"/>
  <c r="G194" i="12"/>
  <c r="G198" i="12"/>
  <c r="G202" i="12"/>
  <c r="G206" i="12"/>
  <c r="G210" i="12"/>
  <c r="G214" i="12"/>
  <c r="G218" i="12"/>
  <c r="G222" i="12"/>
  <c r="G226" i="12"/>
  <c r="G230" i="12"/>
  <c r="G235" i="12"/>
  <c r="G239" i="12"/>
  <c r="G243" i="12"/>
  <c r="G247" i="12"/>
  <c r="G251" i="12"/>
  <c r="G255" i="12"/>
  <c r="G259" i="12"/>
  <c r="G263" i="12"/>
  <c r="G267" i="12"/>
  <c r="G271" i="12"/>
  <c r="G275" i="12"/>
  <c r="G279" i="12"/>
  <c r="G283" i="12"/>
  <c r="G287" i="12"/>
  <c r="G291" i="12"/>
  <c r="G295" i="12"/>
  <c r="G299" i="12"/>
  <c r="G303" i="12"/>
  <c r="G307" i="12"/>
  <c r="G311" i="12"/>
  <c r="G315" i="12"/>
  <c r="G319" i="12"/>
  <c r="G323" i="12"/>
  <c r="G327" i="12"/>
  <c r="G331" i="12"/>
  <c r="G335" i="12"/>
  <c r="G339" i="12"/>
  <c r="G343" i="12"/>
  <c r="G347" i="12"/>
  <c r="G351" i="12"/>
  <c r="G355" i="12"/>
  <c r="G359" i="12"/>
  <c r="G363" i="12"/>
  <c r="G367" i="12"/>
  <c r="G371" i="12"/>
  <c r="G375" i="12"/>
  <c r="G379" i="12"/>
  <c r="G383" i="12"/>
  <c r="G387" i="12"/>
  <c r="G391" i="12"/>
  <c r="G395" i="12"/>
  <c r="G399" i="12"/>
  <c r="G403" i="12"/>
  <c r="G407" i="12"/>
  <c r="G411" i="12"/>
  <c r="G415" i="12"/>
  <c r="G419" i="12"/>
  <c r="G423" i="12"/>
  <c r="G427" i="12"/>
  <c r="G431" i="12"/>
  <c r="G435" i="12"/>
  <c r="G439" i="12"/>
  <c r="G441" i="12"/>
  <c r="G445" i="12"/>
  <c r="G449" i="12"/>
  <c r="G453" i="12"/>
  <c r="G457" i="12"/>
  <c r="G461" i="12"/>
  <c r="G465" i="12"/>
  <c r="G469" i="12"/>
  <c r="G473" i="12"/>
  <c r="G477" i="12"/>
  <c r="G481" i="12"/>
  <c r="G485" i="12"/>
  <c r="G489" i="12"/>
  <c r="G493" i="12"/>
  <c r="G497" i="12"/>
  <c r="G501" i="12"/>
  <c r="G505" i="12"/>
  <c r="G509" i="12"/>
  <c r="G513" i="12"/>
  <c r="G517" i="12"/>
  <c r="G521" i="12"/>
  <c r="G525" i="12"/>
  <c r="G529" i="12"/>
  <c r="G533" i="12"/>
  <c r="G537" i="12"/>
  <c r="G541" i="12"/>
  <c r="G545" i="12"/>
  <c r="G549" i="12"/>
  <c r="G553" i="12"/>
  <c r="G557" i="12"/>
  <c r="G561" i="12"/>
  <c r="G565" i="12"/>
  <c r="G569" i="12"/>
  <c r="G573" i="12"/>
  <c r="G577" i="12"/>
  <c r="G581" i="12"/>
  <c r="G585" i="12"/>
  <c r="G589" i="12"/>
  <c r="G593" i="12"/>
  <c r="G597" i="12"/>
  <c r="G600" i="12"/>
  <c r="G602" i="12"/>
  <c r="G604" i="12"/>
  <c r="G606" i="12"/>
  <c r="G608" i="12"/>
  <c r="G610" i="12"/>
  <c r="G612" i="12"/>
  <c r="G614" i="12"/>
  <c r="G616" i="12"/>
  <c r="G618" i="12"/>
  <c r="G620" i="12"/>
  <c r="G622" i="12"/>
  <c r="G624" i="12"/>
  <c r="G626" i="12"/>
  <c r="G628" i="12"/>
  <c r="G630" i="12"/>
  <c r="G632" i="12"/>
  <c r="G634" i="12"/>
  <c r="G636" i="12"/>
  <c r="G638" i="12"/>
  <c r="G640" i="12"/>
  <c r="G642" i="12"/>
  <c r="G644" i="12"/>
  <c r="G646" i="12"/>
  <c r="G648" i="12"/>
  <c r="G650" i="12"/>
  <c r="G652" i="12"/>
  <c r="G654" i="12"/>
  <c r="G656" i="12"/>
  <c r="G658" i="12"/>
  <c r="G660" i="12"/>
  <c r="G662" i="12"/>
  <c r="G664" i="12"/>
  <c r="G666" i="12"/>
  <c r="G668" i="12"/>
  <c r="G670" i="12"/>
  <c r="G672" i="12"/>
  <c r="G674" i="12"/>
  <c r="G676" i="12"/>
  <c r="G678" i="12"/>
  <c r="G680" i="12"/>
  <c r="G682" i="12"/>
  <c r="G684" i="12"/>
  <c r="G686" i="12"/>
  <c r="G688" i="12"/>
  <c r="G690" i="12"/>
  <c r="G692" i="12"/>
  <c r="G694" i="12"/>
  <c r="G696" i="12"/>
  <c r="G698" i="12"/>
  <c r="G700" i="12"/>
  <c r="G702" i="12"/>
  <c r="G704" i="12"/>
  <c r="G706" i="12"/>
  <c r="G708" i="12"/>
  <c r="G710" i="12"/>
  <c r="G712" i="12"/>
  <c r="G714" i="12"/>
  <c r="G716" i="12"/>
  <c r="G718" i="12"/>
  <c r="G720" i="12"/>
  <c r="G722" i="12"/>
  <c r="G724" i="12"/>
  <c r="G726" i="12"/>
  <c r="G728" i="12"/>
  <c r="G730" i="12"/>
  <c r="G732" i="12"/>
  <c r="G734" i="12"/>
  <c r="G736" i="12"/>
  <c r="G738" i="12"/>
  <c r="G740" i="12"/>
  <c r="G742" i="12"/>
  <c r="G744" i="12"/>
  <c r="G746" i="12"/>
  <c r="G748" i="12"/>
  <c r="G750" i="12"/>
  <c r="G752" i="12"/>
  <c r="G754" i="12"/>
  <c r="G756" i="12"/>
  <c r="G758" i="12"/>
  <c r="G760" i="12"/>
  <c r="G762" i="12"/>
  <c r="G764" i="12"/>
  <c r="G766" i="12"/>
  <c r="G768" i="12"/>
  <c r="G770" i="12"/>
  <c r="G772" i="12"/>
  <c r="G774" i="12"/>
  <c r="G776" i="12"/>
  <c r="G778" i="12"/>
  <c r="G780" i="12"/>
  <c r="G782" i="12"/>
  <c r="G784" i="12"/>
  <c r="G786" i="12"/>
  <c r="G788" i="12"/>
  <c r="G790" i="12"/>
  <c r="G792" i="12"/>
  <c r="G794" i="12"/>
  <c r="G796" i="12"/>
  <c r="G798" i="12"/>
  <c r="G800" i="12"/>
  <c r="G802" i="12"/>
  <c r="G804" i="12"/>
  <c r="G806" i="12"/>
  <c r="G808" i="12"/>
  <c r="G810" i="12"/>
  <c r="G812" i="12"/>
  <c r="G814" i="12"/>
  <c r="G816" i="12"/>
  <c r="G818" i="12"/>
  <c r="G820" i="12"/>
  <c r="G822" i="12"/>
  <c r="G824" i="12"/>
  <c r="G826" i="12"/>
  <c r="G828" i="12"/>
  <c r="G830" i="12"/>
  <c r="G832" i="12"/>
  <c r="G834" i="12"/>
  <c r="G836" i="12"/>
  <c r="G838" i="12"/>
  <c r="G840" i="12"/>
  <c r="G842" i="12"/>
  <c r="G844" i="12"/>
  <c r="G846" i="12"/>
  <c r="G848" i="12"/>
  <c r="G850" i="12"/>
  <c r="G852" i="12"/>
  <c r="G854" i="12"/>
  <c r="G856" i="12"/>
  <c r="G858" i="12"/>
  <c r="G860" i="12"/>
  <c r="G862" i="12"/>
  <c r="G864" i="12"/>
  <c r="G866" i="12"/>
  <c r="G868" i="12"/>
  <c r="G870" i="12"/>
  <c r="G872" i="12"/>
  <c r="G874" i="12"/>
  <c r="G876" i="12"/>
  <c r="G878" i="12"/>
  <c r="G880" i="12"/>
  <c r="G882" i="12"/>
  <c r="G884" i="12"/>
  <c r="G886" i="12"/>
  <c r="G888" i="12"/>
  <c r="G890" i="12"/>
  <c r="G892" i="12"/>
  <c r="G894" i="12"/>
  <c r="G896" i="12"/>
  <c r="G898" i="12"/>
  <c r="G900" i="12"/>
  <c r="G902" i="12"/>
  <c r="G904" i="12"/>
  <c r="G906" i="12"/>
  <c r="G908" i="12"/>
  <c r="G910" i="12"/>
  <c r="G912" i="12"/>
  <c r="G914" i="12"/>
  <c r="G916" i="12"/>
  <c r="G918" i="12"/>
  <c r="G920" i="12"/>
  <c r="G922" i="12"/>
  <c r="G924" i="12"/>
  <c r="G926" i="12"/>
  <c r="G928" i="12"/>
  <c r="G930" i="12"/>
  <c r="G932" i="12"/>
  <c r="G934" i="12"/>
  <c r="G936" i="12"/>
  <c r="G938" i="12"/>
  <c r="G940" i="12"/>
  <c r="G942" i="12"/>
  <c r="G944" i="12"/>
  <c r="G946" i="12"/>
  <c r="G948" i="12"/>
  <c r="G950" i="12"/>
  <c r="G952" i="12"/>
  <c r="G954" i="12"/>
  <c r="G956" i="12"/>
  <c r="G958" i="12"/>
  <c r="G960" i="12"/>
  <c r="G962" i="12"/>
  <c r="G964" i="12"/>
  <c r="G966" i="12"/>
  <c r="G968" i="12"/>
  <c r="G970" i="12"/>
  <c r="G972" i="12"/>
  <c r="G974" i="12"/>
  <c r="G976" i="12"/>
  <c r="G978" i="12"/>
  <c r="G980" i="12"/>
  <c r="G982" i="12"/>
  <c r="G984" i="12"/>
  <c r="G986" i="12"/>
  <c r="G988" i="12"/>
  <c r="G990" i="12"/>
  <c r="G992" i="12"/>
  <c r="G994" i="12"/>
  <c r="G996" i="12"/>
  <c r="G998" i="12"/>
  <c r="G1000" i="12"/>
  <c r="G1002" i="12"/>
  <c r="G1004" i="12"/>
  <c r="G1006" i="12"/>
  <c r="G1008" i="12"/>
  <c r="G1010" i="12"/>
  <c r="G1012" i="12"/>
  <c r="G1014" i="12"/>
  <c r="G1016" i="12"/>
  <c r="G1018" i="12"/>
  <c r="G1020" i="12"/>
  <c r="G1022" i="12"/>
  <c r="G1024" i="12"/>
  <c r="G1026" i="12"/>
  <c r="G1028" i="12"/>
  <c r="G1030" i="12"/>
  <c r="G1032" i="12"/>
  <c r="G1034" i="12"/>
  <c r="G1036" i="12"/>
  <c r="G1038" i="12"/>
  <c r="G1040" i="12"/>
  <c r="G1042" i="12"/>
  <c r="G1044" i="12"/>
  <c r="G1046" i="12"/>
  <c r="G1048" i="12"/>
  <c r="G1050" i="12"/>
  <c r="G1052" i="12"/>
  <c r="G1054" i="12"/>
  <c r="G1056" i="12"/>
  <c r="G1058" i="12"/>
  <c r="G1060" i="12"/>
  <c r="G1062" i="12"/>
  <c r="G1064" i="12"/>
  <c r="G1066" i="12"/>
  <c r="G1068" i="12"/>
  <c r="G1070" i="12"/>
  <c r="G1072" i="12"/>
  <c r="G1074" i="12"/>
  <c r="G1076" i="12"/>
  <c r="G1078" i="12"/>
  <c r="G1080" i="12"/>
  <c r="G1082" i="12"/>
  <c r="G1084" i="12"/>
  <c r="G1086" i="12"/>
  <c r="G1088" i="12"/>
  <c r="G1090" i="12"/>
  <c r="G1092" i="12"/>
  <c r="G1094" i="12"/>
  <c r="G1096" i="12"/>
  <c r="G1098" i="12"/>
  <c r="G1100" i="12"/>
  <c r="G1102" i="12"/>
  <c r="G1104" i="12"/>
  <c r="G1106" i="12"/>
  <c r="G1108" i="12"/>
  <c r="G1110" i="12"/>
  <c r="G1112" i="12"/>
  <c r="G1114" i="12"/>
  <c r="G1116" i="12"/>
  <c r="G1118" i="12"/>
  <c r="G1120" i="12"/>
  <c r="G1122" i="12"/>
  <c r="G1124" i="12"/>
  <c r="G1126" i="12"/>
  <c r="G1128" i="12"/>
  <c r="G1130" i="12"/>
  <c r="G1132" i="12"/>
  <c r="G1134" i="12"/>
  <c r="G1136" i="12"/>
  <c r="G1138" i="12"/>
  <c r="G1140" i="12"/>
  <c r="G1142" i="12"/>
  <c r="G1144" i="12"/>
  <c r="G1146" i="12"/>
  <c r="G1148" i="12"/>
  <c r="G1150" i="12"/>
  <c r="G1152" i="12"/>
  <c r="G1154" i="12"/>
  <c r="G1156" i="12"/>
  <c r="G1158" i="12"/>
  <c r="G1160" i="12"/>
  <c r="G1162" i="12"/>
  <c r="G1164" i="12"/>
  <c r="G1166" i="12"/>
  <c r="G1168" i="12"/>
  <c r="G1170" i="12"/>
  <c r="G1172" i="12"/>
  <c r="G1174" i="12"/>
  <c r="G1176" i="12"/>
  <c r="G1178" i="12"/>
  <c r="G1180" i="12"/>
  <c r="G1182" i="12"/>
  <c r="G1184" i="12"/>
  <c r="G1186" i="12"/>
  <c r="G1188" i="12"/>
  <c r="G1190" i="12"/>
  <c r="G1192" i="12"/>
  <c r="G1194" i="12"/>
  <c r="G1196" i="12"/>
  <c r="G1198" i="12"/>
  <c r="G1200" i="12"/>
  <c r="G443" i="12"/>
  <c r="G451" i="12"/>
  <c r="G459" i="12"/>
  <c r="G467" i="12"/>
  <c r="G475" i="12"/>
  <c r="G483" i="12"/>
  <c r="G491" i="12"/>
  <c r="G499" i="12"/>
  <c r="G507" i="12"/>
  <c r="G515" i="12"/>
  <c r="G523" i="12"/>
  <c r="G531" i="12"/>
  <c r="G539" i="12"/>
  <c r="G547" i="12"/>
  <c r="G555" i="12"/>
  <c r="G563" i="12"/>
  <c r="G571" i="12"/>
  <c r="G579" i="12"/>
  <c r="G587" i="12"/>
  <c r="G595" i="12"/>
  <c r="G601" i="12"/>
  <c r="G605" i="12"/>
  <c r="G609" i="12"/>
  <c r="G613" i="12"/>
  <c r="G617" i="12"/>
  <c r="G621" i="12"/>
  <c r="G625" i="12"/>
  <c r="G629" i="12"/>
  <c r="G633" i="12"/>
  <c r="G637" i="12"/>
  <c r="G641" i="12"/>
  <c r="G645" i="12"/>
  <c r="G649" i="12"/>
  <c r="G653" i="12"/>
  <c r="G657" i="12"/>
  <c r="G661" i="12"/>
  <c r="G665" i="12"/>
  <c r="G669" i="12"/>
  <c r="G673" i="12"/>
  <c r="G677" i="12"/>
  <c r="G681" i="12"/>
  <c r="G685" i="12"/>
  <c r="G689" i="12"/>
  <c r="G693" i="12"/>
  <c r="G697" i="12"/>
  <c r="G701" i="12"/>
  <c r="G705" i="12"/>
  <c r="G709" i="12"/>
  <c r="G713" i="12"/>
  <c r="G717" i="12"/>
  <c r="G721" i="12"/>
  <c r="G725" i="12"/>
  <c r="G729" i="12"/>
  <c r="G733" i="12"/>
  <c r="G737" i="12"/>
  <c r="G741" i="12"/>
  <c r="G745" i="12"/>
  <c r="G749" i="12"/>
  <c r="G753" i="12"/>
  <c r="G757" i="12"/>
  <c r="G761" i="12"/>
  <c r="G765" i="12"/>
  <c r="G769" i="12"/>
  <c r="G773" i="12"/>
  <c r="G777" i="12"/>
  <c r="G781" i="12"/>
  <c r="G785" i="12"/>
  <c r="G789" i="12"/>
  <c r="G793" i="12"/>
  <c r="G797" i="12"/>
  <c r="G801" i="12"/>
  <c r="G805" i="12"/>
  <c r="G809" i="12"/>
  <c r="G813" i="12"/>
  <c r="G817" i="12"/>
  <c r="G821" i="12"/>
  <c r="G825" i="12"/>
  <c r="G829" i="12"/>
  <c r="G833" i="12"/>
  <c r="G837" i="12"/>
  <c r="G841" i="12"/>
  <c r="G845" i="12"/>
  <c r="G849" i="12"/>
  <c r="G853" i="12"/>
  <c r="G857" i="12"/>
  <c r="G861" i="12"/>
  <c r="G865" i="12"/>
  <c r="G869" i="12"/>
  <c r="G873" i="12"/>
  <c r="G877" i="12"/>
  <c r="G881" i="12"/>
  <c r="G885" i="12"/>
  <c r="G889" i="12"/>
  <c r="G893" i="12"/>
  <c r="G897" i="12"/>
  <c r="G901" i="12"/>
  <c r="G905" i="12"/>
  <c r="G909" i="12"/>
  <c r="G913" i="12"/>
  <c r="G917" i="12"/>
  <c r="G921" i="12"/>
  <c r="G925" i="12"/>
  <c r="G929" i="12"/>
  <c r="G933" i="12"/>
  <c r="G937" i="12"/>
  <c r="G941" i="12"/>
  <c r="G945" i="12"/>
  <c r="G949" i="12"/>
  <c r="G953" i="12"/>
  <c r="G957" i="12"/>
  <c r="G961" i="12"/>
  <c r="G965" i="12"/>
  <c r="G969" i="12"/>
  <c r="G973" i="12"/>
  <c r="G977" i="12"/>
  <c r="G981" i="12"/>
  <c r="G985" i="12"/>
  <c r="G989" i="12"/>
  <c r="G993" i="12"/>
  <c r="G997" i="12"/>
  <c r="G1001" i="12"/>
  <c r="G1005" i="12"/>
  <c r="G1009" i="12"/>
  <c r="G1013" i="12"/>
  <c r="G1017" i="12"/>
  <c r="G1021" i="12"/>
  <c r="G1025" i="12"/>
  <c r="G1029" i="12"/>
  <c r="G1033" i="12"/>
  <c r="G1037" i="12"/>
  <c r="G1041" i="12"/>
  <c r="G1045" i="12"/>
  <c r="G1049" i="12"/>
  <c r="G1053" i="12"/>
  <c r="G1057" i="12"/>
  <c r="G1061" i="12"/>
  <c r="G1065" i="12"/>
  <c r="G1069" i="12"/>
  <c r="G1073" i="12"/>
  <c r="G1077" i="12"/>
  <c r="G1081" i="12"/>
  <c r="G1085" i="12"/>
  <c r="G1089" i="12"/>
  <c r="G1093" i="12"/>
  <c r="G1097" i="12"/>
  <c r="G1101" i="12"/>
  <c r="G1105" i="12"/>
  <c r="G1109" i="12"/>
  <c r="G1113" i="12"/>
  <c r="G1117" i="12"/>
  <c r="G1121" i="12"/>
  <c r="G1125" i="12"/>
  <c r="G1129" i="12"/>
  <c r="G1133" i="12"/>
  <c r="G1137" i="12"/>
  <c r="G1141" i="12"/>
  <c r="G1145" i="12"/>
  <c r="G1149" i="12"/>
  <c r="G1153" i="12"/>
  <c r="G1157" i="12"/>
  <c r="G1161" i="12"/>
  <c r="G1165" i="12"/>
  <c r="G1169" i="12"/>
  <c r="G1173" i="12"/>
  <c r="G1177" i="12"/>
  <c r="G1181" i="12"/>
  <c r="G1185" i="12"/>
  <c r="G1189" i="12"/>
  <c r="G1193" i="12"/>
  <c r="G1197" i="12"/>
  <c r="G1201" i="12"/>
  <c r="G1203" i="12"/>
  <c r="G1205" i="12"/>
  <c r="G1207" i="12"/>
  <c r="G1209" i="12"/>
  <c r="G1211" i="12"/>
  <c r="G1213" i="12"/>
  <c r="G1215" i="12"/>
  <c r="G1217" i="12"/>
  <c r="G1219" i="12"/>
  <c r="G1221" i="12"/>
  <c r="G1223" i="12"/>
  <c r="G1225" i="12"/>
  <c r="G447" i="12"/>
  <c r="G455" i="12"/>
  <c r="G463" i="12"/>
  <c r="G471" i="12"/>
  <c r="G479" i="12"/>
  <c r="G487" i="12"/>
  <c r="G495" i="12"/>
  <c r="G503" i="12"/>
  <c r="G511" i="12"/>
  <c r="G519" i="12"/>
  <c r="G527" i="12"/>
  <c r="G535" i="12"/>
  <c r="G543" i="12"/>
  <c r="G551" i="12"/>
  <c r="G559" i="12"/>
  <c r="G567" i="12"/>
  <c r="G575" i="12"/>
  <c r="G583" i="12"/>
  <c r="G591" i="12"/>
  <c r="G599" i="12"/>
  <c r="G603" i="12"/>
  <c r="G607" i="12"/>
  <c r="G611" i="12"/>
  <c r="G615" i="12"/>
  <c r="G619" i="12"/>
  <c r="G623" i="12"/>
  <c r="G627" i="12"/>
  <c r="G631" i="12"/>
  <c r="G635" i="12"/>
  <c r="G639" i="12"/>
  <c r="G643" i="12"/>
  <c r="G647" i="12"/>
  <c r="G651" i="12"/>
  <c r="G655" i="12"/>
  <c r="G659" i="12"/>
  <c r="G663" i="12"/>
  <c r="G667" i="12"/>
  <c r="G671" i="12"/>
  <c r="G675" i="12"/>
  <c r="G679" i="12"/>
  <c r="G683" i="12"/>
  <c r="G687" i="12"/>
  <c r="G691" i="12"/>
  <c r="G695" i="12"/>
  <c r="G699" i="12"/>
  <c r="G703" i="12"/>
  <c r="G707" i="12"/>
  <c r="G711" i="12"/>
  <c r="G715" i="12"/>
  <c r="G719" i="12"/>
  <c r="G723" i="12"/>
  <c r="G727" i="12"/>
  <c r="G731" i="12"/>
  <c r="G735" i="12"/>
  <c r="G739" i="12"/>
  <c r="G743" i="12"/>
  <c r="G747" i="12"/>
  <c r="G751" i="12"/>
  <c r="G755" i="12"/>
  <c r="G759" i="12"/>
  <c r="G763" i="12"/>
  <c r="G767" i="12"/>
  <c r="G771" i="12"/>
  <c r="G775" i="12"/>
  <c r="G779" i="12"/>
  <c r="G783" i="12"/>
  <c r="G787" i="12"/>
  <c r="G791" i="12"/>
  <c r="G795" i="12"/>
  <c r="G799" i="12"/>
  <c r="G803" i="12"/>
  <c r="G807" i="12"/>
  <c r="G811" i="12"/>
  <c r="G815" i="12"/>
  <c r="G819" i="12"/>
  <c r="G823" i="12"/>
  <c r="G827" i="12"/>
  <c r="G831" i="12"/>
  <c r="G835" i="12"/>
  <c r="G839" i="12"/>
  <c r="G843" i="12"/>
  <c r="G847" i="12"/>
  <c r="G851" i="12"/>
  <c r="G855" i="12"/>
  <c r="G859" i="12"/>
  <c r="G863" i="12"/>
  <c r="G867" i="12"/>
  <c r="G871" i="12"/>
  <c r="G875" i="12"/>
  <c r="G879" i="12"/>
  <c r="G883" i="12"/>
  <c r="G887" i="12"/>
  <c r="G891" i="12"/>
  <c r="G895" i="12"/>
  <c r="G899" i="12"/>
  <c r="G903" i="12"/>
  <c r="G907" i="12"/>
  <c r="G911" i="12"/>
  <c r="G915" i="12"/>
  <c r="G919" i="12"/>
  <c r="G923" i="12"/>
  <c r="G927" i="12"/>
  <c r="G931" i="12"/>
  <c r="G935" i="12"/>
  <c r="G939" i="12"/>
  <c r="G943" i="12"/>
  <c r="G947" i="12"/>
  <c r="G951" i="12"/>
  <c r="G955" i="12"/>
  <c r="G959" i="12"/>
  <c r="G963" i="12"/>
  <c r="G967" i="12"/>
  <c r="G971" i="12"/>
  <c r="G975" i="12"/>
  <c r="G979" i="12"/>
  <c r="G983" i="12"/>
  <c r="G987" i="12"/>
  <c r="G991" i="12"/>
  <c r="G995" i="12"/>
  <c r="G999" i="12"/>
  <c r="G1003" i="12"/>
  <c r="G1007" i="12"/>
  <c r="G1011" i="12"/>
  <c r="G1015" i="12"/>
  <c r="G1019" i="12"/>
  <c r="G1023" i="12"/>
  <c r="G1027" i="12"/>
  <c r="G1031" i="12"/>
  <c r="G1035" i="12"/>
  <c r="G1039" i="12"/>
  <c r="G1043" i="12"/>
  <c r="G1047" i="12"/>
  <c r="G1051" i="12"/>
  <c r="G1055" i="12"/>
  <c r="G1059" i="12"/>
  <c r="G1063" i="12"/>
  <c r="G1067" i="12"/>
  <c r="G1071" i="12"/>
  <c r="G1075" i="12"/>
  <c r="G1079" i="12"/>
  <c r="G1083" i="12"/>
  <c r="G1087" i="12"/>
  <c r="G1091" i="12"/>
  <c r="G1095" i="12"/>
  <c r="G1099" i="12"/>
  <c r="G1103" i="12"/>
  <c r="G1107" i="12"/>
  <c r="G1111" i="12"/>
  <c r="G1115" i="12"/>
  <c r="G1119" i="12"/>
  <c r="G1123" i="12"/>
  <c r="G1127" i="12"/>
  <c r="G1131" i="12"/>
  <c r="G1135" i="12"/>
  <c r="G1139" i="12"/>
  <c r="G1143" i="12"/>
  <c r="G1147" i="12"/>
  <c r="G1151" i="12"/>
  <c r="G1155" i="12"/>
  <c r="G1159" i="12"/>
  <c r="G1163" i="12"/>
  <c r="G1167" i="12"/>
  <c r="G1171" i="12"/>
  <c r="G1175" i="12"/>
  <c r="G1179" i="12"/>
  <c r="G1183" i="12"/>
  <c r="G1187" i="12"/>
  <c r="G1191" i="12"/>
  <c r="G1195" i="12"/>
  <c r="G1199" i="12"/>
  <c r="G1202" i="12"/>
  <c r="G1204" i="12"/>
  <c r="G1206" i="12"/>
  <c r="G1208" i="12"/>
  <c r="G1210" i="12"/>
  <c r="G1212" i="12"/>
  <c r="G1214" i="12"/>
  <c r="G1216" i="12"/>
  <c r="G1218" i="12"/>
  <c r="G1220" i="12"/>
  <c r="G1222" i="12"/>
  <c r="G1224" i="12"/>
  <c r="G1226" i="12"/>
  <c r="G14" i="10"/>
  <c r="G16" i="10"/>
  <c r="G18" i="10"/>
  <c r="G20" i="10"/>
  <c r="G22" i="10"/>
  <c r="G24" i="10"/>
  <c r="G26" i="10"/>
  <c r="G28" i="10"/>
  <c r="G30" i="10"/>
  <c r="G32" i="10"/>
  <c r="G34" i="10"/>
  <c r="G36" i="10"/>
  <c r="G38" i="10"/>
  <c r="G40" i="10"/>
  <c r="G42" i="10"/>
  <c r="G44" i="10"/>
  <c r="G46" i="10"/>
  <c r="G48" i="10"/>
  <c r="G50" i="10"/>
  <c r="G52" i="10"/>
  <c r="G54" i="10"/>
  <c r="G56" i="10"/>
  <c r="G58" i="10"/>
  <c r="G60" i="10"/>
  <c r="G62" i="10"/>
  <c r="G64" i="10"/>
  <c r="G66" i="10"/>
  <c r="G68" i="10"/>
  <c r="G70" i="10"/>
  <c r="G72" i="10"/>
  <c r="G74" i="10"/>
  <c r="G76" i="10"/>
  <c r="G78" i="10"/>
  <c r="G80" i="10"/>
  <c r="G82" i="10"/>
  <c r="G84" i="10"/>
  <c r="G86" i="10"/>
  <c r="G88" i="10"/>
  <c r="G90" i="10"/>
  <c r="G92" i="10"/>
  <c r="G94" i="10"/>
  <c r="G96" i="10"/>
  <c r="G100" i="10"/>
  <c r="G102" i="10"/>
  <c r="G104" i="10"/>
  <c r="G106" i="10"/>
  <c r="G108" i="10"/>
  <c r="G110" i="10"/>
  <c r="G112" i="10"/>
  <c r="G114" i="10"/>
  <c r="G116" i="10"/>
  <c r="G118" i="10"/>
  <c r="G120" i="10"/>
  <c r="G122" i="10"/>
  <c r="G124" i="10"/>
  <c r="G126" i="10"/>
  <c r="G128" i="10"/>
  <c r="G130" i="10"/>
  <c r="G132" i="10"/>
  <c r="G134" i="10"/>
  <c r="G136" i="10"/>
  <c r="G138" i="10"/>
  <c r="G140" i="10"/>
  <c r="G142" i="10"/>
  <c r="G144" i="10"/>
  <c r="G146" i="10"/>
  <c r="G148" i="10"/>
  <c r="G150" i="10"/>
  <c r="G152" i="10"/>
  <c r="G154" i="10"/>
  <c r="G156" i="10"/>
  <c r="G158" i="10"/>
  <c r="G160" i="10"/>
  <c r="G162" i="10"/>
  <c r="G164" i="10"/>
  <c r="G166" i="10"/>
  <c r="G168" i="10"/>
  <c r="G170" i="10"/>
  <c r="G172" i="10"/>
  <c r="G174" i="10"/>
  <c r="G176" i="10"/>
  <c r="G178" i="10"/>
  <c r="G180" i="10"/>
  <c r="G182" i="10"/>
  <c r="G184" i="10"/>
  <c r="G15" i="10"/>
  <c r="G19" i="10"/>
  <c r="G23" i="10"/>
  <c r="G27" i="10"/>
  <c r="G31" i="10"/>
  <c r="G35" i="10"/>
  <c r="G39" i="10"/>
  <c r="G43" i="10"/>
  <c r="G47" i="10"/>
  <c r="G51" i="10"/>
  <c r="G55" i="10"/>
  <c r="G59" i="10"/>
  <c r="G63" i="10"/>
  <c r="G67" i="10"/>
  <c r="G71" i="10"/>
  <c r="G75" i="10"/>
  <c r="G79" i="10"/>
  <c r="G83" i="10"/>
  <c r="G87" i="10"/>
  <c r="G91" i="10"/>
  <c r="G95" i="10"/>
  <c r="G101" i="10"/>
  <c r="G105" i="10"/>
  <c r="G109" i="10"/>
  <c r="G113" i="10"/>
  <c r="G117" i="10"/>
  <c r="G121" i="10"/>
  <c r="G125" i="10"/>
  <c r="G129" i="10"/>
  <c r="G133" i="10"/>
  <c r="G137" i="10"/>
  <c r="G141" i="10"/>
  <c r="G145" i="10"/>
  <c r="G149" i="10"/>
  <c r="G153" i="10"/>
  <c r="G157" i="10"/>
  <c r="G161" i="10"/>
  <c r="G165" i="10"/>
  <c r="G169" i="10"/>
  <c r="G173" i="10"/>
  <c r="G177" i="10"/>
  <c r="G181" i="10"/>
  <c r="G185" i="10"/>
  <c r="G187" i="10"/>
  <c r="G189" i="10"/>
  <c r="G191" i="10"/>
  <c r="G193" i="10"/>
  <c r="G195" i="10"/>
  <c r="G197" i="10"/>
  <c r="G199" i="10"/>
  <c r="G201" i="10"/>
  <c r="G203" i="10"/>
  <c r="G205" i="10"/>
  <c r="G207" i="10"/>
  <c r="G209" i="10"/>
  <c r="G211" i="10"/>
  <c r="G213" i="10"/>
  <c r="G215" i="10"/>
  <c r="G217" i="10"/>
  <c r="G219" i="10"/>
  <c r="G221" i="10"/>
  <c r="G223" i="10"/>
  <c r="G225" i="10"/>
  <c r="G227" i="10"/>
  <c r="G229" i="10"/>
  <c r="G231" i="10"/>
  <c r="G233" i="10"/>
  <c r="G235" i="10"/>
  <c r="G17" i="10"/>
  <c r="G21" i="10"/>
  <c r="G25" i="10"/>
  <c r="G29" i="10"/>
  <c r="G33" i="10"/>
  <c r="G37" i="10"/>
  <c r="G41" i="10"/>
  <c r="G45" i="10"/>
  <c r="G49" i="10"/>
  <c r="G53" i="10"/>
  <c r="G57" i="10"/>
  <c r="G61" i="10"/>
  <c r="G65" i="10"/>
  <c r="G69" i="10"/>
  <c r="G73" i="10"/>
  <c r="G77" i="10"/>
  <c r="G81" i="10"/>
  <c r="G85" i="10"/>
  <c r="G89" i="10"/>
  <c r="G93" i="10"/>
  <c r="G97" i="10"/>
  <c r="G103" i="10"/>
  <c r="G107" i="10"/>
  <c r="G111" i="10"/>
  <c r="G115" i="10"/>
  <c r="G119" i="10"/>
  <c r="G123" i="10"/>
  <c r="G127" i="10"/>
  <c r="G131" i="10"/>
  <c r="G135" i="10"/>
  <c r="G139" i="10"/>
  <c r="G143" i="10"/>
  <c r="G147" i="10"/>
  <c r="G151" i="10"/>
  <c r="G155" i="10"/>
  <c r="G159" i="10"/>
  <c r="G163" i="10"/>
  <c r="G167" i="10"/>
  <c r="G171" i="10"/>
  <c r="G175" i="10"/>
  <c r="G179" i="10"/>
  <c r="G183" i="10"/>
  <c r="G186" i="10"/>
  <c r="G188" i="10"/>
  <c r="G190" i="10"/>
  <c r="G192" i="10"/>
  <c r="G194" i="10"/>
  <c r="G196" i="10"/>
  <c r="G198" i="10"/>
  <c r="G200" i="10"/>
  <c r="G202" i="10"/>
  <c r="G204" i="10"/>
  <c r="G206" i="10"/>
  <c r="G208" i="10"/>
  <c r="G210" i="10"/>
  <c r="G212" i="10"/>
  <c r="G214" i="10"/>
  <c r="G216" i="10"/>
  <c r="G218" i="10"/>
  <c r="G220" i="10"/>
  <c r="G222" i="10"/>
  <c r="G224" i="10"/>
  <c r="G226" i="10"/>
  <c r="G228" i="10"/>
  <c r="G230" i="10"/>
  <c r="G232" i="10"/>
  <c r="G234" i="10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102" i="9"/>
  <c r="G104" i="9"/>
  <c r="G106" i="9"/>
  <c r="G108" i="9"/>
  <c r="G110" i="9"/>
  <c r="G112" i="9"/>
  <c r="G114" i="9"/>
  <c r="G116" i="9"/>
  <c r="G118" i="9"/>
  <c r="G120" i="9"/>
  <c r="G122" i="9"/>
  <c r="G124" i="9"/>
  <c r="G126" i="9"/>
  <c r="G128" i="9"/>
  <c r="G130" i="9"/>
  <c r="G132" i="9"/>
  <c r="G134" i="9"/>
  <c r="G136" i="9"/>
  <c r="G138" i="9"/>
  <c r="G140" i="9"/>
  <c r="G142" i="9"/>
  <c r="G144" i="9"/>
  <c r="G146" i="9"/>
  <c r="G148" i="9"/>
  <c r="G150" i="9"/>
  <c r="G152" i="9"/>
  <c r="G154" i="9"/>
  <c r="G156" i="9"/>
  <c r="G158" i="9"/>
  <c r="G160" i="9"/>
  <c r="G162" i="9"/>
  <c r="G164" i="9"/>
  <c r="G166" i="9"/>
  <c r="G168" i="9"/>
  <c r="G170" i="9"/>
  <c r="G172" i="9"/>
  <c r="G174" i="9"/>
  <c r="G176" i="9"/>
  <c r="G178" i="9"/>
  <c r="G180" i="9"/>
  <c r="G182" i="9"/>
  <c r="G184" i="9"/>
  <c r="G186" i="9"/>
  <c r="G188" i="9"/>
  <c r="G190" i="9"/>
  <c r="G192" i="9"/>
  <c r="G194" i="9"/>
  <c r="G196" i="9"/>
  <c r="G198" i="9"/>
  <c r="G200" i="9"/>
  <c r="G202" i="9"/>
  <c r="G204" i="9"/>
  <c r="G206" i="9"/>
  <c r="G208" i="9"/>
  <c r="G210" i="9"/>
  <c r="G212" i="9"/>
  <c r="G214" i="9"/>
  <c r="G216" i="9"/>
  <c r="G218" i="9"/>
  <c r="G220" i="9"/>
  <c r="G222" i="9"/>
  <c r="G224" i="9"/>
  <c r="G226" i="9"/>
  <c r="G228" i="9"/>
  <c r="G230" i="9"/>
  <c r="G232" i="9"/>
  <c r="G234" i="9"/>
  <c r="G15" i="9"/>
  <c r="G17" i="9"/>
  <c r="G19" i="9"/>
  <c r="G21" i="9"/>
  <c r="G23" i="9"/>
  <c r="G25" i="9"/>
  <c r="G27" i="9"/>
  <c r="G29" i="9"/>
  <c r="G31" i="9"/>
  <c r="G33" i="9"/>
  <c r="G35" i="9"/>
  <c r="G37" i="9"/>
  <c r="G39" i="9"/>
  <c r="G41" i="9"/>
  <c r="G43" i="9"/>
  <c r="G45" i="9"/>
  <c r="G47" i="9"/>
  <c r="G49" i="9"/>
  <c r="G51" i="9"/>
  <c r="G53" i="9"/>
  <c r="G55" i="9"/>
  <c r="G57" i="9"/>
  <c r="G59" i="9"/>
  <c r="G61" i="9"/>
  <c r="G63" i="9"/>
  <c r="G65" i="9"/>
  <c r="G67" i="9"/>
  <c r="G69" i="9"/>
  <c r="G71" i="9"/>
  <c r="G73" i="9"/>
  <c r="G75" i="9"/>
  <c r="G77" i="9"/>
  <c r="G79" i="9"/>
  <c r="G81" i="9"/>
  <c r="G83" i="9"/>
  <c r="G85" i="9"/>
  <c r="G87" i="9"/>
  <c r="G89" i="9"/>
  <c r="G91" i="9"/>
  <c r="G93" i="9"/>
  <c r="G95" i="9"/>
  <c r="G97" i="9"/>
  <c r="G101" i="9"/>
  <c r="G103" i="9"/>
  <c r="G105" i="9"/>
  <c r="G107" i="9"/>
  <c r="G109" i="9"/>
  <c r="G111" i="9"/>
  <c r="G113" i="9"/>
  <c r="G115" i="9"/>
  <c r="G117" i="9"/>
  <c r="G119" i="9"/>
  <c r="G121" i="9"/>
  <c r="G123" i="9"/>
  <c r="G125" i="9"/>
  <c r="G127" i="9"/>
  <c r="G129" i="9"/>
  <c r="G131" i="9"/>
  <c r="G133" i="9"/>
  <c r="G135" i="9"/>
  <c r="G137" i="9"/>
  <c r="G141" i="9"/>
  <c r="G145" i="9"/>
  <c r="G149" i="9"/>
  <c r="G153" i="9"/>
  <c r="G157" i="9"/>
  <c r="G161" i="9"/>
  <c r="G165" i="9"/>
  <c r="G169" i="9"/>
  <c r="G173" i="9"/>
  <c r="G177" i="9"/>
  <c r="G181" i="9"/>
  <c r="G185" i="9"/>
  <c r="G189" i="9"/>
  <c r="G193" i="9"/>
  <c r="G197" i="9"/>
  <c r="G201" i="9"/>
  <c r="G205" i="9"/>
  <c r="G209" i="9"/>
  <c r="G213" i="9"/>
  <c r="G217" i="9"/>
  <c r="G221" i="9"/>
  <c r="G225" i="9"/>
  <c r="G229" i="9"/>
  <c r="G233" i="9"/>
  <c r="G139" i="9"/>
  <c r="G143" i="9"/>
  <c r="G147" i="9"/>
  <c r="G151" i="9"/>
  <c r="G155" i="9"/>
  <c r="G159" i="9"/>
  <c r="G163" i="9"/>
  <c r="G167" i="9"/>
  <c r="G171" i="9"/>
  <c r="G175" i="9"/>
  <c r="G179" i="9"/>
  <c r="G183" i="9"/>
  <c r="G187" i="9"/>
  <c r="G191" i="9"/>
  <c r="G195" i="9"/>
  <c r="G199" i="9"/>
  <c r="G203" i="9"/>
  <c r="G207" i="9"/>
  <c r="G211" i="9"/>
  <c r="G215" i="9"/>
  <c r="G219" i="9"/>
  <c r="G223" i="9"/>
  <c r="G227" i="9"/>
  <c r="G231" i="9"/>
  <c r="G235" i="9"/>
  <c r="G14" i="4"/>
  <c r="G16" i="4"/>
  <c r="G18" i="4"/>
  <c r="G20" i="4"/>
  <c r="G22" i="4"/>
  <c r="G24" i="4"/>
  <c r="G26" i="4"/>
  <c r="G28" i="4"/>
  <c r="G30" i="4"/>
  <c r="G32" i="4"/>
  <c r="G34" i="4"/>
  <c r="G36" i="4"/>
  <c r="G38" i="4"/>
  <c r="G40" i="4"/>
  <c r="G42" i="4"/>
  <c r="G44" i="4"/>
  <c r="G46" i="4"/>
  <c r="G48" i="4"/>
  <c r="G50" i="4"/>
  <c r="G52" i="4"/>
  <c r="G54" i="4"/>
  <c r="G56" i="4"/>
  <c r="G58" i="4"/>
  <c r="G60" i="4"/>
  <c r="G62" i="4"/>
  <c r="G64" i="4"/>
  <c r="G66" i="4"/>
  <c r="G68" i="4"/>
  <c r="G70" i="4"/>
  <c r="G72" i="4"/>
  <c r="G74" i="4"/>
  <c r="G76" i="4"/>
  <c r="G78" i="4"/>
  <c r="G80" i="4"/>
  <c r="G82" i="4"/>
  <c r="G84" i="4"/>
  <c r="G86" i="4"/>
  <c r="G88" i="4"/>
  <c r="G90" i="4"/>
  <c r="G92" i="4"/>
  <c r="G94" i="4"/>
  <c r="G96" i="4"/>
  <c r="G98" i="4"/>
  <c r="G100" i="4"/>
  <c r="G102" i="4"/>
  <c r="G104" i="4"/>
  <c r="G106" i="4"/>
  <c r="G110" i="4"/>
  <c r="G112" i="4"/>
  <c r="G114" i="4"/>
  <c r="G116" i="4"/>
  <c r="G118" i="4"/>
  <c r="G120" i="4"/>
  <c r="G122" i="4"/>
  <c r="G124" i="4"/>
  <c r="G126" i="4"/>
  <c r="G128" i="4"/>
  <c r="G130" i="4"/>
  <c r="G132" i="4"/>
  <c r="G134" i="4"/>
  <c r="G136" i="4"/>
  <c r="G138" i="4"/>
  <c r="G140" i="4"/>
  <c r="G142" i="4"/>
  <c r="G144" i="4"/>
  <c r="G146" i="4"/>
  <c r="G148" i="4"/>
  <c r="G150" i="4"/>
  <c r="G152" i="4"/>
  <c r="G154" i="4"/>
  <c r="G156" i="4"/>
  <c r="G158" i="4"/>
  <c r="G160" i="4"/>
  <c r="G162" i="4"/>
  <c r="G164" i="4"/>
  <c r="G166" i="4"/>
  <c r="G168" i="4"/>
  <c r="G170" i="4"/>
  <c r="G172" i="4"/>
  <c r="G174" i="4"/>
  <c r="G176" i="4"/>
  <c r="G178" i="4"/>
  <c r="G180" i="4"/>
  <c r="G182" i="4"/>
  <c r="G184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G113" i="4"/>
  <c r="G117" i="4"/>
  <c r="G121" i="4"/>
  <c r="G125" i="4"/>
  <c r="G129" i="4"/>
  <c r="G133" i="4"/>
  <c r="G137" i="4"/>
  <c r="G141" i="4"/>
  <c r="G145" i="4"/>
  <c r="G149" i="4"/>
  <c r="G153" i="4"/>
  <c r="G157" i="4"/>
  <c r="G161" i="4"/>
  <c r="G165" i="4"/>
  <c r="G169" i="4"/>
  <c r="G173" i="4"/>
  <c r="G177" i="4"/>
  <c r="G181" i="4"/>
  <c r="G185" i="4"/>
  <c r="G187" i="4"/>
  <c r="G189" i="4"/>
  <c r="G191" i="4"/>
  <c r="G193" i="4"/>
  <c r="G195" i="4"/>
  <c r="G197" i="4"/>
  <c r="G199" i="4"/>
  <c r="G201" i="4"/>
  <c r="G203" i="4"/>
  <c r="G205" i="4"/>
  <c r="G207" i="4"/>
  <c r="G209" i="4"/>
  <c r="G211" i="4"/>
  <c r="G213" i="4"/>
  <c r="G215" i="4"/>
  <c r="G217" i="4"/>
  <c r="G219" i="4"/>
  <c r="G221" i="4"/>
  <c r="G223" i="4"/>
  <c r="G225" i="4"/>
  <c r="G227" i="4"/>
  <c r="G229" i="4"/>
  <c r="G231" i="4"/>
  <c r="G233" i="4"/>
  <c r="G235" i="4"/>
  <c r="G237" i="4"/>
  <c r="G239" i="4"/>
  <c r="G241" i="4"/>
  <c r="G243" i="4"/>
  <c r="G245" i="4"/>
  <c r="G247" i="4"/>
  <c r="G249" i="4"/>
  <c r="G251" i="4"/>
  <c r="G253" i="4"/>
  <c r="G255" i="4"/>
  <c r="G257" i="4"/>
  <c r="G259" i="4"/>
  <c r="G261" i="4"/>
  <c r="G263" i="4"/>
  <c r="G265" i="4"/>
  <c r="G267" i="4"/>
  <c r="G269" i="4"/>
  <c r="G271" i="4"/>
  <c r="G273" i="4"/>
  <c r="G275" i="4"/>
  <c r="G277" i="4"/>
  <c r="G279" i="4"/>
  <c r="G281" i="4"/>
  <c r="G283" i="4"/>
  <c r="G285" i="4"/>
  <c r="G287" i="4"/>
  <c r="G289" i="4"/>
  <c r="G291" i="4"/>
  <c r="G293" i="4"/>
  <c r="G295" i="4"/>
  <c r="G297" i="4"/>
  <c r="G299" i="4"/>
  <c r="G301" i="4"/>
  <c r="G303" i="4"/>
  <c r="G305" i="4"/>
  <c r="G307" i="4"/>
  <c r="G309" i="4"/>
  <c r="G311" i="4"/>
  <c r="G313" i="4"/>
  <c r="G315" i="4"/>
  <c r="G317" i="4"/>
  <c r="G319" i="4"/>
  <c r="G321" i="4"/>
  <c r="G323" i="4"/>
  <c r="G325" i="4"/>
  <c r="G17" i="4"/>
  <c r="G21" i="4"/>
  <c r="G25" i="4"/>
  <c r="G29" i="4"/>
  <c r="G33" i="4"/>
  <c r="G37" i="4"/>
  <c r="G41" i="4"/>
  <c r="G45" i="4"/>
  <c r="G49" i="4"/>
  <c r="G53" i="4"/>
  <c r="G57" i="4"/>
  <c r="G61" i="4"/>
  <c r="G65" i="4"/>
  <c r="G69" i="4"/>
  <c r="G73" i="4"/>
  <c r="G77" i="4"/>
  <c r="G81" i="4"/>
  <c r="G85" i="4"/>
  <c r="G89" i="4"/>
  <c r="G93" i="4"/>
  <c r="G97" i="4"/>
  <c r="G101" i="4"/>
  <c r="G105" i="4"/>
  <c r="G111" i="4"/>
  <c r="G115" i="4"/>
  <c r="G119" i="4"/>
  <c r="G123" i="4"/>
  <c r="G127" i="4"/>
  <c r="G131" i="4"/>
  <c r="G135" i="4"/>
  <c r="G139" i="4"/>
  <c r="G143" i="4"/>
  <c r="G147" i="4"/>
  <c r="G151" i="4"/>
  <c r="G155" i="4"/>
  <c r="G159" i="4"/>
  <c r="G163" i="4"/>
  <c r="G167" i="4"/>
  <c r="G171" i="4"/>
  <c r="G175" i="4"/>
  <c r="G179" i="4"/>
  <c r="G183" i="4"/>
  <c r="G186" i="4"/>
  <c r="G188" i="4"/>
  <c r="G190" i="4"/>
  <c r="G192" i="4"/>
  <c r="G194" i="4"/>
  <c r="G196" i="4"/>
  <c r="G198" i="4"/>
  <c r="G200" i="4"/>
  <c r="G202" i="4"/>
  <c r="G204" i="4"/>
  <c r="G206" i="4"/>
  <c r="G208" i="4"/>
  <c r="G210" i="4"/>
  <c r="G212" i="4"/>
  <c r="G214" i="4"/>
  <c r="G216" i="4"/>
  <c r="G220" i="4"/>
  <c r="G224" i="4"/>
  <c r="G228" i="4"/>
  <c r="G232" i="4"/>
  <c r="G236" i="4"/>
  <c r="G240" i="4"/>
  <c r="G244" i="4"/>
  <c r="G248" i="4"/>
  <c r="G252" i="4"/>
  <c r="G256" i="4"/>
  <c r="G260" i="4"/>
  <c r="G264" i="4"/>
  <c r="G268" i="4"/>
  <c r="G272" i="4"/>
  <c r="G276" i="4"/>
  <c r="G280" i="4"/>
  <c r="G284" i="4"/>
  <c r="G288" i="4"/>
  <c r="G292" i="4"/>
  <c r="G296" i="4"/>
  <c r="G300" i="4"/>
  <c r="G304" i="4"/>
  <c r="G308" i="4"/>
  <c r="G312" i="4"/>
  <c r="G316" i="4"/>
  <c r="G320" i="4"/>
  <c r="G324" i="4"/>
  <c r="G218" i="4"/>
  <c r="G222" i="4"/>
  <c r="G226" i="4"/>
  <c r="G230" i="4"/>
  <c r="G234" i="4"/>
  <c r="G238" i="4"/>
  <c r="G242" i="4"/>
  <c r="G246" i="4"/>
  <c r="G250" i="4"/>
  <c r="G254" i="4"/>
  <c r="G258" i="4"/>
  <c r="G262" i="4"/>
  <c r="G266" i="4"/>
  <c r="G270" i="4"/>
  <c r="G274" i="4"/>
  <c r="G278" i="4"/>
  <c r="G282" i="4"/>
  <c r="G286" i="4"/>
  <c r="G290" i="4"/>
  <c r="G294" i="4"/>
  <c r="G298" i="4"/>
  <c r="G302" i="4"/>
  <c r="G306" i="4"/>
  <c r="G310" i="4"/>
  <c r="G314" i="4"/>
  <c r="G318" i="4"/>
  <c r="G322" i="4"/>
  <c r="G14" i="5"/>
  <c r="G16" i="5"/>
  <c r="G18" i="5"/>
  <c r="G20" i="5"/>
  <c r="G22" i="5"/>
  <c r="G24" i="5"/>
  <c r="G26" i="5"/>
  <c r="G28" i="5"/>
  <c r="G30" i="5"/>
  <c r="G32" i="5"/>
  <c r="G34" i="5"/>
  <c r="G36" i="5"/>
  <c r="G38" i="5"/>
  <c r="G40" i="5"/>
  <c r="G42" i="5"/>
  <c r="G44" i="5"/>
  <c r="G46" i="5"/>
  <c r="G48" i="5"/>
  <c r="G50" i="5"/>
  <c r="G52" i="5"/>
  <c r="G54" i="5"/>
  <c r="G56" i="5"/>
  <c r="G58" i="5"/>
  <c r="G60" i="5"/>
  <c r="G62" i="5"/>
  <c r="G64" i="5"/>
  <c r="G66" i="5"/>
  <c r="G68" i="5"/>
  <c r="G70" i="5"/>
  <c r="G72" i="5"/>
  <c r="G74" i="5"/>
  <c r="G76" i="5"/>
  <c r="G78" i="5"/>
  <c r="G80" i="5"/>
  <c r="G82" i="5"/>
  <c r="G84" i="5"/>
  <c r="G86" i="5"/>
  <c r="G88" i="5"/>
  <c r="G90" i="5"/>
  <c r="G92" i="5"/>
  <c r="G94" i="5"/>
  <c r="G96" i="5"/>
  <c r="G102" i="5"/>
  <c r="G104" i="5"/>
  <c r="G106" i="5"/>
  <c r="G108" i="5"/>
  <c r="G110" i="5"/>
  <c r="G112" i="5"/>
  <c r="G114" i="5"/>
  <c r="G116" i="5"/>
  <c r="G118" i="5"/>
  <c r="G120" i="5"/>
  <c r="G122" i="5"/>
  <c r="G124" i="5"/>
  <c r="G126" i="5"/>
  <c r="G128" i="5"/>
  <c r="G130" i="5"/>
  <c r="G132" i="5"/>
  <c r="G134" i="5"/>
  <c r="G136" i="5"/>
  <c r="G138" i="5"/>
  <c r="G140" i="5"/>
  <c r="G142" i="5"/>
  <c r="G144" i="5"/>
  <c r="G146" i="5"/>
  <c r="G148" i="5"/>
  <c r="G150" i="5"/>
  <c r="G152" i="5"/>
  <c r="G154" i="5"/>
  <c r="G156" i="5"/>
  <c r="G158" i="5"/>
  <c r="G160" i="5"/>
  <c r="G162" i="5"/>
  <c r="G164" i="5"/>
  <c r="G166" i="5"/>
  <c r="G168" i="5"/>
  <c r="G170" i="5"/>
  <c r="G172" i="5"/>
  <c r="G174" i="5"/>
  <c r="G176" i="5"/>
  <c r="G178" i="5"/>
  <c r="G180" i="5"/>
  <c r="G182" i="5"/>
  <c r="G184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G91" i="5"/>
  <c r="G95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49" i="5"/>
  <c r="G153" i="5"/>
  <c r="G157" i="5"/>
  <c r="G161" i="5"/>
  <c r="G165" i="5"/>
  <c r="G169" i="5"/>
  <c r="G173" i="5"/>
  <c r="G177" i="5"/>
  <c r="G181" i="5"/>
  <c r="G185" i="5"/>
  <c r="G187" i="5"/>
  <c r="G189" i="5"/>
  <c r="G191" i="5"/>
  <c r="G193" i="5"/>
  <c r="G195" i="5"/>
  <c r="G197" i="5"/>
  <c r="G199" i="5"/>
  <c r="G201" i="5"/>
  <c r="G203" i="5"/>
  <c r="G205" i="5"/>
  <c r="G207" i="5"/>
  <c r="G209" i="5"/>
  <c r="G211" i="5"/>
  <c r="G213" i="5"/>
  <c r="G215" i="5"/>
  <c r="G217" i="5"/>
  <c r="G219" i="5"/>
  <c r="G221" i="5"/>
  <c r="G22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3" i="5"/>
  <c r="G107" i="5"/>
  <c r="G111" i="5"/>
  <c r="G115" i="5"/>
  <c r="G119" i="5"/>
  <c r="G123" i="5"/>
  <c r="G127" i="5"/>
  <c r="G131" i="5"/>
  <c r="G135" i="5"/>
  <c r="G139" i="5"/>
  <c r="G143" i="5"/>
  <c r="G147" i="5"/>
  <c r="G151" i="5"/>
  <c r="G155" i="5"/>
  <c r="G159" i="5"/>
  <c r="G163" i="5"/>
  <c r="G167" i="5"/>
  <c r="G171" i="5"/>
  <c r="G175" i="5"/>
  <c r="G179" i="5"/>
  <c r="G183" i="5"/>
  <c r="G186" i="5"/>
  <c r="G188" i="5"/>
  <c r="G190" i="5"/>
  <c r="G192" i="5"/>
  <c r="G194" i="5"/>
  <c r="G196" i="5"/>
  <c r="G198" i="5"/>
  <c r="G200" i="5"/>
  <c r="G202" i="5"/>
  <c r="G204" i="5"/>
  <c r="G206" i="5"/>
  <c r="G208" i="5"/>
  <c r="G210" i="5"/>
  <c r="G212" i="5"/>
  <c r="G214" i="5"/>
  <c r="G216" i="5"/>
  <c r="G218" i="5"/>
  <c r="G220" i="5"/>
  <c r="G222" i="5"/>
  <c r="G224" i="5"/>
  <c r="G236" i="5"/>
  <c r="G13" i="4"/>
  <c r="G159" i="3"/>
  <c r="G13" i="3"/>
  <c r="G115" i="3"/>
  <c r="G117" i="3"/>
  <c r="G119" i="3"/>
  <c r="G121" i="3"/>
  <c r="G123" i="3"/>
  <c r="G125" i="3"/>
  <c r="G127" i="3"/>
  <c r="G129" i="3"/>
  <c r="G131" i="3"/>
  <c r="G133" i="3"/>
  <c r="G135" i="3"/>
  <c r="G137" i="3"/>
  <c r="G139" i="3"/>
  <c r="G141" i="3"/>
  <c r="G143" i="3"/>
  <c r="G145" i="3"/>
  <c r="G147" i="3"/>
  <c r="G149" i="3"/>
  <c r="G151" i="3"/>
  <c r="G153" i="3"/>
  <c r="G155" i="3"/>
  <c r="G157" i="3"/>
  <c r="G116" i="3"/>
  <c r="G124" i="3"/>
  <c r="G132" i="3"/>
  <c r="G140" i="3"/>
  <c r="G148" i="3"/>
  <c r="G156" i="3"/>
  <c r="G118" i="3"/>
  <c r="G126" i="3"/>
  <c r="G134" i="3"/>
  <c r="G142" i="3"/>
  <c r="G150" i="3"/>
  <c r="G158" i="3"/>
  <c r="G120" i="3"/>
  <c r="G128" i="3"/>
  <c r="G136" i="3"/>
  <c r="G144" i="3"/>
  <c r="G152" i="3"/>
  <c r="G114" i="3"/>
  <c r="G122" i="3"/>
  <c r="G130" i="3"/>
  <c r="G138" i="3"/>
  <c r="G146" i="3"/>
  <c r="G154" i="3"/>
  <c r="G13" i="9"/>
  <c r="G13" i="15"/>
  <c r="G155" i="2"/>
  <c r="G13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10" i="2"/>
  <c r="G118" i="2"/>
  <c r="G126" i="2"/>
  <c r="G134" i="2"/>
  <c r="G142" i="2"/>
  <c r="G150" i="2"/>
  <c r="G112" i="2"/>
  <c r="G120" i="2"/>
  <c r="G128" i="2"/>
  <c r="G136" i="2"/>
  <c r="G144" i="2"/>
  <c r="G152" i="2"/>
  <c r="G114" i="2"/>
  <c r="G122" i="2"/>
  <c r="G130" i="2"/>
  <c r="G138" i="2"/>
  <c r="G146" i="2"/>
  <c r="G154" i="2"/>
  <c r="G108" i="2"/>
  <c r="G116" i="2"/>
  <c r="G124" i="2"/>
  <c r="G132" i="2"/>
  <c r="G140" i="2"/>
  <c r="G148" i="2"/>
  <c r="G13" i="14"/>
  <c r="G13" i="10"/>
  <c r="G13" i="16"/>
  <c r="G13" i="5"/>
  <c r="G13" i="12"/>
  <c r="G371" i="3"/>
  <c r="G373" i="3"/>
  <c r="G375" i="3"/>
  <c r="G377" i="3"/>
  <c r="G372" i="3"/>
  <c r="G376" i="3"/>
  <c r="G370" i="3"/>
  <c r="G374" i="3"/>
  <c r="G222" i="3"/>
  <c r="G224" i="3"/>
  <c r="G226" i="3"/>
  <c r="G227" i="3"/>
  <c r="G223" i="3"/>
  <c r="G225" i="3"/>
  <c r="G195" i="2"/>
  <c r="G197" i="2"/>
  <c r="G199" i="2"/>
  <c r="G201" i="2"/>
  <c r="G203" i="2"/>
  <c r="G206" i="2"/>
  <c r="G208" i="2"/>
  <c r="G210" i="2"/>
  <c r="G212" i="2"/>
  <c r="G214" i="2"/>
  <c r="G216" i="2"/>
  <c r="G218" i="2"/>
  <c r="G220" i="2"/>
  <c r="G222" i="2"/>
  <c r="G224" i="2"/>
  <c r="G196" i="2"/>
  <c r="G200" i="2"/>
  <c r="G204" i="2"/>
  <c r="G202" i="2"/>
  <c r="G207" i="2"/>
  <c r="G209" i="2"/>
  <c r="G211" i="2"/>
  <c r="G213" i="2"/>
  <c r="G215" i="2"/>
  <c r="G217" i="2"/>
  <c r="G219" i="2"/>
  <c r="G221" i="2"/>
  <c r="G223" i="2"/>
  <c r="G225" i="2"/>
  <c r="G198" i="2"/>
  <c r="G205" i="2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197" i="3"/>
  <c r="G205" i="3"/>
  <c r="G213" i="3"/>
  <c r="G221" i="3"/>
  <c r="G191" i="3"/>
  <c r="G199" i="3"/>
  <c r="G207" i="3"/>
  <c r="G215" i="3"/>
  <c r="G203" i="3"/>
  <c r="G219" i="3"/>
  <c r="G193" i="3"/>
  <c r="G201" i="3"/>
  <c r="G209" i="3"/>
  <c r="G217" i="3"/>
  <c r="G195" i="3"/>
  <c r="G211" i="3"/>
  <c r="G180" i="3"/>
  <c r="G190" i="3"/>
  <c r="G184" i="2"/>
  <c r="G194" i="2"/>
  <c r="G161" i="3"/>
  <c r="L241" i="16"/>
  <c r="L241" i="15"/>
  <c r="L241" i="14"/>
  <c r="L1231" i="12"/>
  <c r="L240" i="9"/>
  <c r="L330" i="4"/>
  <c r="L241" i="6"/>
  <c r="L241" i="5"/>
  <c r="L445" i="3"/>
  <c r="L429" i="1"/>
  <c r="G192" i="2"/>
  <c r="G193" i="2"/>
  <c r="G188" i="3"/>
  <c r="G189" i="3"/>
  <c r="G184" i="3"/>
  <c r="G185" i="3"/>
  <c r="G186" i="3"/>
  <c r="G187" i="3"/>
  <c r="G166" i="2"/>
  <c r="G188" i="2"/>
  <c r="G189" i="2"/>
  <c r="G190" i="2"/>
  <c r="G191" i="2"/>
  <c r="J445" i="3"/>
  <c r="J241" i="6"/>
  <c r="G167" i="3"/>
  <c r="G168" i="3"/>
  <c r="G166" i="3"/>
  <c r="G183" i="3"/>
  <c r="G181" i="3"/>
  <c r="G178" i="3"/>
  <c r="G176" i="3"/>
  <c r="G174" i="3"/>
  <c r="G182" i="3"/>
  <c r="G179" i="3"/>
  <c r="G177" i="3"/>
  <c r="G175" i="3"/>
  <c r="G176" i="2"/>
  <c r="G175" i="2"/>
  <c r="G174" i="2"/>
  <c r="G173" i="2"/>
  <c r="G170" i="2"/>
  <c r="G187" i="2"/>
  <c r="G186" i="2"/>
  <c r="G185" i="2"/>
  <c r="G183" i="2"/>
  <c r="G182" i="2"/>
  <c r="G181" i="2"/>
  <c r="G180" i="2"/>
  <c r="G179" i="2"/>
  <c r="G168" i="2"/>
  <c r="J429" i="1"/>
  <c r="G171" i="3"/>
  <c r="G165" i="3"/>
  <c r="G169" i="3"/>
  <c r="J241" i="15"/>
  <c r="J241" i="14"/>
  <c r="J1231" i="12"/>
  <c r="G156" i="2"/>
  <c r="G165" i="2"/>
  <c r="G172" i="2"/>
  <c r="G162" i="3"/>
  <c r="G172" i="3"/>
  <c r="G173" i="3"/>
  <c r="G160" i="3"/>
  <c r="G170" i="3"/>
  <c r="G163" i="3"/>
  <c r="G178" i="2"/>
  <c r="G177" i="2"/>
  <c r="G171" i="2"/>
  <c r="G164" i="3"/>
  <c r="G167" i="2"/>
  <c r="G169" i="2"/>
  <c r="J240" i="9"/>
  <c r="C240" i="9" s="1"/>
  <c r="J241" i="5"/>
</calcChain>
</file>

<file path=xl/sharedStrings.xml><?xml version="1.0" encoding="utf-8"?>
<sst xmlns="http://schemas.openxmlformats.org/spreadsheetml/2006/main" count="710" uniqueCount="123">
  <si>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</si>
  <si>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</si>
  <si>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</si>
  <si>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</si>
  <si>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</si>
  <si>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Tên phòng:
</t>
    </r>
    <r>
      <rPr>
        <i/>
        <sz val="10"/>
        <rFont val="Arial"/>
        <family val="2"/>
      </rPr>
      <t>Room name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</si>
  <si>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</si>
  <si>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</si>
  <si>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</si>
  <si>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</si>
  <si>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</si>
  <si>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Avg</t>
  </si>
  <si>
    <t>Min</t>
  </si>
  <si>
    <t>Max</t>
  </si>
  <si>
    <t>SD</t>
  </si>
  <si>
    <t>RSD</t>
  </si>
  <si>
    <r>
      <t xml:space="preserve">Stt
</t>
    </r>
    <r>
      <rPr>
        <i/>
        <sz val="10"/>
        <rFont val="Arial"/>
        <family val="2"/>
      </rPr>
      <t>No.</t>
    </r>
  </si>
  <si>
    <t>NA</t>
  </si>
  <si>
    <t>CFU/Plate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</si>
  <si>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</si>
  <si>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</si>
  <si>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</si>
  <si>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</si>
  <si>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t>Alert level</t>
  </si>
  <si>
    <t>A</t>
  </si>
  <si>
    <t>VT</t>
  </si>
  <si>
    <r>
      <t xml:space="preserve">Ngày
</t>
    </r>
    <r>
      <rPr>
        <i/>
        <sz val="10"/>
        <rFont val="Arial"/>
        <family val="2"/>
      </rPr>
      <t>Date</t>
    </r>
  </si>
  <si>
    <r>
      <t xml:space="preserve">Phân xưởng thuốc vô trùng betalactam
</t>
    </r>
    <r>
      <rPr>
        <i/>
        <sz val="10"/>
        <rFont val="Arial"/>
        <family val="2"/>
        <charset val="163"/>
      </rPr>
      <t>Betalactam sterile workshop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</si>
  <si>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</si>
  <si>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ORABS 1</t>
  </si>
  <si>
    <r>
      <t xml:space="preserve">Lấy mẫu không khí
</t>
    </r>
    <r>
      <rPr>
        <i/>
        <sz val="10"/>
        <rFont val="Arial"/>
        <family val="2"/>
      </rPr>
      <t>Active air sampling</t>
    </r>
  </si>
  <si>
    <t>CRABS</t>
  </si>
  <si>
    <t>A2</t>
  </si>
  <si>
    <t>A3</t>
  </si>
  <si>
    <t>ORABS 5</t>
  </si>
  <si>
    <t>ALAF 3</t>
  </si>
  <si>
    <t>ALAF 4</t>
  </si>
  <si>
    <t>A8</t>
  </si>
  <si>
    <t>LAF 2</t>
  </si>
  <si>
    <t>LAF 3</t>
  </si>
  <si>
    <t>LAF 12</t>
  </si>
  <si>
    <t>MLAF 1</t>
  </si>
  <si>
    <t>MLAF 2</t>
  </si>
  <si>
    <t>21165_A1</t>
  </si>
  <si>
    <t>21164_A1</t>
  </si>
  <si>
    <t>21169_A1</t>
  </si>
  <si>
    <t>21167_A1</t>
  </si>
  <si>
    <t>21168_A1</t>
  </si>
  <si>
    <t>ALAF 8</t>
  </si>
  <si>
    <t>21205_A1</t>
  </si>
  <si>
    <t>21155_A1</t>
  </si>
  <si>
    <t>21156_A1</t>
  </si>
  <si>
    <t>21160_A1</t>
  </si>
  <si>
    <t>21162_A1</t>
  </si>
  <si>
    <t>21158_A1</t>
  </si>
  <si>
    <t>21159_A1</t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</si>
  <si>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</si>
  <si>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>Mỗi lô sản xuất /</t>
    </r>
    <r>
      <rPr>
        <i/>
        <sz val="10"/>
        <rFont val="Arial"/>
        <family val="2"/>
      </rPr>
      <t xml:space="preserve"> 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</si>
  <si>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>Mỗi lô sản xuất /</t>
    </r>
    <r>
      <rPr>
        <i/>
        <sz val="10"/>
        <rFont val="Arial"/>
        <family val="2"/>
      </rPr>
      <t xml:space="preserve"> 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 xml:space="preserve">Once a week </t>
    </r>
  </si>
  <si>
    <r>
      <t xml:space="preserve">Buồng lắp van
</t>
    </r>
    <r>
      <rPr>
        <i/>
        <sz val="10"/>
        <rFont val="Arial"/>
        <family val="2"/>
      </rPr>
      <t>Valve connection cabinet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</si>
  <si>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</si>
  <si>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t xml:space="preserve">Hình: Biểu đồ xu hướng vi sinh môi trường (lấy mẫu không khí) ORABS 1 (21165) </t>
  </si>
  <si>
    <t xml:space="preserve">Figure: Trend line of environmental microbiology (Active air sampling) of ORABS 1 (21165) </t>
  </si>
  <si>
    <r>
      <t xml:space="preserve">BÁO CÁO PHÂN TÍCH XU HƯỚNG VI SINH MÔI TRƯỜNG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</si>
  <si>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không khí) CRABS (21164)</t>
  </si>
  <si>
    <t>Figure: Trend line of environmental microbiology (Active air sampling) of CRABS (21164)</t>
  </si>
  <si>
    <t xml:space="preserve">Hình: Biểu đồ xu hướng vi sinh môi trường (lấy mẫu không khí) ORABS 5 (21169) </t>
  </si>
  <si>
    <t xml:space="preserve">Figure: Trend line of environmental microbiology (Active air sampling) of ORABS 5 (21169) </t>
  </si>
  <si>
    <t>Hình: Biểu đồ xu hướng vi sinh môi trường (lấy mẫu không khí) ALAF 3 (21167)</t>
  </si>
  <si>
    <t xml:space="preserve">Figure: Trend line of environmental microbiology (Active air sampling) of ALAF 3 (21167) </t>
  </si>
  <si>
    <t>Hình: Biểu đồ xu hướng vi sinh môi trường (lấy mẫu không khí) ALAF 4 (21168)</t>
  </si>
  <si>
    <t xml:space="preserve">Figure: Trend line of environmental microbiology (Active air sampling) of ALAF 4 (21168) </t>
  </si>
  <si>
    <t xml:space="preserve">Hình: Biểu đồ xu hướng vi sinh môi trường (lấy mẫu không khí) ALAF 8 (21205) </t>
  </si>
  <si>
    <t xml:space="preserve">Figure: Trend line of environmental microbiology (Active air sampling) of ALAF 8 (21205) </t>
  </si>
  <si>
    <r>
      <t xml:space="preserve">BÁO CÁO PHÂN TÍCH XU HƯỚNG VI SINH MÔI TRƯỜNG 
</t>
    </r>
    <r>
      <rPr>
        <b/>
        <i/>
        <sz val="12"/>
        <rFont val="Arial"/>
        <family val="2"/>
      </rPr>
      <t xml:space="preserve">TREND ANALYSIS REPORT FOR MICROBIOLOGICAL MONITORING </t>
    </r>
  </si>
  <si>
    <t>Hình: Biểu đồ xu hướng vi sinh môi trường (lấy mẫu không khí) LAF 2 (21155)</t>
  </si>
  <si>
    <t xml:space="preserve">Figure: Trend line of environmental microbiology (Active air sampling) of LAF 2 (21155) </t>
  </si>
  <si>
    <t xml:space="preserve">Hình: Biểu đồ xu hướng vi sinh môi trường (lấy mẫu không khí) LAF 3 (21156) </t>
  </si>
  <si>
    <t xml:space="preserve">Figure: Trend line of environmental microbiology (Active air sampling) of LAF 3 (21156) </t>
  </si>
  <si>
    <t xml:space="preserve">Hình: Biểu đồ xu hướng vi sinh môi trường (lấy mẫu không khí) Buồng lắp van (21160) </t>
  </si>
  <si>
    <t xml:space="preserve">Figure: Trend line of environmental microbiology (Active air sampling) of Valve connection cabinet (21160) </t>
  </si>
  <si>
    <t xml:space="preserve">Hình: Biểu đồ xu hướng vi sinh môi trường (lấy mẫu không khí) LAF 12 (21162) </t>
  </si>
  <si>
    <t>Figure: Trend line of environmental microbiology (Active air sampling) of LAF 12 (21162)</t>
  </si>
  <si>
    <t xml:space="preserve">Hình: Biểu đồ xu hướng vi sinh môi trường (lấy mẫu không khí) MLAF 1 (21158) </t>
  </si>
  <si>
    <t xml:space="preserve">Figure: Trend line of environmental microbiology (Active air sampling) of MLAF 1 (21158) </t>
  </si>
  <si>
    <t xml:space="preserve">Hình: Biểu đồ xu hướng vi sinh môi trường (lấy mẫu không khí) MLAF 2 (21159) </t>
  </si>
  <si>
    <t xml:space="preserve">Figure: Trend line of environmental microbiology (Active air sampling) of MLAF 2 (21159) </t>
  </si>
  <si>
    <t>ORABS 1 (21165) - cấp sạch A - Phân xưởng thuốc vô trùng betalactam: lấy mẫu không khí từ 01/01/17 đến 31/03/17 của điểm lấy mẫu không có giá trị nào vượt giới hạn hành động, xu hướng ổn định</t>
  </si>
  <si>
    <t>ORABS 1 (21165) - air-cleanliness grade A - Betalactam sterile workshop: active air sampling in the period from 01/01/17 to 31/03/17 of each sampling point shows that no any value is out of action level, steady trending</t>
  </si>
  <si>
    <t>CRABS (21164) - cấp sạch A - Phân xưởng thuốc vô trùng betalactam: lấy mẫu không khí từ 01/01/17 đến 31/03/17 của điểm lấy mẫu không có giá trị nào vượt giới hạn hành động, xu hướng ổn định</t>
  </si>
  <si>
    <t>CRABS (21164) - air-cleanliness grade A - Betalactam sterile workshop: active air sampling in the period from 01/01/17 to 31/03/17 of sampling point shows that no any value is out of action level, steady trending</t>
  </si>
  <si>
    <t>ORABS 5 (21169) - cấp sạch A - Phân xưởng thuốc vô trùng betalactam: lấy mẫu không khí từ 01/01/17 đến 31/03/17 của mỗi điểm lấy mẫu không có giá trị nào vượt giới hạn hành động, xu hướng ổn định</t>
  </si>
  <si>
    <t>ORABS 5 (21169) - air-cleanliness grade A - Betalactam sterile workshop: active air sampling in the period from 01/01/17 to 31/03/17 of each sampling point shows that no any value is out of action level, steady trending</t>
  </si>
  <si>
    <t>ALAF 3 (21167) - cấp sạch A - Phân xưởng thuốc vô trùng betalactam: lấy mẫu không khí từ 01/01/17 đến 31/03/17 của mỗi điểm lấy mẫu không có giá trị nào vượt giới hạn hành động, xu hướng ổn định</t>
  </si>
  <si>
    <t>ALAF 3 (21167) - air-cleanliness grade A - Betalactam sterile workshop: active air sampling in the period from 01/01/17 to 31/03/17 of each sampling point shows that no any value is out of action level, steady trending</t>
  </si>
  <si>
    <t>ALAF 4 (21168) - cấp sạch A - Phân xưởng thuốc vô trùng betalactam: lấy mẫu không khí từ 01/01/17 đến 31/03/17 của mỗi điểm lấy mẫu không có giá trị nào vượt giới hạn hành động, xu hướng ổn định</t>
  </si>
  <si>
    <t>ALAF 4 (21168) - air-cleanliness grade A - Betalactam sterile workshop: active air sampling in the period from 01/01/17 to 31/03/17 of each sampling point shows that no any value is out of action level, steady trending</t>
  </si>
  <si>
    <t>ALAF 8 (21205) - cấp sạch A - Phân xưởng thuốc vô trùng betalactam: lấy mẫu không khí từ 01/01/17 đến 31/03/17 của điểm lấy mẫu không có giá trị nào vượt giới hạn hành động, xu hướng ổn định</t>
  </si>
  <si>
    <t>ALAF 8 (21205) - air-cleanliness grade A - Betalactam sterile workshop: active air sampling in the period from 01/01/17 to 31/03/17 of sampling point shows that no any value is out of action level, steady trending</t>
  </si>
  <si>
    <t>LAF 2 (21155) - cấp sạch A - Phân xưởng thuốc vô trùng betalactam: lấy mẫu không khí từ 01/01/17 đến 31/03/17 của mỗi điểm lấy mẫu không có giá trị nào vượt giới hạn hành động, xu hướng ổn định</t>
  </si>
  <si>
    <t>LAF 2 (21155) - air-cleanliness grade A - Betalactam sterile workshop: active air sampling in the period from 01/01/17 to 31/03/17 of each sampling point shows that no any value is out of action level, steady trending</t>
  </si>
  <si>
    <t>LAF 3 (21156) - cấp sạch A - Phân xưởng thuốc vô trùng betalactam: lấy mẫu không khí từ 01/01/17 đến 31/03/17 của điểm lấy mẫu không có giá trị nào vượt giới hạn hành động, xu hướng ổn định</t>
  </si>
  <si>
    <t>LAF 3 (21156) - air-cleanliness grade A - Betalactam sterile workshop: active air sampling in the period from 01/01/17 to 31/03/17 of sampling point shows that no any value is out of action level, steady trending</t>
  </si>
  <si>
    <t>Buồng lắp van (21160) - cấp sạch A - Phân xưởng thuốc vô trùng betalactam: lấy mẫu không khí từ 01/01/17 đến 31/03/17 của mỗi điểm lấy mẫu không có giá trị nào vượt giới hạn hành động, xu hướng ổn định</t>
  </si>
  <si>
    <t>Valve connection cabinet (21160) - air-cleanliness grade A - Betalactam sterile workshop: active air sampling in the period from 01/01/17 to 31/03/17 of each sampling point shows that no any value is out of action level, steady trending</t>
  </si>
  <si>
    <t>LAF 12 (21162) - cấp sạch A - Phân xưởng thuốc vô trùng betalactam: lấy mẫu không khí từ 01/01/17 đến 31/03/17 của mỗi điểm lấy mẫu không có giá trị nào vượt giới hạn hành động, xu hướng ổn định</t>
  </si>
  <si>
    <t>LAF 12 (21162) - air-cleanliness grade A - Betalactam sterile workshop: active air sampling in the period from 01/01/17 to 31/03/17 of each sampling point shows that no any value is out of action level, steady trending</t>
  </si>
  <si>
    <t>MLAF 1 (21158) - cấp sạch A - Phân xưởng thuốc vô trùng betalactam: lấy mẫu không khí từ 01/01/17 đến 31/03/17 của mỗi điểm lấy mẫu không có giá trị nào vượt giới hạn hành động, xu hướng ổn định</t>
  </si>
  <si>
    <t>MLAF 1 (21158) - air-cleanliness grade A - Betalactam sterile workshop: active air sampling in the period from 01/01/17 to 31/03/17 of each sampling point shows that no any value is out of action level, steady trending</t>
  </si>
  <si>
    <t xml:space="preserve"> </t>
  </si>
  <si>
    <t>MLAF 2 (21159) - cấp sạch A - Phân xưởng thuốc vô trùng betalactam: lấy mẫu không khí từ 01/01/17 đến 31/03/17 của mỗi điểm lấy mẫu không có giá trị nào vượt giới hạn hành động, xu hướng ổn định</t>
  </si>
  <si>
    <t>MLAF 2 (21159) - air-cleanliness grade A - Betalactam sterile workshop: active air sampling in the period from 01/01/17 to 31/03/17 of each sampling point shows that no any value is out of action level, steady trending</t>
  </si>
  <si>
    <t>A4</t>
  </si>
  <si>
    <t>A6</t>
  </si>
  <si>
    <t>A7</t>
  </si>
  <si>
    <t>A13</t>
  </si>
  <si>
    <t>A14</t>
  </si>
  <si>
    <t>A16</t>
  </si>
  <si>
    <t>A18</t>
  </si>
  <si>
    <t>A19</t>
  </si>
  <si>
    <t>A20</t>
  </si>
  <si>
    <t>Cột</t>
  </si>
  <si>
    <t>Action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</si>
</sst>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 &quot;CFU/Plate&quot;"/>
    <numFmt numFmtId="165" formatCode="\&lt;\ \1"/>
    <numFmt numFmtId="166" formatCode="mm/yyyy"/>
    <numFmt numFmtId="167" formatCode="dd\/mm\/yy"/>
    <numFmt numFmtId="168" formatCode="dd/mm/yy;@"/>
  </numFmts>
  <fonts count="18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.5"/>
      <name val="Arial"/>
      <family val="2"/>
    </font>
    <font>
      <sz val="10.5"/>
      <color rgb="FF000000"/>
      <name val="Arial"/>
      <family val="2"/>
    </font>
    <font>
      <sz val="10"/>
      <color rgb="FF0000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1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166" fontId="4" fillId="0" borderId="1" xfId="0" quotePrefix="1" applyNumberFormat="1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64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166" fontId="4" fillId="0" borderId="0" xfId="0" quotePrefix="1" applyNumberFormat="1" applyFont="1" applyFill="1" applyBorder="1" applyAlignment="1" applyProtection="1">
      <alignment horizontal="center" vertical="center" wrapText="1"/>
    </xf>
    <xf numFmtId="16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3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 applyProtection="1">
      <alignment horizontal="left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 applyProtection="1">
      <alignment vertical="center"/>
      <protection locked="0"/>
    </xf>
    <xf numFmtId="2" fontId="0" fillId="0" borderId="1" xfId="0" applyNumberFormat="1" applyBorder="1" applyAlignment="1">
      <alignment horizontal="center" vertical="center"/>
    </xf>
    <xf numFmtId="164" fontId="4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1" fontId="4" fillId="0" borderId="1" xfId="0" quotePrefix="1" applyNumberFormat="1" applyFont="1" applyFill="1" applyBorder="1" applyAlignment="1" applyProtection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167" fontId="1" fillId="0" borderId="0" xfId="0" applyNumberFormat="1" applyFont="1" applyFill="1" applyBorder="1" applyAlignment="1" applyProtection="1">
      <alignment horizontal="center" vertical="center" wrapText="1"/>
    </xf>
    <xf numFmtId="167" fontId="4" fillId="0" borderId="0" xfId="0" applyNumberFormat="1" applyFont="1" applyFill="1" applyAlignment="1" applyProtection="1">
      <alignment horizontal="center" vertical="center" wrapText="1"/>
    </xf>
    <xf numFmtId="167" fontId="5" fillId="0" borderId="0" xfId="0" applyNumberFormat="1" applyFont="1" applyFill="1" applyBorder="1" applyAlignment="1" applyProtection="1">
      <alignment horizontal="center" vertical="center" wrapText="1"/>
    </xf>
    <xf numFmtId="167" fontId="4" fillId="0" borderId="1" xfId="0" applyNumberFormat="1" applyFont="1" applyFill="1" applyBorder="1" applyAlignment="1" applyProtection="1">
      <alignment horizontal="center" vertical="center" wrapText="1"/>
    </xf>
    <xf numFmtId="167" fontId="4" fillId="2" borderId="1" xfId="0" applyNumberFormat="1" applyFont="1" applyFill="1" applyBorder="1"/>
    <xf numFmtId="167" fontId="4" fillId="2" borderId="1" xfId="0" applyNumberFormat="1" applyFont="1" applyFill="1" applyBorder="1" applyAlignment="1" applyProtection="1">
      <alignment vertical="center"/>
      <protection locked="0"/>
    </xf>
    <xf numFmtId="167" fontId="4" fillId="0" borderId="0" xfId="0" applyNumberFormat="1" applyFont="1" applyFill="1" applyAlignment="1" applyProtection="1">
      <alignment vertical="center"/>
      <protection locked="0"/>
    </xf>
    <xf numFmtId="167" fontId="4" fillId="0" borderId="0" xfId="0" applyNumberFormat="1" applyFont="1" applyFill="1" applyAlignment="1" applyProtection="1">
      <alignment horizontal="center" vertical="center" wrapText="1"/>
      <protection locked="0"/>
    </xf>
    <xf numFmtId="167" fontId="4" fillId="0" borderId="0" xfId="0" applyNumberFormat="1" applyFont="1" applyFill="1" applyBorder="1" applyAlignment="1" applyProtection="1">
      <alignment vertical="center" wrapText="1"/>
      <protection locked="0"/>
    </xf>
    <xf numFmtId="167" fontId="4" fillId="0" borderId="0" xfId="0" applyNumberFormat="1" applyFont="1" applyFill="1" applyBorder="1" applyAlignment="1" applyProtection="1">
      <alignment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</xf>
    <xf numFmtId="165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0" applyNumberFormat="1" applyFont="1" applyFill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vertical="center"/>
      <protection locked="0"/>
    </xf>
    <xf numFmtId="0" fontId="4" fillId="4" borderId="0" xfId="0" applyNumberFormat="1" applyFont="1" applyFill="1" applyBorder="1" applyAlignment="1" applyProtection="1">
      <alignment horizontal="center" vertical="center"/>
      <protection locked="0"/>
    </xf>
    <xf numFmtId="14" fontId="13" fillId="0" borderId="5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4" fontId="14" fillId="0" borderId="5" xfId="0" applyNumberFormat="1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/>
      <protection locked="0"/>
    </xf>
    <xf numFmtId="14" fontId="14" fillId="5" borderId="5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 applyProtection="1">
      <alignment horizontal="center" vertical="center" wrapText="1"/>
    </xf>
    <xf numFmtId="165" fontId="4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0" xfId="0" applyNumberFormat="1" applyFont="1" applyFill="1" applyAlignment="1" applyProtection="1">
      <alignment horizontal="center" vertical="center" wrapText="1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4" fillId="5" borderId="0" xfId="0" applyNumberFormat="1" applyFont="1" applyFill="1" applyBorder="1" applyAlignment="1" applyProtection="1">
      <alignment horizontal="center" vertical="center"/>
      <protection locked="0"/>
    </xf>
    <xf numFmtId="14" fontId="13" fillId="4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/>
      <protection locked="0"/>
    </xf>
    <xf numFmtId="14" fontId="13" fillId="5" borderId="5" xfId="0" applyNumberFormat="1" applyFont="1" applyFill="1" applyBorder="1" applyAlignment="1">
      <alignment horizontal="center" vertical="center"/>
    </xf>
    <xf numFmtId="0" fontId="4" fillId="5" borderId="0" xfId="0" applyFont="1" applyFill="1" applyAlignment="1" applyProtection="1">
      <alignment horizontal="center" vertical="center"/>
      <protection locked="0"/>
    </xf>
    <xf numFmtId="14" fontId="14" fillId="4" borderId="5" xfId="0" applyNumberFormat="1" applyFont="1" applyFill="1" applyBorder="1" applyAlignment="1">
      <alignment horizontal="center" vertical="center"/>
    </xf>
    <xf numFmtId="168" fontId="4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6" borderId="4" xfId="0" applyNumberFormat="1" applyFont="1" applyFill="1" applyBorder="1" applyAlignment="1" applyProtection="1">
      <alignment horizontal="center" vertical="center" wrapText="1"/>
      <protection locked="0"/>
    </xf>
    <xf numFmtId="16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4" borderId="0" xfId="0" applyNumberFormat="1" applyFont="1" applyFill="1" applyBorder="1" applyAlignment="1">
      <alignment horizontal="center" vertical="center"/>
    </xf>
    <xf numFmtId="14" fontId="14" fillId="4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843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50" b="1" i="0" baseline="0">
                <a:effectLst/>
              </a:rPr>
              <a:t>Trend chart of </a:t>
            </a:r>
            <a:r>
              <a:rPr lang="en-GB" sz="1050" b="1" i="0" baseline="0">
                <a:effectLst/>
              </a:rPr>
              <a:t>microbiological</a:t>
            </a:r>
            <a:r>
              <a:rPr lang="en-US" sz="1050" b="1" i="0" baseline="0">
                <a:effectLst/>
              </a:rPr>
              <a:t> monitoring </a:t>
            </a:r>
            <a:endParaRPr lang="en-US" sz="1050">
              <a:effectLst/>
            </a:endParaRPr>
          </a:p>
          <a:p>
            <a:pPr>
              <a:defRPr sz="1200" b="1"/>
            </a:pPr>
            <a:r>
              <a:rPr lang="en-US" sz="1050" b="1" i="0" baseline="0">
                <a:effectLst/>
              </a:rPr>
              <a:t>(Active air sampling) of ORABS 1 (21165)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9975839878895246"/>
          <c:y val="2.04563274600408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4584322748558062"/>
          <c:w val="0.85274070420293657"/>
          <c:h val="0.67516762774659256"/>
        </c:manualLayout>
      </c:layout>
      <c:barChart>
        <c:barDir val="col"/>
        <c:grouping val="clustered"/>
        <c:varyColors val="0"/>
        <c:ser>
          <c:idx val="3"/>
          <c:order val="3"/>
          <c:invertIfNegative val="0"/>
          <c:dPt>
            <c:idx val="4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31B-41B2-A153-CE4173D7CB8E}"/>
              </c:ext>
            </c:extLst>
          </c:dPt>
          <c:dPt>
            <c:idx val="72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314-428A-A50A-04E30CE6028B}"/>
              </c:ext>
            </c:extLst>
          </c:dPt>
          <c:dPt>
            <c:idx val="14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cat>
            <c:numRef>
              <c:f>'ORABS 1'!$B$13:$B$424</c:f>
              <c:numCache>
                <c:formatCode>m/d/yyyy</c:formatCode>
                <c:ptCount val="412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43217</c:v>
                </c:pt>
                <c:pt idx="37">
                  <c:v>43217</c:v>
                </c:pt>
                <c:pt idx="38">
                  <c:v>43224</c:v>
                </c:pt>
                <c:pt idx="39">
                  <c:v>43231</c:v>
                </c:pt>
                <c:pt idx="40">
                  <c:v>43237</c:v>
                </c:pt>
                <c:pt idx="41">
                  <c:v>43237</c:v>
                </c:pt>
                <c:pt idx="42">
                  <c:v>43239</c:v>
                </c:pt>
                <c:pt idx="43">
                  <c:v>43239</c:v>
                </c:pt>
                <c:pt idx="44">
                  <c:v>43242</c:v>
                </c:pt>
                <c:pt idx="45">
                  <c:v>43242</c:v>
                </c:pt>
                <c:pt idx="46">
                  <c:v>43244</c:v>
                </c:pt>
                <c:pt idx="47">
                  <c:v>43244</c:v>
                </c:pt>
                <c:pt idx="48">
                  <c:v>43251</c:v>
                </c:pt>
                <c:pt idx="49">
                  <c:v>43256</c:v>
                </c:pt>
                <c:pt idx="50">
                  <c:v>43256</c:v>
                </c:pt>
                <c:pt idx="51">
                  <c:v>43258</c:v>
                </c:pt>
                <c:pt idx="52">
                  <c:v>43258</c:v>
                </c:pt>
                <c:pt idx="53">
                  <c:v>43263</c:v>
                </c:pt>
                <c:pt idx="54">
                  <c:v>43263</c:v>
                </c:pt>
                <c:pt idx="55">
                  <c:v>43265</c:v>
                </c:pt>
                <c:pt idx="56">
                  <c:v>43265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43278</c:v>
                </c:pt>
                <c:pt idx="61">
                  <c:v>43278</c:v>
                </c:pt>
                <c:pt idx="62">
                  <c:v>43280</c:v>
                </c:pt>
                <c:pt idx="63">
                  <c:v>43280</c:v>
                </c:pt>
                <c:pt idx="64">
                  <c:v>43283</c:v>
                </c:pt>
                <c:pt idx="65">
                  <c:v>43283</c:v>
                </c:pt>
                <c:pt idx="66">
                  <c:v>43285</c:v>
                </c:pt>
                <c:pt idx="67">
                  <c:v>43285</c:v>
                </c:pt>
                <c:pt idx="68">
                  <c:v>43287</c:v>
                </c:pt>
                <c:pt idx="69">
                  <c:v>43287</c:v>
                </c:pt>
                <c:pt idx="70">
                  <c:v>43293</c:v>
                </c:pt>
                <c:pt idx="71">
                  <c:v>43293</c:v>
                </c:pt>
                <c:pt idx="72">
                  <c:v>43298</c:v>
                </c:pt>
                <c:pt idx="73">
                  <c:v>43298</c:v>
                </c:pt>
                <c:pt idx="74">
                  <c:v>43300</c:v>
                </c:pt>
                <c:pt idx="75">
                  <c:v>43300</c:v>
                </c:pt>
                <c:pt idx="76">
                  <c:v>43305</c:v>
                </c:pt>
                <c:pt idx="77">
                  <c:v>43305</c:v>
                </c:pt>
                <c:pt idx="78">
                  <c:v>43314</c:v>
                </c:pt>
                <c:pt idx="79">
                  <c:v>43321</c:v>
                </c:pt>
                <c:pt idx="80">
                  <c:v>43321</c:v>
                </c:pt>
                <c:pt idx="81">
                  <c:v>43325</c:v>
                </c:pt>
                <c:pt idx="82">
                  <c:v>43325</c:v>
                </c:pt>
                <c:pt idx="83">
                  <c:v>43329</c:v>
                </c:pt>
                <c:pt idx="84">
                  <c:v>43329</c:v>
                </c:pt>
                <c:pt idx="85">
                  <c:v>43333</c:v>
                </c:pt>
                <c:pt idx="86">
                  <c:v>43333</c:v>
                </c:pt>
                <c:pt idx="87">
                  <c:v>43335</c:v>
                </c:pt>
                <c:pt idx="88">
                  <c:v>43335</c:v>
                </c:pt>
                <c:pt idx="89">
                  <c:v>43341</c:v>
                </c:pt>
                <c:pt idx="90">
                  <c:v>43341</c:v>
                </c:pt>
                <c:pt idx="91">
                  <c:v>43343</c:v>
                </c:pt>
                <c:pt idx="92">
                  <c:v>43343</c:v>
                </c:pt>
                <c:pt idx="93">
                  <c:v>43349</c:v>
                </c:pt>
                <c:pt idx="94">
                  <c:v>43356</c:v>
                </c:pt>
                <c:pt idx="95">
                  <c:v>43360</c:v>
                </c:pt>
                <c:pt idx="96">
                  <c:v>43372</c:v>
                </c:pt>
                <c:pt idx="97">
                  <c:v>43375</c:v>
                </c:pt>
                <c:pt idx="98">
                  <c:v>43377</c:v>
                </c:pt>
                <c:pt idx="99">
                  <c:v>43379</c:v>
                </c:pt>
                <c:pt idx="100">
                  <c:v>43382</c:v>
                </c:pt>
                <c:pt idx="101">
                  <c:v>43384</c:v>
                </c:pt>
                <c:pt idx="102">
                  <c:v>43388</c:v>
                </c:pt>
                <c:pt idx="103">
                  <c:v>43390</c:v>
                </c:pt>
                <c:pt idx="104">
                  <c:v>43392</c:v>
                </c:pt>
                <c:pt idx="105">
                  <c:v>43395</c:v>
                </c:pt>
                <c:pt idx="106">
                  <c:v>43397</c:v>
                </c:pt>
                <c:pt idx="107">
                  <c:v>43399</c:v>
                </c:pt>
                <c:pt idx="108">
                  <c:v>43406</c:v>
                </c:pt>
                <c:pt idx="109">
                  <c:v>43407</c:v>
                </c:pt>
                <c:pt idx="110">
                  <c:v>43410</c:v>
                </c:pt>
                <c:pt idx="111">
                  <c:v>43410</c:v>
                </c:pt>
                <c:pt idx="112">
                  <c:v>43413</c:v>
                </c:pt>
                <c:pt idx="113">
                  <c:v>43413</c:v>
                </c:pt>
                <c:pt idx="114">
                  <c:v>43416</c:v>
                </c:pt>
                <c:pt idx="115">
                  <c:v>43416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43420</c:v>
                </c:pt>
                <c:pt idx="120">
                  <c:v>43423</c:v>
                </c:pt>
                <c:pt idx="121">
                  <c:v>43423</c:v>
                </c:pt>
                <c:pt idx="122">
                  <c:v>43425</c:v>
                </c:pt>
                <c:pt idx="123">
                  <c:v>43425</c:v>
                </c:pt>
                <c:pt idx="124">
                  <c:v>43431</c:v>
                </c:pt>
                <c:pt idx="125">
                  <c:v>43431</c:v>
                </c:pt>
                <c:pt idx="126">
                  <c:v>43439</c:v>
                </c:pt>
                <c:pt idx="127">
                  <c:v>43439</c:v>
                </c:pt>
                <c:pt idx="128">
                  <c:v>43441</c:v>
                </c:pt>
                <c:pt idx="129">
                  <c:v>43441</c:v>
                </c:pt>
                <c:pt idx="130">
                  <c:v>43446</c:v>
                </c:pt>
                <c:pt idx="131">
                  <c:v>43446</c:v>
                </c:pt>
                <c:pt idx="132">
                  <c:v>43448</c:v>
                </c:pt>
                <c:pt idx="133">
                  <c:v>43448</c:v>
                </c:pt>
                <c:pt idx="134">
                  <c:v>43451</c:v>
                </c:pt>
                <c:pt idx="135">
                  <c:v>43451</c:v>
                </c:pt>
                <c:pt idx="136">
                  <c:v>43453</c:v>
                </c:pt>
                <c:pt idx="137">
                  <c:v>43453</c:v>
                </c:pt>
                <c:pt idx="138">
                  <c:v>43455</c:v>
                </c:pt>
                <c:pt idx="139">
                  <c:v>43455</c:v>
                </c:pt>
                <c:pt idx="140">
                  <c:v>43458</c:v>
                </c:pt>
                <c:pt idx="141">
                  <c:v>43458</c:v>
                </c:pt>
                <c:pt idx="142">
                  <c:v>43461</c:v>
                </c:pt>
                <c:pt idx="143">
                  <c:v>43461</c:v>
                </c:pt>
                <c:pt idx="144" formatCode="dd/mm/yy;@">
                  <c:v>43468</c:v>
                </c:pt>
                <c:pt idx="145" formatCode="dd/mm/yy;@">
                  <c:v>43468</c:v>
                </c:pt>
                <c:pt idx="146" formatCode="dd/mm/yy;@">
                  <c:v>43470</c:v>
                </c:pt>
                <c:pt idx="147" formatCode="dd/mm/yy;@">
                  <c:v>43470</c:v>
                </c:pt>
                <c:pt idx="148" formatCode="dd/mm/yy;@">
                  <c:v>43473</c:v>
                </c:pt>
                <c:pt idx="149" formatCode="dd/mm/yy;@">
                  <c:v>43473</c:v>
                </c:pt>
                <c:pt idx="150" formatCode="dd/mm/yy;@">
                  <c:v>43475</c:v>
                </c:pt>
                <c:pt idx="151" formatCode="dd/mm/yy;@">
                  <c:v>43475</c:v>
                </c:pt>
                <c:pt idx="152" formatCode="dd/mm/yy;@">
                  <c:v>43480</c:v>
                </c:pt>
                <c:pt idx="153" formatCode="dd/mm/yy;@">
                  <c:v>43480</c:v>
                </c:pt>
                <c:pt idx="154" formatCode="dd/mm/yy;@">
                  <c:v>43482</c:v>
                </c:pt>
                <c:pt idx="155" formatCode="dd/mm/yy;@">
                  <c:v>43482</c:v>
                </c:pt>
                <c:pt idx="156" formatCode="dd/mm/yy;@">
                  <c:v>43484</c:v>
                </c:pt>
                <c:pt idx="157" formatCode="dd/mm/yy;@">
                  <c:v>43484</c:v>
                </c:pt>
                <c:pt idx="158" formatCode="dd/mm/yy;@">
                  <c:v>43490</c:v>
                </c:pt>
                <c:pt idx="159" formatCode="dd/mm/yy;@">
                  <c:v>43490</c:v>
                </c:pt>
                <c:pt idx="160" formatCode="dd/mm/yy;@">
                  <c:v>43492</c:v>
                </c:pt>
                <c:pt idx="161" formatCode="dd/mm/yy;@">
                  <c:v>43492</c:v>
                </c:pt>
                <c:pt idx="162" formatCode="dd/mm/yy;@">
                  <c:v>43494</c:v>
                </c:pt>
                <c:pt idx="163" formatCode="dd/mm/yy;@">
                  <c:v>43494</c:v>
                </c:pt>
                <c:pt idx="164" formatCode="dd/mm/yy;@">
                  <c:v>43496</c:v>
                </c:pt>
                <c:pt idx="165" formatCode="dd/mm/yy;@">
                  <c:v>43496</c:v>
                </c:pt>
                <c:pt idx="166" formatCode="dd/mm/yy;@">
                  <c:v>43498</c:v>
                </c:pt>
                <c:pt idx="167" formatCode="dd/mm/yy;@">
                  <c:v>43498</c:v>
                </c:pt>
                <c:pt idx="168" formatCode="dd/mm/yy;@">
                  <c:v>43504</c:v>
                </c:pt>
                <c:pt idx="169" formatCode="dd/mm/yy;@">
                  <c:v>43506</c:v>
                </c:pt>
                <c:pt idx="170" formatCode="dd/mm/yy;@">
                  <c:v>43506</c:v>
                </c:pt>
                <c:pt idx="171" formatCode="dd/mm/yy;@">
                  <c:v>43510</c:v>
                </c:pt>
                <c:pt idx="172" formatCode="dd/mm/yy;@">
                  <c:v>43510</c:v>
                </c:pt>
                <c:pt idx="173" formatCode="dd/mm/yy;@">
                  <c:v>43512</c:v>
                </c:pt>
                <c:pt idx="174" formatCode="dd/mm/yy;@">
                  <c:v>43512</c:v>
                </c:pt>
                <c:pt idx="175" formatCode="dd/mm/yy;@">
                  <c:v>43514</c:v>
                </c:pt>
                <c:pt idx="176" formatCode="dd/mm/yy;@">
                  <c:v>43514</c:v>
                </c:pt>
                <c:pt idx="177" formatCode="dd/mm/yy;@">
                  <c:v>43516</c:v>
                </c:pt>
                <c:pt idx="178" formatCode="dd/mm/yy;@">
                  <c:v>43516</c:v>
                </c:pt>
                <c:pt idx="179" formatCode="dd/mm/yy;@">
                  <c:v>43518</c:v>
                </c:pt>
                <c:pt idx="180" formatCode="dd/mm/yy;@">
                  <c:v>43518</c:v>
                </c:pt>
                <c:pt idx="181" formatCode="dd/mm/yy;@">
                  <c:v>43520</c:v>
                </c:pt>
                <c:pt idx="182" formatCode="dd/mm/yy;@">
                  <c:v>43520</c:v>
                </c:pt>
                <c:pt idx="183" formatCode="dd/mm/yy;@">
                  <c:v>43522</c:v>
                </c:pt>
                <c:pt idx="184" formatCode="dd/mm/yy;@">
                  <c:v>43522</c:v>
                </c:pt>
                <c:pt idx="185" formatCode="dd/mm/yy;@">
                  <c:v>43524</c:v>
                </c:pt>
                <c:pt idx="186" formatCode="dd/mm/yy;@">
                  <c:v>43524</c:v>
                </c:pt>
                <c:pt idx="187" formatCode="dd/mm/yy;@">
                  <c:v>43526</c:v>
                </c:pt>
                <c:pt idx="188" formatCode="dd/mm/yy;@">
                  <c:v>43526</c:v>
                </c:pt>
                <c:pt idx="189" formatCode="dd/mm/yy;@">
                  <c:v>43528</c:v>
                </c:pt>
                <c:pt idx="190" formatCode="dd/mm/yy;@">
                  <c:v>43528</c:v>
                </c:pt>
                <c:pt idx="191" formatCode="dd/mm/yy;@">
                  <c:v>43530</c:v>
                </c:pt>
                <c:pt idx="192" formatCode="dd/mm/yy;@">
                  <c:v>43530</c:v>
                </c:pt>
                <c:pt idx="193" formatCode="dd/mm/yy;@">
                  <c:v>43532</c:v>
                </c:pt>
                <c:pt idx="194" formatCode="dd/mm/yy;@">
                  <c:v>43532</c:v>
                </c:pt>
                <c:pt idx="195" formatCode="dd/mm/yy;@">
                  <c:v>43541</c:v>
                </c:pt>
                <c:pt idx="196" formatCode="dd/mm/yy;@">
                  <c:v>43541</c:v>
                </c:pt>
                <c:pt idx="197" formatCode="dd/mm/yy;@">
                  <c:v>43543</c:v>
                </c:pt>
                <c:pt idx="198" formatCode="dd/mm/yy;@">
                  <c:v>43543</c:v>
                </c:pt>
                <c:pt idx="199" formatCode="dd/mm/yy;@">
                  <c:v>43545</c:v>
                </c:pt>
                <c:pt idx="200" formatCode="dd/mm/yy;@">
                  <c:v>43545</c:v>
                </c:pt>
                <c:pt idx="201" formatCode="dd/mm/yy;@">
                  <c:v>43547</c:v>
                </c:pt>
                <c:pt idx="202" formatCode="dd/mm/yy;@">
                  <c:v>43547</c:v>
                </c:pt>
                <c:pt idx="203" formatCode="dd/mm/yy;@">
                  <c:v>43549</c:v>
                </c:pt>
                <c:pt idx="204" formatCode="dd/mm/yy;@">
                  <c:v>43549</c:v>
                </c:pt>
                <c:pt idx="205" formatCode="dd/mm/yy;@">
                  <c:v>43551</c:v>
                </c:pt>
                <c:pt idx="206" formatCode="dd/mm/yy;@">
                  <c:v>43551</c:v>
                </c:pt>
                <c:pt idx="207" formatCode="dd/mm/yy;@">
                  <c:v>43553</c:v>
                </c:pt>
                <c:pt idx="208" formatCode="dd/mm/yy;@">
                  <c:v>43553</c:v>
                </c:pt>
                <c:pt idx="209" formatCode="dd/mm/yy;@">
                  <c:v>43555</c:v>
                </c:pt>
                <c:pt idx="210" formatCode="dd/mm/yy;@">
                  <c:v>43555</c:v>
                </c:pt>
                <c:pt idx="211" formatCode="dd/mm/yy;@">
                  <c:v>43557</c:v>
                </c:pt>
                <c:pt idx="212" formatCode="dd/mm/yy;@">
                  <c:v>43557</c:v>
                </c:pt>
                <c:pt idx="213" formatCode="dd/mm/yy;@">
                  <c:v>43559</c:v>
                </c:pt>
                <c:pt idx="214" formatCode="dd/mm/yy;@">
                  <c:v>43559</c:v>
                </c:pt>
                <c:pt idx="215" formatCode="dd/mm/yy;@">
                  <c:v>43561</c:v>
                </c:pt>
                <c:pt idx="216" formatCode="dd/mm/yy;@">
                  <c:v>43561</c:v>
                </c:pt>
                <c:pt idx="217" formatCode="dd/mm/yy;@">
                  <c:v>43563</c:v>
                </c:pt>
                <c:pt idx="218" formatCode="dd/mm/yy;@">
                  <c:v>43564</c:v>
                </c:pt>
                <c:pt idx="219" formatCode="dd/mm/yy;@">
                  <c:v>43566</c:v>
                </c:pt>
                <c:pt idx="220" formatCode="dd/mm/yy;@">
                  <c:v>43567</c:v>
                </c:pt>
                <c:pt idx="221" formatCode="dd/mm/yy;@">
                  <c:v>43572</c:v>
                </c:pt>
                <c:pt idx="222" formatCode="dd/mm/yy;@">
                  <c:v>43573</c:v>
                </c:pt>
                <c:pt idx="223" formatCode="dd/mm/yy;@">
                  <c:v>43575</c:v>
                </c:pt>
                <c:pt idx="224" formatCode="dd/mm/yy;@">
                  <c:v>43576</c:v>
                </c:pt>
                <c:pt idx="225" formatCode="dd/mm/yy;@">
                  <c:v>43577</c:v>
                </c:pt>
                <c:pt idx="226" formatCode="dd/mm/yy;@">
                  <c:v>43578</c:v>
                </c:pt>
                <c:pt idx="227" formatCode="dd/mm/yy;@">
                  <c:v>43579</c:v>
                </c:pt>
                <c:pt idx="228" formatCode="dd/mm/yy;@">
                  <c:v>43579</c:v>
                </c:pt>
                <c:pt idx="229" formatCode="dd/mm/yy;@">
                  <c:v>43580</c:v>
                </c:pt>
                <c:pt idx="230" formatCode="dd/mm/yy;@">
                  <c:v>43580</c:v>
                </c:pt>
                <c:pt idx="231" formatCode="dd/mm/yy;@">
                  <c:v>43583</c:v>
                </c:pt>
                <c:pt idx="232" formatCode="dd/mm/yy;@">
                  <c:v>43584</c:v>
                </c:pt>
                <c:pt idx="233" formatCode="dd/mm/yy;@">
                  <c:v>43588</c:v>
                </c:pt>
                <c:pt idx="234" formatCode="dd/mm/yy;@">
                  <c:v>43589</c:v>
                </c:pt>
                <c:pt idx="235" formatCode="dd/mm/yy;@">
                  <c:v>43592</c:v>
                </c:pt>
                <c:pt idx="236" formatCode="dd/mm/yy;@">
                  <c:v>43593</c:v>
                </c:pt>
                <c:pt idx="237" formatCode="dd/mm/yy;@">
                  <c:v>43596</c:v>
                </c:pt>
                <c:pt idx="238" formatCode="dd/mm/yy;@">
                  <c:v>43596</c:v>
                </c:pt>
                <c:pt idx="239" formatCode="dd/mm/yy;@">
                  <c:v>43598</c:v>
                </c:pt>
                <c:pt idx="240" formatCode="dd/mm/yy;@">
                  <c:v>43598</c:v>
                </c:pt>
                <c:pt idx="241" formatCode="dd/mm/yy;@">
                  <c:v>43600</c:v>
                </c:pt>
                <c:pt idx="242" formatCode="dd/mm/yy;@">
                  <c:v>43600</c:v>
                </c:pt>
                <c:pt idx="243" formatCode="dd/mm/yy;@">
                  <c:v>43602</c:v>
                </c:pt>
                <c:pt idx="244" formatCode="dd/mm/yy;@">
                  <c:v>43603</c:v>
                </c:pt>
                <c:pt idx="245" formatCode="dd/mm/yy;@">
                  <c:v>43604</c:v>
                </c:pt>
                <c:pt idx="246" formatCode="dd/mm/yy;@">
                  <c:v>43604</c:v>
                </c:pt>
                <c:pt idx="247" formatCode="dd/mm/yy;@">
                  <c:v>43606</c:v>
                </c:pt>
                <c:pt idx="248" formatCode="dd/mm/yy;@">
                  <c:v>43606</c:v>
                </c:pt>
                <c:pt idx="249" formatCode="dd/mm/yy;@">
                  <c:v>43608</c:v>
                </c:pt>
                <c:pt idx="250" formatCode="dd/mm/yy;@">
                  <c:v>43608</c:v>
                </c:pt>
                <c:pt idx="251" formatCode="dd/mm/yy;@">
                  <c:v>43610</c:v>
                </c:pt>
                <c:pt idx="252" formatCode="dd/mm/yy;@">
                  <c:v>43610</c:v>
                </c:pt>
                <c:pt idx="253" formatCode="dd/mm/yy;@">
                  <c:v>43612</c:v>
                </c:pt>
                <c:pt idx="254" formatCode="dd/mm/yy;@">
                  <c:v>43613</c:v>
                </c:pt>
                <c:pt idx="255" formatCode="dd/mm/yy;@">
                  <c:v>43614</c:v>
                </c:pt>
                <c:pt idx="256" formatCode="dd/mm/yy;@">
                  <c:v>43615</c:v>
                </c:pt>
                <c:pt idx="257" formatCode="dd/mm/yy;@">
                  <c:v>43616</c:v>
                </c:pt>
                <c:pt idx="258" formatCode="dd/mm/yy;@">
                  <c:v>43617</c:v>
                </c:pt>
                <c:pt idx="259" formatCode="dd/mm/yy;@">
                  <c:v>43619</c:v>
                </c:pt>
                <c:pt idx="260" formatCode="dd/mm/yy;@">
                  <c:v>43620</c:v>
                </c:pt>
                <c:pt idx="261" formatCode="dd/mm/yy;@">
                  <c:v>43621</c:v>
                </c:pt>
                <c:pt idx="262" formatCode="dd/mm/yy;@">
                  <c:v>43621</c:v>
                </c:pt>
                <c:pt idx="263" formatCode="dd/mm/yy;@">
                  <c:v>43623</c:v>
                </c:pt>
                <c:pt idx="264" formatCode="dd/mm/yy;@">
                  <c:v>43624</c:v>
                </c:pt>
                <c:pt idx="265" formatCode="dd/mm/yy;@">
                  <c:v>43625</c:v>
                </c:pt>
                <c:pt idx="266" formatCode="dd/mm/yy;@">
                  <c:v>43625</c:v>
                </c:pt>
                <c:pt idx="267">
                  <c:v>43627</c:v>
                </c:pt>
                <c:pt idx="268" formatCode="dd/mm/yy;@">
                  <c:v>43628</c:v>
                </c:pt>
                <c:pt idx="269" formatCode="dd/mm/yy;@">
                  <c:v>43629</c:v>
                </c:pt>
                <c:pt idx="270" formatCode="dd/mm/yy;@">
                  <c:v>43629</c:v>
                </c:pt>
                <c:pt idx="271" formatCode="dd/mm/yy;@">
                  <c:v>43635</c:v>
                </c:pt>
                <c:pt idx="272" formatCode="dd/mm/yy;@">
                  <c:v>43636</c:v>
                </c:pt>
                <c:pt idx="273" formatCode="dd/mm/yy;@">
                  <c:v>43637</c:v>
                </c:pt>
                <c:pt idx="274" formatCode="dd/mm/yy;@">
                  <c:v>43637</c:v>
                </c:pt>
                <c:pt idx="275" formatCode="dd/mm/yy;@">
                  <c:v>43640</c:v>
                </c:pt>
                <c:pt idx="276" formatCode="dd/mm/yy;@">
                  <c:v>43641</c:v>
                </c:pt>
                <c:pt idx="277" formatCode="dd/mm/yy;@">
                  <c:v>43642</c:v>
                </c:pt>
                <c:pt idx="278" formatCode="dd/mm/yy;@">
                  <c:v>43642</c:v>
                </c:pt>
                <c:pt idx="279" formatCode="dd/mm/yy;@">
                  <c:v>43644</c:v>
                </c:pt>
                <c:pt idx="280" formatCode="dd/mm/yy;@">
                  <c:v>43644</c:v>
                </c:pt>
                <c:pt idx="281" formatCode="dd/mm/yy;@">
                  <c:v>43647</c:v>
                </c:pt>
                <c:pt idx="282" formatCode="dd/mm/yy;@">
                  <c:v>43647</c:v>
                </c:pt>
                <c:pt idx="283" formatCode="dd/mm/yy;@">
                  <c:v>43649</c:v>
                </c:pt>
                <c:pt idx="284" formatCode="dd/mm/yy;@">
                  <c:v>43650</c:v>
                </c:pt>
                <c:pt idx="285" formatCode="dd/mm/yy;@">
                  <c:v>43651</c:v>
                </c:pt>
                <c:pt idx="286" formatCode="dd/mm/yy;@">
                  <c:v>43651</c:v>
                </c:pt>
                <c:pt idx="287" formatCode="dd/mm/yy;@">
                  <c:v>43654</c:v>
                </c:pt>
                <c:pt idx="288" formatCode="dd/mm/yy;@">
                  <c:v>43655</c:v>
                </c:pt>
                <c:pt idx="289" formatCode="dd/mm/yy;@">
                  <c:v>43656</c:v>
                </c:pt>
                <c:pt idx="290" formatCode="dd/mm/yy;@">
                  <c:v>43656</c:v>
                </c:pt>
                <c:pt idx="291" formatCode="dd/mm/yy;@">
                  <c:v>43658</c:v>
                </c:pt>
                <c:pt idx="292" formatCode="dd/mm/yy;@">
                  <c:v>43658</c:v>
                </c:pt>
                <c:pt idx="293" formatCode="dd/mm/yy;@">
                  <c:v>43661</c:v>
                </c:pt>
                <c:pt idx="294" formatCode="dd/mm/yy;@">
                  <c:v>43662</c:v>
                </c:pt>
                <c:pt idx="295" formatCode="dd/mm/yy;@">
                  <c:v>43663</c:v>
                </c:pt>
                <c:pt idx="296" formatCode="dd/mm/yy;@">
                  <c:v>43664</c:v>
                </c:pt>
                <c:pt idx="297" formatCode="dd/mm/yy;@">
                  <c:v>43665</c:v>
                </c:pt>
                <c:pt idx="298" formatCode="dd/mm/yy;@">
                  <c:v>43665</c:v>
                </c:pt>
                <c:pt idx="299" formatCode="dd/mm/yy;@">
                  <c:v>43668</c:v>
                </c:pt>
                <c:pt idx="300" formatCode="dd/mm/yy;@">
                  <c:v>43668</c:v>
                </c:pt>
                <c:pt idx="301" formatCode="dd/mm/yy;@">
                  <c:v>43669</c:v>
                </c:pt>
                <c:pt idx="302" formatCode="dd/mm/yy;@">
                  <c:v>43669</c:v>
                </c:pt>
                <c:pt idx="303" formatCode="dd/mm/yy;@">
                  <c:v>43672</c:v>
                </c:pt>
                <c:pt idx="304" formatCode="dd/mm/yy;@">
                  <c:v>43673</c:v>
                </c:pt>
                <c:pt idx="305" formatCode="dd/mm/yy;@">
                  <c:v>43675</c:v>
                </c:pt>
                <c:pt idx="306" formatCode="dd/mm/yy;@">
                  <c:v>43675</c:v>
                </c:pt>
                <c:pt idx="307" formatCode="dd/mm/yy;@">
                  <c:v>43677</c:v>
                </c:pt>
                <c:pt idx="308" formatCode="dd/mm/yy;@">
                  <c:v>43678</c:v>
                </c:pt>
                <c:pt idx="309" formatCode="dd/mm/yy;@">
                  <c:v>43679</c:v>
                </c:pt>
                <c:pt idx="310" formatCode="dd/mm/yy;@">
                  <c:v>43679</c:v>
                </c:pt>
                <c:pt idx="311" formatCode="dd/mm/yy;@">
                  <c:v>43682</c:v>
                </c:pt>
                <c:pt idx="312" formatCode="dd/mm/yy;@">
                  <c:v>43682</c:v>
                </c:pt>
                <c:pt idx="313" formatCode="dd/mm/yy;@">
                  <c:v>43684</c:v>
                </c:pt>
                <c:pt idx="314" formatCode="dd/mm/yy;@">
                  <c:v>43685</c:v>
                </c:pt>
                <c:pt idx="315" formatCode="dd/mm/yy;@">
                  <c:v>43686</c:v>
                </c:pt>
                <c:pt idx="316" formatCode="dd/mm/yy;@">
                  <c:v>43687</c:v>
                </c:pt>
                <c:pt idx="317" formatCode="dd/mm/yy;@">
                  <c:v>43689</c:v>
                </c:pt>
                <c:pt idx="318" formatCode="dd/mm/yy;@">
                  <c:v>43690</c:v>
                </c:pt>
                <c:pt idx="319" formatCode="dd/mm/yy;@">
                  <c:v>43691</c:v>
                </c:pt>
                <c:pt idx="320" formatCode="dd/mm/yy;@">
                  <c:v>43692</c:v>
                </c:pt>
                <c:pt idx="321" formatCode="dd/mm/yy;@">
                  <c:v>43693</c:v>
                </c:pt>
                <c:pt idx="322" formatCode="dd/mm/yy;@">
                  <c:v>43694</c:v>
                </c:pt>
                <c:pt idx="323" formatCode="dd/mm/yy;@">
                  <c:v>43696</c:v>
                </c:pt>
                <c:pt idx="324" formatCode="dd/mm/yy;@">
                  <c:v>43697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43700</c:v>
                </c:pt>
                <c:pt idx="328" formatCode="dd/mm/yy;@">
                  <c:v>43700</c:v>
                </c:pt>
                <c:pt idx="329" formatCode="dd/mm/yy;@">
                  <c:v>43703</c:v>
                </c:pt>
                <c:pt idx="330" formatCode="dd/mm/yy;@">
                  <c:v>43704</c:v>
                </c:pt>
                <c:pt idx="331" formatCode="dd/mm/yy;@">
                  <c:v>43705</c:v>
                </c:pt>
                <c:pt idx="332" formatCode="dd/mm/yy;@">
                  <c:v>43706</c:v>
                </c:pt>
                <c:pt idx="333" formatCode="dd/mm/yy;@">
                  <c:v>43707</c:v>
                </c:pt>
                <c:pt idx="334" formatCode="dd/mm/yy;@">
                  <c:v>43707</c:v>
                </c:pt>
                <c:pt idx="335">
                  <c:v>43709</c:v>
                </c:pt>
                <c:pt idx="336">
                  <c:v>43709</c:v>
                </c:pt>
                <c:pt idx="337">
                  <c:v>43712</c:v>
                </c:pt>
                <c:pt idx="338">
                  <c:v>43713</c:v>
                </c:pt>
                <c:pt idx="339">
                  <c:v>43714</c:v>
                </c:pt>
                <c:pt idx="340">
                  <c:v>43715</c:v>
                </c:pt>
                <c:pt idx="341">
                  <c:v>43716</c:v>
                </c:pt>
                <c:pt idx="342">
                  <c:v>43716</c:v>
                </c:pt>
                <c:pt idx="343">
                  <c:v>43718</c:v>
                </c:pt>
                <c:pt idx="344">
                  <c:v>43719</c:v>
                </c:pt>
                <c:pt idx="345">
                  <c:v>43720</c:v>
                </c:pt>
                <c:pt idx="346">
                  <c:v>43721</c:v>
                </c:pt>
                <c:pt idx="347">
                  <c:v>43722</c:v>
                </c:pt>
                <c:pt idx="348">
                  <c:v>43723</c:v>
                </c:pt>
                <c:pt idx="349">
                  <c:v>43730</c:v>
                </c:pt>
                <c:pt idx="350">
                  <c:v>43737</c:v>
                </c:pt>
                <c:pt idx="351">
                  <c:v>43740</c:v>
                </c:pt>
                <c:pt idx="352">
                  <c:v>43750</c:v>
                </c:pt>
                <c:pt idx="353">
                  <c:v>43752</c:v>
                </c:pt>
                <c:pt idx="354">
                  <c:v>43752</c:v>
                </c:pt>
                <c:pt idx="355">
                  <c:v>43755</c:v>
                </c:pt>
                <c:pt idx="356">
                  <c:v>43756</c:v>
                </c:pt>
                <c:pt idx="357">
                  <c:v>43757</c:v>
                </c:pt>
                <c:pt idx="358">
                  <c:v>43758</c:v>
                </c:pt>
                <c:pt idx="359">
                  <c:v>43761</c:v>
                </c:pt>
                <c:pt idx="360">
                  <c:v>43767</c:v>
                </c:pt>
                <c:pt idx="361">
                  <c:v>43768</c:v>
                </c:pt>
                <c:pt idx="362">
                  <c:v>43770</c:v>
                </c:pt>
                <c:pt idx="363">
                  <c:v>43771</c:v>
                </c:pt>
                <c:pt idx="364">
                  <c:v>43773</c:v>
                </c:pt>
                <c:pt idx="365">
                  <c:v>43774</c:v>
                </c:pt>
                <c:pt idx="366">
                  <c:v>43775</c:v>
                </c:pt>
                <c:pt idx="367">
                  <c:v>43776</c:v>
                </c:pt>
                <c:pt idx="368">
                  <c:v>43777</c:v>
                </c:pt>
                <c:pt idx="369">
                  <c:v>43777</c:v>
                </c:pt>
                <c:pt idx="370">
                  <c:v>43781</c:v>
                </c:pt>
                <c:pt idx="371">
                  <c:v>43782</c:v>
                </c:pt>
                <c:pt idx="372">
                  <c:v>43783</c:v>
                </c:pt>
                <c:pt idx="373">
                  <c:v>43784</c:v>
                </c:pt>
                <c:pt idx="374">
                  <c:v>43785</c:v>
                </c:pt>
                <c:pt idx="375">
                  <c:v>43786</c:v>
                </c:pt>
                <c:pt idx="376">
                  <c:v>43787</c:v>
                </c:pt>
                <c:pt idx="377">
                  <c:v>43787</c:v>
                </c:pt>
                <c:pt idx="378">
                  <c:v>43790</c:v>
                </c:pt>
                <c:pt idx="379">
                  <c:v>43790</c:v>
                </c:pt>
                <c:pt idx="380">
                  <c:v>43792</c:v>
                </c:pt>
                <c:pt idx="381">
                  <c:v>43793</c:v>
                </c:pt>
                <c:pt idx="382">
                  <c:v>43794</c:v>
                </c:pt>
                <c:pt idx="383">
                  <c:v>43795</c:v>
                </c:pt>
                <c:pt idx="384">
                  <c:v>43797</c:v>
                </c:pt>
                <c:pt idx="385">
                  <c:v>43798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43808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43812</c:v>
                </c:pt>
                <c:pt idx="400">
                  <c:v>43816</c:v>
                </c:pt>
                <c:pt idx="401">
                  <c:v>43817</c:v>
                </c:pt>
                <c:pt idx="402">
                  <c:v>43818</c:v>
                </c:pt>
                <c:pt idx="403">
                  <c:v>43819</c:v>
                </c:pt>
                <c:pt idx="404">
                  <c:v>43820</c:v>
                </c:pt>
                <c:pt idx="405">
                  <c:v>43821</c:v>
                </c:pt>
                <c:pt idx="406">
                  <c:v>43823</c:v>
                </c:pt>
                <c:pt idx="407">
                  <c:v>43824</c:v>
                </c:pt>
                <c:pt idx="408">
                  <c:v>43825</c:v>
                </c:pt>
                <c:pt idx="409">
                  <c:v>43825</c:v>
                </c:pt>
                <c:pt idx="410">
                  <c:v>43827</c:v>
                </c:pt>
                <c:pt idx="411">
                  <c:v>43827</c:v>
                </c:pt>
              </c:numCache>
            </c:numRef>
          </c:cat>
          <c:val>
            <c:numRef>
              <c:f>'ORABS 1'!$I$13:$I$424</c:f>
              <c:numCache>
                <c:formatCode>General</c:formatCode>
                <c:ptCount val="412"/>
                <c:pt idx="143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14-428A-A50A-04E30CE6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39684016"/>
        <c:axId val="439681296"/>
      </c:barChart>
      <c:lineChart>
        <c:grouping val="standard"/>
        <c:varyColors val="0"/>
        <c:ser>
          <c:idx val="0"/>
          <c:order val="0"/>
          <c:tx>
            <c:strRef>
              <c:f>'ORABS 1'!$H$12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698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'ORABS 1'!$B$13:$B$424</c:f>
              <c:numCache>
                <c:formatCode>m/d/yyyy</c:formatCode>
                <c:ptCount val="412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43217</c:v>
                </c:pt>
                <c:pt idx="37">
                  <c:v>43217</c:v>
                </c:pt>
                <c:pt idx="38">
                  <c:v>43224</c:v>
                </c:pt>
                <c:pt idx="39">
                  <c:v>43231</c:v>
                </c:pt>
                <c:pt idx="40">
                  <c:v>43237</c:v>
                </c:pt>
                <c:pt idx="41">
                  <c:v>43237</c:v>
                </c:pt>
                <c:pt idx="42">
                  <c:v>43239</c:v>
                </c:pt>
                <c:pt idx="43">
                  <c:v>43239</c:v>
                </c:pt>
                <c:pt idx="44">
                  <c:v>43242</c:v>
                </c:pt>
                <c:pt idx="45">
                  <c:v>43242</c:v>
                </c:pt>
                <c:pt idx="46">
                  <c:v>43244</c:v>
                </c:pt>
                <c:pt idx="47">
                  <c:v>43244</c:v>
                </c:pt>
                <c:pt idx="48">
                  <c:v>43251</c:v>
                </c:pt>
                <c:pt idx="49">
                  <c:v>43256</c:v>
                </c:pt>
                <c:pt idx="50">
                  <c:v>43256</c:v>
                </c:pt>
                <c:pt idx="51">
                  <c:v>43258</c:v>
                </c:pt>
                <c:pt idx="52">
                  <c:v>43258</c:v>
                </c:pt>
                <c:pt idx="53">
                  <c:v>43263</c:v>
                </c:pt>
                <c:pt idx="54">
                  <c:v>43263</c:v>
                </c:pt>
                <c:pt idx="55">
                  <c:v>43265</c:v>
                </c:pt>
                <c:pt idx="56">
                  <c:v>43265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43278</c:v>
                </c:pt>
                <c:pt idx="61">
                  <c:v>43278</c:v>
                </c:pt>
                <c:pt idx="62">
                  <c:v>43280</c:v>
                </c:pt>
                <c:pt idx="63">
                  <c:v>43280</c:v>
                </c:pt>
                <c:pt idx="64">
                  <c:v>43283</c:v>
                </c:pt>
                <c:pt idx="65">
                  <c:v>43283</c:v>
                </c:pt>
                <c:pt idx="66">
                  <c:v>43285</c:v>
                </c:pt>
                <c:pt idx="67">
                  <c:v>43285</c:v>
                </c:pt>
                <c:pt idx="68">
                  <c:v>43287</c:v>
                </c:pt>
                <c:pt idx="69">
                  <c:v>43287</c:v>
                </c:pt>
                <c:pt idx="70">
                  <c:v>43293</c:v>
                </c:pt>
                <c:pt idx="71">
                  <c:v>43293</c:v>
                </c:pt>
                <c:pt idx="72">
                  <c:v>43298</c:v>
                </c:pt>
                <c:pt idx="73">
                  <c:v>43298</c:v>
                </c:pt>
                <c:pt idx="74">
                  <c:v>43300</c:v>
                </c:pt>
                <c:pt idx="75">
                  <c:v>43300</c:v>
                </c:pt>
                <c:pt idx="76">
                  <c:v>43305</c:v>
                </c:pt>
                <c:pt idx="77">
                  <c:v>43305</c:v>
                </c:pt>
                <c:pt idx="78">
                  <c:v>43314</c:v>
                </c:pt>
                <c:pt idx="79">
                  <c:v>43321</c:v>
                </c:pt>
                <c:pt idx="80">
                  <c:v>43321</c:v>
                </c:pt>
                <c:pt idx="81">
                  <c:v>43325</c:v>
                </c:pt>
                <c:pt idx="82">
                  <c:v>43325</c:v>
                </c:pt>
                <c:pt idx="83">
                  <c:v>43329</c:v>
                </c:pt>
                <c:pt idx="84">
                  <c:v>43329</c:v>
                </c:pt>
                <c:pt idx="85">
                  <c:v>43333</c:v>
                </c:pt>
                <c:pt idx="86">
                  <c:v>43333</c:v>
                </c:pt>
                <c:pt idx="87">
                  <c:v>43335</c:v>
                </c:pt>
                <c:pt idx="88">
                  <c:v>43335</c:v>
                </c:pt>
                <c:pt idx="89">
                  <c:v>43341</c:v>
                </c:pt>
                <c:pt idx="90">
                  <c:v>43341</c:v>
                </c:pt>
                <c:pt idx="91">
                  <c:v>43343</c:v>
                </c:pt>
                <c:pt idx="92">
                  <c:v>43343</c:v>
                </c:pt>
                <c:pt idx="93">
                  <c:v>43349</c:v>
                </c:pt>
                <c:pt idx="94">
                  <c:v>43356</c:v>
                </c:pt>
                <c:pt idx="95">
                  <c:v>43360</c:v>
                </c:pt>
                <c:pt idx="96">
                  <c:v>43372</c:v>
                </c:pt>
                <c:pt idx="97">
                  <c:v>43375</c:v>
                </c:pt>
                <c:pt idx="98">
                  <c:v>43377</c:v>
                </c:pt>
                <c:pt idx="99">
                  <c:v>43379</c:v>
                </c:pt>
                <c:pt idx="100">
                  <c:v>43382</c:v>
                </c:pt>
                <c:pt idx="101">
                  <c:v>43384</c:v>
                </c:pt>
                <c:pt idx="102">
                  <c:v>43388</c:v>
                </c:pt>
                <c:pt idx="103">
                  <c:v>43390</c:v>
                </c:pt>
                <c:pt idx="104">
                  <c:v>43392</c:v>
                </c:pt>
                <c:pt idx="105">
                  <c:v>43395</c:v>
                </c:pt>
                <c:pt idx="106">
                  <c:v>43397</c:v>
                </c:pt>
                <c:pt idx="107">
                  <c:v>43399</c:v>
                </c:pt>
                <c:pt idx="108">
                  <c:v>43406</c:v>
                </c:pt>
                <c:pt idx="109">
                  <c:v>43407</c:v>
                </c:pt>
                <c:pt idx="110">
                  <c:v>43410</c:v>
                </c:pt>
                <c:pt idx="111">
                  <c:v>43410</c:v>
                </c:pt>
                <c:pt idx="112">
                  <c:v>43413</c:v>
                </c:pt>
                <c:pt idx="113">
                  <c:v>43413</c:v>
                </c:pt>
                <c:pt idx="114">
                  <c:v>43416</c:v>
                </c:pt>
                <c:pt idx="115">
                  <c:v>43416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43420</c:v>
                </c:pt>
                <c:pt idx="120">
                  <c:v>43423</c:v>
                </c:pt>
                <c:pt idx="121">
                  <c:v>43423</c:v>
                </c:pt>
                <c:pt idx="122">
                  <c:v>43425</c:v>
                </c:pt>
                <c:pt idx="123">
                  <c:v>43425</c:v>
                </c:pt>
                <c:pt idx="124">
                  <c:v>43431</c:v>
                </c:pt>
                <c:pt idx="125">
                  <c:v>43431</c:v>
                </c:pt>
                <c:pt idx="126">
                  <c:v>43439</c:v>
                </c:pt>
                <c:pt idx="127">
                  <c:v>43439</c:v>
                </c:pt>
                <c:pt idx="128">
                  <c:v>43441</c:v>
                </c:pt>
                <c:pt idx="129">
                  <c:v>43441</c:v>
                </c:pt>
                <c:pt idx="130">
                  <c:v>43446</c:v>
                </c:pt>
                <c:pt idx="131">
                  <c:v>43446</c:v>
                </c:pt>
                <c:pt idx="132">
                  <c:v>43448</c:v>
                </c:pt>
                <c:pt idx="133">
                  <c:v>43448</c:v>
                </c:pt>
                <c:pt idx="134">
                  <c:v>43451</c:v>
                </c:pt>
                <c:pt idx="135">
                  <c:v>43451</c:v>
                </c:pt>
                <c:pt idx="136">
                  <c:v>43453</c:v>
                </c:pt>
                <c:pt idx="137">
                  <c:v>43453</c:v>
                </c:pt>
                <c:pt idx="138">
                  <c:v>43455</c:v>
                </c:pt>
                <c:pt idx="139">
                  <c:v>43455</c:v>
                </c:pt>
                <c:pt idx="140">
                  <c:v>43458</c:v>
                </c:pt>
                <c:pt idx="141">
                  <c:v>43458</c:v>
                </c:pt>
                <c:pt idx="142">
                  <c:v>43461</c:v>
                </c:pt>
                <c:pt idx="143">
                  <c:v>43461</c:v>
                </c:pt>
                <c:pt idx="144" formatCode="dd/mm/yy;@">
                  <c:v>43468</c:v>
                </c:pt>
                <c:pt idx="145" formatCode="dd/mm/yy;@">
                  <c:v>43468</c:v>
                </c:pt>
                <c:pt idx="146" formatCode="dd/mm/yy;@">
                  <c:v>43470</c:v>
                </c:pt>
                <c:pt idx="147" formatCode="dd/mm/yy;@">
                  <c:v>43470</c:v>
                </c:pt>
                <c:pt idx="148" formatCode="dd/mm/yy;@">
                  <c:v>43473</c:v>
                </c:pt>
                <c:pt idx="149" formatCode="dd/mm/yy;@">
                  <c:v>43473</c:v>
                </c:pt>
                <c:pt idx="150" formatCode="dd/mm/yy;@">
                  <c:v>43475</c:v>
                </c:pt>
                <c:pt idx="151" formatCode="dd/mm/yy;@">
                  <c:v>43475</c:v>
                </c:pt>
                <c:pt idx="152" formatCode="dd/mm/yy;@">
                  <c:v>43480</c:v>
                </c:pt>
                <c:pt idx="153" formatCode="dd/mm/yy;@">
                  <c:v>43480</c:v>
                </c:pt>
                <c:pt idx="154" formatCode="dd/mm/yy;@">
                  <c:v>43482</c:v>
                </c:pt>
                <c:pt idx="155" formatCode="dd/mm/yy;@">
                  <c:v>43482</c:v>
                </c:pt>
                <c:pt idx="156" formatCode="dd/mm/yy;@">
                  <c:v>43484</c:v>
                </c:pt>
                <c:pt idx="157" formatCode="dd/mm/yy;@">
                  <c:v>43484</c:v>
                </c:pt>
                <c:pt idx="158" formatCode="dd/mm/yy;@">
                  <c:v>43490</c:v>
                </c:pt>
                <c:pt idx="159" formatCode="dd/mm/yy;@">
                  <c:v>43490</c:v>
                </c:pt>
                <c:pt idx="160" formatCode="dd/mm/yy;@">
                  <c:v>43492</c:v>
                </c:pt>
                <c:pt idx="161" formatCode="dd/mm/yy;@">
                  <c:v>43492</c:v>
                </c:pt>
                <c:pt idx="162" formatCode="dd/mm/yy;@">
                  <c:v>43494</c:v>
                </c:pt>
                <c:pt idx="163" formatCode="dd/mm/yy;@">
                  <c:v>43494</c:v>
                </c:pt>
                <c:pt idx="164" formatCode="dd/mm/yy;@">
                  <c:v>43496</c:v>
                </c:pt>
                <c:pt idx="165" formatCode="dd/mm/yy;@">
                  <c:v>43496</c:v>
                </c:pt>
                <c:pt idx="166" formatCode="dd/mm/yy;@">
                  <c:v>43498</c:v>
                </c:pt>
                <c:pt idx="167" formatCode="dd/mm/yy;@">
                  <c:v>43498</c:v>
                </c:pt>
                <c:pt idx="168" formatCode="dd/mm/yy;@">
                  <c:v>43504</c:v>
                </c:pt>
                <c:pt idx="169" formatCode="dd/mm/yy;@">
                  <c:v>43506</c:v>
                </c:pt>
                <c:pt idx="170" formatCode="dd/mm/yy;@">
                  <c:v>43506</c:v>
                </c:pt>
                <c:pt idx="171" formatCode="dd/mm/yy;@">
                  <c:v>43510</c:v>
                </c:pt>
                <c:pt idx="172" formatCode="dd/mm/yy;@">
                  <c:v>43510</c:v>
                </c:pt>
                <c:pt idx="173" formatCode="dd/mm/yy;@">
                  <c:v>43512</c:v>
                </c:pt>
                <c:pt idx="174" formatCode="dd/mm/yy;@">
                  <c:v>43512</c:v>
                </c:pt>
                <c:pt idx="175" formatCode="dd/mm/yy;@">
                  <c:v>43514</c:v>
                </c:pt>
                <c:pt idx="176" formatCode="dd/mm/yy;@">
                  <c:v>43514</c:v>
                </c:pt>
                <c:pt idx="177" formatCode="dd/mm/yy;@">
                  <c:v>43516</c:v>
                </c:pt>
                <c:pt idx="178" formatCode="dd/mm/yy;@">
                  <c:v>43516</c:v>
                </c:pt>
                <c:pt idx="179" formatCode="dd/mm/yy;@">
                  <c:v>43518</c:v>
                </c:pt>
                <c:pt idx="180" formatCode="dd/mm/yy;@">
                  <c:v>43518</c:v>
                </c:pt>
                <c:pt idx="181" formatCode="dd/mm/yy;@">
                  <c:v>43520</c:v>
                </c:pt>
                <c:pt idx="182" formatCode="dd/mm/yy;@">
                  <c:v>43520</c:v>
                </c:pt>
                <c:pt idx="183" formatCode="dd/mm/yy;@">
                  <c:v>43522</c:v>
                </c:pt>
                <c:pt idx="184" formatCode="dd/mm/yy;@">
                  <c:v>43522</c:v>
                </c:pt>
                <c:pt idx="185" formatCode="dd/mm/yy;@">
                  <c:v>43524</c:v>
                </c:pt>
                <c:pt idx="186" formatCode="dd/mm/yy;@">
                  <c:v>43524</c:v>
                </c:pt>
                <c:pt idx="187" formatCode="dd/mm/yy;@">
                  <c:v>43526</c:v>
                </c:pt>
                <c:pt idx="188" formatCode="dd/mm/yy;@">
                  <c:v>43526</c:v>
                </c:pt>
                <c:pt idx="189" formatCode="dd/mm/yy;@">
                  <c:v>43528</c:v>
                </c:pt>
                <c:pt idx="190" formatCode="dd/mm/yy;@">
                  <c:v>43528</c:v>
                </c:pt>
                <c:pt idx="191" formatCode="dd/mm/yy;@">
                  <c:v>43530</c:v>
                </c:pt>
                <c:pt idx="192" formatCode="dd/mm/yy;@">
                  <c:v>43530</c:v>
                </c:pt>
                <c:pt idx="193" formatCode="dd/mm/yy;@">
                  <c:v>43532</c:v>
                </c:pt>
                <c:pt idx="194" formatCode="dd/mm/yy;@">
                  <c:v>43532</c:v>
                </c:pt>
                <c:pt idx="195" formatCode="dd/mm/yy;@">
                  <c:v>43541</c:v>
                </c:pt>
                <c:pt idx="196" formatCode="dd/mm/yy;@">
                  <c:v>43541</c:v>
                </c:pt>
                <c:pt idx="197" formatCode="dd/mm/yy;@">
                  <c:v>43543</c:v>
                </c:pt>
                <c:pt idx="198" formatCode="dd/mm/yy;@">
                  <c:v>43543</c:v>
                </c:pt>
                <c:pt idx="199" formatCode="dd/mm/yy;@">
                  <c:v>43545</c:v>
                </c:pt>
                <c:pt idx="200" formatCode="dd/mm/yy;@">
                  <c:v>43545</c:v>
                </c:pt>
                <c:pt idx="201" formatCode="dd/mm/yy;@">
                  <c:v>43547</c:v>
                </c:pt>
                <c:pt idx="202" formatCode="dd/mm/yy;@">
                  <c:v>43547</c:v>
                </c:pt>
                <c:pt idx="203" formatCode="dd/mm/yy;@">
                  <c:v>43549</c:v>
                </c:pt>
                <c:pt idx="204" formatCode="dd/mm/yy;@">
                  <c:v>43549</c:v>
                </c:pt>
                <c:pt idx="205" formatCode="dd/mm/yy;@">
                  <c:v>43551</c:v>
                </c:pt>
                <c:pt idx="206" formatCode="dd/mm/yy;@">
                  <c:v>43551</c:v>
                </c:pt>
                <c:pt idx="207" formatCode="dd/mm/yy;@">
                  <c:v>43553</c:v>
                </c:pt>
                <c:pt idx="208" formatCode="dd/mm/yy;@">
                  <c:v>43553</c:v>
                </c:pt>
                <c:pt idx="209" formatCode="dd/mm/yy;@">
                  <c:v>43555</c:v>
                </c:pt>
                <c:pt idx="210" formatCode="dd/mm/yy;@">
                  <c:v>43555</c:v>
                </c:pt>
                <c:pt idx="211" formatCode="dd/mm/yy;@">
                  <c:v>43557</c:v>
                </c:pt>
                <c:pt idx="212" formatCode="dd/mm/yy;@">
                  <c:v>43557</c:v>
                </c:pt>
                <c:pt idx="213" formatCode="dd/mm/yy;@">
                  <c:v>43559</c:v>
                </c:pt>
                <c:pt idx="214" formatCode="dd/mm/yy;@">
                  <c:v>43559</c:v>
                </c:pt>
                <c:pt idx="215" formatCode="dd/mm/yy;@">
                  <c:v>43561</c:v>
                </c:pt>
                <c:pt idx="216" formatCode="dd/mm/yy;@">
                  <c:v>43561</c:v>
                </c:pt>
                <c:pt idx="217" formatCode="dd/mm/yy;@">
                  <c:v>43563</c:v>
                </c:pt>
                <c:pt idx="218" formatCode="dd/mm/yy;@">
                  <c:v>43564</c:v>
                </c:pt>
                <c:pt idx="219" formatCode="dd/mm/yy;@">
                  <c:v>43566</c:v>
                </c:pt>
                <c:pt idx="220" formatCode="dd/mm/yy;@">
                  <c:v>43567</c:v>
                </c:pt>
                <c:pt idx="221" formatCode="dd/mm/yy;@">
                  <c:v>43572</c:v>
                </c:pt>
                <c:pt idx="222" formatCode="dd/mm/yy;@">
                  <c:v>43573</c:v>
                </c:pt>
                <c:pt idx="223" formatCode="dd/mm/yy;@">
                  <c:v>43575</c:v>
                </c:pt>
                <c:pt idx="224" formatCode="dd/mm/yy;@">
                  <c:v>43576</c:v>
                </c:pt>
                <c:pt idx="225" formatCode="dd/mm/yy;@">
                  <c:v>43577</c:v>
                </c:pt>
                <c:pt idx="226" formatCode="dd/mm/yy;@">
                  <c:v>43578</c:v>
                </c:pt>
                <c:pt idx="227" formatCode="dd/mm/yy;@">
                  <c:v>43579</c:v>
                </c:pt>
                <c:pt idx="228" formatCode="dd/mm/yy;@">
                  <c:v>43579</c:v>
                </c:pt>
                <c:pt idx="229" formatCode="dd/mm/yy;@">
                  <c:v>43580</c:v>
                </c:pt>
                <c:pt idx="230" formatCode="dd/mm/yy;@">
                  <c:v>43580</c:v>
                </c:pt>
                <c:pt idx="231" formatCode="dd/mm/yy;@">
                  <c:v>43583</c:v>
                </c:pt>
                <c:pt idx="232" formatCode="dd/mm/yy;@">
                  <c:v>43584</c:v>
                </c:pt>
                <c:pt idx="233" formatCode="dd/mm/yy;@">
                  <c:v>43588</c:v>
                </c:pt>
                <c:pt idx="234" formatCode="dd/mm/yy;@">
                  <c:v>43589</c:v>
                </c:pt>
                <c:pt idx="235" formatCode="dd/mm/yy;@">
                  <c:v>43592</c:v>
                </c:pt>
                <c:pt idx="236" formatCode="dd/mm/yy;@">
                  <c:v>43593</c:v>
                </c:pt>
                <c:pt idx="237" formatCode="dd/mm/yy;@">
                  <c:v>43596</c:v>
                </c:pt>
                <c:pt idx="238" formatCode="dd/mm/yy;@">
                  <c:v>43596</c:v>
                </c:pt>
                <c:pt idx="239" formatCode="dd/mm/yy;@">
                  <c:v>43598</c:v>
                </c:pt>
                <c:pt idx="240" formatCode="dd/mm/yy;@">
                  <c:v>43598</c:v>
                </c:pt>
                <c:pt idx="241" formatCode="dd/mm/yy;@">
                  <c:v>43600</c:v>
                </c:pt>
                <c:pt idx="242" formatCode="dd/mm/yy;@">
                  <c:v>43600</c:v>
                </c:pt>
                <c:pt idx="243" formatCode="dd/mm/yy;@">
                  <c:v>43602</c:v>
                </c:pt>
                <c:pt idx="244" formatCode="dd/mm/yy;@">
                  <c:v>43603</c:v>
                </c:pt>
                <c:pt idx="245" formatCode="dd/mm/yy;@">
                  <c:v>43604</c:v>
                </c:pt>
                <c:pt idx="246" formatCode="dd/mm/yy;@">
                  <c:v>43604</c:v>
                </c:pt>
                <c:pt idx="247" formatCode="dd/mm/yy;@">
                  <c:v>43606</c:v>
                </c:pt>
                <c:pt idx="248" formatCode="dd/mm/yy;@">
                  <c:v>43606</c:v>
                </c:pt>
                <c:pt idx="249" formatCode="dd/mm/yy;@">
                  <c:v>43608</c:v>
                </c:pt>
                <c:pt idx="250" formatCode="dd/mm/yy;@">
                  <c:v>43608</c:v>
                </c:pt>
                <c:pt idx="251" formatCode="dd/mm/yy;@">
                  <c:v>43610</c:v>
                </c:pt>
                <c:pt idx="252" formatCode="dd/mm/yy;@">
                  <c:v>43610</c:v>
                </c:pt>
                <c:pt idx="253" formatCode="dd/mm/yy;@">
                  <c:v>43612</c:v>
                </c:pt>
                <c:pt idx="254" formatCode="dd/mm/yy;@">
                  <c:v>43613</c:v>
                </c:pt>
                <c:pt idx="255" formatCode="dd/mm/yy;@">
                  <c:v>43614</c:v>
                </c:pt>
                <c:pt idx="256" formatCode="dd/mm/yy;@">
                  <c:v>43615</c:v>
                </c:pt>
                <c:pt idx="257" formatCode="dd/mm/yy;@">
                  <c:v>43616</c:v>
                </c:pt>
                <c:pt idx="258" formatCode="dd/mm/yy;@">
                  <c:v>43617</c:v>
                </c:pt>
                <c:pt idx="259" formatCode="dd/mm/yy;@">
                  <c:v>43619</c:v>
                </c:pt>
                <c:pt idx="260" formatCode="dd/mm/yy;@">
                  <c:v>43620</c:v>
                </c:pt>
                <c:pt idx="261" formatCode="dd/mm/yy;@">
                  <c:v>43621</c:v>
                </c:pt>
                <c:pt idx="262" formatCode="dd/mm/yy;@">
                  <c:v>43621</c:v>
                </c:pt>
                <c:pt idx="263" formatCode="dd/mm/yy;@">
                  <c:v>43623</c:v>
                </c:pt>
                <c:pt idx="264" formatCode="dd/mm/yy;@">
                  <c:v>43624</c:v>
                </c:pt>
                <c:pt idx="265" formatCode="dd/mm/yy;@">
                  <c:v>43625</c:v>
                </c:pt>
                <c:pt idx="266" formatCode="dd/mm/yy;@">
                  <c:v>43625</c:v>
                </c:pt>
                <c:pt idx="267">
                  <c:v>43627</c:v>
                </c:pt>
                <c:pt idx="268" formatCode="dd/mm/yy;@">
                  <c:v>43628</c:v>
                </c:pt>
                <c:pt idx="269" formatCode="dd/mm/yy;@">
                  <c:v>43629</c:v>
                </c:pt>
                <c:pt idx="270" formatCode="dd/mm/yy;@">
                  <c:v>43629</c:v>
                </c:pt>
                <c:pt idx="271" formatCode="dd/mm/yy;@">
                  <c:v>43635</c:v>
                </c:pt>
                <c:pt idx="272" formatCode="dd/mm/yy;@">
                  <c:v>43636</c:v>
                </c:pt>
                <c:pt idx="273" formatCode="dd/mm/yy;@">
                  <c:v>43637</c:v>
                </c:pt>
                <c:pt idx="274" formatCode="dd/mm/yy;@">
                  <c:v>43637</c:v>
                </c:pt>
                <c:pt idx="275" formatCode="dd/mm/yy;@">
                  <c:v>43640</c:v>
                </c:pt>
                <c:pt idx="276" formatCode="dd/mm/yy;@">
                  <c:v>43641</c:v>
                </c:pt>
                <c:pt idx="277" formatCode="dd/mm/yy;@">
                  <c:v>43642</c:v>
                </c:pt>
                <c:pt idx="278" formatCode="dd/mm/yy;@">
                  <c:v>43642</c:v>
                </c:pt>
                <c:pt idx="279" formatCode="dd/mm/yy;@">
                  <c:v>43644</c:v>
                </c:pt>
                <c:pt idx="280" formatCode="dd/mm/yy;@">
                  <c:v>43644</c:v>
                </c:pt>
                <c:pt idx="281" formatCode="dd/mm/yy;@">
                  <c:v>43647</c:v>
                </c:pt>
                <c:pt idx="282" formatCode="dd/mm/yy;@">
                  <c:v>43647</c:v>
                </c:pt>
                <c:pt idx="283" formatCode="dd/mm/yy;@">
                  <c:v>43649</c:v>
                </c:pt>
                <c:pt idx="284" formatCode="dd/mm/yy;@">
                  <c:v>43650</c:v>
                </c:pt>
                <c:pt idx="285" formatCode="dd/mm/yy;@">
                  <c:v>43651</c:v>
                </c:pt>
                <c:pt idx="286" formatCode="dd/mm/yy;@">
                  <c:v>43651</c:v>
                </c:pt>
                <c:pt idx="287" formatCode="dd/mm/yy;@">
                  <c:v>43654</c:v>
                </c:pt>
                <c:pt idx="288" formatCode="dd/mm/yy;@">
                  <c:v>43655</c:v>
                </c:pt>
                <c:pt idx="289" formatCode="dd/mm/yy;@">
                  <c:v>43656</c:v>
                </c:pt>
                <c:pt idx="290" formatCode="dd/mm/yy;@">
                  <c:v>43656</c:v>
                </c:pt>
                <c:pt idx="291" formatCode="dd/mm/yy;@">
                  <c:v>43658</c:v>
                </c:pt>
                <c:pt idx="292" formatCode="dd/mm/yy;@">
                  <c:v>43658</c:v>
                </c:pt>
                <c:pt idx="293" formatCode="dd/mm/yy;@">
                  <c:v>43661</c:v>
                </c:pt>
                <c:pt idx="294" formatCode="dd/mm/yy;@">
                  <c:v>43662</c:v>
                </c:pt>
                <c:pt idx="295" formatCode="dd/mm/yy;@">
                  <c:v>43663</c:v>
                </c:pt>
                <c:pt idx="296" formatCode="dd/mm/yy;@">
                  <c:v>43664</c:v>
                </c:pt>
                <c:pt idx="297" formatCode="dd/mm/yy;@">
                  <c:v>43665</c:v>
                </c:pt>
                <c:pt idx="298" formatCode="dd/mm/yy;@">
                  <c:v>43665</c:v>
                </c:pt>
                <c:pt idx="299" formatCode="dd/mm/yy;@">
                  <c:v>43668</c:v>
                </c:pt>
                <c:pt idx="300" formatCode="dd/mm/yy;@">
                  <c:v>43668</c:v>
                </c:pt>
                <c:pt idx="301" formatCode="dd/mm/yy;@">
                  <c:v>43669</c:v>
                </c:pt>
                <c:pt idx="302" formatCode="dd/mm/yy;@">
                  <c:v>43669</c:v>
                </c:pt>
                <c:pt idx="303" formatCode="dd/mm/yy;@">
                  <c:v>43672</c:v>
                </c:pt>
                <c:pt idx="304" formatCode="dd/mm/yy;@">
                  <c:v>43673</c:v>
                </c:pt>
                <c:pt idx="305" formatCode="dd/mm/yy;@">
                  <c:v>43675</c:v>
                </c:pt>
                <c:pt idx="306" formatCode="dd/mm/yy;@">
                  <c:v>43675</c:v>
                </c:pt>
                <c:pt idx="307" formatCode="dd/mm/yy;@">
                  <c:v>43677</c:v>
                </c:pt>
                <c:pt idx="308" formatCode="dd/mm/yy;@">
                  <c:v>43678</c:v>
                </c:pt>
                <c:pt idx="309" formatCode="dd/mm/yy;@">
                  <c:v>43679</c:v>
                </c:pt>
                <c:pt idx="310" formatCode="dd/mm/yy;@">
                  <c:v>43679</c:v>
                </c:pt>
                <c:pt idx="311" formatCode="dd/mm/yy;@">
                  <c:v>43682</c:v>
                </c:pt>
                <c:pt idx="312" formatCode="dd/mm/yy;@">
                  <c:v>43682</c:v>
                </c:pt>
                <c:pt idx="313" formatCode="dd/mm/yy;@">
                  <c:v>43684</c:v>
                </c:pt>
                <c:pt idx="314" formatCode="dd/mm/yy;@">
                  <c:v>43685</c:v>
                </c:pt>
                <c:pt idx="315" formatCode="dd/mm/yy;@">
                  <c:v>43686</c:v>
                </c:pt>
                <c:pt idx="316" formatCode="dd/mm/yy;@">
                  <c:v>43687</c:v>
                </c:pt>
                <c:pt idx="317" formatCode="dd/mm/yy;@">
                  <c:v>43689</c:v>
                </c:pt>
                <c:pt idx="318" formatCode="dd/mm/yy;@">
                  <c:v>43690</c:v>
                </c:pt>
                <c:pt idx="319" formatCode="dd/mm/yy;@">
                  <c:v>43691</c:v>
                </c:pt>
                <c:pt idx="320" formatCode="dd/mm/yy;@">
                  <c:v>43692</c:v>
                </c:pt>
                <c:pt idx="321" formatCode="dd/mm/yy;@">
                  <c:v>43693</c:v>
                </c:pt>
                <c:pt idx="322" formatCode="dd/mm/yy;@">
                  <c:v>43694</c:v>
                </c:pt>
                <c:pt idx="323" formatCode="dd/mm/yy;@">
                  <c:v>43696</c:v>
                </c:pt>
                <c:pt idx="324" formatCode="dd/mm/yy;@">
                  <c:v>43697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43700</c:v>
                </c:pt>
                <c:pt idx="328" formatCode="dd/mm/yy;@">
                  <c:v>43700</c:v>
                </c:pt>
                <c:pt idx="329" formatCode="dd/mm/yy;@">
                  <c:v>43703</c:v>
                </c:pt>
                <c:pt idx="330" formatCode="dd/mm/yy;@">
                  <c:v>43704</c:v>
                </c:pt>
                <c:pt idx="331" formatCode="dd/mm/yy;@">
                  <c:v>43705</c:v>
                </c:pt>
                <c:pt idx="332" formatCode="dd/mm/yy;@">
                  <c:v>43706</c:v>
                </c:pt>
                <c:pt idx="333" formatCode="dd/mm/yy;@">
                  <c:v>43707</c:v>
                </c:pt>
                <c:pt idx="334" formatCode="dd/mm/yy;@">
                  <c:v>43707</c:v>
                </c:pt>
                <c:pt idx="335">
                  <c:v>43709</c:v>
                </c:pt>
                <c:pt idx="336">
                  <c:v>43709</c:v>
                </c:pt>
                <c:pt idx="337">
                  <c:v>43712</c:v>
                </c:pt>
                <c:pt idx="338">
                  <c:v>43713</c:v>
                </c:pt>
                <c:pt idx="339">
                  <c:v>43714</c:v>
                </c:pt>
                <c:pt idx="340">
                  <c:v>43715</c:v>
                </c:pt>
                <c:pt idx="341">
                  <c:v>43716</c:v>
                </c:pt>
                <c:pt idx="342">
                  <c:v>43716</c:v>
                </c:pt>
                <c:pt idx="343">
                  <c:v>43718</c:v>
                </c:pt>
                <c:pt idx="344">
                  <c:v>43719</c:v>
                </c:pt>
                <c:pt idx="345">
                  <c:v>43720</c:v>
                </c:pt>
                <c:pt idx="346">
                  <c:v>43721</c:v>
                </c:pt>
                <c:pt idx="347">
                  <c:v>43722</c:v>
                </c:pt>
                <c:pt idx="348">
                  <c:v>43723</c:v>
                </c:pt>
                <c:pt idx="349">
                  <c:v>43730</c:v>
                </c:pt>
                <c:pt idx="350">
                  <c:v>43737</c:v>
                </c:pt>
                <c:pt idx="351">
                  <c:v>43740</c:v>
                </c:pt>
                <c:pt idx="352">
                  <c:v>43750</c:v>
                </c:pt>
                <c:pt idx="353">
                  <c:v>43752</c:v>
                </c:pt>
                <c:pt idx="354">
                  <c:v>43752</c:v>
                </c:pt>
                <c:pt idx="355">
                  <c:v>43755</c:v>
                </c:pt>
                <c:pt idx="356">
                  <c:v>43756</c:v>
                </c:pt>
                <c:pt idx="357">
                  <c:v>43757</c:v>
                </c:pt>
                <c:pt idx="358">
                  <c:v>43758</c:v>
                </c:pt>
                <c:pt idx="359">
                  <c:v>43761</c:v>
                </c:pt>
                <c:pt idx="360">
                  <c:v>43767</c:v>
                </c:pt>
                <c:pt idx="361">
                  <c:v>43768</c:v>
                </c:pt>
                <c:pt idx="362">
                  <c:v>43770</c:v>
                </c:pt>
                <c:pt idx="363">
                  <c:v>43771</c:v>
                </c:pt>
                <c:pt idx="364">
                  <c:v>43773</c:v>
                </c:pt>
                <c:pt idx="365">
                  <c:v>43774</c:v>
                </c:pt>
                <c:pt idx="366">
                  <c:v>43775</c:v>
                </c:pt>
                <c:pt idx="367">
                  <c:v>43776</c:v>
                </c:pt>
                <c:pt idx="368">
                  <c:v>43777</c:v>
                </c:pt>
                <c:pt idx="369">
                  <c:v>43777</c:v>
                </c:pt>
                <c:pt idx="370">
                  <c:v>43781</c:v>
                </c:pt>
                <c:pt idx="371">
                  <c:v>43782</c:v>
                </c:pt>
                <c:pt idx="372">
                  <c:v>43783</c:v>
                </c:pt>
                <c:pt idx="373">
                  <c:v>43784</c:v>
                </c:pt>
                <c:pt idx="374">
                  <c:v>43785</c:v>
                </c:pt>
                <c:pt idx="375">
                  <c:v>43786</c:v>
                </c:pt>
                <c:pt idx="376">
                  <c:v>43787</c:v>
                </c:pt>
                <c:pt idx="377">
                  <c:v>43787</c:v>
                </c:pt>
                <c:pt idx="378">
                  <c:v>43790</c:v>
                </c:pt>
                <c:pt idx="379">
                  <c:v>43790</c:v>
                </c:pt>
                <c:pt idx="380">
                  <c:v>43792</c:v>
                </c:pt>
                <c:pt idx="381">
                  <c:v>43793</c:v>
                </c:pt>
                <c:pt idx="382">
                  <c:v>43794</c:v>
                </c:pt>
                <c:pt idx="383">
                  <c:v>43795</c:v>
                </c:pt>
                <c:pt idx="384">
                  <c:v>43797</c:v>
                </c:pt>
                <c:pt idx="385">
                  <c:v>43798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43808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43812</c:v>
                </c:pt>
                <c:pt idx="400">
                  <c:v>43816</c:v>
                </c:pt>
                <c:pt idx="401">
                  <c:v>43817</c:v>
                </c:pt>
                <c:pt idx="402">
                  <c:v>43818</c:v>
                </c:pt>
                <c:pt idx="403">
                  <c:v>43819</c:v>
                </c:pt>
                <c:pt idx="404">
                  <c:v>43820</c:v>
                </c:pt>
                <c:pt idx="405">
                  <c:v>43821</c:v>
                </c:pt>
                <c:pt idx="406">
                  <c:v>43823</c:v>
                </c:pt>
                <c:pt idx="407">
                  <c:v>43824</c:v>
                </c:pt>
                <c:pt idx="408">
                  <c:v>43825</c:v>
                </c:pt>
                <c:pt idx="409">
                  <c:v>43825</c:v>
                </c:pt>
                <c:pt idx="410">
                  <c:v>43827</c:v>
                </c:pt>
                <c:pt idx="411">
                  <c:v>43827</c:v>
                </c:pt>
              </c:numCache>
            </c:numRef>
          </c:cat>
          <c:val>
            <c:numRef>
              <c:f>'ORABS 1'!$H$13:$H$424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F9-4347-8439-5C96DB72C82A}"/>
            </c:ext>
          </c:extLst>
        </c:ser>
        <c:ser>
          <c:idx val="1"/>
          <c:order val="1"/>
          <c:tx>
            <c:strRef>
              <c:f>'ORABS 1'!$D$11</c:f>
              <c:strCache>
                <c:ptCount val="1"/>
                <c:pt idx="0">
                  <c:v>A8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cat>
            <c:numRef>
              <c:f>'ORABS 1'!$B$13:$B$424</c:f>
              <c:numCache>
                <c:formatCode>m/d/yyyy</c:formatCode>
                <c:ptCount val="412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43217</c:v>
                </c:pt>
                <c:pt idx="37">
                  <c:v>43217</c:v>
                </c:pt>
                <c:pt idx="38">
                  <c:v>43224</c:v>
                </c:pt>
                <c:pt idx="39">
                  <c:v>43231</c:v>
                </c:pt>
                <c:pt idx="40">
                  <c:v>43237</c:v>
                </c:pt>
                <c:pt idx="41">
                  <c:v>43237</c:v>
                </c:pt>
                <c:pt idx="42">
                  <c:v>43239</c:v>
                </c:pt>
                <c:pt idx="43">
                  <c:v>43239</c:v>
                </c:pt>
                <c:pt idx="44">
                  <c:v>43242</c:v>
                </c:pt>
                <c:pt idx="45">
                  <c:v>43242</c:v>
                </c:pt>
                <c:pt idx="46">
                  <c:v>43244</c:v>
                </c:pt>
                <c:pt idx="47">
                  <c:v>43244</c:v>
                </c:pt>
                <c:pt idx="48">
                  <c:v>43251</c:v>
                </c:pt>
                <c:pt idx="49">
                  <c:v>43256</c:v>
                </c:pt>
                <c:pt idx="50">
                  <c:v>43256</c:v>
                </c:pt>
                <c:pt idx="51">
                  <c:v>43258</c:v>
                </c:pt>
                <c:pt idx="52">
                  <c:v>43258</c:v>
                </c:pt>
                <c:pt idx="53">
                  <c:v>43263</c:v>
                </c:pt>
                <c:pt idx="54">
                  <c:v>43263</c:v>
                </c:pt>
                <c:pt idx="55">
                  <c:v>43265</c:v>
                </c:pt>
                <c:pt idx="56">
                  <c:v>43265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43278</c:v>
                </c:pt>
                <c:pt idx="61">
                  <c:v>43278</c:v>
                </c:pt>
                <c:pt idx="62">
                  <c:v>43280</c:v>
                </c:pt>
                <c:pt idx="63">
                  <c:v>43280</c:v>
                </c:pt>
                <c:pt idx="64">
                  <c:v>43283</c:v>
                </c:pt>
                <c:pt idx="65">
                  <c:v>43283</c:v>
                </c:pt>
                <c:pt idx="66">
                  <c:v>43285</c:v>
                </c:pt>
                <c:pt idx="67">
                  <c:v>43285</c:v>
                </c:pt>
                <c:pt idx="68">
                  <c:v>43287</c:v>
                </c:pt>
                <c:pt idx="69">
                  <c:v>43287</c:v>
                </c:pt>
                <c:pt idx="70">
                  <c:v>43293</c:v>
                </c:pt>
                <c:pt idx="71">
                  <c:v>43293</c:v>
                </c:pt>
                <c:pt idx="72">
                  <c:v>43298</c:v>
                </c:pt>
                <c:pt idx="73">
                  <c:v>43298</c:v>
                </c:pt>
                <c:pt idx="74">
                  <c:v>43300</c:v>
                </c:pt>
                <c:pt idx="75">
                  <c:v>43300</c:v>
                </c:pt>
                <c:pt idx="76">
                  <c:v>43305</c:v>
                </c:pt>
                <c:pt idx="77">
                  <c:v>43305</c:v>
                </c:pt>
                <c:pt idx="78">
                  <c:v>43314</c:v>
                </c:pt>
                <c:pt idx="79">
                  <c:v>43321</c:v>
                </c:pt>
                <c:pt idx="80">
                  <c:v>43321</c:v>
                </c:pt>
                <c:pt idx="81">
                  <c:v>43325</c:v>
                </c:pt>
                <c:pt idx="82">
                  <c:v>43325</c:v>
                </c:pt>
                <c:pt idx="83">
                  <c:v>43329</c:v>
                </c:pt>
                <c:pt idx="84">
                  <c:v>43329</c:v>
                </c:pt>
                <c:pt idx="85">
                  <c:v>43333</c:v>
                </c:pt>
                <c:pt idx="86">
                  <c:v>43333</c:v>
                </c:pt>
                <c:pt idx="87">
                  <c:v>43335</c:v>
                </c:pt>
                <c:pt idx="88">
                  <c:v>43335</c:v>
                </c:pt>
                <c:pt idx="89">
                  <c:v>43341</c:v>
                </c:pt>
                <c:pt idx="90">
                  <c:v>43341</c:v>
                </c:pt>
                <c:pt idx="91">
                  <c:v>43343</c:v>
                </c:pt>
                <c:pt idx="92">
                  <c:v>43343</c:v>
                </c:pt>
                <c:pt idx="93">
                  <c:v>43349</c:v>
                </c:pt>
                <c:pt idx="94">
                  <c:v>43356</c:v>
                </c:pt>
                <c:pt idx="95">
                  <c:v>43360</c:v>
                </c:pt>
                <c:pt idx="96">
                  <c:v>43372</c:v>
                </c:pt>
                <c:pt idx="97">
                  <c:v>43375</c:v>
                </c:pt>
                <c:pt idx="98">
                  <c:v>43377</c:v>
                </c:pt>
                <c:pt idx="99">
                  <c:v>43379</c:v>
                </c:pt>
                <c:pt idx="100">
                  <c:v>43382</c:v>
                </c:pt>
                <c:pt idx="101">
                  <c:v>43384</c:v>
                </c:pt>
                <c:pt idx="102">
                  <c:v>43388</c:v>
                </c:pt>
                <c:pt idx="103">
                  <c:v>43390</c:v>
                </c:pt>
                <c:pt idx="104">
                  <c:v>43392</c:v>
                </c:pt>
                <c:pt idx="105">
                  <c:v>43395</c:v>
                </c:pt>
                <c:pt idx="106">
                  <c:v>43397</c:v>
                </c:pt>
                <c:pt idx="107">
                  <c:v>43399</c:v>
                </c:pt>
                <c:pt idx="108">
                  <c:v>43406</c:v>
                </c:pt>
                <c:pt idx="109">
                  <c:v>43407</c:v>
                </c:pt>
                <c:pt idx="110">
                  <c:v>43410</c:v>
                </c:pt>
                <c:pt idx="111">
                  <c:v>43410</c:v>
                </c:pt>
                <c:pt idx="112">
                  <c:v>43413</c:v>
                </c:pt>
                <c:pt idx="113">
                  <c:v>43413</c:v>
                </c:pt>
                <c:pt idx="114">
                  <c:v>43416</c:v>
                </c:pt>
                <c:pt idx="115">
                  <c:v>43416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43420</c:v>
                </c:pt>
                <c:pt idx="120">
                  <c:v>43423</c:v>
                </c:pt>
                <c:pt idx="121">
                  <c:v>43423</c:v>
                </c:pt>
                <c:pt idx="122">
                  <c:v>43425</c:v>
                </c:pt>
                <c:pt idx="123">
                  <c:v>43425</c:v>
                </c:pt>
                <c:pt idx="124">
                  <c:v>43431</c:v>
                </c:pt>
                <c:pt idx="125">
                  <c:v>43431</c:v>
                </c:pt>
                <c:pt idx="126">
                  <c:v>43439</c:v>
                </c:pt>
                <c:pt idx="127">
                  <c:v>43439</c:v>
                </c:pt>
                <c:pt idx="128">
                  <c:v>43441</c:v>
                </c:pt>
                <c:pt idx="129">
                  <c:v>43441</c:v>
                </c:pt>
                <c:pt idx="130">
                  <c:v>43446</c:v>
                </c:pt>
                <c:pt idx="131">
                  <c:v>43446</c:v>
                </c:pt>
                <c:pt idx="132">
                  <c:v>43448</c:v>
                </c:pt>
                <c:pt idx="133">
                  <c:v>43448</c:v>
                </c:pt>
                <c:pt idx="134">
                  <c:v>43451</c:v>
                </c:pt>
                <c:pt idx="135">
                  <c:v>43451</c:v>
                </c:pt>
                <c:pt idx="136">
                  <c:v>43453</c:v>
                </c:pt>
                <c:pt idx="137">
                  <c:v>43453</c:v>
                </c:pt>
                <c:pt idx="138">
                  <c:v>43455</c:v>
                </c:pt>
                <c:pt idx="139">
                  <c:v>43455</c:v>
                </c:pt>
                <c:pt idx="140">
                  <c:v>43458</c:v>
                </c:pt>
                <c:pt idx="141">
                  <c:v>43458</c:v>
                </c:pt>
                <c:pt idx="142">
                  <c:v>43461</c:v>
                </c:pt>
                <c:pt idx="143">
                  <c:v>43461</c:v>
                </c:pt>
                <c:pt idx="144" formatCode="dd/mm/yy;@">
                  <c:v>43468</c:v>
                </c:pt>
                <c:pt idx="145" formatCode="dd/mm/yy;@">
                  <c:v>43468</c:v>
                </c:pt>
                <c:pt idx="146" formatCode="dd/mm/yy;@">
                  <c:v>43470</c:v>
                </c:pt>
                <c:pt idx="147" formatCode="dd/mm/yy;@">
                  <c:v>43470</c:v>
                </c:pt>
                <c:pt idx="148" formatCode="dd/mm/yy;@">
                  <c:v>43473</c:v>
                </c:pt>
                <c:pt idx="149" formatCode="dd/mm/yy;@">
                  <c:v>43473</c:v>
                </c:pt>
                <c:pt idx="150" formatCode="dd/mm/yy;@">
                  <c:v>43475</c:v>
                </c:pt>
                <c:pt idx="151" formatCode="dd/mm/yy;@">
                  <c:v>43475</c:v>
                </c:pt>
                <c:pt idx="152" formatCode="dd/mm/yy;@">
                  <c:v>43480</c:v>
                </c:pt>
                <c:pt idx="153" formatCode="dd/mm/yy;@">
                  <c:v>43480</c:v>
                </c:pt>
                <c:pt idx="154" formatCode="dd/mm/yy;@">
                  <c:v>43482</c:v>
                </c:pt>
                <c:pt idx="155" formatCode="dd/mm/yy;@">
                  <c:v>43482</c:v>
                </c:pt>
                <c:pt idx="156" formatCode="dd/mm/yy;@">
                  <c:v>43484</c:v>
                </c:pt>
                <c:pt idx="157" formatCode="dd/mm/yy;@">
                  <c:v>43484</c:v>
                </c:pt>
                <c:pt idx="158" formatCode="dd/mm/yy;@">
                  <c:v>43490</c:v>
                </c:pt>
                <c:pt idx="159" formatCode="dd/mm/yy;@">
                  <c:v>43490</c:v>
                </c:pt>
                <c:pt idx="160" formatCode="dd/mm/yy;@">
                  <c:v>43492</c:v>
                </c:pt>
                <c:pt idx="161" formatCode="dd/mm/yy;@">
                  <c:v>43492</c:v>
                </c:pt>
                <c:pt idx="162" formatCode="dd/mm/yy;@">
                  <c:v>43494</c:v>
                </c:pt>
                <c:pt idx="163" formatCode="dd/mm/yy;@">
                  <c:v>43494</c:v>
                </c:pt>
                <c:pt idx="164" formatCode="dd/mm/yy;@">
                  <c:v>43496</c:v>
                </c:pt>
                <c:pt idx="165" formatCode="dd/mm/yy;@">
                  <c:v>43496</c:v>
                </c:pt>
                <c:pt idx="166" formatCode="dd/mm/yy;@">
                  <c:v>43498</c:v>
                </c:pt>
                <c:pt idx="167" formatCode="dd/mm/yy;@">
                  <c:v>43498</c:v>
                </c:pt>
                <c:pt idx="168" formatCode="dd/mm/yy;@">
                  <c:v>43504</c:v>
                </c:pt>
                <c:pt idx="169" formatCode="dd/mm/yy;@">
                  <c:v>43506</c:v>
                </c:pt>
                <c:pt idx="170" formatCode="dd/mm/yy;@">
                  <c:v>43506</c:v>
                </c:pt>
                <c:pt idx="171" formatCode="dd/mm/yy;@">
                  <c:v>43510</c:v>
                </c:pt>
                <c:pt idx="172" formatCode="dd/mm/yy;@">
                  <c:v>43510</c:v>
                </c:pt>
                <c:pt idx="173" formatCode="dd/mm/yy;@">
                  <c:v>43512</c:v>
                </c:pt>
                <c:pt idx="174" formatCode="dd/mm/yy;@">
                  <c:v>43512</c:v>
                </c:pt>
                <c:pt idx="175" formatCode="dd/mm/yy;@">
                  <c:v>43514</c:v>
                </c:pt>
                <c:pt idx="176" formatCode="dd/mm/yy;@">
                  <c:v>43514</c:v>
                </c:pt>
                <c:pt idx="177" formatCode="dd/mm/yy;@">
                  <c:v>43516</c:v>
                </c:pt>
                <c:pt idx="178" formatCode="dd/mm/yy;@">
                  <c:v>43516</c:v>
                </c:pt>
                <c:pt idx="179" formatCode="dd/mm/yy;@">
                  <c:v>43518</c:v>
                </c:pt>
                <c:pt idx="180" formatCode="dd/mm/yy;@">
                  <c:v>43518</c:v>
                </c:pt>
                <c:pt idx="181" formatCode="dd/mm/yy;@">
                  <c:v>43520</c:v>
                </c:pt>
                <c:pt idx="182" formatCode="dd/mm/yy;@">
                  <c:v>43520</c:v>
                </c:pt>
                <c:pt idx="183" formatCode="dd/mm/yy;@">
                  <c:v>43522</c:v>
                </c:pt>
                <c:pt idx="184" formatCode="dd/mm/yy;@">
                  <c:v>43522</c:v>
                </c:pt>
                <c:pt idx="185" formatCode="dd/mm/yy;@">
                  <c:v>43524</c:v>
                </c:pt>
                <c:pt idx="186" formatCode="dd/mm/yy;@">
                  <c:v>43524</c:v>
                </c:pt>
                <c:pt idx="187" formatCode="dd/mm/yy;@">
                  <c:v>43526</c:v>
                </c:pt>
                <c:pt idx="188" formatCode="dd/mm/yy;@">
                  <c:v>43526</c:v>
                </c:pt>
                <c:pt idx="189" formatCode="dd/mm/yy;@">
                  <c:v>43528</c:v>
                </c:pt>
                <c:pt idx="190" formatCode="dd/mm/yy;@">
                  <c:v>43528</c:v>
                </c:pt>
                <c:pt idx="191" formatCode="dd/mm/yy;@">
                  <c:v>43530</c:v>
                </c:pt>
                <c:pt idx="192" formatCode="dd/mm/yy;@">
                  <c:v>43530</c:v>
                </c:pt>
                <c:pt idx="193" formatCode="dd/mm/yy;@">
                  <c:v>43532</c:v>
                </c:pt>
                <c:pt idx="194" formatCode="dd/mm/yy;@">
                  <c:v>43532</c:v>
                </c:pt>
                <c:pt idx="195" formatCode="dd/mm/yy;@">
                  <c:v>43541</c:v>
                </c:pt>
                <c:pt idx="196" formatCode="dd/mm/yy;@">
                  <c:v>43541</c:v>
                </c:pt>
                <c:pt idx="197" formatCode="dd/mm/yy;@">
                  <c:v>43543</c:v>
                </c:pt>
                <c:pt idx="198" formatCode="dd/mm/yy;@">
                  <c:v>43543</c:v>
                </c:pt>
                <c:pt idx="199" formatCode="dd/mm/yy;@">
                  <c:v>43545</c:v>
                </c:pt>
                <c:pt idx="200" formatCode="dd/mm/yy;@">
                  <c:v>43545</c:v>
                </c:pt>
                <c:pt idx="201" formatCode="dd/mm/yy;@">
                  <c:v>43547</c:v>
                </c:pt>
                <c:pt idx="202" formatCode="dd/mm/yy;@">
                  <c:v>43547</c:v>
                </c:pt>
                <c:pt idx="203" formatCode="dd/mm/yy;@">
                  <c:v>43549</c:v>
                </c:pt>
                <c:pt idx="204" formatCode="dd/mm/yy;@">
                  <c:v>43549</c:v>
                </c:pt>
                <c:pt idx="205" formatCode="dd/mm/yy;@">
                  <c:v>43551</c:v>
                </c:pt>
                <c:pt idx="206" formatCode="dd/mm/yy;@">
                  <c:v>43551</c:v>
                </c:pt>
                <c:pt idx="207" formatCode="dd/mm/yy;@">
                  <c:v>43553</c:v>
                </c:pt>
                <c:pt idx="208" formatCode="dd/mm/yy;@">
                  <c:v>43553</c:v>
                </c:pt>
                <c:pt idx="209" formatCode="dd/mm/yy;@">
                  <c:v>43555</c:v>
                </c:pt>
                <c:pt idx="210" formatCode="dd/mm/yy;@">
                  <c:v>43555</c:v>
                </c:pt>
                <c:pt idx="211" formatCode="dd/mm/yy;@">
                  <c:v>43557</c:v>
                </c:pt>
                <c:pt idx="212" formatCode="dd/mm/yy;@">
                  <c:v>43557</c:v>
                </c:pt>
                <c:pt idx="213" formatCode="dd/mm/yy;@">
                  <c:v>43559</c:v>
                </c:pt>
                <c:pt idx="214" formatCode="dd/mm/yy;@">
                  <c:v>43559</c:v>
                </c:pt>
                <c:pt idx="215" formatCode="dd/mm/yy;@">
                  <c:v>43561</c:v>
                </c:pt>
                <c:pt idx="216" formatCode="dd/mm/yy;@">
                  <c:v>43561</c:v>
                </c:pt>
                <c:pt idx="217" formatCode="dd/mm/yy;@">
                  <c:v>43563</c:v>
                </c:pt>
                <c:pt idx="218" formatCode="dd/mm/yy;@">
                  <c:v>43564</c:v>
                </c:pt>
                <c:pt idx="219" formatCode="dd/mm/yy;@">
                  <c:v>43566</c:v>
                </c:pt>
                <c:pt idx="220" formatCode="dd/mm/yy;@">
                  <c:v>43567</c:v>
                </c:pt>
                <c:pt idx="221" formatCode="dd/mm/yy;@">
                  <c:v>43572</c:v>
                </c:pt>
                <c:pt idx="222" formatCode="dd/mm/yy;@">
                  <c:v>43573</c:v>
                </c:pt>
                <c:pt idx="223" formatCode="dd/mm/yy;@">
                  <c:v>43575</c:v>
                </c:pt>
                <c:pt idx="224" formatCode="dd/mm/yy;@">
                  <c:v>43576</c:v>
                </c:pt>
                <c:pt idx="225" formatCode="dd/mm/yy;@">
                  <c:v>43577</c:v>
                </c:pt>
                <c:pt idx="226" formatCode="dd/mm/yy;@">
                  <c:v>43578</c:v>
                </c:pt>
                <c:pt idx="227" formatCode="dd/mm/yy;@">
                  <c:v>43579</c:v>
                </c:pt>
                <c:pt idx="228" formatCode="dd/mm/yy;@">
                  <c:v>43579</c:v>
                </c:pt>
                <c:pt idx="229" formatCode="dd/mm/yy;@">
                  <c:v>43580</c:v>
                </c:pt>
                <c:pt idx="230" formatCode="dd/mm/yy;@">
                  <c:v>43580</c:v>
                </c:pt>
                <c:pt idx="231" formatCode="dd/mm/yy;@">
                  <c:v>43583</c:v>
                </c:pt>
                <c:pt idx="232" formatCode="dd/mm/yy;@">
                  <c:v>43584</c:v>
                </c:pt>
                <c:pt idx="233" formatCode="dd/mm/yy;@">
                  <c:v>43588</c:v>
                </c:pt>
                <c:pt idx="234" formatCode="dd/mm/yy;@">
                  <c:v>43589</c:v>
                </c:pt>
                <c:pt idx="235" formatCode="dd/mm/yy;@">
                  <c:v>43592</c:v>
                </c:pt>
                <c:pt idx="236" formatCode="dd/mm/yy;@">
                  <c:v>43593</c:v>
                </c:pt>
                <c:pt idx="237" formatCode="dd/mm/yy;@">
                  <c:v>43596</c:v>
                </c:pt>
                <c:pt idx="238" formatCode="dd/mm/yy;@">
                  <c:v>43596</c:v>
                </c:pt>
                <c:pt idx="239" formatCode="dd/mm/yy;@">
                  <c:v>43598</c:v>
                </c:pt>
                <c:pt idx="240" formatCode="dd/mm/yy;@">
                  <c:v>43598</c:v>
                </c:pt>
                <c:pt idx="241" formatCode="dd/mm/yy;@">
                  <c:v>43600</c:v>
                </c:pt>
                <c:pt idx="242" formatCode="dd/mm/yy;@">
                  <c:v>43600</c:v>
                </c:pt>
                <c:pt idx="243" formatCode="dd/mm/yy;@">
                  <c:v>43602</c:v>
                </c:pt>
                <c:pt idx="244" formatCode="dd/mm/yy;@">
                  <c:v>43603</c:v>
                </c:pt>
                <c:pt idx="245" formatCode="dd/mm/yy;@">
                  <c:v>43604</c:v>
                </c:pt>
                <c:pt idx="246" formatCode="dd/mm/yy;@">
                  <c:v>43604</c:v>
                </c:pt>
                <c:pt idx="247" formatCode="dd/mm/yy;@">
                  <c:v>43606</c:v>
                </c:pt>
                <c:pt idx="248" formatCode="dd/mm/yy;@">
                  <c:v>43606</c:v>
                </c:pt>
                <c:pt idx="249" formatCode="dd/mm/yy;@">
                  <c:v>43608</c:v>
                </c:pt>
                <c:pt idx="250" formatCode="dd/mm/yy;@">
                  <c:v>43608</c:v>
                </c:pt>
                <c:pt idx="251" formatCode="dd/mm/yy;@">
                  <c:v>43610</c:v>
                </c:pt>
                <c:pt idx="252" formatCode="dd/mm/yy;@">
                  <c:v>43610</c:v>
                </c:pt>
                <c:pt idx="253" formatCode="dd/mm/yy;@">
                  <c:v>43612</c:v>
                </c:pt>
                <c:pt idx="254" formatCode="dd/mm/yy;@">
                  <c:v>43613</c:v>
                </c:pt>
                <c:pt idx="255" formatCode="dd/mm/yy;@">
                  <c:v>43614</c:v>
                </c:pt>
                <c:pt idx="256" formatCode="dd/mm/yy;@">
                  <c:v>43615</c:v>
                </c:pt>
                <c:pt idx="257" formatCode="dd/mm/yy;@">
                  <c:v>43616</c:v>
                </c:pt>
                <c:pt idx="258" formatCode="dd/mm/yy;@">
                  <c:v>43617</c:v>
                </c:pt>
                <c:pt idx="259" formatCode="dd/mm/yy;@">
                  <c:v>43619</c:v>
                </c:pt>
                <c:pt idx="260" formatCode="dd/mm/yy;@">
                  <c:v>43620</c:v>
                </c:pt>
                <c:pt idx="261" formatCode="dd/mm/yy;@">
                  <c:v>43621</c:v>
                </c:pt>
                <c:pt idx="262" formatCode="dd/mm/yy;@">
                  <c:v>43621</c:v>
                </c:pt>
                <c:pt idx="263" formatCode="dd/mm/yy;@">
                  <c:v>43623</c:v>
                </c:pt>
                <c:pt idx="264" formatCode="dd/mm/yy;@">
                  <c:v>43624</c:v>
                </c:pt>
                <c:pt idx="265" formatCode="dd/mm/yy;@">
                  <c:v>43625</c:v>
                </c:pt>
                <c:pt idx="266" formatCode="dd/mm/yy;@">
                  <c:v>43625</c:v>
                </c:pt>
                <c:pt idx="267">
                  <c:v>43627</c:v>
                </c:pt>
                <c:pt idx="268" formatCode="dd/mm/yy;@">
                  <c:v>43628</c:v>
                </c:pt>
                <c:pt idx="269" formatCode="dd/mm/yy;@">
                  <c:v>43629</c:v>
                </c:pt>
                <c:pt idx="270" formatCode="dd/mm/yy;@">
                  <c:v>43629</c:v>
                </c:pt>
                <c:pt idx="271" formatCode="dd/mm/yy;@">
                  <c:v>43635</c:v>
                </c:pt>
                <c:pt idx="272" formatCode="dd/mm/yy;@">
                  <c:v>43636</c:v>
                </c:pt>
                <c:pt idx="273" formatCode="dd/mm/yy;@">
                  <c:v>43637</c:v>
                </c:pt>
                <c:pt idx="274" formatCode="dd/mm/yy;@">
                  <c:v>43637</c:v>
                </c:pt>
                <c:pt idx="275" formatCode="dd/mm/yy;@">
                  <c:v>43640</c:v>
                </c:pt>
                <c:pt idx="276" formatCode="dd/mm/yy;@">
                  <c:v>43641</c:v>
                </c:pt>
                <c:pt idx="277" formatCode="dd/mm/yy;@">
                  <c:v>43642</c:v>
                </c:pt>
                <c:pt idx="278" formatCode="dd/mm/yy;@">
                  <c:v>43642</c:v>
                </c:pt>
                <c:pt idx="279" formatCode="dd/mm/yy;@">
                  <c:v>43644</c:v>
                </c:pt>
                <c:pt idx="280" formatCode="dd/mm/yy;@">
                  <c:v>43644</c:v>
                </c:pt>
                <c:pt idx="281" formatCode="dd/mm/yy;@">
                  <c:v>43647</c:v>
                </c:pt>
                <c:pt idx="282" formatCode="dd/mm/yy;@">
                  <c:v>43647</c:v>
                </c:pt>
                <c:pt idx="283" formatCode="dd/mm/yy;@">
                  <c:v>43649</c:v>
                </c:pt>
                <c:pt idx="284" formatCode="dd/mm/yy;@">
                  <c:v>43650</c:v>
                </c:pt>
                <c:pt idx="285" formatCode="dd/mm/yy;@">
                  <c:v>43651</c:v>
                </c:pt>
                <c:pt idx="286" formatCode="dd/mm/yy;@">
                  <c:v>43651</c:v>
                </c:pt>
                <c:pt idx="287" formatCode="dd/mm/yy;@">
                  <c:v>43654</c:v>
                </c:pt>
                <c:pt idx="288" formatCode="dd/mm/yy;@">
                  <c:v>43655</c:v>
                </c:pt>
                <c:pt idx="289" formatCode="dd/mm/yy;@">
                  <c:v>43656</c:v>
                </c:pt>
                <c:pt idx="290" formatCode="dd/mm/yy;@">
                  <c:v>43656</c:v>
                </c:pt>
                <c:pt idx="291" formatCode="dd/mm/yy;@">
                  <c:v>43658</c:v>
                </c:pt>
                <c:pt idx="292" formatCode="dd/mm/yy;@">
                  <c:v>43658</c:v>
                </c:pt>
                <c:pt idx="293" formatCode="dd/mm/yy;@">
                  <c:v>43661</c:v>
                </c:pt>
                <c:pt idx="294" formatCode="dd/mm/yy;@">
                  <c:v>43662</c:v>
                </c:pt>
                <c:pt idx="295" formatCode="dd/mm/yy;@">
                  <c:v>43663</c:v>
                </c:pt>
                <c:pt idx="296" formatCode="dd/mm/yy;@">
                  <c:v>43664</c:v>
                </c:pt>
                <c:pt idx="297" formatCode="dd/mm/yy;@">
                  <c:v>43665</c:v>
                </c:pt>
                <c:pt idx="298" formatCode="dd/mm/yy;@">
                  <c:v>43665</c:v>
                </c:pt>
                <c:pt idx="299" formatCode="dd/mm/yy;@">
                  <c:v>43668</c:v>
                </c:pt>
                <c:pt idx="300" formatCode="dd/mm/yy;@">
                  <c:v>43668</c:v>
                </c:pt>
                <c:pt idx="301" formatCode="dd/mm/yy;@">
                  <c:v>43669</c:v>
                </c:pt>
                <c:pt idx="302" formatCode="dd/mm/yy;@">
                  <c:v>43669</c:v>
                </c:pt>
                <c:pt idx="303" formatCode="dd/mm/yy;@">
                  <c:v>43672</c:v>
                </c:pt>
                <c:pt idx="304" formatCode="dd/mm/yy;@">
                  <c:v>43673</c:v>
                </c:pt>
                <c:pt idx="305" formatCode="dd/mm/yy;@">
                  <c:v>43675</c:v>
                </c:pt>
                <c:pt idx="306" formatCode="dd/mm/yy;@">
                  <c:v>43675</c:v>
                </c:pt>
                <c:pt idx="307" formatCode="dd/mm/yy;@">
                  <c:v>43677</c:v>
                </c:pt>
                <c:pt idx="308" formatCode="dd/mm/yy;@">
                  <c:v>43678</c:v>
                </c:pt>
                <c:pt idx="309" formatCode="dd/mm/yy;@">
                  <c:v>43679</c:v>
                </c:pt>
                <c:pt idx="310" formatCode="dd/mm/yy;@">
                  <c:v>43679</c:v>
                </c:pt>
                <c:pt idx="311" formatCode="dd/mm/yy;@">
                  <c:v>43682</c:v>
                </c:pt>
                <c:pt idx="312" formatCode="dd/mm/yy;@">
                  <c:v>43682</c:v>
                </c:pt>
                <c:pt idx="313" formatCode="dd/mm/yy;@">
                  <c:v>43684</c:v>
                </c:pt>
                <c:pt idx="314" formatCode="dd/mm/yy;@">
                  <c:v>43685</c:v>
                </c:pt>
                <c:pt idx="315" formatCode="dd/mm/yy;@">
                  <c:v>43686</c:v>
                </c:pt>
                <c:pt idx="316" formatCode="dd/mm/yy;@">
                  <c:v>43687</c:v>
                </c:pt>
                <c:pt idx="317" formatCode="dd/mm/yy;@">
                  <c:v>43689</c:v>
                </c:pt>
                <c:pt idx="318" formatCode="dd/mm/yy;@">
                  <c:v>43690</c:v>
                </c:pt>
                <c:pt idx="319" formatCode="dd/mm/yy;@">
                  <c:v>43691</c:v>
                </c:pt>
                <c:pt idx="320" formatCode="dd/mm/yy;@">
                  <c:v>43692</c:v>
                </c:pt>
                <c:pt idx="321" formatCode="dd/mm/yy;@">
                  <c:v>43693</c:v>
                </c:pt>
                <c:pt idx="322" formatCode="dd/mm/yy;@">
                  <c:v>43694</c:v>
                </c:pt>
                <c:pt idx="323" formatCode="dd/mm/yy;@">
                  <c:v>43696</c:v>
                </c:pt>
                <c:pt idx="324" formatCode="dd/mm/yy;@">
                  <c:v>43697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43700</c:v>
                </c:pt>
                <c:pt idx="328" formatCode="dd/mm/yy;@">
                  <c:v>43700</c:v>
                </c:pt>
                <c:pt idx="329" formatCode="dd/mm/yy;@">
                  <c:v>43703</c:v>
                </c:pt>
                <c:pt idx="330" formatCode="dd/mm/yy;@">
                  <c:v>43704</c:v>
                </c:pt>
                <c:pt idx="331" formatCode="dd/mm/yy;@">
                  <c:v>43705</c:v>
                </c:pt>
                <c:pt idx="332" formatCode="dd/mm/yy;@">
                  <c:v>43706</c:v>
                </c:pt>
                <c:pt idx="333" formatCode="dd/mm/yy;@">
                  <c:v>43707</c:v>
                </c:pt>
                <c:pt idx="334" formatCode="dd/mm/yy;@">
                  <c:v>43707</c:v>
                </c:pt>
                <c:pt idx="335">
                  <c:v>43709</c:v>
                </c:pt>
                <c:pt idx="336">
                  <c:v>43709</c:v>
                </c:pt>
                <c:pt idx="337">
                  <c:v>43712</c:v>
                </c:pt>
                <c:pt idx="338">
                  <c:v>43713</c:v>
                </c:pt>
                <c:pt idx="339">
                  <c:v>43714</c:v>
                </c:pt>
                <c:pt idx="340">
                  <c:v>43715</c:v>
                </c:pt>
                <c:pt idx="341">
                  <c:v>43716</c:v>
                </c:pt>
                <c:pt idx="342">
                  <c:v>43716</c:v>
                </c:pt>
                <c:pt idx="343">
                  <c:v>43718</c:v>
                </c:pt>
                <c:pt idx="344">
                  <c:v>43719</c:v>
                </c:pt>
                <c:pt idx="345">
                  <c:v>43720</c:v>
                </c:pt>
                <c:pt idx="346">
                  <c:v>43721</c:v>
                </c:pt>
                <c:pt idx="347">
                  <c:v>43722</c:v>
                </c:pt>
                <c:pt idx="348">
                  <c:v>43723</c:v>
                </c:pt>
                <c:pt idx="349">
                  <c:v>43730</c:v>
                </c:pt>
                <c:pt idx="350">
                  <c:v>43737</c:v>
                </c:pt>
                <c:pt idx="351">
                  <c:v>43740</c:v>
                </c:pt>
                <c:pt idx="352">
                  <c:v>43750</c:v>
                </c:pt>
                <c:pt idx="353">
                  <c:v>43752</c:v>
                </c:pt>
                <c:pt idx="354">
                  <c:v>43752</c:v>
                </c:pt>
                <c:pt idx="355">
                  <c:v>43755</c:v>
                </c:pt>
                <c:pt idx="356">
                  <c:v>43756</c:v>
                </c:pt>
                <c:pt idx="357">
                  <c:v>43757</c:v>
                </c:pt>
                <c:pt idx="358">
                  <c:v>43758</c:v>
                </c:pt>
                <c:pt idx="359">
                  <c:v>43761</c:v>
                </c:pt>
                <c:pt idx="360">
                  <c:v>43767</c:v>
                </c:pt>
                <c:pt idx="361">
                  <c:v>43768</c:v>
                </c:pt>
                <c:pt idx="362">
                  <c:v>43770</c:v>
                </c:pt>
                <c:pt idx="363">
                  <c:v>43771</c:v>
                </c:pt>
                <c:pt idx="364">
                  <c:v>43773</c:v>
                </c:pt>
                <c:pt idx="365">
                  <c:v>43774</c:v>
                </c:pt>
                <c:pt idx="366">
                  <c:v>43775</c:v>
                </c:pt>
                <c:pt idx="367">
                  <c:v>43776</c:v>
                </c:pt>
                <c:pt idx="368">
                  <c:v>43777</c:v>
                </c:pt>
                <c:pt idx="369">
                  <c:v>43777</c:v>
                </c:pt>
                <c:pt idx="370">
                  <c:v>43781</c:v>
                </c:pt>
                <c:pt idx="371">
                  <c:v>43782</c:v>
                </c:pt>
                <c:pt idx="372">
                  <c:v>43783</c:v>
                </c:pt>
                <c:pt idx="373">
                  <c:v>43784</c:v>
                </c:pt>
                <c:pt idx="374">
                  <c:v>43785</c:v>
                </c:pt>
                <c:pt idx="375">
                  <c:v>43786</c:v>
                </c:pt>
                <c:pt idx="376">
                  <c:v>43787</c:v>
                </c:pt>
                <c:pt idx="377">
                  <c:v>43787</c:v>
                </c:pt>
                <c:pt idx="378">
                  <c:v>43790</c:v>
                </c:pt>
                <c:pt idx="379">
                  <c:v>43790</c:v>
                </c:pt>
                <c:pt idx="380">
                  <c:v>43792</c:v>
                </c:pt>
                <c:pt idx="381">
                  <c:v>43793</c:v>
                </c:pt>
                <c:pt idx="382">
                  <c:v>43794</c:v>
                </c:pt>
                <c:pt idx="383">
                  <c:v>43795</c:v>
                </c:pt>
                <c:pt idx="384">
                  <c:v>43797</c:v>
                </c:pt>
                <c:pt idx="385">
                  <c:v>43798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43808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43812</c:v>
                </c:pt>
                <c:pt idx="400">
                  <c:v>43816</c:v>
                </c:pt>
                <c:pt idx="401">
                  <c:v>43817</c:v>
                </c:pt>
                <c:pt idx="402">
                  <c:v>43818</c:v>
                </c:pt>
                <c:pt idx="403">
                  <c:v>43819</c:v>
                </c:pt>
                <c:pt idx="404">
                  <c:v>43820</c:v>
                </c:pt>
                <c:pt idx="405">
                  <c:v>43821</c:v>
                </c:pt>
                <c:pt idx="406">
                  <c:v>43823</c:v>
                </c:pt>
                <c:pt idx="407">
                  <c:v>43824</c:v>
                </c:pt>
                <c:pt idx="408">
                  <c:v>43825</c:v>
                </c:pt>
                <c:pt idx="409">
                  <c:v>43825</c:v>
                </c:pt>
                <c:pt idx="410">
                  <c:v>43827</c:v>
                </c:pt>
                <c:pt idx="411">
                  <c:v>43827</c:v>
                </c:pt>
              </c:numCache>
            </c:numRef>
          </c:cat>
          <c:val>
            <c:numRef>
              <c:f>'ORABS 1'!$D$13:$D$424</c:f>
              <c:numCache>
                <c:formatCode>General</c:formatCode>
                <c:ptCount val="412"/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2F9-4347-8439-5C96DB72C82A}"/>
            </c:ext>
          </c:extLst>
        </c:ser>
        <c:ser>
          <c:idx val="2"/>
          <c:order val="2"/>
          <c:tx>
            <c:strRef>
              <c:f>'ORABS 1'!$C$11</c:f>
              <c:strCache>
                <c:ptCount val="1"/>
                <c:pt idx="0">
                  <c:v>21165_A1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'ORABS 1'!$B$13:$B$424</c:f>
              <c:numCache>
                <c:formatCode>m/d/yyyy</c:formatCode>
                <c:ptCount val="412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43217</c:v>
                </c:pt>
                <c:pt idx="37">
                  <c:v>43217</c:v>
                </c:pt>
                <c:pt idx="38">
                  <c:v>43224</c:v>
                </c:pt>
                <c:pt idx="39">
                  <c:v>43231</c:v>
                </c:pt>
                <c:pt idx="40">
                  <c:v>43237</c:v>
                </c:pt>
                <c:pt idx="41">
                  <c:v>43237</c:v>
                </c:pt>
                <c:pt idx="42">
                  <c:v>43239</c:v>
                </c:pt>
                <c:pt idx="43">
                  <c:v>43239</c:v>
                </c:pt>
                <c:pt idx="44">
                  <c:v>43242</c:v>
                </c:pt>
                <c:pt idx="45">
                  <c:v>43242</c:v>
                </c:pt>
                <c:pt idx="46">
                  <c:v>43244</c:v>
                </c:pt>
                <c:pt idx="47">
                  <c:v>43244</c:v>
                </c:pt>
                <c:pt idx="48">
                  <c:v>43251</c:v>
                </c:pt>
                <c:pt idx="49">
                  <c:v>43256</c:v>
                </c:pt>
                <c:pt idx="50">
                  <c:v>43256</c:v>
                </c:pt>
                <c:pt idx="51">
                  <c:v>43258</c:v>
                </c:pt>
                <c:pt idx="52">
                  <c:v>43258</c:v>
                </c:pt>
                <c:pt idx="53">
                  <c:v>43263</c:v>
                </c:pt>
                <c:pt idx="54">
                  <c:v>43263</c:v>
                </c:pt>
                <c:pt idx="55">
                  <c:v>43265</c:v>
                </c:pt>
                <c:pt idx="56">
                  <c:v>43265</c:v>
                </c:pt>
                <c:pt idx="57">
                  <c:v>43272</c:v>
                </c:pt>
                <c:pt idx="58">
                  <c:v>43276</c:v>
                </c:pt>
                <c:pt idx="59">
                  <c:v>43276</c:v>
                </c:pt>
                <c:pt idx="60">
                  <c:v>43278</c:v>
                </c:pt>
                <c:pt idx="61">
                  <c:v>43278</c:v>
                </c:pt>
                <c:pt idx="62">
                  <c:v>43280</c:v>
                </c:pt>
                <c:pt idx="63">
                  <c:v>43280</c:v>
                </c:pt>
                <c:pt idx="64">
                  <c:v>43283</c:v>
                </c:pt>
                <c:pt idx="65">
                  <c:v>43283</c:v>
                </c:pt>
                <c:pt idx="66">
                  <c:v>43285</c:v>
                </c:pt>
                <c:pt idx="67">
                  <c:v>43285</c:v>
                </c:pt>
                <c:pt idx="68">
                  <c:v>43287</c:v>
                </c:pt>
                <c:pt idx="69">
                  <c:v>43287</c:v>
                </c:pt>
                <c:pt idx="70">
                  <c:v>43293</c:v>
                </c:pt>
                <c:pt idx="71">
                  <c:v>43293</c:v>
                </c:pt>
                <c:pt idx="72">
                  <c:v>43298</c:v>
                </c:pt>
                <c:pt idx="73">
                  <c:v>43298</c:v>
                </c:pt>
                <c:pt idx="74">
                  <c:v>43300</c:v>
                </c:pt>
                <c:pt idx="75">
                  <c:v>43300</c:v>
                </c:pt>
                <c:pt idx="76">
                  <c:v>43305</c:v>
                </c:pt>
                <c:pt idx="77">
                  <c:v>43305</c:v>
                </c:pt>
                <c:pt idx="78">
                  <c:v>43314</c:v>
                </c:pt>
                <c:pt idx="79">
                  <c:v>43321</c:v>
                </c:pt>
                <c:pt idx="80">
                  <c:v>43321</c:v>
                </c:pt>
                <c:pt idx="81">
                  <c:v>43325</c:v>
                </c:pt>
                <c:pt idx="82">
                  <c:v>43325</c:v>
                </c:pt>
                <c:pt idx="83">
                  <c:v>43329</c:v>
                </c:pt>
                <c:pt idx="84">
                  <c:v>43329</c:v>
                </c:pt>
                <c:pt idx="85">
                  <c:v>43333</c:v>
                </c:pt>
                <c:pt idx="86">
                  <c:v>43333</c:v>
                </c:pt>
                <c:pt idx="87">
                  <c:v>43335</c:v>
                </c:pt>
                <c:pt idx="88">
                  <c:v>43335</c:v>
                </c:pt>
                <c:pt idx="89">
                  <c:v>43341</c:v>
                </c:pt>
                <c:pt idx="90">
                  <c:v>43341</c:v>
                </c:pt>
                <c:pt idx="91">
                  <c:v>43343</c:v>
                </c:pt>
                <c:pt idx="92">
                  <c:v>43343</c:v>
                </c:pt>
                <c:pt idx="93">
                  <c:v>43349</c:v>
                </c:pt>
                <c:pt idx="94">
                  <c:v>43356</c:v>
                </c:pt>
                <c:pt idx="95">
                  <c:v>43360</c:v>
                </c:pt>
                <c:pt idx="96">
                  <c:v>43372</c:v>
                </c:pt>
                <c:pt idx="97">
                  <c:v>43375</c:v>
                </c:pt>
                <c:pt idx="98">
                  <c:v>43377</c:v>
                </c:pt>
                <c:pt idx="99">
                  <c:v>43379</c:v>
                </c:pt>
                <c:pt idx="100">
                  <c:v>43382</c:v>
                </c:pt>
                <c:pt idx="101">
                  <c:v>43384</c:v>
                </c:pt>
                <c:pt idx="102">
                  <c:v>43388</c:v>
                </c:pt>
                <c:pt idx="103">
                  <c:v>43390</c:v>
                </c:pt>
                <c:pt idx="104">
                  <c:v>43392</c:v>
                </c:pt>
                <c:pt idx="105">
                  <c:v>43395</c:v>
                </c:pt>
                <c:pt idx="106">
                  <c:v>43397</c:v>
                </c:pt>
                <c:pt idx="107">
                  <c:v>43399</c:v>
                </c:pt>
                <c:pt idx="108">
                  <c:v>43406</c:v>
                </c:pt>
                <c:pt idx="109">
                  <c:v>43407</c:v>
                </c:pt>
                <c:pt idx="110">
                  <c:v>43410</c:v>
                </c:pt>
                <c:pt idx="111">
                  <c:v>43410</c:v>
                </c:pt>
                <c:pt idx="112">
                  <c:v>43413</c:v>
                </c:pt>
                <c:pt idx="113">
                  <c:v>43413</c:v>
                </c:pt>
                <c:pt idx="114">
                  <c:v>43416</c:v>
                </c:pt>
                <c:pt idx="115">
                  <c:v>43416</c:v>
                </c:pt>
                <c:pt idx="116">
                  <c:v>43418</c:v>
                </c:pt>
                <c:pt idx="117">
                  <c:v>43418</c:v>
                </c:pt>
                <c:pt idx="118">
                  <c:v>43420</c:v>
                </c:pt>
                <c:pt idx="119">
                  <c:v>43420</c:v>
                </c:pt>
                <c:pt idx="120">
                  <c:v>43423</c:v>
                </c:pt>
                <c:pt idx="121">
                  <c:v>43423</c:v>
                </c:pt>
                <c:pt idx="122">
                  <c:v>43425</c:v>
                </c:pt>
                <c:pt idx="123">
                  <c:v>43425</c:v>
                </c:pt>
                <c:pt idx="124">
                  <c:v>43431</c:v>
                </c:pt>
                <c:pt idx="125">
                  <c:v>43431</c:v>
                </c:pt>
                <c:pt idx="126">
                  <c:v>43439</c:v>
                </c:pt>
                <c:pt idx="127">
                  <c:v>43439</c:v>
                </c:pt>
                <c:pt idx="128">
                  <c:v>43441</c:v>
                </c:pt>
                <c:pt idx="129">
                  <c:v>43441</c:v>
                </c:pt>
                <c:pt idx="130">
                  <c:v>43446</c:v>
                </c:pt>
                <c:pt idx="131">
                  <c:v>43446</c:v>
                </c:pt>
                <c:pt idx="132">
                  <c:v>43448</c:v>
                </c:pt>
                <c:pt idx="133">
                  <c:v>43448</c:v>
                </c:pt>
                <c:pt idx="134">
                  <c:v>43451</c:v>
                </c:pt>
                <c:pt idx="135">
                  <c:v>43451</c:v>
                </c:pt>
                <c:pt idx="136">
                  <c:v>43453</c:v>
                </c:pt>
                <c:pt idx="137">
                  <c:v>43453</c:v>
                </c:pt>
                <c:pt idx="138">
                  <c:v>43455</c:v>
                </c:pt>
                <c:pt idx="139">
                  <c:v>43455</c:v>
                </c:pt>
                <c:pt idx="140">
                  <c:v>43458</c:v>
                </c:pt>
                <c:pt idx="141">
                  <c:v>43458</c:v>
                </c:pt>
                <c:pt idx="142">
                  <c:v>43461</c:v>
                </c:pt>
                <c:pt idx="143">
                  <c:v>43461</c:v>
                </c:pt>
                <c:pt idx="144" formatCode="dd/mm/yy;@">
                  <c:v>43468</c:v>
                </c:pt>
                <c:pt idx="145" formatCode="dd/mm/yy;@">
                  <c:v>43468</c:v>
                </c:pt>
                <c:pt idx="146" formatCode="dd/mm/yy;@">
                  <c:v>43470</c:v>
                </c:pt>
                <c:pt idx="147" formatCode="dd/mm/yy;@">
                  <c:v>43470</c:v>
                </c:pt>
                <c:pt idx="148" formatCode="dd/mm/yy;@">
                  <c:v>43473</c:v>
                </c:pt>
                <c:pt idx="149" formatCode="dd/mm/yy;@">
                  <c:v>43473</c:v>
                </c:pt>
                <c:pt idx="150" formatCode="dd/mm/yy;@">
                  <c:v>43475</c:v>
                </c:pt>
                <c:pt idx="151" formatCode="dd/mm/yy;@">
                  <c:v>43475</c:v>
                </c:pt>
                <c:pt idx="152" formatCode="dd/mm/yy;@">
                  <c:v>43480</c:v>
                </c:pt>
                <c:pt idx="153" formatCode="dd/mm/yy;@">
                  <c:v>43480</c:v>
                </c:pt>
                <c:pt idx="154" formatCode="dd/mm/yy;@">
                  <c:v>43482</c:v>
                </c:pt>
                <c:pt idx="155" formatCode="dd/mm/yy;@">
                  <c:v>43482</c:v>
                </c:pt>
                <c:pt idx="156" formatCode="dd/mm/yy;@">
                  <c:v>43484</c:v>
                </c:pt>
                <c:pt idx="157" formatCode="dd/mm/yy;@">
                  <c:v>43484</c:v>
                </c:pt>
                <c:pt idx="158" formatCode="dd/mm/yy;@">
                  <c:v>43490</c:v>
                </c:pt>
                <c:pt idx="159" formatCode="dd/mm/yy;@">
                  <c:v>43490</c:v>
                </c:pt>
                <c:pt idx="160" formatCode="dd/mm/yy;@">
                  <c:v>43492</c:v>
                </c:pt>
                <c:pt idx="161" formatCode="dd/mm/yy;@">
                  <c:v>43492</c:v>
                </c:pt>
                <c:pt idx="162" formatCode="dd/mm/yy;@">
                  <c:v>43494</c:v>
                </c:pt>
                <c:pt idx="163" formatCode="dd/mm/yy;@">
                  <c:v>43494</c:v>
                </c:pt>
                <c:pt idx="164" formatCode="dd/mm/yy;@">
                  <c:v>43496</c:v>
                </c:pt>
                <c:pt idx="165" formatCode="dd/mm/yy;@">
                  <c:v>43496</c:v>
                </c:pt>
                <c:pt idx="166" formatCode="dd/mm/yy;@">
                  <c:v>43498</c:v>
                </c:pt>
                <c:pt idx="167" formatCode="dd/mm/yy;@">
                  <c:v>43498</c:v>
                </c:pt>
                <c:pt idx="168" formatCode="dd/mm/yy;@">
                  <c:v>43504</c:v>
                </c:pt>
                <c:pt idx="169" formatCode="dd/mm/yy;@">
                  <c:v>43506</c:v>
                </c:pt>
                <c:pt idx="170" formatCode="dd/mm/yy;@">
                  <c:v>43506</c:v>
                </c:pt>
                <c:pt idx="171" formatCode="dd/mm/yy;@">
                  <c:v>43510</c:v>
                </c:pt>
                <c:pt idx="172" formatCode="dd/mm/yy;@">
                  <c:v>43510</c:v>
                </c:pt>
                <c:pt idx="173" formatCode="dd/mm/yy;@">
                  <c:v>43512</c:v>
                </c:pt>
                <c:pt idx="174" formatCode="dd/mm/yy;@">
                  <c:v>43512</c:v>
                </c:pt>
                <c:pt idx="175" formatCode="dd/mm/yy;@">
                  <c:v>43514</c:v>
                </c:pt>
                <c:pt idx="176" formatCode="dd/mm/yy;@">
                  <c:v>43514</c:v>
                </c:pt>
                <c:pt idx="177" formatCode="dd/mm/yy;@">
                  <c:v>43516</c:v>
                </c:pt>
                <c:pt idx="178" formatCode="dd/mm/yy;@">
                  <c:v>43516</c:v>
                </c:pt>
                <c:pt idx="179" formatCode="dd/mm/yy;@">
                  <c:v>43518</c:v>
                </c:pt>
                <c:pt idx="180" formatCode="dd/mm/yy;@">
                  <c:v>43518</c:v>
                </c:pt>
                <c:pt idx="181" formatCode="dd/mm/yy;@">
                  <c:v>43520</c:v>
                </c:pt>
                <c:pt idx="182" formatCode="dd/mm/yy;@">
                  <c:v>43520</c:v>
                </c:pt>
                <c:pt idx="183" formatCode="dd/mm/yy;@">
                  <c:v>43522</c:v>
                </c:pt>
                <c:pt idx="184" formatCode="dd/mm/yy;@">
                  <c:v>43522</c:v>
                </c:pt>
                <c:pt idx="185" formatCode="dd/mm/yy;@">
                  <c:v>43524</c:v>
                </c:pt>
                <c:pt idx="186" formatCode="dd/mm/yy;@">
                  <c:v>43524</c:v>
                </c:pt>
                <c:pt idx="187" formatCode="dd/mm/yy;@">
                  <c:v>43526</c:v>
                </c:pt>
                <c:pt idx="188" formatCode="dd/mm/yy;@">
                  <c:v>43526</c:v>
                </c:pt>
                <c:pt idx="189" formatCode="dd/mm/yy;@">
                  <c:v>43528</c:v>
                </c:pt>
                <c:pt idx="190" formatCode="dd/mm/yy;@">
                  <c:v>43528</c:v>
                </c:pt>
                <c:pt idx="191" formatCode="dd/mm/yy;@">
                  <c:v>43530</c:v>
                </c:pt>
                <c:pt idx="192" formatCode="dd/mm/yy;@">
                  <c:v>43530</c:v>
                </c:pt>
                <c:pt idx="193" formatCode="dd/mm/yy;@">
                  <c:v>43532</c:v>
                </c:pt>
                <c:pt idx="194" formatCode="dd/mm/yy;@">
                  <c:v>43532</c:v>
                </c:pt>
                <c:pt idx="195" formatCode="dd/mm/yy;@">
                  <c:v>43541</c:v>
                </c:pt>
                <c:pt idx="196" formatCode="dd/mm/yy;@">
                  <c:v>43541</c:v>
                </c:pt>
                <c:pt idx="197" formatCode="dd/mm/yy;@">
                  <c:v>43543</c:v>
                </c:pt>
                <c:pt idx="198" formatCode="dd/mm/yy;@">
                  <c:v>43543</c:v>
                </c:pt>
                <c:pt idx="199" formatCode="dd/mm/yy;@">
                  <c:v>43545</c:v>
                </c:pt>
                <c:pt idx="200" formatCode="dd/mm/yy;@">
                  <c:v>43545</c:v>
                </c:pt>
                <c:pt idx="201" formatCode="dd/mm/yy;@">
                  <c:v>43547</c:v>
                </c:pt>
                <c:pt idx="202" formatCode="dd/mm/yy;@">
                  <c:v>43547</c:v>
                </c:pt>
                <c:pt idx="203" formatCode="dd/mm/yy;@">
                  <c:v>43549</c:v>
                </c:pt>
                <c:pt idx="204" formatCode="dd/mm/yy;@">
                  <c:v>43549</c:v>
                </c:pt>
                <c:pt idx="205" formatCode="dd/mm/yy;@">
                  <c:v>43551</c:v>
                </c:pt>
                <c:pt idx="206" formatCode="dd/mm/yy;@">
                  <c:v>43551</c:v>
                </c:pt>
                <c:pt idx="207" formatCode="dd/mm/yy;@">
                  <c:v>43553</c:v>
                </c:pt>
                <c:pt idx="208" formatCode="dd/mm/yy;@">
                  <c:v>43553</c:v>
                </c:pt>
                <c:pt idx="209" formatCode="dd/mm/yy;@">
                  <c:v>43555</c:v>
                </c:pt>
                <c:pt idx="210" formatCode="dd/mm/yy;@">
                  <c:v>43555</c:v>
                </c:pt>
                <c:pt idx="211" formatCode="dd/mm/yy;@">
                  <c:v>43557</c:v>
                </c:pt>
                <c:pt idx="212" formatCode="dd/mm/yy;@">
                  <c:v>43557</c:v>
                </c:pt>
                <c:pt idx="213" formatCode="dd/mm/yy;@">
                  <c:v>43559</c:v>
                </c:pt>
                <c:pt idx="214" formatCode="dd/mm/yy;@">
                  <c:v>43559</c:v>
                </c:pt>
                <c:pt idx="215" formatCode="dd/mm/yy;@">
                  <c:v>43561</c:v>
                </c:pt>
                <c:pt idx="216" formatCode="dd/mm/yy;@">
                  <c:v>43561</c:v>
                </c:pt>
                <c:pt idx="217" formatCode="dd/mm/yy;@">
                  <c:v>43563</c:v>
                </c:pt>
                <c:pt idx="218" formatCode="dd/mm/yy;@">
                  <c:v>43564</c:v>
                </c:pt>
                <c:pt idx="219" formatCode="dd/mm/yy;@">
                  <c:v>43566</c:v>
                </c:pt>
                <c:pt idx="220" formatCode="dd/mm/yy;@">
                  <c:v>43567</c:v>
                </c:pt>
                <c:pt idx="221" formatCode="dd/mm/yy;@">
                  <c:v>43572</c:v>
                </c:pt>
                <c:pt idx="222" formatCode="dd/mm/yy;@">
                  <c:v>43573</c:v>
                </c:pt>
                <c:pt idx="223" formatCode="dd/mm/yy;@">
                  <c:v>43575</c:v>
                </c:pt>
                <c:pt idx="224" formatCode="dd/mm/yy;@">
                  <c:v>43576</c:v>
                </c:pt>
                <c:pt idx="225" formatCode="dd/mm/yy;@">
                  <c:v>43577</c:v>
                </c:pt>
                <c:pt idx="226" formatCode="dd/mm/yy;@">
                  <c:v>43578</c:v>
                </c:pt>
                <c:pt idx="227" formatCode="dd/mm/yy;@">
                  <c:v>43579</c:v>
                </c:pt>
                <c:pt idx="228" formatCode="dd/mm/yy;@">
                  <c:v>43579</c:v>
                </c:pt>
                <c:pt idx="229" formatCode="dd/mm/yy;@">
                  <c:v>43580</c:v>
                </c:pt>
                <c:pt idx="230" formatCode="dd/mm/yy;@">
                  <c:v>43580</c:v>
                </c:pt>
                <c:pt idx="231" formatCode="dd/mm/yy;@">
                  <c:v>43583</c:v>
                </c:pt>
                <c:pt idx="232" formatCode="dd/mm/yy;@">
                  <c:v>43584</c:v>
                </c:pt>
                <c:pt idx="233" formatCode="dd/mm/yy;@">
                  <c:v>43588</c:v>
                </c:pt>
                <c:pt idx="234" formatCode="dd/mm/yy;@">
                  <c:v>43589</c:v>
                </c:pt>
                <c:pt idx="235" formatCode="dd/mm/yy;@">
                  <c:v>43592</c:v>
                </c:pt>
                <c:pt idx="236" formatCode="dd/mm/yy;@">
                  <c:v>43593</c:v>
                </c:pt>
                <c:pt idx="237" formatCode="dd/mm/yy;@">
                  <c:v>43596</c:v>
                </c:pt>
                <c:pt idx="238" formatCode="dd/mm/yy;@">
                  <c:v>43596</c:v>
                </c:pt>
                <c:pt idx="239" formatCode="dd/mm/yy;@">
                  <c:v>43598</c:v>
                </c:pt>
                <c:pt idx="240" formatCode="dd/mm/yy;@">
                  <c:v>43598</c:v>
                </c:pt>
                <c:pt idx="241" formatCode="dd/mm/yy;@">
                  <c:v>43600</c:v>
                </c:pt>
                <c:pt idx="242" formatCode="dd/mm/yy;@">
                  <c:v>43600</c:v>
                </c:pt>
                <c:pt idx="243" formatCode="dd/mm/yy;@">
                  <c:v>43602</c:v>
                </c:pt>
                <c:pt idx="244" formatCode="dd/mm/yy;@">
                  <c:v>43603</c:v>
                </c:pt>
                <c:pt idx="245" formatCode="dd/mm/yy;@">
                  <c:v>43604</c:v>
                </c:pt>
                <c:pt idx="246" formatCode="dd/mm/yy;@">
                  <c:v>43604</c:v>
                </c:pt>
                <c:pt idx="247" formatCode="dd/mm/yy;@">
                  <c:v>43606</c:v>
                </c:pt>
                <c:pt idx="248" formatCode="dd/mm/yy;@">
                  <c:v>43606</c:v>
                </c:pt>
                <c:pt idx="249" formatCode="dd/mm/yy;@">
                  <c:v>43608</c:v>
                </c:pt>
                <c:pt idx="250" formatCode="dd/mm/yy;@">
                  <c:v>43608</c:v>
                </c:pt>
                <c:pt idx="251" formatCode="dd/mm/yy;@">
                  <c:v>43610</c:v>
                </c:pt>
                <c:pt idx="252" formatCode="dd/mm/yy;@">
                  <c:v>43610</c:v>
                </c:pt>
                <c:pt idx="253" formatCode="dd/mm/yy;@">
                  <c:v>43612</c:v>
                </c:pt>
                <c:pt idx="254" formatCode="dd/mm/yy;@">
                  <c:v>43613</c:v>
                </c:pt>
                <c:pt idx="255" formatCode="dd/mm/yy;@">
                  <c:v>43614</c:v>
                </c:pt>
                <c:pt idx="256" formatCode="dd/mm/yy;@">
                  <c:v>43615</c:v>
                </c:pt>
                <c:pt idx="257" formatCode="dd/mm/yy;@">
                  <c:v>43616</c:v>
                </c:pt>
                <c:pt idx="258" formatCode="dd/mm/yy;@">
                  <c:v>43617</c:v>
                </c:pt>
                <c:pt idx="259" formatCode="dd/mm/yy;@">
                  <c:v>43619</c:v>
                </c:pt>
                <c:pt idx="260" formatCode="dd/mm/yy;@">
                  <c:v>43620</c:v>
                </c:pt>
                <c:pt idx="261" formatCode="dd/mm/yy;@">
                  <c:v>43621</c:v>
                </c:pt>
                <c:pt idx="262" formatCode="dd/mm/yy;@">
                  <c:v>43621</c:v>
                </c:pt>
                <c:pt idx="263" formatCode="dd/mm/yy;@">
                  <c:v>43623</c:v>
                </c:pt>
                <c:pt idx="264" formatCode="dd/mm/yy;@">
                  <c:v>43624</c:v>
                </c:pt>
                <c:pt idx="265" formatCode="dd/mm/yy;@">
                  <c:v>43625</c:v>
                </c:pt>
                <c:pt idx="266" formatCode="dd/mm/yy;@">
                  <c:v>43625</c:v>
                </c:pt>
                <c:pt idx="267">
                  <c:v>43627</c:v>
                </c:pt>
                <c:pt idx="268" formatCode="dd/mm/yy;@">
                  <c:v>43628</c:v>
                </c:pt>
                <c:pt idx="269" formatCode="dd/mm/yy;@">
                  <c:v>43629</c:v>
                </c:pt>
                <c:pt idx="270" formatCode="dd/mm/yy;@">
                  <c:v>43629</c:v>
                </c:pt>
                <c:pt idx="271" formatCode="dd/mm/yy;@">
                  <c:v>43635</c:v>
                </c:pt>
                <c:pt idx="272" formatCode="dd/mm/yy;@">
                  <c:v>43636</c:v>
                </c:pt>
                <c:pt idx="273" formatCode="dd/mm/yy;@">
                  <c:v>43637</c:v>
                </c:pt>
                <c:pt idx="274" formatCode="dd/mm/yy;@">
                  <c:v>43637</c:v>
                </c:pt>
                <c:pt idx="275" formatCode="dd/mm/yy;@">
                  <c:v>43640</c:v>
                </c:pt>
                <c:pt idx="276" formatCode="dd/mm/yy;@">
                  <c:v>43641</c:v>
                </c:pt>
                <c:pt idx="277" formatCode="dd/mm/yy;@">
                  <c:v>43642</c:v>
                </c:pt>
                <c:pt idx="278" formatCode="dd/mm/yy;@">
                  <c:v>43642</c:v>
                </c:pt>
                <c:pt idx="279" formatCode="dd/mm/yy;@">
                  <c:v>43644</c:v>
                </c:pt>
                <c:pt idx="280" formatCode="dd/mm/yy;@">
                  <c:v>43644</c:v>
                </c:pt>
                <c:pt idx="281" formatCode="dd/mm/yy;@">
                  <c:v>43647</c:v>
                </c:pt>
                <c:pt idx="282" formatCode="dd/mm/yy;@">
                  <c:v>43647</c:v>
                </c:pt>
                <c:pt idx="283" formatCode="dd/mm/yy;@">
                  <c:v>43649</c:v>
                </c:pt>
                <c:pt idx="284" formatCode="dd/mm/yy;@">
                  <c:v>43650</c:v>
                </c:pt>
                <c:pt idx="285" formatCode="dd/mm/yy;@">
                  <c:v>43651</c:v>
                </c:pt>
                <c:pt idx="286" formatCode="dd/mm/yy;@">
                  <c:v>43651</c:v>
                </c:pt>
                <c:pt idx="287" formatCode="dd/mm/yy;@">
                  <c:v>43654</c:v>
                </c:pt>
                <c:pt idx="288" formatCode="dd/mm/yy;@">
                  <c:v>43655</c:v>
                </c:pt>
                <c:pt idx="289" formatCode="dd/mm/yy;@">
                  <c:v>43656</c:v>
                </c:pt>
                <c:pt idx="290" formatCode="dd/mm/yy;@">
                  <c:v>43656</c:v>
                </c:pt>
                <c:pt idx="291" formatCode="dd/mm/yy;@">
                  <c:v>43658</c:v>
                </c:pt>
                <c:pt idx="292" formatCode="dd/mm/yy;@">
                  <c:v>43658</c:v>
                </c:pt>
                <c:pt idx="293" formatCode="dd/mm/yy;@">
                  <c:v>43661</c:v>
                </c:pt>
                <c:pt idx="294" formatCode="dd/mm/yy;@">
                  <c:v>43662</c:v>
                </c:pt>
                <c:pt idx="295" formatCode="dd/mm/yy;@">
                  <c:v>43663</c:v>
                </c:pt>
                <c:pt idx="296" formatCode="dd/mm/yy;@">
                  <c:v>43664</c:v>
                </c:pt>
                <c:pt idx="297" formatCode="dd/mm/yy;@">
                  <c:v>43665</c:v>
                </c:pt>
                <c:pt idx="298" formatCode="dd/mm/yy;@">
                  <c:v>43665</c:v>
                </c:pt>
                <c:pt idx="299" formatCode="dd/mm/yy;@">
                  <c:v>43668</c:v>
                </c:pt>
                <c:pt idx="300" formatCode="dd/mm/yy;@">
                  <c:v>43668</c:v>
                </c:pt>
                <c:pt idx="301" formatCode="dd/mm/yy;@">
                  <c:v>43669</c:v>
                </c:pt>
                <c:pt idx="302" formatCode="dd/mm/yy;@">
                  <c:v>43669</c:v>
                </c:pt>
                <c:pt idx="303" formatCode="dd/mm/yy;@">
                  <c:v>43672</c:v>
                </c:pt>
                <c:pt idx="304" formatCode="dd/mm/yy;@">
                  <c:v>43673</c:v>
                </c:pt>
                <c:pt idx="305" formatCode="dd/mm/yy;@">
                  <c:v>43675</c:v>
                </c:pt>
                <c:pt idx="306" formatCode="dd/mm/yy;@">
                  <c:v>43675</c:v>
                </c:pt>
                <c:pt idx="307" formatCode="dd/mm/yy;@">
                  <c:v>43677</c:v>
                </c:pt>
                <c:pt idx="308" formatCode="dd/mm/yy;@">
                  <c:v>43678</c:v>
                </c:pt>
                <c:pt idx="309" formatCode="dd/mm/yy;@">
                  <c:v>43679</c:v>
                </c:pt>
                <c:pt idx="310" formatCode="dd/mm/yy;@">
                  <c:v>43679</c:v>
                </c:pt>
                <c:pt idx="311" formatCode="dd/mm/yy;@">
                  <c:v>43682</c:v>
                </c:pt>
                <c:pt idx="312" formatCode="dd/mm/yy;@">
                  <c:v>43682</c:v>
                </c:pt>
                <c:pt idx="313" formatCode="dd/mm/yy;@">
                  <c:v>43684</c:v>
                </c:pt>
                <c:pt idx="314" formatCode="dd/mm/yy;@">
                  <c:v>43685</c:v>
                </c:pt>
                <c:pt idx="315" formatCode="dd/mm/yy;@">
                  <c:v>43686</c:v>
                </c:pt>
                <c:pt idx="316" formatCode="dd/mm/yy;@">
                  <c:v>43687</c:v>
                </c:pt>
                <c:pt idx="317" formatCode="dd/mm/yy;@">
                  <c:v>43689</c:v>
                </c:pt>
                <c:pt idx="318" formatCode="dd/mm/yy;@">
                  <c:v>43690</c:v>
                </c:pt>
                <c:pt idx="319" formatCode="dd/mm/yy;@">
                  <c:v>43691</c:v>
                </c:pt>
                <c:pt idx="320" formatCode="dd/mm/yy;@">
                  <c:v>43692</c:v>
                </c:pt>
                <c:pt idx="321" formatCode="dd/mm/yy;@">
                  <c:v>43693</c:v>
                </c:pt>
                <c:pt idx="322" formatCode="dd/mm/yy;@">
                  <c:v>43694</c:v>
                </c:pt>
                <c:pt idx="323" formatCode="dd/mm/yy;@">
                  <c:v>43696</c:v>
                </c:pt>
                <c:pt idx="324" formatCode="dd/mm/yy;@">
                  <c:v>43697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43700</c:v>
                </c:pt>
                <c:pt idx="328" formatCode="dd/mm/yy;@">
                  <c:v>43700</c:v>
                </c:pt>
                <c:pt idx="329" formatCode="dd/mm/yy;@">
                  <c:v>43703</c:v>
                </c:pt>
                <c:pt idx="330" formatCode="dd/mm/yy;@">
                  <c:v>43704</c:v>
                </c:pt>
                <c:pt idx="331" formatCode="dd/mm/yy;@">
                  <c:v>43705</c:v>
                </c:pt>
                <c:pt idx="332" formatCode="dd/mm/yy;@">
                  <c:v>43706</c:v>
                </c:pt>
                <c:pt idx="333" formatCode="dd/mm/yy;@">
                  <c:v>43707</c:v>
                </c:pt>
                <c:pt idx="334" formatCode="dd/mm/yy;@">
                  <c:v>43707</c:v>
                </c:pt>
                <c:pt idx="335">
                  <c:v>43709</c:v>
                </c:pt>
                <c:pt idx="336">
                  <c:v>43709</c:v>
                </c:pt>
                <c:pt idx="337">
                  <c:v>43712</c:v>
                </c:pt>
                <c:pt idx="338">
                  <c:v>43713</c:v>
                </c:pt>
                <c:pt idx="339">
                  <c:v>43714</c:v>
                </c:pt>
                <c:pt idx="340">
                  <c:v>43715</c:v>
                </c:pt>
                <c:pt idx="341">
                  <c:v>43716</c:v>
                </c:pt>
                <c:pt idx="342">
                  <c:v>43716</c:v>
                </c:pt>
                <c:pt idx="343">
                  <c:v>43718</c:v>
                </c:pt>
                <c:pt idx="344">
                  <c:v>43719</c:v>
                </c:pt>
                <c:pt idx="345">
                  <c:v>43720</c:v>
                </c:pt>
                <c:pt idx="346">
                  <c:v>43721</c:v>
                </c:pt>
                <c:pt idx="347">
                  <c:v>43722</c:v>
                </c:pt>
                <c:pt idx="348">
                  <c:v>43723</c:v>
                </c:pt>
                <c:pt idx="349">
                  <c:v>43730</c:v>
                </c:pt>
                <c:pt idx="350">
                  <c:v>43737</c:v>
                </c:pt>
                <c:pt idx="351">
                  <c:v>43740</c:v>
                </c:pt>
                <c:pt idx="352">
                  <c:v>43750</c:v>
                </c:pt>
                <c:pt idx="353">
                  <c:v>43752</c:v>
                </c:pt>
                <c:pt idx="354">
                  <c:v>43752</c:v>
                </c:pt>
                <c:pt idx="355">
                  <c:v>43755</c:v>
                </c:pt>
                <c:pt idx="356">
                  <c:v>43756</c:v>
                </c:pt>
                <c:pt idx="357">
                  <c:v>43757</c:v>
                </c:pt>
                <c:pt idx="358">
                  <c:v>43758</c:v>
                </c:pt>
                <c:pt idx="359">
                  <c:v>43761</c:v>
                </c:pt>
                <c:pt idx="360">
                  <c:v>43767</c:v>
                </c:pt>
                <c:pt idx="361">
                  <c:v>43768</c:v>
                </c:pt>
                <c:pt idx="362">
                  <c:v>43770</c:v>
                </c:pt>
                <c:pt idx="363">
                  <c:v>43771</c:v>
                </c:pt>
                <c:pt idx="364">
                  <c:v>43773</c:v>
                </c:pt>
                <c:pt idx="365">
                  <c:v>43774</c:v>
                </c:pt>
                <c:pt idx="366">
                  <c:v>43775</c:v>
                </c:pt>
                <c:pt idx="367">
                  <c:v>43776</c:v>
                </c:pt>
                <c:pt idx="368">
                  <c:v>43777</c:v>
                </c:pt>
                <c:pt idx="369">
                  <c:v>43777</c:v>
                </c:pt>
                <c:pt idx="370">
                  <c:v>43781</c:v>
                </c:pt>
                <c:pt idx="371">
                  <c:v>43782</c:v>
                </c:pt>
                <c:pt idx="372">
                  <c:v>43783</c:v>
                </c:pt>
                <c:pt idx="373">
                  <c:v>43784</c:v>
                </c:pt>
                <c:pt idx="374">
                  <c:v>43785</c:v>
                </c:pt>
                <c:pt idx="375">
                  <c:v>43786</c:v>
                </c:pt>
                <c:pt idx="376">
                  <c:v>43787</c:v>
                </c:pt>
                <c:pt idx="377">
                  <c:v>43787</c:v>
                </c:pt>
                <c:pt idx="378">
                  <c:v>43790</c:v>
                </c:pt>
                <c:pt idx="379">
                  <c:v>43790</c:v>
                </c:pt>
                <c:pt idx="380">
                  <c:v>43792</c:v>
                </c:pt>
                <c:pt idx="381">
                  <c:v>43793</c:v>
                </c:pt>
                <c:pt idx="382">
                  <c:v>43794</c:v>
                </c:pt>
                <c:pt idx="383">
                  <c:v>43795</c:v>
                </c:pt>
                <c:pt idx="384">
                  <c:v>43797</c:v>
                </c:pt>
                <c:pt idx="385">
                  <c:v>43798</c:v>
                </c:pt>
                <c:pt idx="386">
                  <c:v>43800</c:v>
                </c:pt>
                <c:pt idx="387">
                  <c:v>43801</c:v>
                </c:pt>
                <c:pt idx="388">
                  <c:v>43802</c:v>
                </c:pt>
                <c:pt idx="389">
                  <c:v>43803</c:v>
                </c:pt>
                <c:pt idx="390">
                  <c:v>43804</c:v>
                </c:pt>
                <c:pt idx="391">
                  <c:v>43805</c:v>
                </c:pt>
                <c:pt idx="392">
                  <c:v>43806</c:v>
                </c:pt>
                <c:pt idx="393">
                  <c:v>43807</c:v>
                </c:pt>
                <c:pt idx="394">
                  <c:v>43808</c:v>
                </c:pt>
                <c:pt idx="395">
                  <c:v>43808</c:v>
                </c:pt>
                <c:pt idx="396">
                  <c:v>43810</c:v>
                </c:pt>
                <c:pt idx="397">
                  <c:v>43811</c:v>
                </c:pt>
                <c:pt idx="398">
                  <c:v>43812</c:v>
                </c:pt>
                <c:pt idx="399">
                  <c:v>43812</c:v>
                </c:pt>
                <c:pt idx="400">
                  <c:v>43816</c:v>
                </c:pt>
                <c:pt idx="401">
                  <c:v>43817</c:v>
                </c:pt>
                <c:pt idx="402">
                  <c:v>43818</c:v>
                </c:pt>
                <c:pt idx="403">
                  <c:v>43819</c:v>
                </c:pt>
                <c:pt idx="404">
                  <c:v>43820</c:v>
                </c:pt>
                <c:pt idx="405">
                  <c:v>43821</c:v>
                </c:pt>
                <c:pt idx="406">
                  <c:v>43823</c:v>
                </c:pt>
                <c:pt idx="407">
                  <c:v>43824</c:v>
                </c:pt>
                <c:pt idx="408">
                  <c:v>43825</c:v>
                </c:pt>
                <c:pt idx="409">
                  <c:v>43825</c:v>
                </c:pt>
                <c:pt idx="410">
                  <c:v>43827</c:v>
                </c:pt>
                <c:pt idx="411">
                  <c:v>43827</c:v>
                </c:pt>
              </c:numCache>
            </c:numRef>
          </c:cat>
          <c:val>
            <c:numRef>
              <c:f>'ORABS 1'!$C$13:$C$424</c:f>
              <c:numCache>
                <c:formatCode>General</c:formatCode>
                <c:ptCount val="4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F9-4347-8439-5C96DB72C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4016"/>
        <c:axId val="439681296"/>
      </c:lineChart>
      <c:catAx>
        <c:axId val="43968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4450926391413E-4"/>
              <c:y val="7.00239148938457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en-US"/>
          </a:p>
        </c:txPr>
        <c:crossAx val="439681296"/>
        <c:crossesAt val="0"/>
        <c:auto val="0"/>
        <c:lblAlgn val="ctr"/>
        <c:lblOffset val="100"/>
        <c:tickLblSkip val="5"/>
        <c:noMultiLvlLbl val="0"/>
      </c:catAx>
      <c:valAx>
        <c:axId val="439681296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2660584025682058"/>
              <c:y val="0.746781433835779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3968401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319827997283149"/>
          <c:y val="0.36270973523152605"/>
          <c:w val="0.13559540484915886"/>
          <c:h val="0.2421075565592653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7-4960-84C9-C074CA54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74768"/>
        <c:axId val="439680208"/>
      </c:lineChart>
      <c:catAx>
        <c:axId val="43967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8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27-4BD7-A8A7-AA2224F5C73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27-4BD7-A8A7-AA2224F5C73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27-4BD7-A8A7-AA2224F5C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0832"/>
        <c:axId val="470961376"/>
      </c:lineChart>
      <c:catAx>
        <c:axId val="4709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0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CB-44D6-8E7A-A4886EA2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3008"/>
        <c:axId val="470964640"/>
      </c:lineChart>
      <c:catAx>
        <c:axId val="4709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6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8F-4652-ABC6-2D4D1B5A9FB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8F-4652-ABC6-2D4D1B5A9FB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8F-4652-ABC6-2D4D1B5A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6272"/>
        <c:axId val="470966816"/>
      </c:lineChart>
      <c:catAx>
        <c:axId val="4709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6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62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50-4636-A61A-F1FAD0F9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8320"/>
        <c:axId val="473793888"/>
      </c:lineChart>
      <c:catAx>
        <c:axId val="473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8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1-4EE2-9F89-861DFD3D97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C1-4EE2-9F89-861DFD3D97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6C1-4EE2-9F89-861DFD3D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5600"/>
        <c:axId val="473784096"/>
      </c:lineChart>
      <c:catAx>
        <c:axId val="47376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4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84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5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D8-4D8C-A4D0-B3B408ED0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5056"/>
        <c:axId val="473766144"/>
      </c:lineChart>
      <c:catAx>
        <c:axId val="4737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6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6B-442D-ACC9-203ADA7BF8A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6B-442D-ACC9-203ADA7BF8A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6B-442D-ACC9-203ADA7B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7232"/>
        <c:axId val="473790080"/>
      </c:lineChart>
      <c:catAx>
        <c:axId val="4737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7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41-4857-9B47-D0A76CC9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8864"/>
        <c:axId val="473772128"/>
      </c:lineChart>
      <c:catAx>
        <c:axId val="4737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55-4618-A178-D8F4BCE8C4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55-4618-A178-D8F4BCE8C4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55-4618-A178-D8F4BCE8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8448"/>
        <c:axId val="473770496"/>
      </c:lineChart>
      <c:catAx>
        <c:axId val="4737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21-44C9-90B7-BAD188FF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5936"/>
        <c:axId val="473784640"/>
      </c:lineChart>
      <c:catAx>
        <c:axId val="47377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8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69-44AE-8AB0-ECBE3AA52A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69-44AE-8AB0-ECBE3AA52A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69-44AE-8AB0-ECBE3AA52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6192"/>
        <c:axId val="439686736"/>
      </c:lineChart>
      <c:catAx>
        <c:axId val="43968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8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6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97-4093-B95D-6A48C06B1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2672"/>
        <c:axId val="473792800"/>
      </c:lineChart>
      <c:catAx>
        <c:axId val="4737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2D-4D5D-8289-EFA7CEF7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2464"/>
        <c:axId val="473794976"/>
      </c:lineChart>
      <c:catAx>
        <c:axId val="47378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7-4B49-98FC-A8B42C3CDD9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7-4B49-98FC-A8B42C3CDD9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C7-4B49-98FC-A8B42C3C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91168"/>
        <c:axId val="473792256"/>
      </c:lineChart>
      <c:catAx>
        <c:axId val="4737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11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A-4464-B855-9B56F923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3216"/>
        <c:axId val="473766688"/>
      </c:lineChart>
      <c:catAx>
        <c:axId val="4737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6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DB-4451-9ECF-A5270B45365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DB-4451-9ECF-A5270B45365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DB-4451-9ECF-A5270B453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8992"/>
        <c:axId val="473769408"/>
      </c:lineChart>
      <c:catAx>
        <c:axId val="4737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6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8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E0-4D06-A805-BE97F985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7568"/>
        <c:axId val="473775392"/>
      </c:lineChart>
      <c:catAx>
        <c:axId val="4737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F8-4401-9E67-E7F3772AE11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F8-4401-9E67-E7F3772AE11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F8-4401-9E67-E7F3772A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9952"/>
        <c:axId val="473771040"/>
      </c:lineChart>
      <c:catAx>
        <c:axId val="4737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9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81-4447-B984-2A2A700A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1920"/>
        <c:axId val="473776480"/>
      </c:lineChart>
      <c:catAx>
        <c:axId val="4737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1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DD-402E-89E9-99587C9D717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DD-402E-89E9-99587C9D717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DD-402E-89E9-99587C9D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7776"/>
        <c:axId val="473796064"/>
      </c:lineChart>
      <c:catAx>
        <c:axId val="4737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7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49-49BC-8852-585669895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3760"/>
        <c:axId val="473786272"/>
      </c:lineChart>
      <c:catAx>
        <c:axId val="4737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8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9D-457A-8406-227C29A4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7824"/>
        <c:axId val="439676944"/>
      </c:lineChart>
      <c:catAx>
        <c:axId val="43968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7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90-434C-A506-D5952C40A64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90-434C-A506-D5952C40A64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90-434C-A506-D5952C40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4304"/>
        <c:axId val="473795520"/>
      </c:lineChart>
      <c:catAx>
        <c:axId val="4737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43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74-4BDC-B45A-492E6A64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6816"/>
        <c:axId val="473780288"/>
      </c:lineChart>
      <c:catAx>
        <c:axId val="4737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8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1391899487159697"/>
          <c:y val="2.4567454239255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4946155471417116"/>
          <c:w val="0.86561344787979921"/>
          <c:h val="0.64838804139523376"/>
        </c:manualLayout>
      </c:layout>
      <c:barChart>
        <c:barDir val="col"/>
        <c:grouping val="clustered"/>
        <c:varyColors val="0"/>
        <c:ser>
          <c:idx val="3"/>
          <c:order val="3"/>
          <c:invertIfNegative val="0"/>
          <c:dPt>
            <c:idx val="3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1EF-49FE-B68B-50C02D6E78A6}"/>
              </c:ext>
            </c:extLst>
          </c:dPt>
          <c:dPt>
            <c:idx val="8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dPt>
            <c:idx val="8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'ALAF 3'!$I$13:$I$236</c:f>
              <c:numCache>
                <c:formatCode>General</c:formatCode>
                <c:ptCount val="224"/>
                <c:pt idx="8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04-438A-913A-506280FC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73771584"/>
        <c:axId val="473787360"/>
      </c:barChart>
      <c:lineChart>
        <c:grouping val="standard"/>
        <c:varyColors val="0"/>
        <c:ser>
          <c:idx val="0"/>
          <c:order val="0"/>
          <c:tx>
            <c:strRef>
              <c:f>'ALAF 3'!$H$12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698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'ALAF 3'!$B$13:$B$236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'ALAF 3'!$H$13:$H$236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D8-4652-8E2B-DE8967CA74F8}"/>
            </c:ext>
          </c:extLst>
        </c:ser>
        <c:ser>
          <c:idx val="2"/>
          <c:order val="1"/>
          <c:tx>
            <c:strRef>
              <c:f>'ALAF 3'!$C$11</c:f>
              <c:strCache>
                <c:ptCount val="1"/>
                <c:pt idx="0">
                  <c:v>21167_A1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'ALAF 3'!$B$13:$B$236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'ALAF 3'!$C$13:$C$236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8-4652-8E2B-DE8967CA74F8}"/>
            </c:ext>
          </c:extLst>
        </c:ser>
        <c:ser>
          <c:idx val="1"/>
          <c:order val="2"/>
          <c:tx>
            <c:strRef>
              <c:f>'ALAF 3'!$D$11</c:f>
              <c:strCache>
                <c:ptCount val="1"/>
                <c:pt idx="0">
                  <c:v>A6</c:v>
                </c:pt>
              </c:strCache>
            </c:strRef>
          </c:tx>
          <c:spPr>
            <a:ln w="12700"/>
          </c:spPr>
          <c:marker>
            <c:symbol val="x"/>
            <c:size val="5"/>
          </c:marker>
          <c:val>
            <c:numRef>
              <c:f>'ALAF 3'!$D$13:$D$236</c:f>
              <c:numCache>
                <c:formatCode>General</c:formatCode>
                <c:ptCount val="2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04-438A-913A-506280FC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1584"/>
        <c:axId val="473787360"/>
        <c:extLst xmlns:c16r2="http://schemas.microsoft.com/office/drawing/2015/06/chart"/>
      </c:lineChart>
      <c:catAx>
        <c:axId val="47377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6104515285731E-4"/>
              <c:y val="5.19792142450872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473787360"/>
        <c:crossesAt val="0"/>
        <c:auto val="0"/>
        <c:lblAlgn val="ctr"/>
        <c:lblOffset val="100"/>
        <c:tickLblSkip val="1"/>
        <c:noMultiLvlLbl val="0"/>
      </c:catAx>
      <c:valAx>
        <c:axId val="473787360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0862084009612964"/>
              <c:y val="0.833475839553876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7377158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7555518612850203"/>
          <c:y val="0.3263917818984981"/>
          <c:w val="0.12305955747074651"/>
          <c:h val="0.2478392790142046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C4-42FD-AEA1-44871223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3968"/>
        <c:axId val="473777024"/>
      </c:lineChart>
      <c:catAx>
        <c:axId val="4737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59-4037-A7F5-68B84AB15E9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59-4037-A7F5-68B84AB15E9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59-4037-A7F5-68B84AB1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4848"/>
        <c:axId val="473764512"/>
      </c:lineChart>
      <c:catAx>
        <c:axId val="4737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6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6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4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31-48E6-9638-5D2012ED06A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1-48E6-9638-5D2012ED06A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31-48E6-9638-5D2012ED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81376"/>
        <c:axId val="473790624"/>
      </c:scatterChart>
      <c:valAx>
        <c:axId val="4737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0624"/>
        <c:crosses val="autoZero"/>
        <c:crossBetween val="midCat"/>
      </c:valAx>
      <c:valAx>
        <c:axId val="47379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1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09-43A4-B07A-7E9F63C0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8112"/>
        <c:axId val="473778656"/>
      </c:lineChart>
      <c:catAx>
        <c:axId val="4737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7377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DE-4785-8B06-70FF4A42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79744"/>
        <c:axId val="473779200"/>
      </c:lineChart>
      <c:catAx>
        <c:axId val="4737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7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1-4883-A616-4138AB0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0832"/>
        <c:axId val="473783008"/>
      </c:lineChart>
      <c:catAx>
        <c:axId val="4737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E5-4807-A2E7-5CBFB522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3552"/>
        <c:axId val="473785184"/>
      </c:lineChart>
      <c:catAx>
        <c:axId val="4737835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73785184"/>
        <c:crosses val="autoZero"/>
        <c:auto val="1"/>
        <c:lblAlgn val="ctr"/>
        <c:lblOffset val="100"/>
        <c:tickMarkSkip val="1"/>
        <c:noMultiLvlLbl val="0"/>
      </c:catAx>
      <c:valAx>
        <c:axId val="473785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53-463D-A36D-C57B53CB0D2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53-463D-A36D-C57B53CB0D2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53-463D-A36D-C57B53CB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0752"/>
        <c:axId val="439688368"/>
      </c:lineChart>
      <c:catAx>
        <c:axId val="43968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8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0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7C-4FB6-9588-9057EB9E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85728"/>
        <c:axId val="473787904"/>
      </c:lineChart>
      <c:catAx>
        <c:axId val="4737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8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BD-4E3A-BF2D-1D2CBDA8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91712"/>
        <c:axId val="473789536"/>
      </c:lineChart>
      <c:catAx>
        <c:axId val="4737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8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8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89-4323-AED3-43A2092474A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89-4323-AED3-43A2092474A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89-4323-AED3-43A20924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93344"/>
        <c:axId val="473794432"/>
      </c:lineChart>
      <c:catAx>
        <c:axId val="4737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379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3793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5E-4C20-B576-89319C92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6256"/>
        <c:axId val="477014208"/>
      </c:lineChart>
      <c:catAx>
        <c:axId val="47699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699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03-417D-A41A-02FA5E5F2C3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03-417D-A41A-02FA5E5F2C3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03-417D-A41A-02FA5E5F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4752"/>
        <c:axId val="477006592"/>
      </c:lineChart>
      <c:catAx>
        <c:axId val="4770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4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68-41CA-8BD6-E93011C7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9520"/>
        <c:axId val="477000064"/>
      </c:lineChart>
      <c:catAx>
        <c:axId val="4769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6999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E8-49D9-B1C2-EB51234A614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E8-49D9-B1C2-EB51234A614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E8-49D9-B1C2-EB51234A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7680"/>
        <c:axId val="477000608"/>
      </c:lineChart>
      <c:catAx>
        <c:axId val="4770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7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14-4404-8977-8F8F732D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2032"/>
        <c:axId val="477018016"/>
      </c:lineChart>
      <c:catAx>
        <c:axId val="4770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2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CC-4707-90A6-BC23693A165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CC-4707-90A6-BC23693A165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CC-4707-90A6-BC23693A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7888"/>
        <c:axId val="477001152"/>
      </c:lineChart>
      <c:catAx>
        <c:axId val="4769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6997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E9-48C9-B0A3-E52AB723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8224"/>
        <c:axId val="477009856"/>
      </c:lineChart>
      <c:catAx>
        <c:axId val="4770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8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F5-4FC2-B02C-E670282E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75312"/>
        <c:axId val="439675856"/>
      </c:lineChart>
      <c:catAx>
        <c:axId val="43967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7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B9-41BB-9694-8E9E7B1F8BD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B9-41BB-9694-8E9E7B1F8BD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B9-41BB-9694-8E9E7B1F8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22912"/>
        <c:axId val="477015840"/>
      </c:lineChart>
      <c:catAx>
        <c:axId val="4770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2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85-4AEF-BFB0-A4394914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1696"/>
        <c:axId val="477002240"/>
      </c:lineChart>
      <c:catAx>
        <c:axId val="47700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A-4354-8F1B-555964C5E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27808"/>
        <c:axId val="477016928"/>
      </c:lineChart>
      <c:catAx>
        <c:axId val="4770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BD-4281-A7EE-49B9F205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21824"/>
        <c:axId val="477004960"/>
      </c:lineChart>
      <c:catAx>
        <c:axId val="4770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81-46E7-9CDD-66E79009F04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81-46E7-9CDD-66E79009F04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81-46E7-9CDD-66E79009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2784"/>
        <c:axId val="477020192"/>
      </c:lineChart>
      <c:catAx>
        <c:axId val="4770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20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2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0-4A98-8200-8680F353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3328"/>
        <c:axId val="477025088"/>
      </c:lineChart>
      <c:catAx>
        <c:axId val="47700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2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3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09-4ECD-A0EE-709630620E9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09-4ECD-A0EE-709630620E9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09-4ECD-A0EE-70963062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0400"/>
        <c:axId val="477018560"/>
      </c:lineChart>
      <c:catAx>
        <c:axId val="4770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0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76-4C26-AEA6-8C95D615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2576"/>
        <c:axId val="477003872"/>
      </c:lineChart>
      <c:catAx>
        <c:axId val="4770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41-40F7-BE99-089B1200EBB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41-40F7-BE99-089B1200EBB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41-40F7-BE99-089B1200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20736"/>
        <c:axId val="477019104"/>
      </c:lineChart>
      <c:catAx>
        <c:axId val="4770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0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A3-4AED-8C2D-72C006C3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7472"/>
        <c:axId val="477013120"/>
      </c:lineChart>
      <c:catAx>
        <c:axId val="4770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3F-44E4-A9EF-8C28114E0A0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F-44E4-A9EF-8C28114E0A0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3F-44E4-A9EF-8C28114E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76400"/>
        <c:axId val="425719632"/>
      </c:lineChart>
      <c:catAx>
        <c:axId val="43967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2571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571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6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80-491E-86CC-9D32B3DF947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80-491E-86CC-9D32B3DF947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80-491E-86CC-9D32B3DF9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7136"/>
        <c:axId val="476995712"/>
      </c:lineChart>
      <c:catAx>
        <c:axId val="4770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699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699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7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94-4EC9-93AD-C7151E74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24000"/>
        <c:axId val="477019648"/>
      </c:lineChart>
      <c:catAx>
        <c:axId val="4770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8A-4026-9E67-21A80A7AEA8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8A-4026-9E67-21A80A7AEA8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8A-4026-9E67-21A80A7A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9312"/>
        <c:axId val="477004416"/>
      </c:lineChart>
      <c:catAx>
        <c:axId val="47700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9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3-4D40-8C42-3D32EC3D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5504"/>
        <c:axId val="477021280"/>
      </c:lineChart>
      <c:catAx>
        <c:axId val="477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2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153209677734322"/>
          <c:y val="7.724120332372724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057702992063506E-2"/>
          <c:y val="0.14839303537762005"/>
          <c:w val="0.84884973682155596"/>
          <c:h val="0.67548223725555434"/>
        </c:manualLayout>
      </c:layout>
      <c:barChart>
        <c:barDir val="col"/>
        <c:grouping val="clustered"/>
        <c:varyColors val="0"/>
        <c:ser>
          <c:idx val="3"/>
          <c:order val="3"/>
          <c:invertIfNegative val="0"/>
          <c:dPt>
            <c:idx val="3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40B-4BDF-8B0C-D941630ACAE6}"/>
              </c:ext>
            </c:extLst>
          </c:dPt>
          <c:dPt>
            <c:idx val="86"/>
            <c:invertIfNegative val="0"/>
            <c:bubble3D val="0"/>
            <c:spPr>
              <a:solidFill>
                <a:schemeClr val="bg1">
                  <a:lumMod val="65000"/>
                  <a:alpha val="98000"/>
                </a:schemeClr>
              </a:solidFill>
              <a:ln>
                <a:noFill/>
              </a:ln>
            </c:spPr>
          </c:dPt>
          <c:val>
            <c:numRef>
              <c:f>'ALAF 4'!$I$13:$I$236</c:f>
              <c:numCache>
                <c:formatCode>General</c:formatCode>
                <c:ptCount val="224"/>
                <c:pt idx="8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BB-4018-84E8-A8CC5166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77022368"/>
        <c:axId val="477023456"/>
      </c:barChart>
      <c:lineChart>
        <c:grouping val="standard"/>
        <c:varyColors val="0"/>
        <c:ser>
          <c:idx val="0"/>
          <c:order val="0"/>
          <c:tx>
            <c:strRef>
              <c:f>'ALAF 4'!$H$12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889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'ALAF 4'!$B$13:$B$236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'ALAF 4'!$H$13:$H$236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DC-41EA-8F86-D5BBB5F0A93E}"/>
            </c:ext>
          </c:extLst>
        </c:ser>
        <c:ser>
          <c:idx val="2"/>
          <c:order val="1"/>
          <c:tx>
            <c:strRef>
              <c:f>'ALAF 4'!$C$11</c:f>
              <c:strCache>
                <c:ptCount val="1"/>
                <c:pt idx="0">
                  <c:v>21168_A1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'ALAF 4'!$B$13:$B$236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'ALAF 4'!$C$13:$C$236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DC-41EA-8F86-D5BBB5F0A93E}"/>
            </c:ext>
          </c:extLst>
        </c:ser>
        <c:ser>
          <c:idx val="1"/>
          <c:order val="2"/>
          <c:tx>
            <c:strRef>
              <c:f>'ALAF 4'!$D$11</c:f>
              <c:strCache>
                <c:ptCount val="1"/>
                <c:pt idx="0">
                  <c:v>A7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x"/>
            <c:size val="5"/>
          </c:marker>
          <c:val>
            <c:numRef>
              <c:f>'ALAF 4'!$D$13:$D$236</c:f>
              <c:numCache>
                <c:formatCode>General</c:formatCode>
                <c:ptCount val="2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BB-4018-84E8-A8CC5166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22368"/>
        <c:axId val="477023456"/>
        <c:extLst xmlns:c16r2="http://schemas.microsoft.com/office/drawing/2015/06/chart"/>
      </c:lineChart>
      <c:catAx>
        <c:axId val="4770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3266263943163E-4"/>
              <c:y val="4.3005803851983299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 baseline="0"/>
            </a:pPr>
            <a:endParaRPr lang="en-US"/>
          </a:p>
        </c:txPr>
        <c:crossAx val="477023456"/>
        <c:crossesAt val="0"/>
        <c:auto val="0"/>
        <c:lblAlgn val="ctr"/>
        <c:lblOffset val="100"/>
        <c:tickLblSkip val="1"/>
        <c:noMultiLvlLbl val="0"/>
      </c:catAx>
      <c:valAx>
        <c:axId val="477023456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326306265929756"/>
              <c:y val="0.87196443754389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77022368"/>
        <c:crossesAt val="1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463580609075674"/>
          <c:y val="0.38437396029721638"/>
          <c:w val="0.12141841408397357"/>
          <c:h val="0.2468859992957997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13-4FCE-A284-7704184B8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6800"/>
        <c:axId val="477024544"/>
      </c:lineChart>
      <c:catAx>
        <c:axId val="47699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2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699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19-41A0-BEB7-3C9F787AD2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19-41A0-BEB7-3C9F787AD2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19-41A0-BEB7-3C9F787A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25632"/>
        <c:axId val="477006048"/>
      </c:lineChart>
      <c:catAx>
        <c:axId val="4770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0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5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EB-4A15-A23D-307511777724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EB-4A15-A23D-307511777724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EB-4A15-A23D-30751177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26176"/>
        <c:axId val="477026720"/>
      </c:scatterChart>
      <c:valAx>
        <c:axId val="47702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6720"/>
        <c:crosses val="autoZero"/>
        <c:crossBetween val="midCat"/>
      </c:valAx>
      <c:valAx>
        <c:axId val="47702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6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EC-4EE7-871C-87491C5A3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08768"/>
        <c:axId val="477027264"/>
      </c:lineChart>
      <c:catAx>
        <c:axId val="4770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2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2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77008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77-4462-940A-AB154AA0B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0944"/>
        <c:axId val="476997344"/>
      </c:lineChart>
      <c:catAx>
        <c:axId val="4770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69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699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EE-42B5-A84C-E92BE7935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1904"/>
        <c:axId val="443888640"/>
      </c:lineChart>
      <c:catAx>
        <c:axId val="44389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8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8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10-4375-9610-BDFF6DA2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5296"/>
        <c:axId val="477011488"/>
      </c:lineChart>
      <c:catAx>
        <c:axId val="4770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D-46A6-9C57-BCC5FE0A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013664"/>
        <c:axId val="476998432"/>
      </c:lineChart>
      <c:catAx>
        <c:axId val="4770136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76998432"/>
        <c:crosses val="autoZero"/>
        <c:auto val="1"/>
        <c:lblAlgn val="ctr"/>
        <c:lblOffset val="100"/>
        <c:tickMarkSkip val="1"/>
        <c:noMultiLvlLbl val="0"/>
      </c:catAx>
      <c:valAx>
        <c:axId val="47699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6-4CC9-B828-65A994283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98976"/>
        <c:axId val="477016384"/>
      </c:lineChart>
      <c:catAx>
        <c:axId val="4769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701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701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699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B0-44C6-8725-72D6B17C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4480"/>
        <c:axId val="480767952"/>
      </c:lineChart>
      <c:catAx>
        <c:axId val="48077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7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5-4493-B8B2-F9F42F47E28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D5-4493-B8B2-F9F42F47E28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D5-4493-B8B2-F9F42F47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5568"/>
        <c:axId val="480765232"/>
      </c:lineChart>
      <c:catAx>
        <c:axId val="48077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5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85-4D6D-AE76-82A75A78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1968"/>
        <c:axId val="480765776"/>
      </c:lineChart>
      <c:catAx>
        <c:axId val="48076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20-428B-BCC7-1B20627741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20-428B-BCC7-1B20627741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20-428B-BCC7-1B206277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2512"/>
        <c:axId val="480778288"/>
      </c:lineChart>
      <c:catAx>
        <c:axId val="48076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2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2D-43B8-9AF9-0965E830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9040"/>
        <c:axId val="480778832"/>
      </c:lineChart>
      <c:catAx>
        <c:axId val="48076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5-4BE2-82FF-E67472DE5C4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65-4BE2-82FF-E67472DE5C4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65-4BE2-82FF-E67472DE5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9376"/>
        <c:axId val="480771760"/>
      </c:lineChart>
      <c:catAx>
        <c:axId val="48077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93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57-4A8B-9DC0-E28D64FD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5984"/>
        <c:axId val="480766320"/>
      </c:lineChart>
      <c:catAx>
        <c:axId val="48075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92-48F5-B7C3-9E62AA0476F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92-48F5-B7C3-9E62AA0476F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92-48F5-B7C3-9E62AA04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5712"/>
        <c:axId val="443896256"/>
      </c:lineChart>
      <c:catAx>
        <c:axId val="4438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9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5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1-4664-B706-3732A819CEF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41-4664-B706-3732A819CEF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41-4664-B706-3732A819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6656"/>
        <c:axId val="480770672"/>
      </c:lineChart>
      <c:catAx>
        <c:axId val="48077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6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5-4163-B6C1-D8D97134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1424"/>
        <c:axId val="480777744"/>
      </c:lineChart>
      <c:catAx>
        <c:axId val="48076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09-462E-A45E-36B9962ADF5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09-462E-A45E-36B9962ADF5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09-462E-A45E-36B9962A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7072"/>
        <c:axId val="480759792"/>
      </c:lineChart>
      <c:catAx>
        <c:axId val="48075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7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25-43EE-9811-891E2026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0336"/>
        <c:axId val="480771216"/>
      </c:lineChart>
      <c:catAx>
        <c:axId val="4807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FC-4A24-B801-1B967BA9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47824"/>
        <c:axId val="480769584"/>
      </c:lineChart>
      <c:catAx>
        <c:axId val="4807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4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9D-4F02-9FE5-B690395F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7200"/>
        <c:axId val="480749456"/>
      </c:lineChart>
      <c:catAx>
        <c:axId val="48077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4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4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86-4B53-8591-0B10BFBFEAF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86-4B53-8591-0B10BFBFEAF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86-4B53-8591-0B10BFBFE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6528"/>
        <c:axId val="480763600"/>
      </c:lineChart>
      <c:catAx>
        <c:axId val="48075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6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D-46F6-B55A-B70DCFE3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6112"/>
        <c:axId val="480779920"/>
      </c:lineChart>
      <c:catAx>
        <c:axId val="48077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9-4C41-9B84-1BFB6B8C56C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9-4C41-9B84-1BFB6B8C56C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9-4C41-9B84-1BFB6B8C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48368"/>
        <c:axId val="480770128"/>
      </c:lineChart>
      <c:catAx>
        <c:axId val="48074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483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FD-4D1E-885A-04116878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3056"/>
        <c:axId val="480772304"/>
      </c:lineChart>
      <c:catAx>
        <c:axId val="48076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15-4AAB-837C-33E463B2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3536"/>
        <c:axId val="443900064"/>
      </c:lineChart>
      <c:catAx>
        <c:axId val="4438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90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90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3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A5-4377-8505-E583486B60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A5-4377-8505-E583486B60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A5-4377-8505-E583486B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6864"/>
        <c:axId val="480772848"/>
      </c:lineChart>
      <c:catAx>
        <c:axId val="48076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7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6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46-46C6-B9F1-F11F6A0D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3392"/>
        <c:axId val="480752176"/>
      </c:lineChart>
      <c:catAx>
        <c:axId val="48077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3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EA-492C-92C4-BB16862654C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EA-492C-92C4-BB16862654C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EA-492C-92C4-BB168626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3936"/>
        <c:axId val="480748912"/>
      </c:lineChart>
      <c:catAx>
        <c:axId val="48077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4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4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73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3-4595-9B07-2C23290D7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5440"/>
        <c:axId val="480759248"/>
      </c:lineChart>
      <c:catAx>
        <c:axId val="48075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A3-4967-A025-D1A481CAFAA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A3-4967-A025-D1A481CAFAA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A3-4967-A025-D1A481CA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7616"/>
        <c:axId val="480767408"/>
      </c:lineChart>
      <c:catAx>
        <c:axId val="48075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7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9F-44D7-9E1F-C8CBBFAF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0000"/>
        <c:axId val="480760880"/>
      </c:lineChart>
      <c:catAx>
        <c:axId val="4807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6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0586784173868581"/>
          <c:y val="2.49356908696629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8184791690948462"/>
          <c:w val="0.83534256153935804"/>
          <c:h val="0.61071553449218363"/>
        </c:manualLayout>
      </c:layout>
      <c:barChart>
        <c:barDir val="col"/>
        <c:grouping val="clustered"/>
        <c:varyColors val="0"/>
        <c:ser>
          <c:idx val="1"/>
          <c:order val="2"/>
          <c:spPr>
            <a:solidFill>
              <a:srgbClr val="7030A0"/>
            </a:solidFill>
          </c:spPr>
          <c:invertIfNegative val="0"/>
          <c:dPt>
            <c:idx val="9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dPt>
            <c:idx val="10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AFF-4DC3-BD00-A7433E8E5B51}"/>
              </c:ext>
            </c:extLst>
          </c:dPt>
          <c:cat>
            <c:numRef>
              <c:f>'ALAF 8'!$B$13:$B$325</c:f>
              <c:numCache>
                <c:formatCode>m/d/yyyy</c:formatCode>
                <c:ptCount val="31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43214</c:v>
                </c:pt>
                <c:pt idx="22">
                  <c:v>43214</c:v>
                </c:pt>
                <c:pt idx="23">
                  <c:v>43214</c:v>
                </c:pt>
                <c:pt idx="24">
                  <c:v>43214</c:v>
                </c:pt>
                <c:pt idx="25">
                  <c:v>43214</c:v>
                </c:pt>
                <c:pt idx="26">
                  <c:v>43214</c:v>
                </c:pt>
                <c:pt idx="27">
                  <c:v>43214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43224</c:v>
                </c:pt>
                <c:pt idx="32">
                  <c:v>43231</c:v>
                </c:pt>
                <c:pt idx="33">
                  <c:v>43237</c:v>
                </c:pt>
                <c:pt idx="34">
                  <c:v>43239</c:v>
                </c:pt>
                <c:pt idx="35">
                  <c:v>43242</c:v>
                </c:pt>
                <c:pt idx="36">
                  <c:v>43244</c:v>
                </c:pt>
                <c:pt idx="37">
                  <c:v>43251</c:v>
                </c:pt>
                <c:pt idx="38">
                  <c:v>43256</c:v>
                </c:pt>
                <c:pt idx="39">
                  <c:v>43258</c:v>
                </c:pt>
                <c:pt idx="40">
                  <c:v>43263</c:v>
                </c:pt>
                <c:pt idx="41">
                  <c:v>43265</c:v>
                </c:pt>
                <c:pt idx="42">
                  <c:v>43272</c:v>
                </c:pt>
                <c:pt idx="43">
                  <c:v>43276</c:v>
                </c:pt>
                <c:pt idx="44">
                  <c:v>43278</c:v>
                </c:pt>
                <c:pt idx="45">
                  <c:v>43280</c:v>
                </c:pt>
                <c:pt idx="46">
                  <c:v>43283</c:v>
                </c:pt>
                <c:pt idx="47">
                  <c:v>43285</c:v>
                </c:pt>
                <c:pt idx="48">
                  <c:v>43287</c:v>
                </c:pt>
                <c:pt idx="49">
                  <c:v>43293</c:v>
                </c:pt>
                <c:pt idx="50">
                  <c:v>43298</c:v>
                </c:pt>
                <c:pt idx="51">
                  <c:v>43300</c:v>
                </c:pt>
                <c:pt idx="52">
                  <c:v>43305</c:v>
                </c:pt>
                <c:pt idx="53">
                  <c:v>43314</c:v>
                </c:pt>
                <c:pt idx="54">
                  <c:v>43321</c:v>
                </c:pt>
                <c:pt idx="55">
                  <c:v>43325</c:v>
                </c:pt>
                <c:pt idx="56">
                  <c:v>43329</c:v>
                </c:pt>
                <c:pt idx="57">
                  <c:v>43333</c:v>
                </c:pt>
                <c:pt idx="58">
                  <c:v>43335</c:v>
                </c:pt>
                <c:pt idx="59">
                  <c:v>43341</c:v>
                </c:pt>
                <c:pt idx="60">
                  <c:v>43343</c:v>
                </c:pt>
                <c:pt idx="61">
                  <c:v>43349</c:v>
                </c:pt>
                <c:pt idx="62">
                  <c:v>43356</c:v>
                </c:pt>
                <c:pt idx="63">
                  <c:v>43360</c:v>
                </c:pt>
                <c:pt idx="64">
                  <c:v>43372</c:v>
                </c:pt>
                <c:pt idx="65">
                  <c:v>43375</c:v>
                </c:pt>
                <c:pt idx="66">
                  <c:v>43377</c:v>
                </c:pt>
                <c:pt idx="67">
                  <c:v>43379</c:v>
                </c:pt>
                <c:pt idx="68">
                  <c:v>43382</c:v>
                </c:pt>
                <c:pt idx="69">
                  <c:v>43384</c:v>
                </c:pt>
                <c:pt idx="70">
                  <c:v>43388</c:v>
                </c:pt>
                <c:pt idx="71">
                  <c:v>43390</c:v>
                </c:pt>
                <c:pt idx="72">
                  <c:v>43392</c:v>
                </c:pt>
                <c:pt idx="73">
                  <c:v>43395</c:v>
                </c:pt>
                <c:pt idx="74">
                  <c:v>43397</c:v>
                </c:pt>
                <c:pt idx="75">
                  <c:v>43399</c:v>
                </c:pt>
                <c:pt idx="76">
                  <c:v>43406</c:v>
                </c:pt>
                <c:pt idx="77">
                  <c:v>43410</c:v>
                </c:pt>
                <c:pt idx="78">
                  <c:v>43413</c:v>
                </c:pt>
                <c:pt idx="79">
                  <c:v>43416</c:v>
                </c:pt>
                <c:pt idx="80">
                  <c:v>43418</c:v>
                </c:pt>
                <c:pt idx="81">
                  <c:v>43420</c:v>
                </c:pt>
                <c:pt idx="82">
                  <c:v>43423</c:v>
                </c:pt>
                <c:pt idx="83">
                  <c:v>43425</c:v>
                </c:pt>
                <c:pt idx="84">
                  <c:v>43431</c:v>
                </c:pt>
                <c:pt idx="85">
                  <c:v>43439</c:v>
                </c:pt>
                <c:pt idx="86">
                  <c:v>43441</c:v>
                </c:pt>
                <c:pt idx="87">
                  <c:v>43446</c:v>
                </c:pt>
                <c:pt idx="88">
                  <c:v>43448</c:v>
                </c:pt>
                <c:pt idx="89">
                  <c:v>43451</c:v>
                </c:pt>
                <c:pt idx="90">
                  <c:v>43453</c:v>
                </c:pt>
                <c:pt idx="91">
                  <c:v>43455</c:v>
                </c:pt>
                <c:pt idx="92">
                  <c:v>43458</c:v>
                </c:pt>
                <c:pt idx="93">
                  <c:v>43461</c:v>
                </c:pt>
                <c:pt idx="96" formatCode="dd/mm/yy;@">
                  <c:v>43468</c:v>
                </c:pt>
                <c:pt idx="97" formatCode="dd/mm/yy;@">
                  <c:v>43470</c:v>
                </c:pt>
                <c:pt idx="98" formatCode="dd/mm/yy;@">
                  <c:v>43473</c:v>
                </c:pt>
                <c:pt idx="99" formatCode="dd/mm/yy;@">
                  <c:v>43475</c:v>
                </c:pt>
                <c:pt idx="100" formatCode="dd/mm/yy;@">
                  <c:v>43480</c:v>
                </c:pt>
                <c:pt idx="101" formatCode="dd/mm/yy;@">
                  <c:v>43482</c:v>
                </c:pt>
                <c:pt idx="102" formatCode="dd/mm/yy;@">
                  <c:v>43484</c:v>
                </c:pt>
                <c:pt idx="103" formatCode="dd/mm/yy;@">
                  <c:v>43490</c:v>
                </c:pt>
                <c:pt idx="104" formatCode="dd/mm/yy;@">
                  <c:v>43492</c:v>
                </c:pt>
                <c:pt idx="105" formatCode="dd/mm/yy;@">
                  <c:v>43494</c:v>
                </c:pt>
                <c:pt idx="106" formatCode="dd/mm/yy;@">
                  <c:v>43496</c:v>
                </c:pt>
                <c:pt idx="107" formatCode="dd/mm/yy;@">
                  <c:v>43498</c:v>
                </c:pt>
                <c:pt idx="108" formatCode="dd/mm/yy;@">
                  <c:v>43504</c:v>
                </c:pt>
                <c:pt idx="109" formatCode="dd/mm/yy;@">
                  <c:v>43506</c:v>
                </c:pt>
                <c:pt idx="110" formatCode="dd/mm/yy;@">
                  <c:v>43510</c:v>
                </c:pt>
                <c:pt idx="111" formatCode="dd/mm/yy;@">
                  <c:v>43512</c:v>
                </c:pt>
                <c:pt idx="112" formatCode="dd/mm/yy;@">
                  <c:v>43514</c:v>
                </c:pt>
                <c:pt idx="113" formatCode="dd/mm/yy;@">
                  <c:v>43516</c:v>
                </c:pt>
                <c:pt idx="114" formatCode="dd/mm/yy;@">
                  <c:v>43518</c:v>
                </c:pt>
                <c:pt idx="115" formatCode="dd/mm/yy;@">
                  <c:v>43520</c:v>
                </c:pt>
                <c:pt idx="116" formatCode="dd/mm/yy;@">
                  <c:v>43522</c:v>
                </c:pt>
                <c:pt idx="117" formatCode="dd/mm/yy;@">
                  <c:v>43524</c:v>
                </c:pt>
                <c:pt idx="118" formatCode="dd/mm/yy;@">
                  <c:v>43526</c:v>
                </c:pt>
                <c:pt idx="119" formatCode="dd/mm/yy;@">
                  <c:v>43528</c:v>
                </c:pt>
                <c:pt idx="120" formatCode="dd/mm/yy;@">
                  <c:v>43530</c:v>
                </c:pt>
                <c:pt idx="121" formatCode="dd/mm/yy;@">
                  <c:v>43532</c:v>
                </c:pt>
                <c:pt idx="122" formatCode="dd/mm/yy;@">
                  <c:v>43541</c:v>
                </c:pt>
                <c:pt idx="123" formatCode="dd/mm/yy;@">
                  <c:v>43543</c:v>
                </c:pt>
                <c:pt idx="124" formatCode="dd/mm/yy;@">
                  <c:v>43545</c:v>
                </c:pt>
                <c:pt idx="125" formatCode="dd/mm/yy;@">
                  <c:v>43547</c:v>
                </c:pt>
                <c:pt idx="126" formatCode="dd/mm/yy;@">
                  <c:v>43549</c:v>
                </c:pt>
                <c:pt idx="127" formatCode="dd/mm/yy;@">
                  <c:v>43551</c:v>
                </c:pt>
                <c:pt idx="128" formatCode="dd/mm/yy;@">
                  <c:v>43553</c:v>
                </c:pt>
                <c:pt idx="129" formatCode="dd/mm/yy;@">
                  <c:v>43555</c:v>
                </c:pt>
                <c:pt idx="130" formatCode="dd/mm/yy;@">
                  <c:v>43557</c:v>
                </c:pt>
                <c:pt idx="131" formatCode="dd/mm/yy;@">
                  <c:v>43559</c:v>
                </c:pt>
                <c:pt idx="132" formatCode="dd/mm/yy;@">
                  <c:v>43561</c:v>
                </c:pt>
                <c:pt idx="133" formatCode="dd/mm/yy;@">
                  <c:v>43563</c:v>
                </c:pt>
                <c:pt idx="134" formatCode="dd/mm/yy;@">
                  <c:v>43563</c:v>
                </c:pt>
                <c:pt idx="135" formatCode="dd/mm/yy;@">
                  <c:v>43563</c:v>
                </c:pt>
                <c:pt idx="136" formatCode="dd/mm/yy;@">
                  <c:v>43563</c:v>
                </c:pt>
                <c:pt idx="137" formatCode="dd/mm/yy;@">
                  <c:v>43563</c:v>
                </c:pt>
                <c:pt idx="138" formatCode="dd/mm/yy;@">
                  <c:v>43563</c:v>
                </c:pt>
                <c:pt idx="139" formatCode="dd/mm/yy;@">
                  <c:v>43563</c:v>
                </c:pt>
                <c:pt idx="140" formatCode="dd/mm/yy;@">
                  <c:v>43564</c:v>
                </c:pt>
                <c:pt idx="141" formatCode="dd/mm/yy;@">
                  <c:v>43564</c:v>
                </c:pt>
                <c:pt idx="142" formatCode="dd/mm/yy;@">
                  <c:v>43564</c:v>
                </c:pt>
                <c:pt idx="143" formatCode="dd/mm/yy;@">
                  <c:v>43564</c:v>
                </c:pt>
                <c:pt idx="144" formatCode="dd/mm/yy;@">
                  <c:v>43564</c:v>
                </c:pt>
                <c:pt idx="145" formatCode="dd/mm/yy;@">
                  <c:v>43564</c:v>
                </c:pt>
                <c:pt idx="146" formatCode="dd/mm/yy;@">
                  <c:v>43564</c:v>
                </c:pt>
                <c:pt idx="147" formatCode="dd/mm/yy;@">
                  <c:v>43564</c:v>
                </c:pt>
                <c:pt idx="148" formatCode="dd/mm/yy;@">
                  <c:v>43566</c:v>
                </c:pt>
                <c:pt idx="149" formatCode="dd/mm/yy;@">
                  <c:v>43566</c:v>
                </c:pt>
                <c:pt idx="150" formatCode="dd/mm/yy;@">
                  <c:v>43566</c:v>
                </c:pt>
                <c:pt idx="151" formatCode="dd/mm/yy;@">
                  <c:v>43566</c:v>
                </c:pt>
                <c:pt idx="152" formatCode="dd/mm/yy;@">
                  <c:v>43566</c:v>
                </c:pt>
                <c:pt idx="153" formatCode="dd/mm/yy;@">
                  <c:v>43566</c:v>
                </c:pt>
                <c:pt idx="154" formatCode="dd/mm/yy;@">
                  <c:v>43566</c:v>
                </c:pt>
                <c:pt idx="155" formatCode="dd/mm/yy;@">
                  <c:v>43566</c:v>
                </c:pt>
                <c:pt idx="156" formatCode="dd/mm/yy;@">
                  <c:v>43567</c:v>
                </c:pt>
                <c:pt idx="157" formatCode="dd/mm/yy;@">
                  <c:v>43567</c:v>
                </c:pt>
                <c:pt idx="158" formatCode="dd/mm/yy;@">
                  <c:v>43567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43567</c:v>
                </c:pt>
                <c:pt idx="162" formatCode="dd/mm/yy;@">
                  <c:v>43567</c:v>
                </c:pt>
                <c:pt idx="163" formatCode="dd/mm/yy;@">
                  <c:v>43572</c:v>
                </c:pt>
                <c:pt idx="164" formatCode="dd/mm/yy;@">
                  <c:v>43572</c:v>
                </c:pt>
                <c:pt idx="165" formatCode="dd/mm/yy;@">
                  <c:v>43572</c:v>
                </c:pt>
                <c:pt idx="166" formatCode="dd/mm/yy;@">
                  <c:v>43572</c:v>
                </c:pt>
                <c:pt idx="167" formatCode="dd/mm/yy;@">
                  <c:v>43572</c:v>
                </c:pt>
                <c:pt idx="168" formatCode="dd/mm/yy;@">
                  <c:v>43572</c:v>
                </c:pt>
                <c:pt idx="169" formatCode="dd/mm/yy;@">
                  <c:v>43572</c:v>
                </c:pt>
                <c:pt idx="170" formatCode="dd/mm/yy;@">
                  <c:v>43572</c:v>
                </c:pt>
                <c:pt idx="171" formatCode="dd/mm/yy;@">
                  <c:v>43573</c:v>
                </c:pt>
                <c:pt idx="172" formatCode="dd/mm/yy;@">
                  <c:v>43573</c:v>
                </c:pt>
                <c:pt idx="173" formatCode="dd/mm/yy;@">
                  <c:v>43573</c:v>
                </c:pt>
                <c:pt idx="174" formatCode="dd/mm/yy;@">
                  <c:v>43573</c:v>
                </c:pt>
                <c:pt idx="175" formatCode="dd/mm/yy;@">
                  <c:v>43573</c:v>
                </c:pt>
                <c:pt idx="176" formatCode="dd/mm/yy;@">
                  <c:v>43573</c:v>
                </c:pt>
                <c:pt idx="177" formatCode="dd/mm/yy;@">
                  <c:v>43573</c:v>
                </c:pt>
                <c:pt idx="178" formatCode="dd/mm/yy;@">
                  <c:v>43575</c:v>
                </c:pt>
                <c:pt idx="179" formatCode="dd/mm/yy;@">
                  <c:v>43577</c:v>
                </c:pt>
                <c:pt idx="180" formatCode="dd/mm/yy;@">
                  <c:v>43579</c:v>
                </c:pt>
                <c:pt idx="181" formatCode="dd/mm/yy;@">
                  <c:v>43580</c:v>
                </c:pt>
                <c:pt idx="182" formatCode="dd/mm/yy;@">
                  <c:v>43583</c:v>
                </c:pt>
                <c:pt idx="183" formatCode="dd/mm/yy;@">
                  <c:v>43583</c:v>
                </c:pt>
                <c:pt idx="184" formatCode="dd/mm/yy;@">
                  <c:v>43583</c:v>
                </c:pt>
                <c:pt idx="185" formatCode="dd/mm/yy;@">
                  <c:v>43583</c:v>
                </c:pt>
                <c:pt idx="186" formatCode="dd/mm/yy;@">
                  <c:v>43583</c:v>
                </c:pt>
                <c:pt idx="187" formatCode="dd/mm/yy;@">
                  <c:v>43584</c:v>
                </c:pt>
                <c:pt idx="188" formatCode="dd/mm/yy;@">
                  <c:v>43584</c:v>
                </c:pt>
                <c:pt idx="189" formatCode="dd/mm/yy;@">
                  <c:v>43584</c:v>
                </c:pt>
                <c:pt idx="190" formatCode="dd/mm/yy;@">
                  <c:v>43584</c:v>
                </c:pt>
                <c:pt idx="191" formatCode="dd/mm/yy;@">
                  <c:v>43588</c:v>
                </c:pt>
                <c:pt idx="192" formatCode="dd/mm/yy;@">
                  <c:v>43588</c:v>
                </c:pt>
                <c:pt idx="193" formatCode="dd/mm/yy;@">
                  <c:v>43588</c:v>
                </c:pt>
                <c:pt idx="194" formatCode="dd/mm/yy;@">
                  <c:v>43588</c:v>
                </c:pt>
                <c:pt idx="195" formatCode="dd/mm/yy;@">
                  <c:v>43588</c:v>
                </c:pt>
                <c:pt idx="196" formatCode="dd/mm/yy;@">
                  <c:v>43589</c:v>
                </c:pt>
                <c:pt idx="197" formatCode="dd/mm/yy;@">
                  <c:v>43589</c:v>
                </c:pt>
                <c:pt idx="198" formatCode="dd/mm/yy;@">
                  <c:v>43589</c:v>
                </c:pt>
                <c:pt idx="199" formatCode="dd/mm/yy;@">
                  <c:v>43589</c:v>
                </c:pt>
                <c:pt idx="200" formatCode="dd/mm/yy;@">
                  <c:v>43592</c:v>
                </c:pt>
                <c:pt idx="201" formatCode="dd/mm/yy;@">
                  <c:v>43592</c:v>
                </c:pt>
                <c:pt idx="202" formatCode="dd/mm/yy;@">
                  <c:v>43592</c:v>
                </c:pt>
                <c:pt idx="203" formatCode="dd/mm/yy;@">
                  <c:v>43592</c:v>
                </c:pt>
                <c:pt idx="204" formatCode="dd/mm/yy;@">
                  <c:v>43592</c:v>
                </c:pt>
                <c:pt idx="205" formatCode="dd/mm/yy;@">
                  <c:v>43593</c:v>
                </c:pt>
                <c:pt idx="206" formatCode="dd/mm/yy;@">
                  <c:v>43593</c:v>
                </c:pt>
                <c:pt idx="207" formatCode="dd/mm/yy;@">
                  <c:v>43593</c:v>
                </c:pt>
                <c:pt idx="208" formatCode="dd/mm/yy;@">
                  <c:v>43593</c:v>
                </c:pt>
                <c:pt idx="209" formatCode="dd/mm/yy;@">
                  <c:v>43596</c:v>
                </c:pt>
                <c:pt idx="210" formatCode="dd/mm/yy;@">
                  <c:v>43598</c:v>
                </c:pt>
                <c:pt idx="211" formatCode="dd/mm/yy;@">
                  <c:v>43600</c:v>
                </c:pt>
                <c:pt idx="212" formatCode="dd/mm/yy;@">
                  <c:v>43602</c:v>
                </c:pt>
                <c:pt idx="213" formatCode="dd/mm/yy;@">
                  <c:v>43604</c:v>
                </c:pt>
                <c:pt idx="214" formatCode="dd/mm/yy;@">
                  <c:v>43606</c:v>
                </c:pt>
                <c:pt idx="215" formatCode="dd/mm/yy;@">
                  <c:v>43608</c:v>
                </c:pt>
                <c:pt idx="216" formatCode="dd/mm/yy;@">
                  <c:v>43610</c:v>
                </c:pt>
                <c:pt idx="217" formatCode="dd/mm/yy;@">
                  <c:v>43612</c:v>
                </c:pt>
                <c:pt idx="218" formatCode="dd/mm/yy;@">
                  <c:v>43614</c:v>
                </c:pt>
                <c:pt idx="219" formatCode="dd/mm/yy;@">
                  <c:v>43616</c:v>
                </c:pt>
                <c:pt idx="220" formatCode="dd/mm/yy;@">
                  <c:v>43619</c:v>
                </c:pt>
                <c:pt idx="221" formatCode="dd/mm/yy;@">
                  <c:v>43621</c:v>
                </c:pt>
                <c:pt idx="222" formatCode="dd/mm/yy;@">
                  <c:v>43623</c:v>
                </c:pt>
                <c:pt idx="223" formatCode="dd/mm/yy;@">
                  <c:v>43625</c:v>
                </c:pt>
                <c:pt idx="224">
                  <c:v>43627</c:v>
                </c:pt>
                <c:pt idx="225" formatCode="dd/mm/yy;@">
                  <c:v>43629</c:v>
                </c:pt>
                <c:pt idx="226" formatCode="dd/mm/yy;@">
                  <c:v>43635</c:v>
                </c:pt>
                <c:pt idx="227" formatCode="dd/mm/yy;@">
                  <c:v>43637</c:v>
                </c:pt>
                <c:pt idx="228" formatCode="dd/mm/yy;@">
                  <c:v>43640</c:v>
                </c:pt>
                <c:pt idx="229" formatCode="dd/mm/yy;@">
                  <c:v>43642</c:v>
                </c:pt>
                <c:pt idx="230" formatCode="dd/mm/yy;@">
                  <c:v>43644</c:v>
                </c:pt>
                <c:pt idx="231" formatCode="dd/mm/yy;@">
                  <c:v>43647</c:v>
                </c:pt>
                <c:pt idx="232" formatCode="dd/mm/yy;@">
                  <c:v>43649</c:v>
                </c:pt>
                <c:pt idx="233" formatCode="dd/mm/yy;@">
                  <c:v>43651</c:v>
                </c:pt>
                <c:pt idx="234" formatCode="dd/mm/yy;@">
                  <c:v>43654</c:v>
                </c:pt>
                <c:pt idx="235" formatCode="dd/mm/yy;@">
                  <c:v>43656</c:v>
                </c:pt>
                <c:pt idx="236" formatCode="dd/mm/yy;@">
                  <c:v>43658</c:v>
                </c:pt>
                <c:pt idx="237" formatCode="dd/mm/yy;@">
                  <c:v>43661</c:v>
                </c:pt>
                <c:pt idx="238" formatCode="dd/mm/yy;@">
                  <c:v>43663</c:v>
                </c:pt>
                <c:pt idx="239" formatCode="dd/mm/yy;@">
                  <c:v>43665</c:v>
                </c:pt>
                <c:pt idx="240" formatCode="dd/mm/yy;@">
                  <c:v>43668</c:v>
                </c:pt>
                <c:pt idx="241" formatCode="dd/mm/yy;@">
                  <c:v>43669</c:v>
                </c:pt>
                <c:pt idx="242" formatCode="dd/mm/yy;@">
                  <c:v>43672</c:v>
                </c:pt>
                <c:pt idx="243" formatCode="dd/mm/yy;@">
                  <c:v>43675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43682</c:v>
                </c:pt>
                <c:pt idx="247" formatCode="dd/mm/yy;@">
                  <c:v>43684</c:v>
                </c:pt>
                <c:pt idx="248" formatCode="dd/mm/yy;@">
                  <c:v>43686</c:v>
                </c:pt>
                <c:pt idx="249" formatCode="dd/mm/yy;@">
                  <c:v>43689</c:v>
                </c:pt>
                <c:pt idx="250" formatCode="dd/mm/yy;@">
                  <c:v>43691</c:v>
                </c:pt>
                <c:pt idx="251" formatCode="dd/mm/yy;@">
                  <c:v>43693</c:v>
                </c:pt>
                <c:pt idx="252" formatCode="dd/mm/yy;@">
                  <c:v>43696</c:v>
                </c:pt>
                <c:pt idx="253" formatCode="dd/mm/yy;@">
                  <c:v>43698</c:v>
                </c:pt>
                <c:pt idx="254" formatCode="dd/mm/yy;@">
                  <c:v>43700</c:v>
                </c:pt>
                <c:pt idx="255" formatCode="dd/mm/yy;@">
                  <c:v>43703</c:v>
                </c:pt>
                <c:pt idx="256" formatCode="dd/mm/yy;@">
                  <c:v>43705</c:v>
                </c:pt>
                <c:pt idx="257" formatCode="dd/mm/yy;@">
                  <c:v>43707</c:v>
                </c:pt>
                <c:pt idx="258">
                  <c:v>43709</c:v>
                </c:pt>
                <c:pt idx="259">
                  <c:v>43712</c:v>
                </c:pt>
                <c:pt idx="260">
                  <c:v>43714</c:v>
                </c:pt>
                <c:pt idx="261">
                  <c:v>43716</c:v>
                </c:pt>
                <c:pt idx="262">
                  <c:v>43718</c:v>
                </c:pt>
                <c:pt idx="263">
                  <c:v>43720</c:v>
                </c:pt>
                <c:pt idx="264">
                  <c:v>43722</c:v>
                </c:pt>
                <c:pt idx="265">
                  <c:v>43730</c:v>
                </c:pt>
                <c:pt idx="266">
                  <c:v>43737</c:v>
                </c:pt>
                <c:pt idx="267">
                  <c:v>43740</c:v>
                </c:pt>
                <c:pt idx="268">
                  <c:v>43750</c:v>
                </c:pt>
                <c:pt idx="269">
                  <c:v>43752</c:v>
                </c:pt>
                <c:pt idx="270">
                  <c:v>43755</c:v>
                </c:pt>
                <c:pt idx="271">
                  <c:v>43757</c:v>
                </c:pt>
                <c:pt idx="272">
                  <c:v>43761</c:v>
                </c:pt>
                <c:pt idx="273">
                  <c:v>43767</c:v>
                </c:pt>
                <c:pt idx="274">
                  <c:v>43767</c:v>
                </c:pt>
                <c:pt idx="275">
                  <c:v>43767</c:v>
                </c:pt>
                <c:pt idx="276">
                  <c:v>43767</c:v>
                </c:pt>
                <c:pt idx="277">
                  <c:v>43767</c:v>
                </c:pt>
                <c:pt idx="278">
                  <c:v>43767</c:v>
                </c:pt>
                <c:pt idx="279">
                  <c:v>43767</c:v>
                </c:pt>
                <c:pt idx="280">
                  <c:v>43767</c:v>
                </c:pt>
                <c:pt idx="281">
                  <c:v>43768</c:v>
                </c:pt>
                <c:pt idx="282">
                  <c:v>43768</c:v>
                </c:pt>
                <c:pt idx="283">
                  <c:v>43768</c:v>
                </c:pt>
                <c:pt idx="284">
                  <c:v>43768</c:v>
                </c:pt>
                <c:pt idx="285">
                  <c:v>43768</c:v>
                </c:pt>
                <c:pt idx="286">
                  <c:v>43768</c:v>
                </c:pt>
                <c:pt idx="287">
                  <c:v>43768</c:v>
                </c:pt>
                <c:pt idx="288">
                  <c:v>43770</c:v>
                </c:pt>
                <c:pt idx="289">
                  <c:v>43773</c:v>
                </c:pt>
                <c:pt idx="290">
                  <c:v>43775</c:v>
                </c:pt>
                <c:pt idx="291">
                  <c:v>43777</c:v>
                </c:pt>
                <c:pt idx="292">
                  <c:v>43781</c:v>
                </c:pt>
                <c:pt idx="293">
                  <c:v>43783</c:v>
                </c:pt>
                <c:pt idx="294">
                  <c:v>43785</c:v>
                </c:pt>
                <c:pt idx="295">
                  <c:v>43787</c:v>
                </c:pt>
                <c:pt idx="296">
                  <c:v>43790</c:v>
                </c:pt>
                <c:pt idx="297">
                  <c:v>43792</c:v>
                </c:pt>
                <c:pt idx="298">
                  <c:v>43794</c:v>
                </c:pt>
                <c:pt idx="299">
                  <c:v>43797</c:v>
                </c:pt>
                <c:pt idx="300">
                  <c:v>43800</c:v>
                </c:pt>
                <c:pt idx="301">
                  <c:v>43802</c:v>
                </c:pt>
                <c:pt idx="302">
                  <c:v>43804</c:v>
                </c:pt>
                <c:pt idx="303">
                  <c:v>43806</c:v>
                </c:pt>
                <c:pt idx="304">
                  <c:v>43808</c:v>
                </c:pt>
                <c:pt idx="305">
                  <c:v>43810</c:v>
                </c:pt>
                <c:pt idx="306">
                  <c:v>43812</c:v>
                </c:pt>
                <c:pt idx="307">
                  <c:v>43816</c:v>
                </c:pt>
                <c:pt idx="308">
                  <c:v>43818</c:v>
                </c:pt>
                <c:pt idx="309">
                  <c:v>43820</c:v>
                </c:pt>
                <c:pt idx="310">
                  <c:v>43823</c:v>
                </c:pt>
                <c:pt idx="311">
                  <c:v>43825</c:v>
                </c:pt>
                <c:pt idx="312">
                  <c:v>43827</c:v>
                </c:pt>
              </c:numCache>
            </c:numRef>
          </c:cat>
          <c:val>
            <c:numRef>
              <c:f>'ALAF 8'!$I$13:$I$325</c:f>
              <c:numCache>
                <c:formatCode>General</c:formatCode>
                <c:ptCount val="313"/>
                <c:pt idx="95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3D-46E8-85D8-37617C8F0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0775024"/>
        <c:axId val="480750544"/>
      </c:barChart>
      <c:lineChart>
        <c:grouping val="standard"/>
        <c:varyColors val="0"/>
        <c:ser>
          <c:idx val="0"/>
          <c:order val="0"/>
          <c:tx>
            <c:strRef>
              <c:f>'ALAF 8'!$H$12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793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'ALAF 8'!$B$13:$B$325</c:f>
              <c:numCache>
                <c:formatCode>m/d/yyyy</c:formatCode>
                <c:ptCount val="31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43214</c:v>
                </c:pt>
                <c:pt idx="22">
                  <c:v>43214</c:v>
                </c:pt>
                <c:pt idx="23">
                  <c:v>43214</c:v>
                </c:pt>
                <c:pt idx="24">
                  <c:v>43214</c:v>
                </c:pt>
                <c:pt idx="25">
                  <c:v>43214</c:v>
                </c:pt>
                <c:pt idx="26">
                  <c:v>43214</c:v>
                </c:pt>
                <c:pt idx="27">
                  <c:v>43214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43224</c:v>
                </c:pt>
                <c:pt idx="32">
                  <c:v>43231</c:v>
                </c:pt>
                <c:pt idx="33">
                  <c:v>43237</c:v>
                </c:pt>
                <c:pt idx="34">
                  <c:v>43239</c:v>
                </c:pt>
                <c:pt idx="35">
                  <c:v>43242</c:v>
                </c:pt>
                <c:pt idx="36">
                  <c:v>43244</c:v>
                </c:pt>
                <c:pt idx="37">
                  <c:v>43251</c:v>
                </c:pt>
                <c:pt idx="38">
                  <c:v>43256</c:v>
                </c:pt>
                <c:pt idx="39">
                  <c:v>43258</c:v>
                </c:pt>
                <c:pt idx="40">
                  <c:v>43263</c:v>
                </c:pt>
                <c:pt idx="41">
                  <c:v>43265</c:v>
                </c:pt>
                <c:pt idx="42">
                  <c:v>43272</c:v>
                </c:pt>
                <c:pt idx="43">
                  <c:v>43276</c:v>
                </c:pt>
                <c:pt idx="44">
                  <c:v>43278</c:v>
                </c:pt>
                <c:pt idx="45">
                  <c:v>43280</c:v>
                </c:pt>
                <c:pt idx="46">
                  <c:v>43283</c:v>
                </c:pt>
                <c:pt idx="47">
                  <c:v>43285</c:v>
                </c:pt>
                <c:pt idx="48">
                  <c:v>43287</c:v>
                </c:pt>
                <c:pt idx="49">
                  <c:v>43293</c:v>
                </c:pt>
                <c:pt idx="50">
                  <c:v>43298</c:v>
                </c:pt>
                <c:pt idx="51">
                  <c:v>43300</c:v>
                </c:pt>
                <c:pt idx="52">
                  <c:v>43305</c:v>
                </c:pt>
                <c:pt idx="53">
                  <c:v>43314</c:v>
                </c:pt>
                <c:pt idx="54">
                  <c:v>43321</c:v>
                </c:pt>
                <c:pt idx="55">
                  <c:v>43325</c:v>
                </c:pt>
                <c:pt idx="56">
                  <c:v>43329</c:v>
                </c:pt>
                <c:pt idx="57">
                  <c:v>43333</c:v>
                </c:pt>
                <c:pt idx="58">
                  <c:v>43335</c:v>
                </c:pt>
                <c:pt idx="59">
                  <c:v>43341</c:v>
                </c:pt>
                <c:pt idx="60">
                  <c:v>43343</c:v>
                </c:pt>
                <c:pt idx="61">
                  <c:v>43349</c:v>
                </c:pt>
                <c:pt idx="62">
                  <c:v>43356</c:v>
                </c:pt>
                <c:pt idx="63">
                  <c:v>43360</c:v>
                </c:pt>
                <c:pt idx="64">
                  <c:v>43372</c:v>
                </c:pt>
                <c:pt idx="65">
                  <c:v>43375</c:v>
                </c:pt>
                <c:pt idx="66">
                  <c:v>43377</c:v>
                </c:pt>
                <c:pt idx="67">
                  <c:v>43379</c:v>
                </c:pt>
                <c:pt idx="68">
                  <c:v>43382</c:v>
                </c:pt>
                <c:pt idx="69">
                  <c:v>43384</c:v>
                </c:pt>
                <c:pt idx="70">
                  <c:v>43388</c:v>
                </c:pt>
                <c:pt idx="71">
                  <c:v>43390</c:v>
                </c:pt>
                <c:pt idx="72">
                  <c:v>43392</c:v>
                </c:pt>
                <c:pt idx="73">
                  <c:v>43395</c:v>
                </c:pt>
                <c:pt idx="74">
                  <c:v>43397</c:v>
                </c:pt>
                <c:pt idx="75">
                  <c:v>43399</c:v>
                </c:pt>
                <c:pt idx="76">
                  <c:v>43406</c:v>
                </c:pt>
                <c:pt idx="77">
                  <c:v>43410</c:v>
                </c:pt>
                <c:pt idx="78">
                  <c:v>43413</c:v>
                </c:pt>
                <c:pt idx="79">
                  <c:v>43416</c:v>
                </c:pt>
                <c:pt idx="80">
                  <c:v>43418</c:v>
                </c:pt>
                <c:pt idx="81">
                  <c:v>43420</c:v>
                </c:pt>
                <c:pt idx="82">
                  <c:v>43423</c:v>
                </c:pt>
                <c:pt idx="83">
                  <c:v>43425</c:v>
                </c:pt>
                <c:pt idx="84">
                  <c:v>43431</c:v>
                </c:pt>
                <c:pt idx="85">
                  <c:v>43439</c:v>
                </c:pt>
                <c:pt idx="86">
                  <c:v>43441</c:v>
                </c:pt>
                <c:pt idx="87">
                  <c:v>43446</c:v>
                </c:pt>
                <c:pt idx="88">
                  <c:v>43448</c:v>
                </c:pt>
                <c:pt idx="89">
                  <c:v>43451</c:v>
                </c:pt>
                <c:pt idx="90">
                  <c:v>43453</c:v>
                </c:pt>
                <c:pt idx="91">
                  <c:v>43455</c:v>
                </c:pt>
                <c:pt idx="92">
                  <c:v>43458</c:v>
                </c:pt>
                <c:pt idx="93">
                  <c:v>43461</c:v>
                </c:pt>
                <c:pt idx="96" formatCode="dd/mm/yy;@">
                  <c:v>43468</c:v>
                </c:pt>
                <c:pt idx="97" formatCode="dd/mm/yy;@">
                  <c:v>43470</c:v>
                </c:pt>
                <c:pt idx="98" formatCode="dd/mm/yy;@">
                  <c:v>43473</c:v>
                </c:pt>
                <c:pt idx="99" formatCode="dd/mm/yy;@">
                  <c:v>43475</c:v>
                </c:pt>
                <c:pt idx="100" formatCode="dd/mm/yy;@">
                  <c:v>43480</c:v>
                </c:pt>
                <c:pt idx="101" formatCode="dd/mm/yy;@">
                  <c:v>43482</c:v>
                </c:pt>
                <c:pt idx="102" formatCode="dd/mm/yy;@">
                  <c:v>43484</c:v>
                </c:pt>
                <c:pt idx="103" formatCode="dd/mm/yy;@">
                  <c:v>43490</c:v>
                </c:pt>
                <c:pt idx="104" formatCode="dd/mm/yy;@">
                  <c:v>43492</c:v>
                </c:pt>
                <c:pt idx="105" formatCode="dd/mm/yy;@">
                  <c:v>43494</c:v>
                </c:pt>
                <c:pt idx="106" formatCode="dd/mm/yy;@">
                  <c:v>43496</c:v>
                </c:pt>
                <c:pt idx="107" formatCode="dd/mm/yy;@">
                  <c:v>43498</c:v>
                </c:pt>
                <c:pt idx="108" formatCode="dd/mm/yy;@">
                  <c:v>43504</c:v>
                </c:pt>
                <c:pt idx="109" formatCode="dd/mm/yy;@">
                  <c:v>43506</c:v>
                </c:pt>
                <c:pt idx="110" formatCode="dd/mm/yy;@">
                  <c:v>43510</c:v>
                </c:pt>
                <c:pt idx="111" formatCode="dd/mm/yy;@">
                  <c:v>43512</c:v>
                </c:pt>
                <c:pt idx="112" formatCode="dd/mm/yy;@">
                  <c:v>43514</c:v>
                </c:pt>
                <c:pt idx="113" formatCode="dd/mm/yy;@">
                  <c:v>43516</c:v>
                </c:pt>
                <c:pt idx="114" formatCode="dd/mm/yy;@">
                  <c:v>43518</c:v>
                </c:pt>
                <c:pt idx="115" formatCode="dd/mm/yy;@">
                  <c:v>43520</c:v>
                </c:pt>
                <c:pt idx="116" formatCode="dd/mm/yy;@">
                  <c:v>43522</c:v>
                </c:pt>
                <c:pt idx="117" formatCode="dd/mm/yy;@">
                  <c:v>43524</c:v>
                </c:pt>
                <c:pt idx="118" formatCode="dd/mm/yy;@">
                  <c:v>43526</c:v>
                </c:pt>
                <c:pt idx="119" formatCode="dd/mm/yy;@">
                  <c:v>43528</c:v>
                </c:pt>
                <c:pt idx="120" formatCode="dd/mm/yy;@">
                  <c:v>43530</c:v>
                </c:pt>
                <c:pt idx="121" formatCode="dd/mm/yy;@">
                  <c:v>43532</c:v>
                </c:pt>
                <c:pt idx="122" formatCode="dd/mm/yy;@">
                  <c:v>43541</c:v>
                </c:pt>
                <c:pt idx="123" formatCode="dd/mm/yy;@">
                  <c:v>43543</c:v>
                </c:pt>
                <c:pt idx="124" formatCode="dd/mm/yy;@">
                  <c:v>43545</c:v>
                </c:pt>
                <c:pt idx="125" formatCode="dd/mm/yy;@">
                  <c:v>43547</c:v>
                </c:pt>
                <c:pt idx="126" formatCode="dd/mm/yy;@">
                  <c:v>43549</c:v>
                </c:pt>
                <c:pt idx="127" formatCode="dd/mm/yy;@">
                  <c:v>43551</c:v>
                </c:pt>
                <c:pt idx="128" formatCode="dd/mm/yy;@">
                  <c:v>43553</c:v>
                </c:pt>
                <c:pt idx="129" formatCode="dd/mm/yy;@">
                  <c:v>43555</c:v>
                </c:pt>
                <c:pt idx="130" formatCode="dd/mm/yy;@">
                  <c:v>43557</c:v>
                </c:pt>
                <c:pt idx="131" formatCode="dd/mm/yy;@">
                  <c:v>43559</c:v>
                </c:pt>
                <c:pt idx="132" formatCode="dd/mm/yy;@">
                  <c:v>43561</c:v>
                </c:pt>
                <c:pt idx="133" formatCode="dd/mm/yy;@">
                  <c:v>43563</c:v>
                </c:pt>
                <c:pt idx="134" formatCode="dd/mm/yy;@">
                  <c:v>43563</c:v>
                </c:pt>
                <c:pt idx="135" formatCode="dd/mm/yy;@">
                  <c:v>43563</c:v>
                </c:pt>
                <c:pt idx="136" formatCode="dd/mm/yy;@">
                  <c:v>43563</c:v>
                </c:pt>
                <c:pt idx="137" formatCode="dd/mm/yy;@">
                  <c:v>43563</c:v>
                </c:pt>
                <c:pt idx="138" formatCode="dd/mm/yy;@">
                  <c:v>43563</c:v>
                </c:pt>
                <c:pt idx="139" formatCode="dd/mm/yy;@">
                  <c:v>43563</c:v>
                </c:pt>
                <c:pt idx="140" formatCode="dd/mm/yy;@">
                  <c:v>43564</c:v>
                </c:pt>
                <c:pt idx="141" formatCode="dd/mm/yy;@">
                  <c:v>43564</c:v>
                </c:pt>
                <c:pt idx="142" formatCode="dd/mm/yy;@">
                  <c:v>43564</c:v>
                </c:pt>
                <c:pt idx="143" formatCode="dd/mm/yy;@">
                  <c:v>43564</c:v>
                </c:pt>
                <c:pt idx="144" formatCode="dd/mm/yy;@">
                  <c:v>43564</c:v>
                </c:pt>
                <c:pt idx="145" formatCode="dd/mm/yy;@">
                  <c:v>43564</c:v>
                </c:pt>
                <c:pt idx="146" formatCode="dd/mm/yy;@">
                  <c:v>43564</c:v>
                </c:pt>
                <c:pt idx="147" formatCode="dd/mm/yy;@">
                  <c:v>43564</c:v>
                </c:pt>
                <c:pt idx="148" formatCode="dd/mm/yy;@">
                  <c:v>43566</c:v>
                </c:pt>
                <c:pt idx="149" formatCode="dd/mm/yy;@">
                  <c:v>43566</c:v>
                </c:pt>
                <c:pt idx="150" formatCode="dd/mm/yy;@">
                  <c:v>43566</c:v>
                </c:pt>
                <c:pt idx="151" formatCode="dd/mm/yy;@">
                  <c:v>43566</c:v>
                </c:pt>
                <c:pt idx="152" formatCode="dd/mm/yy;@">
                  <c:v>43566</c:v>
                </c:pt>
                <c:pt idx="153" formatCode="dd/mm/yy;@">
                  <c:v>43566</c:v>
                </c:pt>
                <c:pt idx="154" formatCode="dd/mm/yy;@">
                  <c:v>43566</c:v>
                </c:pt>
                <c:pt idx="155" formatCode="dd/mm/yy;@">
                  <c:v>43566</c:v>
                </c:pt>
                <c:pt idx="156" formatCode="dd/mm/yy;@">
                  <c:v>43567</c:v>
                </c:pt>
                <c:pt idx="157" formatCode="dd/mm/yy;@">
                  <c:v>43567</c:v>
                </c:pt>
                <c:pt idx="158" formatCode="dd/mm/yy;@">
                  <c:v>43567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43567</c:v>
                </c:pt>
                <c:pt idx="162" formatCode="dd/mm/yy;@">
                  <c:v>43567</c:v>
                </c:pt>
                <c:pt idx="163" formatCode="dd/mm/yy;@">
                  <c:v>43572</c:v>
                </c:pt>
                <c:pt idx="164" formatCode="dd/mm/yy;@">
                  <c:v>43572</c:v>
                </c:pt>
                <c:pt idx="165" formatCode="dd/mm/yy;@">
                  <c:v>43572</c:v>
                </c:pt>
                <c:pt idx="166" formatCode="dd/mm/yy;@">
                  <c:v>43572</c:v>
                </c:pt>
                <c:pt idx="167" formatCode="dd/mm/yy;@">
                  <c:v>43572</c:v>
                </c:pt>
                <c:pt idx="168" formatCode="dd/mm/yy;@">
                  <c:v>43572</c:v>
                </c:pt>
                <c:pt idx="169" formatCode="dd/mm/yy;@">
                  <c:v>43572</c:v>
                </c:pt>
                <c:pt idx="170" formatCode="dd/mm/yy;@">
                  <c:v>43572</c:v>
                </c:pt>
                <c:pt idx="171" formatCode="dd/mm/yy;@">
                  <c:v>43573</c:v>
                </c:pt>
                <c:pt idx="172" formatCode="dd/mm/yy;@">
                  <c:v>43573</c:v>
                </c:pt>
                <c:pt idx="173" formatCode="dd/mm/yy;@">
                  <c:v>43573</c:v>
                </c:pt>
                <c:pt idx="174" formatCode="dd/mm/yy;@">
                  <c:v>43573</c:v>
                </c:pt>
                <c:pt idx="175" formatCode="dd/mm/yy;@">
                  <c:v>43573</c:v>
                </c:pt>
                <c:pt idx="176" formatCode="dd/mm/yy;@">
                  <c:v>43573</c:v>
                </c:pt>
                <c:pt idx="177" formatCode="dd/mm/yy;@">
                  <c:v>43573</c:v>
                </c:pt>
                <c:pt idx="178" formatCode="dd/mm/yy;@">
                  <c:v>43575</c:v>
                </c:pt>
                <c:pt idx="179" formatCode="dd/mm/yy;@">
                  <c:v>43577</c:v>
                </c:pt>
                <c:pt idx="180" formatCode="dd/mm/yy;@">
                  <c:v>43579</c:v>
                </c:pt>
                <c:pt idx="181" formatCode="dd/mm/yy;@">
                  <c:v>43580</c:v>
                </c:pt>
                <c:pt idx="182" formatCode="dd/mm/yy;@">
                  <c:v>43583</c:v>
                </c:pt>
                <c:pt idx="183" formatCode="dd/mm/yy;@">
                  <c:v>43583</c:v>
                </c:pt>
                <c:pt idx="184" formatCode="dd/mm/yy;@">
                  <c:v>43583</c:v>
                </c:pt>
                <c:pt idx="185" formatCode="dd/mm/yy;@">
                  <c:v>43583</c:v>
                </c:pt>
                <c:pt idx="186" formatCode="dd/mm/yy;@">
                  <c:v>43583</c:v>
                </c:pt>
                <c:pt idx="187" formatCode="dd/mm/yy;@">
                  <c:v>43584</c:v>
                </c:pt>
                <c:pt idx="188" formatCode="dd/mm/yy;@">
                  <c:v>43584</c:v>
                </c:pt>
                <c:pt idx="189" formatCode="dd/mm/yy;@">
                  <c:v>43584</c:v>
                </c:pt>
                <c:pt idx="190" formatCode="dd/mm/yy;@">
                  <c:v>43584</c:v>
                </c:pt>
                <c:pt idx="191" formatCode="dd/mm/yy;@">
                  <c:v>43588</c:v>
                </c:pt>
                <c:pt idx="192" formatCode="dd/mm/yy;@">
                  <c:v>43588</c:v>
                </c:pt>
                <c:pt idx="193" formatCode="dd/mm/yy;@">
                  <c:v>43588</c:v>
                </c:pt>
                <c:pt idx="194" formatCode="dd/mm/yy;@">
                  <c:v>43588</c:v>
                </c:pt>
                <c:pt idx="195" formatCode="dd/mm/yy;@">
                  <c:v>43588</c:v>
                </c:pt>
                <c:pt idx="196" formatCode="dd/mm/yy;@">
                  <c:v>43589</c:v>
                </c:pt>
                <c:pt idx="197" formatCode="dd/mm/yy;@">
                  <c:v>43589</c:v>
                </c:pt>
                <c:pt idx="198" formatCode="dd/mm/yy;@">
                  <c:v>43589</c:v>
                </c:pt>
                <c:pt idx="199" formatCode="dd/mm/yy;@">
                  <c:v>43589</c:v>
                </c:pt>
                <c:pt idx="200" formatCode="dd/mm/yy;@">
                  <c:v>43592</c:v>
                </c:pt>
                <c:pt idx="201" formatCode="dd/mm/yy;@">
                  <c:v>43592</c:v>
                </c:pt>
                <c:pt idx="202" formatCode="dd/mm/yy;@">
                  <c:v>43592</c:v>
                </c:pt>
                <c:pt idx="203" formatCode="dd/mm/yy;@">
                  <c:v>43592</c:v>
                </c:pt>
                <c:pt idx="204" formatCode="dd/mm/yy;@">
                  <c:v>43592</c:v>
                </c:pt>
                <c:pt idx="205" formatCode="dd/mm/yy;@">
                  <c:v>43593</c:v>
                </c:pt>
                <c:pt idx="206" formatCode="dd/mm/yy;@">
                  <c:v>43593</c:v>
                </c:pt>
                <c:pt idx="207" formatCode="dd/mm/yy;@">
                  <c:v>43593</c:v>
                </c:pt>
                <c:pt idx="208" formatCode="dd/mm/yy;@">
                  <c:v>43593</c:v>
                </c:pt>
                <c:pt idx="209" formatCode="dd/mm/yy;@">
                  <c:v>43596</c:v>
                </c:pt>
                <c:pt idx="210" formatCode="dd/mm/yy;@">
                  <c:v>43598</c:v>
                </c:pt>
                <c:pt idx="211" formatCode="dd/mm/yy;@">
                  <c:v>43600</c:v>
                </c:pt>
                <c:pt idx="212" formatCode="dd/mm/yy;@">
                  <c:v>43602</c:v>
                </c:pt>
                <c:pt idx="213" formatCode="dd/mm/yy;@">
                  <c:v>43604</c:v>
                </c:pt>
                <c:pt idx="214" formatCode="dd/mm/yy;@">
                  <c:v>43606</c:v>
                </c:pt>
                <c:pt idx="215" formatCode="dd/mm/yy;@">
                  <c:v>43608</c:v>
                </c:pt>
                <c:pt idx="216" formatCode="dd/mm/yy;@">
                  <c:v>43610</c:v>
                </c:pt>
                <c:pt idx="217" formatCode="dd/mm/yy;@">
                  <c:v>43612</c:v>
                </c:pt>
                <c:pt idx="218" formatCode="dd/mm/yy;@">
                  <c:v>43614</c:v>
                </c:pt>
                <c:pt idx="219" formatCode="dd/mm/yy;@">
                  <c:v>43616</c:v>
                </c:pt>
                <c:pt idx="220" formatCode="dd/mm/yy;@">
                  <c:v>43619</c:v>
                </c:pt>
                <c:pt idx="221" formatCode="dd/mm/yy;@">
                  <c:v>43621</c:v>
                </c:pt>
                <c:pt idx="222" formatCode="dd/mm/yy;@">
                  <c:v>43623</c:v>
                </c:pt>
                <c:pt idx="223" formatCode="dd/mm/yy;@">
                  <c:v>43625</c:v>
                </c:pt>
                <c:pt idx="224">
                  <c:v>43627</c:v>
                </c:pt>
                <c:pt idx="225" formatCode="dd/mm/yy;@">
                  <c:v>43629</c:v>
                </c:pt>
                <c:pt idx="226" formatCode="dd/mm/yy;@">
                  <c:v>43635</c:v>
                </c:pt>
                <c:pt idx="227" formatCode="dd/mm/yy;@">
                  <c:v>43637</c:v>
                </c:pt>
                <c:pt idx="228" formatCode="dd/mm/yy;@">
                  <c:v>43640</c:v>
                </c:pt>
                <c:pt idx="229" formatCode="dd/mm/yy;@">
                  <c:v>43642</c:v>
                </c:pt>
                <c:pt idx="230" formatCode="dd/mm/yy;@">
                  <c:v>43644</c:v>
                </c:pt>
                <c:pt idx="231" formatCode="dd/mm/yy;@">
                  <c:v>43647</c:v>
                </c:pt>
                <c:pt idx="232" formatCode="dd/mm/yy;@">
                  <c:v>43649</c:v>
                </c:pt>
                <c:pt idx="233" formatCode="dd/mm/yy;@">
                  <c:v>43651</c:v>
                </c:pt>
                <c:pt idx="234" formatCode="dd/mm/yy;@">
                  <c:v>43654</c:v>
                </c:pt>
                <c:pt idx="235" formatCode="dd/mm/yy;@">
                  <c:v>43656</c:v>
                </c:pt>
                <c:pt idx="236" formatCode="dd/mm/yy;@">
                  <c:v>43658</c:v>
                </c:pt>
                <c:pt idx="237" formatCode="dd/mm/yy;@">
                  <c:v>43661</c:v>
                </c:pt>
                <c:pt idx="238" formatCode="dd/mm/yy;@">
                  <c:v>43663</c:v>
                </c:pt>
                <c:pt idx="239" formatCode="dd/mm/yy;@">
                  <c:v>43665</c:v>
                </c:pt>
                <c:pt idx="240" formatCode="dd/mm/yy;@">
                  <c:v>43668</c:v>
                </c:pt>
                <c:pt idx="241" formatCode="dd/mm/yy;@">
                  <c:v>43669</c:v>
                </c:pt>
                <c:pt idx="242" formatCode="dd/mm/yy;@">
                  <c:v>43672</c:v>
                </c:pt>
                <c:pt idx="243" formatCode="dd/mm/yy;@">
                  <c:v>43675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43682</c:v>
                </c:pt>
                <c:pt idx="247" formatCode="dd/mm/yy;@">
                  <c:v>43684</c:v>
                </c:pt>
                <c:pt idx="248" formatCode="dd/mm/yy;@">
                  <c:v>43686</c:v>
                </c:pt>
                <c:pt idx="249" formatCode="dd/mm/yy;@">
                  <c:v>43689</c:v>
                </c:pt>
                <c:pt idx="250" formatCode="dd/mm/yy;@">
                  <c:v>43691</c:v>
                </c:pt>
                <c:pt idx="251" formatCode="dd/mm/yy;@">
                  <c:v>43693</c:v>
                </c:pt>
                <c:pt idx="252" formatCode="dd/mm/yy;@">
                  <c:v>43696</c:v>
                </c:pt>
                <c:pt idx="253" formatCode="dd/mm/yy;@">
                  <c:v>43698</c:v>
                </c:pt>
                <c:pt idx="254" formatCode="dd/mm/yy;@">
                  <c:v>43700</c:v>
                </c:pt>
                <c:pt idx="255" formatCode="dd/mm/yy;@">
                  <c:v>43703</c:v>
                </c:pt>
                <c:pt idx="256" formatCode="dd/mm/yy;@">
                  <c:v>43705</c:v>
                </c:pt>
                <c:pt idx="257" formatCode="dd/mm/yy;@">
                  <c:v>43707</c:v>
                </c:pt>
                <c:pt idx="258">
                  <c:v>43709</c:v>
                </c:pt>
                <c:pt idx="259">
                  <c:v>43712</c:v>
                </c:pt>
                <c:pt idx="260">
                  <c:v>43714</c:v>
                </c:pt>
                <c:pt idx="261">
                  <c:v>43716</c:v>
                </c:pt>
                <c:pt idx="262">
                  <c:v>43718</c:v>
                </c:pt>
                <c:pt idx="263">
                  <c:v>43720</c:v>
                </c:pt>
                <c:pt idx="264">
                  <c:v>43722</c:v>
                </c:pt>
                <c:pt idx="265">
                  <c:v>43730</c:v>
                </c:pt>
                <c:pt idx="266">
                  <c:v>43737</c:v>
                </c:pt>
                <c:pt idx="267">
                  <c:v>43740</c:v>
                </c:pt>
                <c:pt idx="268">
                  <c:v>43750</c:v>
                </c:pt>
                <c:pt idx="269">
                  <c:v>43752</c:v>
                </c:pt>
                <c:pt idx="270">
                  <c:v>43755</c:v>
                </c:pt>
                <c:pt idx="271">
                  <c:v>43757</c:v>
                </c:pt>
                <c:pt idx="272">
                  <c:v>43761</c:v>
                </c:pt>
                <c:pt idx="273">
                  <c:v>43767</c:v>
                </c:pt>
                <c:pt idx="274">
                  <c:v>43767</c:v>
                </c:pt>
                <c:pt idx="275">
                  <c:v>43767</c:v>
                </c:pt>
                <c:pt idx="276">
                  <c:v>43767</c:v>
                </c:pt>
                <c:pt idx="277">
                  <c:v>43767</c:v>
                </c:pt>
                <c:pt idx="278">
                  <c:v>43767</c:v>
                </c:pt>
                <c:pt idx="279">
                  <c:v>43767</c:v>
                </c:pt>
                <c:pt idx="280">
                  <c:v>43767</c:v>
                </c:pt>
                <c:pt idx="281">
                  <c:v>43768</c:v>
                </c:pt>
                <c:pt idx="282">
                  <c:v>43768</c:v>
                </c:pt>
                <c:pt idx="283">
                  <c:v>43768</c:v>
                </c:pt>
                <c:pt idx="284">
                  <c:v>43768</c:v>
                </c:pt>
                <c:pt idx="285">
                  <c:v>43768</c:v>
                </c:pt>
                <c:pt idx="286">
                  <c:v>43768</c:v>
                </c:pt>
                <c:pt idx="287">
                  <c:v>43768</c:v>
                </c:pt>
                <c:pt idx="288">
                  <c:v>43770</c:v>
                </c:pt>
                <c:pt idx="289">
                  <c:v>43773</c:v>
                </c:pt>
                <c:pt idx="290">
                  <c:v>43775</c:v>
                </c:pt>
                <c:pt idx="291">
                  <c:v>43777</c:v>
                </c:pt>
                <c:pt idx="292">
                  <c:v>43781</c:v>
                </c:pt>
                <c:pt idx="293">
                  <c:v>43783</c:v>
                </c:pt>
                <c:pt idx="294">
                  <c:v>43785</c:v>
                </c:pt>
                <c:pt idx="295">
                  <c:v>43787</c:v>
                </c:pt>
                <c:pt idx="296">
                  <c:v>43790</c:v>
                </c:pt>
                <c:pt idx="297">
                  <c:v>43792</c:v>
                </c:pt>
                <c:pt idx="298">
                  <c:v>43794</c:v>
                </c:pt>
                <c:pt idx="299">
                  <c:v>43797</c:v>
                </c:pt>
                <c:pt idx="300">
                  <c:v>43800</c:v>
                </c:pt>
                <c:pt idx="301">
                  <c:v>43802</c:v>
                </c:pt>
                <c:pt idx="302">
                  <c:v>43804</c:v>
                </c:pt>
                <c:pt idx="303">
                  <c:v>43806</c:v>
                </c:pt>
                <c:pt idx="304">
                  <c:v>43808</c:v>
                </c:pt>
                <c:pt idx="305">
                  <c:v>43810</c:v>
                </c:pt>
                <c:pt idx="306">
                  <c:v>43812</c:v>
                </c:pt>
                <c:pt idx="307">
                  <c:v>43816</c:v>
                </c:pt>
                <c:pt idx="308">
                  <c:v>43818</c:v>
                </c:pt>
                <c:pt idx="309">
                  <c:v>43820</c:v>
                </c:pt>
                <c:pt idx="310">
                  <c:v>43823</c:v>
                </c:pt>
                <c:pt idx="311">
                  <c:v>43825</c:v>
                </c:pt>
                <c:pt idx="312">
                  <c:v>43827</c:v>
                </c:pt>
              </c:numCache>
            </c:numRef>
          </c:cat>
          <c:val>
            <c:numRef>
              <c:f>'ALAF 8'!$H$13:$H$325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A0-4DE1-9D04-87F5EAED6601}"/>
            </c:ext>
          </c:extLst>
        </c:ser>
        <c:ser>
          <c:idx val="2"/>
          <c:order val="1"/>
          <c:tx>
            <c:strRef>
              <c:f>'ALAF 8'!$C$11</c:f>
              <c:strCache>
                <c:ptCount val="1"/>
                <c:pt idx="0">
                  <c:v>21205_A1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'ALAF 8'!$B$13:$B$325</c:f>
              <c:numCache>
                <c:formatCode>m/d/yyyy</c:formatCode>
                <c:ptCount val="31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43214</c:v>
                </c:pt>
                <c:pt idx="22">
                  <c:v>43214</c:v>
                </c:pt>
                <c:pt idx="23">
                  <c:v>43214</c:v>
                </c:pt>
                <c:pt idx="24">
                  <c:v>43214</c:v>
                </c:pt>
                <c:pt idx="25">
                  <c:v>43214</c:v>
                </c:pt>
                <c:pt idx="26">
                  <c:v>43214</c:v>
                </c:pt>
                <c:pt idx="27">
                  <c:v>43214</c:v>
                </c:pt>
                <c:pt idx="28">
                  <c:v>43214</c:v>
                </c:pt>
                <c:pt idx="29">
                  <c:v>43214</c:v>
                </c:pt>
                <c:pt idx="30">
                  <c:v>43217</c:v>
                </c:pt>
                <c:pt idx="31">
                  <c:v>43224</c:v>
                </c:pt>
                <c:pt idx="32">
                  <c:v>43231</c:v>
                </c:pt>
                <c:pt idx="33">
                  <c:v>43237</c:v>
                </c:pt>
                <c:pt idx="34">
                  <c:v>43239</c:v>
                </c:pt>
                <c:pt idx="35">
                  <c:v>43242</c:v>
                </c:pt>
                <c:pt idx="36">
                  <c:v>43244</c:v>
                </c:pt>
                <c:pt idx="37">
                  <c:v>43251</c:v>
                </c:pt>
                <c:pt idx="38">
                  <c:v>43256</c:v>
                </c:pt>
                <c:pt idx="39">
                  <c:v>43258</c:v>
                </c:pt>
                <c:pt idx="40">
                  <c:v>43263</c:v>
                </c:pt>
                <c:pt idx="41">
                  <c:v>43265</c:v>
                </c:pt>
                <c:pt idx="42">
                  <c:v>43272</c:v>
                </c:pt>
                <c:pt idx="43">
                  <c:v>43276</c:v>
                </c:pt>
                <c:pt idx="44">
                  <c:v>43278</c:v>
                </c:pt>
                <c:pt idx="45">
                  <c:v>43280</c:v>
                </c:pt>
                <c:pt idx="46">
                  <c:v>43283</c:v>
                </c:pt>
                <c:pt idx="47">
                  <c:v>43285</c:v>
                </c:pt>
                <c:pt idx="48">
                  <c:v>43287</c:v>
                </c:pt>
                <c:pt idx="49">
                  <c:v>43293</c:v>
                </c:pt>
                <c:pt idx="50">
                  <c:v>43298</c:v>
                </c:pt>
                <c:pt idx="51">
                  <c:v>43300</c:v>
                </c:pt>
                <c:pt idx="52">
                  <c:v>43305</c:v>
                </c:pt>
                <c:pt idx="53">
                  <c:v>43314</c:v>
                </c:pt>
                <c:pt idx="54">
                  <c:v>43321</c:v>
                </c:pt>
                <c:pt idx="55">
                  <c:v>43325</c:v>
                </c:pt>
                <c:pt idx="56">
                  <c:v>43329</c:v>
                </c:pt>
                <c:pt idx="57">
                  <c:v>43333</c:v>
                </c:pt>
                <c:pt idx="58">
                  <c:v>43335</c:v>
                </c:pt>
                <c:pt idx="59">
                  <c:v>43341</c:v>
                </c:pt>
                <c:pt idx="60">
                  <c:v>43343</c:v>
                </c:pt>
                <c:pt idx="61">
                  <c:v>43349</c:v>
                </c:pt>
                <c:pt idx="62">
                  <c:v>43356</c:v>
                </c:pt>
                <c:pt idx="63">
                  <c:v>43360</c:v>
                </c:pt>
                <c:pt idx="64">
                  <c:v>43372</c:v>
                </c:pt>
                <c:pt idx="65">
                  <c:v>43375</c:v>
                </c:pt>
                <c:pt idx="66">
                  <c:v>43377</c:v>
                </c:pt>
                <c:pt idx="67">
                  <c:v>43379</c:v>
                </c:pt>
                <c:pt idx="68">
                  <c:v>43382</c:v>
                </c:pt>
                <c:pt idx="69">
                  <c:v>43384</c:v>
                </c:pt>
                <c:pt idx="70">
                  <c:v>43388</c:v>
                </c:pt>
                <c:pt idx="71">
                  <c:v>43390</c:v>
                </c:pt>
                <c:pt idx="72">
                  <c:v>43392</c:v>
                </c:pt>
                <c:pt idx="73">
                  <c:v>43395</c:v>
                </c:pt>
                <c:pt idx="74">
                  <c:v>43397</c:v>
                </c:pt>
                <c:pt idx="75">
                  <c:v>43399</c:v>
                </c:pt>
                <c:pt idx="76">
                  <c:v>43406</c:v>
                </c:pt>
                <c:pt idx="77">
                  <c:v>43410</c:v>
                </c:pt>
                <c:pt idx="78">
                  <c:v>43413</c:v>
                </c:pt>
                <c:pt idx="79">
                  <c:v>43416</c:v>
                </c:pt>
                <c:pt idx="80">
                  <c:v>43418</c:v>
                </c:pt>
                <c:pt idx="81">
                  <c:v>43420</c:v>
                </c:pt>
                <c:pt idx="82">
                  <c:v>43423</c:v>
                </c:pt>
                <c:pt idx="83">
                  <c:v>43425</c:v>
                </c:pt>
                <c:pt idx="84">
                  <c:v>43431</c:v>
                </c:pt>
                <c:pt idx="85">
                  <c:v>43439</c:v>
                </c:pt>
                <c:pt idx="86">
                  <c:v>43441</c:v>
                </c:pt>
                <c:pt idx="87">
                  <c:v>43446</c:v>
                </c:pt>
                <c:pt idx="88">
                  <c:v>43448</c:v>
                </c:pt>
                <c:pt idx="89">
                  <c:v>43451</c:v>
                </c:pt>
                <c:pt idx="90">
                  <c:v>43453</c:v>
                </c:pt>
                <c:pt idx="91">
                  <c:v>43455</c:v>
                </c:pt>
                <c:pt idx="92">
                  <c:v>43458</c:v>
                </c:pt>
                <c:pt idx="93">
                  <c:v>43461</c:v>
                </c:pt>
                <c:pt idx="96" formatCode="dd/mm/yy;@">
                  <c:v>43468</c:v>
                </c:pt>
                <c:pt idx="97" formatCode="dd/mm/yy;@">
                  <c:v>43470</c:v>
                </c:pt>
                <c:pt idx="98" formatCode="dd/mm/yy;@">
                  <c:v>43473</c:v>
                </c:pt>
                <c:pt idx="99" formatCode="dd/mm/yy;@">
                  <c:v>43475</c:v>
                </c:pt>
                <c:pt idx="100" formatCode="dd/mm/yy;@">
                  <c:v>43480</c:v>
                </c:pt>
                <c:pt idx="101" formatCode="dd/mm/yy;@">
                  <c:v>43482</c:v>
                </c:pt>
                <c:pt idx="102" formatCode="dd/mm/yy;@">
                  <c:v>43484</c:v>
                </c:pt>
                <c:pt idx="103" formatCode="dd/mm/yy;@">
                  <c:v>43490</c:v>
                </c:pt>
                <c:pt idx="104" formatCode="dd/mm/yy;@">
                  <c:v>43492</c:v>
                </c:pt>
                <c:pt idx="105" formatCode="dd/mm/yy;@">
                  <c:v>43494</c:v>
                </c:pt>
                <c:pt idx="106" formatCode="dd/mm/yy;@">
                  <c:v>43496</c:v>
                </c:pt>
                <c:pt idx="107" formatCode="dd/mm/yy;@">
                  <c:v>43498</c:v>
                </c:pt>
                <c:pt idx="108" formatCode="dd/mm/yy;@">
                  <c:v>43504</c:v>
                </c:pt>
                <c:pt idx="109" formatCode="dd/mm/yy;@">
                  <c:v>43506</c:v>
                </c:pt>
                <c:pt idx="110" formatCode="dd/mm/yy;@">
                  <c:v>43510</c:v>
                </c:pt>
                <c:pt idx="111" formatCode="dd/mm/yy;@">
                  <c:v>43512</c:v>
                </c:pt>
                <c:pt idx="112" formatCode="dd/mm/yy;@">
                  <c:v>43514</c:v>
                </c:pt>
                <c:pt idx="113" formatCode="dd/mm/yy;@">
                  <c:v>43516</c:v>
                </c:pt>
                <c:pt idx="114" formatCode="dd/mm/yy;@">
                  <c:v>43518</c:v>
                </c:pt>
                <c:pt idx="115" formatCode="dd/mm/yy;@">
                  <c:v>43520</c:v>
                </c:pt>
                <c:pt idx="116" formatCode="dd/mm/yy;@">
                  <c:v>43522</c:v>
                </c:pt>
                <c:pt idx="117" formatCode="dd/mm/yy;@">
                  <c:v>43524</c:v>
                </c:pt>
                <c:pt idx="118" formatCode="dd/mm/yy;@">
                  <c:v>43526</c:v>
                </c:pt>
                <c:pt idx="119" formatCode="dd/mm/yy;@">
                  <c:v>43528</c:v>
                </c:pt>
                <c:pt idx="120" formatCode="dd/mm/yy;@">
                  <c:v>43530</c:v>
                </c:pt>
                <c:pt idx="121" formatCode="dd/mm/yy;@">
                  <c:v>43532</c:v>
                </c:pt>
                <c:pt idx="122" formatCode="dd/mm/yy;@">
                  <c:v>43541</c:v>
                </c:pt>
                <c:pt idx="123" formatCode="dd/mm/yy;@">
                  <c:v>43543</c:v>
                </c:pt>
                <c:pt idx="124" formatCode="dd/mm/yy;@">
                  <c:v>43545</c:v>
                </c:pt>
                <c:pt idx="125" formatCode="dd/mm/yy;@">
                  <c:v>43547</c:v>
                </c:pt>
                <c:pt idx="126" formatCode="dd/mm/yy;@">
                  <c:v>43549</c:v>
                </c:pt>
                <c:pt idx="127" formatCode="dd/mm/yy;@">
                  <c:v>43551</c:v>
                </c:pt>
                <c:pt idx="128" formatCode="dd/mm/yy;@">
                  <c:v>43553</c:v>
                </c:pt>
                <c:pt idx="129" formatCode="dd/mm/yy;@">
                  <c:v>43555</c:v>
                </c:pt>
                <c:pt idx="130" formatCode="dd/mm/yy;@">
                  <c:v>43557</c:v>
                </c:pt>
                <c:pt idx="131" formatCode="dd/mm/yy;@">
                  <c:v>43559</c:v>
                </c:pt>
                <c:pt idx="132" formatCode="dd/mm/yy;@">
                  <c:v>43561</c:v>
                </c:pt>
                <c:pt idx="133" formatCode="dd/mm/yy;@">
                  <c:v>43563</c:v>
                </c:pt>
                <c:pt idx="134" formatCode="dd/mm/yy;@">
                  <c:v>43563</c:v>
                </c:pt>
                <c:pt idx="135" formatCode="dd/mm/yy;@">
                  <c:v>43563</c:v>
                </c:pt>
                <c:pt idx="136" formatCode="dd/mm/yy;@">
                  <c:v>43563</c:v>
                </c:pt>
                <c:pt idx="137" formatCode="dd/mm/yy;@">
                  <c:v>43563</c:v>
                </c:pt>
                <c:pt idx="138" formatCode="dd/mm/yy;@">
                  <c:v>43563</c:v>
                </c:pt>
                <c:pt idx="139" formatCode="dd/mm/yy;@">
                  <c:v>43563</c:v>
                </c:pt>
                <c:pt idx="140" formatCode="dd/mm/yy;@">
                  <c:v>43564</c:v>
                </c:pt>
                <c:pt idx="141" formatCode="dd/mm/yy;@">
                  <c:v>43564</c:v>
                </c:pt>
                <c:pt idx="142" formatCode="dd/mm/yy;@">
                  <c:v>43564</c:v>
                </c:pt>
                <c:pt idx="143" formatCode="dd/mm/yy;@">
                  <c:v>43564</c:v>
                </c:pt>
                <c:pt idx="144" formatCode="dd/mm/yy;@">
                  <c:v>43564</c:v>
                </c:pt>
                <c:pt idx="145" formatCode="dd/mm/yy;@">
                  <c:v>43564</c:v>
                </c:pt>
                <c:pt idx="146" formatCode="dd/mm/yy;@">
                  <c:v>43564</c:v>
                </c:pt>
                <c:pt idx="147" formatCode="dd/mm/yy;@">
                  <c:v>43564</c:v>
                </c:pt>
                <c:pt idx="148" formatCode="dd/mm/yy;@">
                  <c:v>43566</c:v>
                </c:pt>
                <c:pt idx="149" formatCode="dd/mm/yy;@">
                  <c:v>43566</c:v>
                </c:pt>
                <c:pt idx="150" formatCode="dd/mm/yy;@">
                  <c:v>43566</c:v>
                </c:pt>
                <c:pt idx="151" formatCode="dd/mm/yy;@">
                  <c:v>43566</c:v>
                </c:pt>
                <c:pt idx="152" formatCode="dd/mm/yy;@">
                  <c:v>43566</c:v>
                </c:pt>
                <c:pt idx="153" formatCode="dd/mm/yy;@">
                  <c:v>43566</c:v>
                </c:pt>
                <c:pt idx="154" formatCode="dd/mm/yy;@">
                  <c:v>43566</c:v>
                </c:pt>
                <c:pt idx="155" formatCode="dd/mm/yy;@">
                  <c:v>43566</c:v>
                </c:pt>
                <c:pt idx="156" formatCode="dd/mm/yy;@">
                  <c:v>43567</c:v>
                </c:pt>
                <c:pt idx="157" formatCode="dd/mm/yy;@">
                  <c:v>43567</c:v>
                </c:pt>
                <c:pt idx="158" formatCode="dd/mm/yy;@">
                  <c:v>43567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43567</c:v>
                </c:pt>
                <c:pt idx="162" formatCode="dd/mm/yy;@">
                  <c:v>43567</c:v>
                </c:pt>
                <c:pt idx="163" formatCode="dd/mm/yy;@">
                  <c:v>43572</c:v>
                </c:pt>
                <c:pt idx="164" formatCode="dd/mm/yy;@">
                  <c:v>43572</c:v>
                </c:pt>
                <c:pt idx="165" formatCode="dd/mm/yy;@">
                  <c:v>43572</c:v>
                </c:pt>
                <c:pt idx="166" formatCode="dd/mm/yy;@">
                  <c:v>43572</c:v>
                </c:pt>
                <c:pt idx="167" formatCode="dd/mm/yy;@">
                  <c:v>43572</c:v>
                </c:pt>
                <c:pt idx="168" formatCode="dd/mm/yy;@">
                  <c:v>43572</c:v>
                </c:pt>
                <c:pt idx="169" formatCode="dd/mm/yy;@">
                  <c:v>43572</c:v>
                </c:pt>
                <c:pt idx="170" formatCode="dd/mm/yy;@">
                  <c:v>43572</c:v>
                </c:pt>
                <c:pt idx="171" formatCode="dd/mm/yy;@">
                  <c:v>43573</c:v>
                </c:pt>
                <c:pt idx="172" formatCode="dd/mm/yy;@">
                  <c:v>43573</c:v>
                </c:pt>
                <c:pt idx="173" formatCode="dd/mm/yy;@">
                  <c:v>43573</c:v>
                </c:pt>
                <c:pt idx="174" formatCode="dd/mm/yy;@">
                  <c:v>43573</c:v>
                </c:pt>
                <c:pt idx="175" formatCode="dd/mm/yy;@">
                  <c:v>43573</c:v>
                </c:pt>
                <c:pt idx="176" formatCode="dd/mm/yy;@">
                  <c:v>43573</c:v>
                </c:pt>
                <c:pt idx="177" formatCode="dd/mm/yy;@">
                  <c:v>43573</c:v>
                </c:pt>
                <c:pt idx="178" formatCode="dd/mm/yy;@">
                  <c:v>43575</c:v>
                </c:pt>
                <c:pt idx="179" formatCode="dd/mm/yy;@">
                  <c:v>43577</c:v>
                </c:pt>
                <c:pt idx="180" formatCode="dd/mm/yy;@">
                  <c:v>43579</c:v>
                </c:pt>
                <c:pt idx="181" formatCode="dd/mm/yy;@">
                  <c:v>43580</c:v>
                </c:pt>
                <c:pt idx="182" formatCode="dd/mm/yy;@">
                  <c:v>43583</c:v>
                </c:pt>
                <c:pt idx="183" formatCode="dd/mm/yy;@">
                  <c:v>43583</c:v>
                </c:pt>
                <c:pt idx="184" formatCode="dd/mm/yy;@">
                  <c:v>43583</c:v>
                </c:pt>
                <c:pt idx="185" formatCode="dd/mm/yy;@">
                  <c:v>43583</c:v>
                </c:pt>
                <c:pt idx="186" formatCode="dd/mm/yy;@">
                  <c:v>43583</c:v>
                </c:pt>
                <c:pt idx="187" formatCode="dd/mm/yy;@">
                  <c:v>43584</c:v>
                </c:pt>
                <c:pt idx="188" formatCode="dd/mm/yy;@">
                  <c:v>43584</c:v>
                </c:pt>
                <c:pt idx="189" formatCode="dd/mm/yy;@">
                  <c:v>43584</c:v>
                </c:pt>
                <c:pt idx="190" formatCode="dd/mm/yy;@">
                  <c:v>43584</c:v>
                </c:pt>
                <c:pt idx="191" formatCode="dd/mm/yy;@">
                  <c:v>43588</c:v>
                </c:pt>
                <c:pt idx="192" formatCode="dd/mm/yy;@">
                  <c:v>43588</c:v>
                </c:pt>
                <c:pt idx="193" formatCode="dd/mm/yy;@">
                  <c:v>43588</c:v>
                </c:pt>
                <c:pt idx="194" formatCode="dd/mm/yy;@">
                  <c:v>43588</c:v>
                </c:pt>
                <c:pt idx="195" formatCode="dd/mm/yy;@">
                  <c:v>43588</c:v>
                </c:pt>
                <c:pt idx="196" formatCode="dd/mm/yy;@">
                  <c:v>43589</c:v>
                </c:pt>
                <c:pt idx="197" formatCode="dd/mm/yy;@">
                  <c:v>43589</c:v>
                </c:pt>
                <c:pt idx="198" formatCode="dd/mm/yy;@">
                  <c:v>43589</c:v>
                </c:pt>
                <c:pt idx="199" formatCode="dd/mm/yy;@">
                  <c:v>43589</c:v>
                </c:pt>
                <c:pt idx="200" formatCode="dd/mm/yy;@">
                  <c:v>43592</c:v>
                </c:pt>
                <c:pt idx="201" formatCode="dd/mm/yy;@">
                  <c:v>43592</c:v>
                </c:pt>
                <c:pt idx="202" formatCode="dd/mm/yy;@">
                  <c:v>43592</c:v>
                </c:pt>
                <c:pt idx="203" formatCode="dd/mm/yy;@">
                  <c:v>43592</c:v>
                </c:pt>
                <c:pt idx="204" formatCode="dd/mm/yy;@">
                  <c:v>43592</c:v>
                </c:pt>
                <c:pt idx="205" formatCode="dd/mm/yy;@">
                  <c:v>43593</c:v>
                </c:pt>
                <c:pt idx="206" formatCode="dd/mm/yy;@">
                  <c:v>43593</c:v>
                </c:pt>
                <c:pt idx="207" formatCode="dd/mm/yy;@">
                  <c:v>43593</c:v>
                </c:pt>
                <c:pt idx="208" formatCode="dd/mm/yy;@">
                  <c:v>43593</c:v>
                </c:pt>
                <c:pt idx="209" formatCode="dd/mm/yy;@">
                  <c:v>43596</c:v>
                </c:pt>
                <c:pt idx="210" formatCode="dd/mm/yy;@">
                  <c:v>43598</c:v>
                </c:pt>
                <c:pt idx="211" formatCode="dd/mm/yy;@">
                  <c:v>43600</c:v>
                </c:pt>
                <c:pt idx="212" formatCode="dd/mm/yy;@">
                  <c:v>43602</c:v>
                </c:pt>
                <c:pt idx="213" formatCode="dd/mm/yy;@">
                  <c:v>43604</c:v>
                </c:pt>
                <c:pt idx="214" formatCode="dd/mm/yy;@">
                  <c:v>43606</c:v>
                </c:pt>
                <c:pt idx="215" formatCode="dd/mm/yy;@">
                  <c:v>43608</c:v>
                </c:pt>
                <c:pt idx="216" formatCode="dd/mm/yy;@">
                  <c:v>43610</c:v>
                </c:pt>
                <c:pt idx="217" formatCode="dd/mm/yy;@">
                  <c:v>43612</c:v>
                </c:pt>
                <c:pt idx="218" formatCode="dd/mm/yy;@">
                  <c:v>43614</c:v>
                </c:pt>
                <c:pt idx="219" formatCode="dd/mm/yy;@">
                  <c:v>43616</c:v>
                </c:pt>
                <c:pt idx="220" formatCode="dd/mm/yy;@">
                  <c:v>43619</c:v>
                </c:pt>
                <c:pt idx="221" formatCode="dd/mm/yy;@">
                  <c:v>43621</c:v>
                </c:pt>
                <c:pt idx="222" formatCode="dd/mm/yy;@">
                  <c:v>43623</c:v>
                </c:pt>
                <c:pt idx="223" formatCode="dd/mm/yy;@">
                  <c:v>43625</c:v>
                </c:pt>
                <c:pt idx="224">
                  <c:v>43627</c:v>
                </c:pt>
                <c:pt idx="225" formatCode="dd/mm/yy;@">
                  <c:v>43629</c:v>
                </c:pt>
                <c:pt idx="226" formatCode="dd/mm/yy;@">
                  <c:v>43635</c:v>
                </c:pt>
                <c:pt idx="227" formatCode="dd/mm/yy;@">
                  <c:v>43637</c:v>
                </c:pt>
                <c:pt idx="228" formatCode="dd/mm/yy;@">
                  <c:v>43640</c:v>
                </c:pt>
                <c:pt idx="229" formatCode="dd/mm/yy;@">
                  <c:v>43642</c:v>
                </c:pt>
                <c:pt idx="230" formatCode="dd/mm/yy;@">
                  <c:v>43644</c:v>
                </c:pt>
                <c:pt idx="231" formatCode="dd/mm/yy;@">
                  <c:v>43647</c:v>
                </c:pt>
                <c:pt idx="232" formatCode="dd/mm/yy;@">
                  <c:v>43649</c:v>
                </c:pt>
                <c:pt idx="233" formatCode="dd/mm/yy;@">
                  <c:v>43651</c:v>
                </c:pt>
                <c:pt idx="234" formatCode="dd/mm/yy;@">
                  <c:v>43654</c:v>
                </c:pt>
                <c:pt idx="235" formatCode="dd/mm/yy;@">
                  <c:v>43656</c:v>
                </c:pt>
                <c:pt idx="236" formatCode="dd/mm/yy;@">
                  <c:v>43658</c:v>
                </c:pt>
                <c:pt idx="237" formatCode="dd/mm/yy;@">
                  <c:v>43661</c:v>
                </c:pt>
                <c:pt idx="238" formatCode="dd/mm/yy;@">
                  <c:v>43663</c:v>
                </c:pt>
                <c:pt idx="239" formatCode="dd/mm/yy;@">
                  <c:v>43665</c:v>
                </c:pt>
                <c:pt idx="240" formatCode="dd/mm/yy;@">
                  <c:v>43668</c:v>
                </c:pt>
                <c:pt idx="241" formatCode="dd/mm/yy;@">
                  <c:v>43669</c:v>
                </c:pt>
                <c:pt idx="242" formatCode="dd/mm/yy;@">
                  <c:v>43672</c:v>
                </c:pt>
                <c:pt idx="243" formatCode="dd/mm/yy;@">
                  <c:v>43675</c:v>
                </c:pt>
                <c:pt idx="244" formatCode="dd/mm/yy;@">
                  <c:v>43677</c:v>
                </c:pt>
                <c:pt idx="245" formatCode="dd/mm/yy;@">
                  <c:v>43679</c:v>
                </c:pt>
                <c:pt idx="246" formatCode="dd/mm/yy;@">
                  <c:v>43682</c:v>
                </c:pt>
                <c:pt idx="247" formatCode="dd/mm/yy;@">
                  <c:v>43684</c:v>
                </c:pt>
                <c:pt idx="248" formatCode="dd/mm/yy;@">
                  <c:v>43686</c:v>
                </c:pt>
                <c:pt idx="249" formatCode="dd/mm/yy;@">
                  <c:v>43689</c:v>
                </c:pt>
                <c:pt idx="250" formatCode="dd/mm/yy;@">
                  <c:v>43691</c:v>
                </c:pt>
                <c:pt idx="251" formatCode="dd/mm/yy;@">
                  <c:v>43693</c:v>
                </c:pt>
                <c:pt idx="252" formatCode="dd/mm/yy;@">
                  <c:v>43696</c:v>
                </c:pt>
                <c:pt idx="253" formatCode="dd/mm/yy;@">
                  <c:v>43698</c:v>
                </c:pt>
                <c:pt idx="254" formatCode="dd/mm/yy;@">
                  <c:v>43700</c:v>
                </c:pt>
                <c:pt idx="255" formatCode="dd/mm/yy;@">
                  <c:v>43703</c:v>
                </c:pt>
                <c:pt idx="256" formatCode="dd/mm/yy;@">
                  <c:v>43705</c:v>
                </c:pt>
                <c:pt idx="257" formatCode="dd/mm/yy;@">
                  <c:v>43707</c:v>
                </c:pt>
                <c:pt idx="258">
                  <c:v>43709</c:v>
                </c:pt>
                <c:pt idx="259">
                  <c:v>43712</c:v>
                </c:pt>
                <c:pt idx="260">
                  <c:v>43714</c:v>
                </c:pt>
                <c:pt idx="261">
                  <c:v>43716</c:v>
                </c:pt>
                <c:pt idx="262">
                  <c:v>43718</c:v>
                </c:pt>
                <c:pt idx="263">
                  <c:v>43720</c:v>
                </c:pt>
                <c:pt idx="264">
                  <c:v>43722</c:v>
                </c:pt>
                <c:pt idx="265">
                  <c:v>43730</c:v>
                </c:pt>
                <c:pt idx="266">
                  <c:v>43737</c:v>
                </c:pt>
                <c:pt idx="267">
                  <c:v>43740</c:v>
                </c:pt>
                <c:pt idx="268">
                  <c:v>43750</c:v>
                </c:pt>
                <c:pt idx="269">
                  <c:v>43752</c:v>
                </c:pt>
                <c:pt idx="270">
                  <c:v>43755</c:v>
                </c:pt>
                <c:pt idx="271">
                  <c:v>43757</c:v>
                </c:pt>
                <c:pt idx="272">
                  <c:v>43761</c:v>
                </c:pt>
                <c:pt idx="273">
                  <c:v>43767</c:v>
                </c:pt>
                <c:pt idx="274">
                  <c:v>43767</c:v>
                </c:pt>
                <c:pt idx="275">
                  <c:v>43767</c:v>
                </c:pt>
                <c:pt idx="276">
                  <c:v>43767</c:v>
                </c:pt>
                <c:pt idx="277">
                  <c:v>43767</c:v>
                </c:pt>
                <c:pt idx="278">
                  <c:v>43767</c:v>
                </c:pt>
                <c:pt idx="279">
                  <c:v>43767</c:v>
                </c:pt>
                <c:pt idx="280">
                  <c:v>43767</c:v>
                </c:pt>
                <c:pt idx="281">
                  <c:v>43768</c:v>
                </c:pt>
                <c:pt idx="282">
                  <c:v>43768</c:v>
                </c:pt>
                <c:pt idx="283">
                  <c:v>43768</c:v>
                </c:pt>
                <c:pt idx="284">
                  <c:v>43768</c:v>
                </c:pt>
                <c:pt idx="285">
                  <c:v>43768</c:v>
                </c:pt>
                <c:pt idx="286">
                  <c:v>43768</c:v>
                </c:pt>
                <c:pt idx="287">
                  <c:v>43768</c:v>
                </c:pt>
                <c:pt idx="288">
                  <c:v>43770</c:v>
                </c:pt>
                <c:pt idx="289">
                  <c:v>43773</c:v>
                </c:pt>
                <c:pt idx="290">
                  <c:v>43775</c:v>
                </c:pt>
                <c:pt idx="291">
                  <c:v>43777</c:v>
                </c:pt>
                <c:pt idx="292">
                  <c:v>43781</c:v>
                </c:pt>
                <c:pt idx="293">
                  <c:v>43783</c:v>
                </c:pt>
                <c:pt idx="294">
                  <c:v>43785</c:v>
                </c:pt>
                <c:pt idx="295">
                  <c:v>43787</c:v>
                </c:pt>
                <c:pt idx="296">
                  <c:v>43790</c:v>
                </c:pt>
                <c:pt idx="297">
                  <c:v>43792</c:v>
                </c:pt>
                <c:pt idx="298">
                  <c:v>43794</c:v>
                </c:pt>
                <c:pt idx="299">
                  <c:v>43797</c:v>
                </c:pt>
                <c:pt idx="300">
                  <c:v>43800</c:v>
                </c:pt>
                <c:pt idx="301">
                  <c:v>43802</c:v>
                </c:pt>
                <c:pt idx="302">
                  <c:v>43804</c:v>
                </c:pt>
                <c:pt idx="303">
                  <c:v>43806</c:v>
                </c:pt>
                <c:pt idx="304">
                  <c:v>43808</c:v>
                </c:pt>
                <c:pt idx="305">
                  <c:v>43810</c:v>
                </c:pt>
                <c:pt idx="306">
                  <c:v>43812</c:v>
                </c:pt>
                <c:pt idx="307">
                  <c:v>43816</c:v>
                </c:pt>
                <c:pt idx="308">
                  <c:v>43818</c:v>
                </c:pt>
                <c:pt idx="309">
                  <c:v>43820</c:v>
                </c:pt>
                <c:pt idx="310">
                  <c:v>43823</c:v>
                </c:pt>
                <c:pt idx="311">
                  <c:v>43825</c:v>
                </c:pt>
                <c:pt idx="312">
                  <c:v>43827</c:v>
                </c:pt>
              </c:numCache>
            </c:numRef>
          </c:cat>
          <c:val>
            <c:numRef>
              <c:f>'ALAF 8'!$C$13:$C$325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A0-4DE1-9D04-87F5EAED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75024"/>
        <c:axId val="480750544"/>
        <c:extLst xmlns:c16r2="http://schemas.microsoft.com/office/drawing/2015/06/chart"/>
      </c:lineChart>
      <c:catAx>
        <c:axId val="48077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9.8908051497834386E-4"/>
              <c:y val="0.10998954309737721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spPr>
          <a:ln/>
        </c:spPr>
        <c:txPr>
          <a:bodyPr rot="-5400000" vert="horz"/>
          <a:lstStyle/>
          <a:p>
            <a:pPr>
              <a:defRPr sz="600" baseline="0"/>
            </a:pPr>
            <a:endParaRPr lang="en-US"/>
          </a:p>
        </c:txPr>
        <c:crossAx val="480750544"/>
        <c:crossesAt val="0"/>
        <c:auto val="0"/>
        <c:lblAlgn val="ctr"/>
        <c:lblOffset val="100"/>
        <c:tickLblSkip val="1"/>
        <c:noMultiLvlLbl val="0"/>
      </c:catAx>
      <c:valAx>
        <c:axId val="480750544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537901703856436"/>
              <c:y val="0.853455210147627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80775024"/>
        <c:crossesAt val="1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4739793077550596"/>
          <c:y val="0.37508433647915923"/>
          <c:w val="0.15030203205343637"/>
          <c:h val="0.1912357366699115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F3-4CB2-84AA-713D45CB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1088"/>
        <c:axId val="480751632"/>
      </c:lineChart>
      <c:catAx>
        <c:axId val="48075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01-4F00-81E6-CFBD49780C5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01-4F00-81E6-CFBD49780C5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01-4F00-81E6-CFBD4978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4688"/>
        <c:axId val="480752720"/>
      </c:lineChart>
      <c:catAx>
        <c:axId val="4807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4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20-41BA-B037-BAB9AAEFE5FF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20-41BA-B037-BAB9AAEFE5FF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20-41BA-B037-BAB9AAEF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53264"/>
        <c:axId val="480764144"/>
      </c:scatterChart>
      <c:valAx>
        <c:axId val="48075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64144"/>
        <c:crosses val="autoZero"/>
        <c:crossBetween val="midCat"/>
      </c:valAx>
      <c:valAx>
        <c:axId val="48076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CA-4293-998D-35A3679ECE3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CA-4293-998D-35A3679ECE3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CA-4293-998D-35A3679EC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4080"/>
        <c:axId val="443889184"/>
      </c:lineChart>
      <c:catAx>
        <c:axId val="4438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8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8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4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E4-49F5-A41E-70ABD2F2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68496"/>
        <c:axId val="480753808"/>
      </c:lineChart>
      <c:catAx>
        <c:axId val="48076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076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A-458C-BF18-98C97937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4352"/>
        <c:axId val="480754896"/>
      </c:lineChart>
      <c:catAx>
        <c:axId val="4807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4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83-4923-8067-6ECF1B56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58160"/>
        <c:axId val="480758704"/>
      </c:lineChart>
      <c:catAx>
        <c:axId val="48075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075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075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09-40D6-9C44-28C9C762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62752"/>
        <c:axId val="471558944"/>
      </c:lineChart>
      <c:catAx>
        <c:axId val="4715627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71558944"/>
        <c:crosses val="autoZero"/>
        <c:auto val="1"/>
        <c:lblAlgn val="ctr"/>
        <c:lblOffset val="100"/>
        <c:tickMarkSkip val="1"/>
        <c:noMultiLvlLbl val="0"/>
      </c:catAx>
      <c:valAx>
        <c:axId val="47155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2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34-484C-8A81-8EE1F824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60576"/>
        <c:axId val="471554048"/>
      </c:lineChart>
      <c:catAx>
        <c:axId val="4715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E9-4C27-B39B-D6BEF623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3504"/>
        <c:axId val="471563296"/>
      </c:lineChart>
      <c:catAx>
        <c:axId val="4715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6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F-4A64-8373-C592643C9F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F-4A64-8373-C592643C9F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F-4A64-8373-C592643C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1872"/>
        <c:axId val="471560032"/>
      </c:lineChart>
      <c:catAx>
        <c:axId val="4715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6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1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25-4C6C-988D-020863FF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4592"/>
        <c:axId val="471555680"/>
      </c:lineChart>
      <c:catAx>
        <c:axId val="4715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2-4270-8060-7E4E325B125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B2-4270-8060-7E4E325B125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B2-4270-8060-7E4E325B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48608"/>
        <c:axId val="471563840"/>
      </c:lineChart>
      <c:catAx>
        <c:axId val="47154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6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48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82-4523-B52D-D7CAD539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49152"/>
        <c:axId val="471551328"/>
      </c:lineChart>
      <c:catAx>
        <c:axId val="4715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D2-49BC-A0BD-15B5DBD57A5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79120"/>
        <c:axId val="439679664"/>
      </c:lineChart>
      <c:catAx>
        <c:axId val="43967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7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9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D-4457-BD1F-A744C2C33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0816"/>
        <c:axId val="443900608"/>
      </c:lineChart>
      <c:catAx>
        <c:axId val="4438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90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90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E2-440A-AAED-19F3D3FBB93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E2-440A-AAED-19F3D3FBB93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E2-440A-AAED-19F3D3FB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61664"/>
        <c:axId val="471559488"/>
      </c:lineChart>
      <c:catAx>
        <c:axId val="4715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1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CB-4DA6-8E89-6D7C589F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61120"/>
        <c:axId val="471555136"/>
      </c:lineChart>
      <c:catAx>
        <c:axId val="47156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D-453F-B0E2-C25A9A52698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D-453F-B0E2-C25A9A52698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7D-453F-B0E2-C25A9A52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6224"/>
        <c:axId val="471549696"/>
      </c:lineChart>
      <c:catAx>
        <c:axId val="4715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4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4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6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A-4D2B-855B-B98BAEDB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8400"/>
        <c:axId val="471550240"/>
      </c:lineChart>
      <c:catAx>
        <c:axId val="4715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8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2-4303-85B4-D4BD255EC3F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2-4303-85B4-D4BD255EC3F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12-4303-85B4-D4BD255E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0784"/>
        <c:axId val="471552416"/>
      </c:lineChart>
      <c:catAx>
        <c:axId val="4715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0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93-4270-A1FD-2A2CC49A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2960"/>
        <c:axId val="471556768"/>
      </c:lineChart>
      <c:catAx>
        <c:axId val="4715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CB-40D9-83FF-DB680122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62208"/>
        <c:axId val="471557312"/>
      </c:lineChart>
      <c:catAx>
        <c:axId val="47156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1557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62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6-48DC-90A9-F9C1D4C3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7856"/>
        <c:axId val="484982320"/>
      </c:lineChart>
      <c:catAx>
        <c:axId val="47155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8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8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155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8E-4716-B7BF-8446CC75CC9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8E-4716-B7BF-8446CC75CC9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8E-4716-B7BF-8446CC75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3488"/>
        <c:axId val="484962192"/>
      </c:lineChart>
      <c:catAx>
        <c:axId val="48495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3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32-4BD4-8A55-0AB2C773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79056"/>
        <c:axId val="484974160"/>
      </c:lineChart>
      <c:catAx>
        <c:axId val="48497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0E-4968-8134-3F4D0035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87552"/>
        <c:axId val="443898432"/>
      </c:lineChart>
      <c:catAx>
        <c:axId val="4438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9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8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5-48D5-81D8-430EE91C542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5-48D5-81D8-430EE91C542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5-48D5-81D8-430EE91C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4912"/>
        <c:axId val="484975792"/>
      </c:lineChart>
      <c:catAx>
        <c:axId val="48496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4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5F-4F8A-BCFC-4BF70942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7296"/>
        <c:axId val="484966544"/>
      </c:lineChart>
      <c:catAx>
        <c:axId val="48495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F0-47F6-8AAE-391D4116EF3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F0-47F6-8AAE-391D4116EF3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F0-47F6-8AAE-391D4116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74704"/>
        <c:axId val="484954576"/>
      </c:lineChart>
      <c:catAx>
        <c:axId val="48497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47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CE-44F5-8687-DA35B4D2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6752"/>
        <c:axId val="484960560"/>
      </c:lineChart>
      <c:catAx>
        <c:axId val="4849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9E-4E1F-B4D4-3EA2DBC2EBE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9E-4E1F-B4D4-3EA2DBC2EBE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9E-4E1F-B4D4-3EA2DBC2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9472"/>
        <c:axId val="484958384"/>
      </c:lineChart>
      <c:catAx>
        <c:axId val="48495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9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77-49FE-9172-E2365850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79600"/>
        <c:axId val="484956208"/>
      </c:lineChart>
      <c:catAx>
        <c:axId val="48497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D4-412F-A6E3-B9D0BCB1A6C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D4-412F-A6E3-B9D0BCB1A6C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D4-412F-A6E3-B9D0BCB1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1856"/>
        <c:axId val="484954032"/>
      </c:lineChart>
      <c:catAx>
        <c:axId val="4849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18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1-43E8-96E1-D3B1869B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1312"/>
        <c:axId val="484960016"/>
      </c:lineChart>
      <c:catAx>
        <c:axId val="4849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48315560401062"/>
          <c:y val="2.493569086966299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202269884503925E-2"/>
          <c:y val="0.13493965322302967"/>
          <c:w val="0.84754839468309873"/>
          <c:h val="0.64719963786598667"/>
        </c:manualLayout>
      </c:layout>
      <c:barChart>
        <c:barDir val="col"/>
        <c:grouping val="clustered"/>
        <c:varyColors val="0"/>
        <c:ser>
          <c:idx val="3"/>
          <c:order val="3"/>
          <c:invertIfNegative val="0"/>
          <c:dPt>
            <c:idx val="3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5B2-4DCA-95C7-4105F0459897}"/>
              </c:ext>
            </c:extLst>
          </c:dPt>
          <c:dPt>
            <c:idx val="8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'LAF 2'!$I$13:$I$235</c:f>
              <c:numCache>
                <c:formatCode>General</c:formatCode>
                <c:ptCount val="223"/>
                <c:pt idx="8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B2-4563-B3E5-421F7399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52400"/>
        <c:axId val="484977968"/>
      </c:barChart>
      <c:lineChart>
        <c:grouping val="standard"/>
        <c:varyColors val="0"/>
        <c:ser>
          <c:idx val="0"/>
          <c:order val="0"/>
          <c:tx>
            <c:strRef>
              <c:f>'LAF 2'!$H$12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8255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2'!$B$13:$B$235</c:f>
              <c:numCache>
                <c:formatCode>m/d/yyyy</c:formatCode>
                <c:ptCount val="22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>
                  <c:v>43709</c:v>
                </c:pt>
                <c:pt idx="183">
                  <c:v>43712</c:v>
                </c:pt>
                <c:pt idx="184">
                  <c:v>43714</c:v>
                </c:pt>
                <c:pt idx="185">
                  <c:v>43716</c:v>
                </c:pt>
                <c:pt idx="186">
                  <c:v>43718</c:v>
                </c:pt>
                <c:pt idx="187">
                  <c:v>43720</c:v>
                </c:pt>
                <c:pt idx="188">
                  <c:v>43722</c:v>
                </c:pt>
                <c:pt idx="189">
                  <c:v>43730</c:v>
                </c:pt>
                <c:pt idx="190">
                  <c:v>43737</c:v>
                </c:pt>
                <c:pt idx="191">
                  <c:v>43740</c:v>
                </c:pt>
                <c:pt idx="192">
                  <c:v>43750</c:v>
                </c:pt>
                <c:pt idx="193">
                  <c:v>43752</c:v>
                </c:pt>
                <c:pt idx="194">
                  <c:v>43755</c:v>
                </c:pt>
                <c:pt idx="195">
                  <c:v>43757</c:v>
                </c:pt>
                <c:pt idx="196">
                  <c:v>43761</c:v>
                </c:pt>
                <c:pt idx="197">
                  <c:v>43767</c:v>
                </c:pt>
                <c:pt idx="198">
                  <c:v>43770</c:v>
                </c:pt>
                <c:pt idx="199">
                  <c:v>43773</c:v>
                </c:pt>
                <c:pt idx="200">
                  <c:v>43775</c:v>
                </c:pt>
                <c:pt idx="201">
                  <c:v>43777</c:v>
                </c:pt>
                <c:pt idx="202">
                  <c:v>43781</c:v>
                </c:pt>
                <c:pt idx="203">
                  <c:v>43783</c:v>
                </c:pt>
                <c:pt idx="204">
                  <c:v>43785</c:v>
                </c:pt>
                <c:pt idx="205">
                  <c:v>43787</c:v>
                </c:pt>
                <c:pt idx="206">
                  <c:v>43790</c:v>
                </c:pt>
                <c:pt idx="207">
                  <c:v>43792</c:v>
                </c:pt>
                <c:pt idx="208">
                  <c:v>43794</c:v>
                </c:pt>
                <c:pt idx="209">
                  <c:v>43797</c:v>
                </c:pt>
                <c:pt idx="210">
                  <c:v>43800</c:v>
                </c:pt>
                <c:pt idx="211">
                  <c:v>43802</c:v>
                </c:pt>
                <c:pt idx="212">
                  <c:v>43804</c:v>
                </c:pt>
                <c:pt idx="213">
                  <c:v>43806</c:v>
                </c:pt>
                <c:pt idx="214">
                  <c:v>43808</c:v>
                </c:pt>
                <c:pt idx="215">
                  <c:v>43810</c:v>
                </c:pt>
                <c:pt idx="216">
                  <c:v>43812</c:v>
                </c:pt>
                <c:pt idx="217">
                  <c:v>43816</c:v>
                </c:pt>
                <c:pt idx="218">
                  <c:v>43818</c:v>
                </c:pt>
                <c:pt idx="219">
                  <c:v>43820</c:v>
                </c:pt>
                <c:pt idx="220">
                  <c:v>43823</c:v>
                </c:pt>
                <c:pt idx="221">
                  <c:v>43825</c:v>
                </c:pt>
                <c:pt idx="222">
                  <c:v>43827</c:v>
                </c:pt>
              </c:numCache>
            </c:numRef>
          </c:cat>
          <c:val>
            <c:numRef>
              <c:f>'LAF 2'!$H$13:$H$235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20-4FFD-96C0-A147CE814B4F}"/>
            </c:ext>
          </c:extLst>
        </c:ser>
        <c:ser>
          <c:idx val="2"/>
          <c:order val="1"/>
          <c:tx>
            <c:strRef>
              <c:f>'LAF 2'!$C$11</c:f>
              <c:strCache>
                <c:ptCount val="1"/>
                <c:pt idx="0">
                  <c:v>21155_A1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2'!$B$13:$B$235</c:f>
              <c:numCache>
                <c:formatCode>m/d/yyyy</c:formatCode>
                <c:ptCount val="22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>
                  <c:v>43709</c:v>
                </c:pt>
                <c:pt idx="183">
                  <c:v>43712</c:v>
                </c:pt>
                <c:pt idx="184">
                  <c:v>43714</c:v>
                </c:pt>
                <c:pt idx="185">
                  <c:v>43716</c:v>
                </c:pt>
                <c:pt idx="186">
                  <c:v>43718</c:v>
                </c:pt>
                <c:pt idx="187">
                  <c:v>43720</c:v>
                </c:pt>
                <c:pt idx="188">
                  <c:v>43722</c:v>
                </c:pt>
                <c:pt idx="189">
                  <c:v>43730</c:v>
                </c:pt>
                <c:pt idx="190">
                  <c:v>43737</c:v>
                </c:pt>
                <c:pt idx="191">
                  <c:v>43740</c:v>
                </c:pt>
                <c:pt idx="192">
                  <c:v>43750</c:v>
                </c:pt>
                <c:pt idx="193">
                  <c:v>43752</c:v>
                </c:pt>
                <c:pt idx="194">
                  <c:v>43755</c:v>
                </c:pt>
                <c:pt idx="195">
                  <c:v>43757</c:v>
                </c:pt>
                <c:pt idx="196">
                  <c:v>43761</c:v>
                </c:pt>
                <c:pt idx="197">
                  <c:v>43767</c:v>
                </c:pt>
                <c:pt idx="198">
                  <c:v>43770</c:v>
                </c:pt>
                <c:pt idx="199">
                  <c:v>43773</c:v>
                </c:pt>
                <c:pt idx="200">
                  <c:v>43775</c:v>
                </c:pt>
                <c:pt idx="201">
                  <c:v>43777</c:v>
                </c:pt>
                <c:pt idx="202">
                  <c:v>43781</c:v>
                </c:pt>
                <c:pt idx="203">
                  <c:v>43783</c:v>
                </c:pt>
                <c:pt idx="204">
                  <c:v>43785</c:v>
                </c:pt>
                <c:pt idx="205">
                  <c:v>43787</c:v>
                </c:pt>
                <c:pt idx="206">
                  <c:v>43790</c:v>
                </c:pt>
                <c:pt idx="207">
                  <c:v>43792</c:v>
                </c:pt>
                <c:pt idx="208">
                  <c:v>43794</c:v>
                </c:pt>
                <c:pt idx="209">
                  <c:v>43797</c:v>
                </c:pt>
                <c:pt idx="210">
                  <c:v>43800</c:v>
                </c:pt>
                <c:pt idx="211">
                  <c:v>43802</c:v>
                </c:pt>
                <c:pt idx="212">
                  <c:v>43804</c:v>
                </c:pt>
                <c:pt idx="213">
                  <c:v>43806</c:v>
                </c:pt>
                <c:pt idx="214">
                  <c:v>43808</c:v>
                </c:pt>
                <c:pt idx="215">
                  <c:v>43810</c:v>
                </c:pt>
                <c:pt idx="216">
                  <c:v>43812</c:v>
                </c:pt>
                <c:pt idx="217">
                  <c:v>43816</c:v>
                </c:pt>
                <c:pt idx="218">
                  <c:v>43818</c:v>
                </c:pt>
                <c:pt idx="219">
                  <c:v>43820</c:v>
                </c:pt>
                <c:pt idx="220">
                  <c:v>43823</c:v>
                </c:pt>
                <c:pt idx="221">
                  <c:v>43825</c:v>
                </c:pt>
                <c:pt idx="222">
                  <c:v>43827</c:v>
                </c:pt>
              </c:numCache>
            </c:numRef>
          </c:cat>
          <c:val>
            <c:numRef>
              <c:f>'LAF 2'!$C$13:$C$235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20-4FFD-96C0-A147CE814B4F}"/>
            </c:ext>
          </c:extLst>
        </c:ser>
        <c:ser>
          <c:idx val="1"/>
          <c:order val="2"/>
          <c:tx>
            <c:strRef>
              <c:f>'LAF 2'!$D$11</c:f>
              <c:strCache>
                <c:ptCount val="1"/>
                <c:pt idx="0">
                  <c:v>A13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x"/>
            <c:size val="5"/>
          </c:marker>
          <c:cat>
            <c:numRef>
              <c:f>'LAF 2'!$B$13:$B$235</c:f>
              <c:numCache>
                <c:formatCode>m/d/yyyy</c:formatCode>
                <c:ptCount val="22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>
                  <c:v>43709</c:v>
                </c:pt>
                <c:pt idx="183">
                  <c:v>43712</c:v>
                </c:pt>
                <c:pt idx="184">
                  <c:v>43714</c:v>
                </c:pt>
                <c:pt idx="185">
                  <c:v>43716</c:v>
                </c:pt>
                <c:pt idx="186">
                  <c:v>43718</c:v>
                </c:pt>
                <c:pt idx="187">
                  <c:v>43720</c:v>
                </c:pt>
                <c:pt idx="188">
                  <c:v>43722</c:v>
                </c:pt>
                <c:pt idx="189">
                  <c:v>43730</c:v>
                </c:pt>
                <c:pt idx="190">
                  <c:v>43737</c:v>
                </c:pt>
                <c:pt idx="191">
                  <c:v>43740</c:v>
                </c:pt>
                <c:pt idx="192">
                  <c:v>43750</c:v>
                </c:pt>
                <c:pt idx="193">
                  <c:v>43752</c:v>
                </c:pt>
                <c:pt idx="194">
                  <c:v>43755</c:v>
                </c:pt>
                <c:pt idx="195">
                  <c:v>43757</c:v>
                </c:pt>
                <c:pt idx="196">
                  <c:v>43761</c:v>
                </c:pt>
                <c:pt idx="197">
                  <c:v>43767</c:v>
                </c:pt>
                <c:pt idx="198">
                  <c:v>43770</c:v>
                </c:pt>
                <c:pt idx="199">
                  <c:v>43773</c:v>
                </c:pt>
                <c:pt idx="200">
                  <c:v>43775</c:v>
                </c:pt>
                <c:pt idx="201">
                  <c:v>43777</c:v>
                </c:pt>
                <c:pt idx="202">
                  <c:v>43781</c:v>
                </c:pt>
                <c:pt idx="203">
                  <c:v>43783</c:v>
                </c:pt>
                <c:pt idx="204">
                  <c:v>43785</c:v>
                </c:pt>
                <c:pt idx="205">
                  <c:v>43787</c:v>
                </c:pt>
                <c:pt idx="206">
                  <c:v>43790</c:v>
                </c:pt>
                <c:pt idx="207">
                  <c:v>43792</c:v>
                </c:pt>
                <c:pt idx="208">
                  <c:v>43794</c:v>
                </c:pt>
                <c:pt idx="209">
                  <c:v>43797</c:v>
                </c:pt>
                <c:pt idx="210">
                  <c:v>43800</c:v>
                </c:pt>
                <c:pt idx="211">
                  <c:v>43802</c:v>
                </c:pt>
                <c:pt idx="212">
                  <c:v>43804</c:v>
                </c:pt>
                <c:pt idx="213">
                  <c:v>43806</c:v>
                </c:pt>
                <c:pt idx="214">
                  <c:v>43808</c:v>
                </c:pt>
                <c:pt idx="215">
                  <c:v>43810</c:v>
                </c:pt>
                <c:pt idx="216">
                  <c:v>43812</c:v>
                </c:pt>
                <c:pt idx="217">
                  <c:v>43816</c:v>
                </c:pt>
                <c:pt idx="218">
                  <c:v>43818</c:v>
                </c:pt>
                <c:pt idx="219">
                  <c:v>43820</c:v>
                </c:pt>
                <c:pt idx="220">
                  <c:v>43823</c:v>
                </c:pt>
                <c:pt idx="221">
                  <c:v>43825</c:v>
                </c:pt>
                <c:pt idx="222">
                  <c:v>43827</c:v>
                </c:pt>
              </c:numCache>
            </c:numRef>
          </c:cat>
          <c:val>
            <c:numRef>
              <c:f>'LAF 2'!$D$13:$D$235</c:f>
              <c:numCache>
                <c:formatCode>General</c:formatCode>
                <c:ptCount val="22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B2-4563-B3E5-421F73995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2400"/>
        <c:axId val="484977968"/>
        <c:extLst xmlns:c16r2="http://schemas.microsoft.com/office/drawing/2015/06/chart"/>
      </c:lineChart>
      <c:catAx>
        <c:axId val="48495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6978738492176E-4"/>
              <c:y val="5.2657174739100573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484977968"/>
        <c:crossesAt val="0"/>
        <c:auto val="0"/>
        <c:lblAlgn val="ctr"/>
        <c:lblOffset val="100"/>
        <c:tickLblSkip val="1"/>
        <c:noMultiLvlLbl val="0"/>
      </c:catAx>
      <c:valAx>
        <c:axId val="484977968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900" b="0"/>
                </a:pPr>
                <a:r>
                  <a:rPr lang="en-US" sz="9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202715607716121"/>
              <c:y val="0.817419860818076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8495240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392833377460131"/>
          <c:y val="0.33187792997565935"/>
          <c:w val="0.13524275470761354"/>
          <c:h val="0.288061408079769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BA-4BB0-9355-826B95262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77424"/>
        <c:axId val="484963824"/>
      </c:lineChart>
      <c:catAx>
        <c:axId val="48497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E-4433-AA1D-D6623327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1360"/>
        <c:axId val="443898976"/>
      </c:lineChart>
      <c:catAx>
        <c:axId val="4438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9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E6-41F2-A16C-6B4466E0DE8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E6-41F2-A16C-6B4466E0DE8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E6-41F2-A16C-6B4466E0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7840"/>
        <c:axId val="484950224"/>
      </c:lineChart>
      <c:catAx>
        <c:axId val="48495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7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AC-438C-BEE7-50571575085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AC-438C-BEE7-50571575085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AC-438C-BEE7-50571575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76880"/>
        <c:axId val="484970352"/>
      </c:scatterChart>
      <c:valAx>
        <c:axId val="48497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0352"/>
        <c:crosses val="autoZero"/>
        <c:crossBetween val="midCat"/>
      </c:valAx>
      <c:valAx>
        <c:axId val="48497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6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74-41D3-B24A-44F49988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80144"/>
        <c:axId val="484952944"/>
      </c:lineChart>
      <c:catAx>
        <c:axId val="48498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498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6-48F0-8C34-500C436B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8928"/>
        <c:axId val="484973072"/>
      </c:lineChart>
      <c:catAx>
        <c:axId val="4849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32-4983-A413-86093FF7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1104"/>
        <c:axId val="484962736"/>
      </c:lineChart>
      <c:catAx>
        <c:axId val="48496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A7-43D2-9AC3-DBAA7F6C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1648"/>
        <c:axId val="484963280"/>
      </c:lineChart>
      <c:catAx>
        <c:axId val="4849616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4963280"/>
        <c:crosses val="autoZero"/>
        <c:auto val="1"/>
        <c:lblAlgn val="ctr"/>
        <c:lblOffset val="100"/>
        <c:tickMarkSkip val="1"/>
        <c:noMultiLvlLbl val="0"/>
      </c:catAx>
      <c:valAx>
        <c:axId val="48496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B-4B27-A661-179394FD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78512"/>
        <c:axId val="484975248"/>
      </c:lineChart>
      <c:catAx>
        <c:axId val="48497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75-4C1D-A6CB-1CAEB08F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7632"/>
        <c:axId val="484970896"/>
      </c:lineChart>
      <c:catAx>
        <c:axId val="48496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4D-41C2-B347-917F0DFCA0A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D-41C2-B347-917F0DFCA0A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4D-41C2-B347-917F0DFC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80688"/>
        <c:axId val="484955664"/>
      </c:lineChart>
      <c:catAx>
        <c:axId val="48498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80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8D-429F-976A-21D90515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4368"/>
        <c:axId val="484965456"/>
      </c:lineChart>
      <c:catAx>
        <c:axId val="4849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57-4604-905E-42FFE0C179D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57-4604-905E-42FFE0C179D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57-4604-905E-42FFE0C1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88096"/>
        <c:axId val="443899520"/>
      </c:lineChart>
      <c:catAx>
        <c:axId val="4438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9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88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C7-49D4-BDF0-B4406B1435F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C7-49D4-BDF0-B4406B1435F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C7-49D4-BDF0-B4406B14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55120"/>
        <c:axId val="484971440"/>
      </c:lineChart>
      <c:catAx>
        <c:axId val="48495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5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09-4F19-AED4-3731C134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8176"/>
        <c:axId val="484966000"/>
      </c:lineChart>
      <c:catAx>
        <c:axId val="48496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3B-402D-9C05-706EB98537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3B-402D-9C05-706EB98537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3B-402D-9C05-706EB985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7088"/>
        <c:axId val="484971984"/>
      </c:lineChart>
      <c:catAx>
        <c:axId val="48496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70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B-45A2-B80F-09BC5A8C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81776"/>
        <c:axId val="484981232"/>
      </c:lineChart>
      <c:catAx>
        <c:axId val="48498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8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8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8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36-42F4-95F6-281E36CAB14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36-42F4-95F6-281E36CAB14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36-42F4-95F6-281E36CA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8720"/>
        <c:axId val="484969264"/>
      </c:lineChart>
      <c:catAx>
        <c:axId val="48496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6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8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D9-4CAB-B1FC-05B5D1FC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69808"/>
        <c:axId val="484950768"/>
      </c:lineChart>
      <c:catAx>
        <c:axId val="48496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5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5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6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3-4A0C-9570-DD61DEB0BAF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53-4A0C-9570-DD61DEB0BAF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53-4A0C-9570-DD61DEB0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72528"/>
        <c:axId val="484973616"/>
      </c:lineChart>
      <c:catAx>
        <c:axId val="48497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497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2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22-4EF9-BCCB-B1C356B71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76336"/>
        <c:axId val="489674496"/>
      </c:lineChart>
      <c:catAx>
        <c:axId val="48497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7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497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3-4E60-BDF8-BCBCBE7D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1440"/>
        <c:axId val="489658176"/>
      </c:lineChart>
      <c:catAx>
        <c:axId val="4896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BE-4C22-BE4F-EF39F072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5248"/>
        <c:axId val="489664704"/>
      </c:lineChart>
      <c:catAx>
        <c:axId val="4896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6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96-4995-9BC3-C82AFCE8B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7888"/>
        <c:axId val="443896800"/>
      </c:lineChart>
      <c:catAx>
        <c:axId val="44389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96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4-4DCD-814F-8E8F60D9EBC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4-4DCD-814F-8E8F60D9EBC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4-4DCD-814F-8E8F60D9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7296"/>
        <c:axId val="489656000"/>
      </c:lineChart>
      <c:catAx>
        <c:axId val="489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7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2F-4B66-8B68-E7D660EF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55456"/>
        <c:axId val="489650560"/>
      </c:lineChart>
      <c:catAx>
        <c:axId val="4896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8F-4C0D-BAE7-504A6EBD767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8F-4C0D-BAE7-504A6EBD767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8F-4C0D-BAE7-504A6EBD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3408"/>
        <c:axId val="489656544"/>
      </c:lineChart>
      <c:catAx>
        <c:axId val="4896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3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00-492F-8160-2689F3F1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0688"/>
        <c:axId val="489671232"/>
      </c:lineChart>
      <c:catAx>
        <c:axId val="4896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7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6-4444-BB6A-29E18400AE4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6-4444-BB6A-29E18400AE4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6-4444-BB6A-29E18400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52192"/>
        <c:axId val="489657632"/>
      </c:lineChart>
      <c:catAx>
        <c:axId val="4896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2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21-4C68-A115-A0FF10E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3072"/>
        <c:axId val="489647840"/>
      </c:lineChart>
      <c:catAx>
        <c:axId val="4896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D2-42E0-8AB6-4143895817E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D2-42E0-8AB6-4143895817E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D2-42E0-8AB6-41438958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6128"/>
        <c:axId val="489657088"/>
      </c:lineChart>
      <c:catAx>
        <c:axId val="4896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6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EA-4DE3-9C7E-1F3CC6A62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53280"/>
        <c:axId val="489658720"/>
      </c:lineChart>
      <c:catAx>
        <c:axId val="4896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C0-41B7-92E5-FFE76832E59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C0-41B7-92E5-FFE76832E59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C0-41B7-92E5-FFE76832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8384"/>
        <c:axId val="489671776"/>
      </c:lineChart>
      <c:catAx>
        <c:axId val="4896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7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83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C9-411C-8273-E4982EC0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3616"/>
        <c:axId val="489649472"/>
      </c:lineChart>
      <c:catAx>
        <c:axId val="4896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3C-4248-9A22-46D86795C36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3C-4248-9A22-46D86795C36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3C-4248-9A22-46D86795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4624"/>
        <c:axId val="443889728"/>
      </c:lineChart>
      <c:catAx>
        <c:axId val="4438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8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8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4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591384928455566"/>
          <c:y val="1.988726818983692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5110494384923198"/>
          <c:w val="0.82784530370059506"/>
          <c:h val="0.63198829654489908"/>
        </c:manualLayout>
      </c:layout>
      <c:barChart>
        <c:barDir val="col"/>
        <c:grouping val="clustered"/>
        <c:varyColors val="0"/>
        <c:ser>
          <c:idx val="3"/>
          <c:order val="3"/>
          <c:invertIfNegative val="0"/>
          <c:dPt>
            <c:idx val="3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94CC-44B2-A2DB-B5CAFBE45BE2}"/>
              </c:ext>
            </c:extLst>
          </c:dPt>
          <c:dPt>
            <c:idx val="8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'LAF 3'!$I$13:$I$235</c:f>
              <c:numCache>
                <c:formatCode>General</c:formatCode>
                <c:ptCount val="223"/>
                <c:pt idx="8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82-473C-A772-96249876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662528"/>
        <c:axId val="489672320"/>
      </c:barChart>
      <c:lineChart>
        <c:grouping val="standard"/>
        <c:varyColors val="0"/>
        <c:ser>
          <c:idx val="0"/>
          <c:order val="0"/>
          <c:tx>
            <c:strRef>
              <c:f>'LAF 3'!$H$12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666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3'!$B$13:$B$235</c:f>
              <c:numCache>
                <c:formatCode>m/d/yyyy</c:formatCode>
                <c:ptCount val="22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43827</c:v>
                </c:pt>
              </c:numCache>
            </c:numRef>
          </c:cat>
          <c:val>
            <c:numRef>
              <c:f>'LAF 3'!$H$13:$H$235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5D-4FF6-8B90-75EF85B9508C}"/>
            </c:ext>
          </c:extLst>
        </c:ser>
        <c:ser>
          <c:idx val="2"/>
          <c:order val="1"/>
          <c:tx>
            <c:strRef>
              <c:f>'LAF 3'!$C$11</c:f>
              <c:strCache>
                <c:ptCount val="1"/>
                <c:pt idx="0">
                  <c:v>21156_A1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3'!$B$13:$B$235</c:f>
              <c:numCache>
                <c:formatCode>m/d/yyyy</c:formatCode>
                <c:ptCount val="223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43827</c:v>
                </c:pt>
              </c:numCache>
            </c:numRef>
          </c:cat>
          <c:val>
            <c:numRef>
              <c:f>'LAF 3'!$C$13:$C$235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5D-4FF6-8B90-75EF85B9508C}"/>
            </c:ext>
          </c:extLst>
        </c:ser>
        <c:ser>
          <c:idx val="1"/>
          <c:order val="2"/>
          <c:tx>
            <c:strRef>
              <c:f>'LAF 3'!$D$11</c:f>
              <c:strCache>
                <c:ptCount val="1"/>
                <c:pt idx="0">
                  <c:v>A14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x"/>
            <c:size val="5"/>
          </c:marker>
          <c:val>
            <c:numRef>
              <c:f>'LAF 3'!$D$13:$D$235</c:f>
              <c:numCache>
                <c:formatCode>General</c:formatCode>
                <c:ptCount val="22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82-473C-A772-96249876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2528"/>
        <c:axId val="489672320"/>
        <c:extLst xmlns:c16r2="http://schemas.microsoft.com/office/drawing/2015/06/chart"/>
      </c:lineChart>
      <c:catAx>
        <c:axId val="4896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1909897112181E-4"/>
              <c:y val="6.8846865453293743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489672320"/>
        <c:crossesAt val="0"/>
        <c:auto val="0"/>
        <c:lblAlgn val="ctr"/>
        <c:lblOffset val="100"/>
        <c:tickLblSkip val="1"/>
        <c:noMultiLvlLbl val="0"/>
      </c:catAx>
      <c:valAx>
        <c:axId val="489672320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266743707358085"/>
              <c:y val="0.815569037476872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8966252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88597348662972"/>
          <c:y val="0.25181188417021644"/>
          <c:w val="0.13114026513370283"/>
          <c:h val="0.2706927412761929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 alignWithMargins="0"/>
    <c:pageMargins b="0.4" l="0.2" r="0.1" t="0.3" header="0.1" footer="0.1"/>
    <c:pageSetup orientation="portrait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07-41E1-A16F-02F07F41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2864"/>
        <c:axId val="489653824"/>
      </c:lineChart>
      <c:catAx>
        <c:axId val="4896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07-4DF9-9A56-6CE915BFE6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07-4DF9-9A56-6CE915BFE6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07-4DF9-9A56-6CE915BF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59264"/>
        <c:axId val="489666880"/>
      </c:lineChart>
      <c:catAx>
        <c:axId val="4896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6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92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F2-47C7-B56E-1401311AC4E2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F2-47C7-B56E-1401311AC4E2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F2-47C7-B56E-1401311A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52736"/>
        <c:axId val="489648928"/>
      </c:scatterChart>
      <c:valAx>
        <c:axId val="4896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8928"/>
        <c:crosses val="autoZero"/>
        <c:crossBetween val="midCat"/>
      </c:valAx>
      <c:valAx>
        <c:axId val="48964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B-4793-937E-AB83C644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5584"/>
        <c:axId val="489673952"/>
      </c:lineChart>
      <c:catAx>
        <c:axId val="489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7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967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FF-4C5B-B8DB-8E3516B0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59808"/>
        <c:axId val="489675040"/>
      </c:lineChart>
      <c:catAx>
        <c:axId val="4896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7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90-45B8-82E9-5C87657B3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50016"/>
        <c:axId val="489646208"/>
      </c:lineChart>
      <c:catAx>
        <c:axId val="4896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6C-473B-87F3-775A4A96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6752"/>
        <c:axId val="489651104"/>
      </c:lineChart>
      <c:catAx>
        <c:axId val="4896467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9651104"/>
        <c:crosses val="autoZero"/>
        <c:auto val="1"/>
        <c:lblAlgn val="ctr"/>
        <c:lblOffset val="100"/>
        <c:tickMarkSkip val="1"/>
        <c:noMultiLvlLbl val="0"/>
      </c:catAx>
      <c:valAx>
        <c:axId val="48965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93-4C6A-98F5-2970CE26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0352"/>
        <c:axId val="489651648"/>
      </c:lineChart>
      <c:catAx>
        <c:axId val="4896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D0-4253-99A6-C3F92C85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0896"/>
        <c:axId val="489654368"/>
      </c:lineChart>
      <c:catAx>
        <c:axId val="4896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5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9D-4A29-99C0-BB4CA48A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5168"/>
        <c:axId val="443890272"/>
      </c:lineChart>
      <c:catAx>
        <c:axId val="4438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9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5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1E-4647-BB45-C0942059FDF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1E-4647-BB45-C0942059FDF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1E-4647-BB45-C0942059F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54912"/>
        <c:axId val="489661984"/>
      </c:lineChart>
      <c:catAx>
        <c:axId val="48965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6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54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31-488F-92D1-4AEE4D75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4160"/>
        <c:axId val="489665792"/>
      </c:lineChart>
      <c:catAx>
        <c:axId val="4896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6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AE-4B8B-B132-03060A877A9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AE-4B8B-B132-03060A877A9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AE-4B8B-B132-03060A87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6336"/>
        <c:axId val="489667424"/>
      </c:lineChart>
      <c:catAx>
        <c:axId val="4896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6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6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0F-44F2-9DEF-B9B7D8C88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7968"/>
        <c:axId val="489669600"/>
      </c:lineChart>
      <c:catAx>
        <c:axId val="4896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6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7E-4D2D-BE06-DF3B84573CE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7E-4D2D-BE06-DF3B84573CE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7E-4D2D-BE06-DF3B8457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68512"/>
        <c:axId val="489669056"/>
      </c:lineChart>
      <c:catAx>
        <c:axId val="4896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6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685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FA-4B70-AA7F-096530FC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70144"/>
        <c:axId val="489632608"/>
      </c:lineChart>
      <c:catAx>
        <c:axId val="4896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7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99-418A-AA81-616983C7726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99-418A-AA81-616983C7726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99-418A-AA81-616983C7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4240"/>
        <c:axId val="489625536"/>
      </c:lineChart>
      <c:catAx>
        <c:axId val="4896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4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A3-4054-B3BD-2F03612C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9136"/>
        <c:axId val="489624448"/>
      </c:lineChart>
      <c:catAx>
        <c:axId val="4896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7E-4589-BAE2-02A1B2F3BBD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7E-4589-BAE2-02A1B2F3BBD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7E-4589-BAE2-02A1B2F3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8800"/>
        <c:axId val="489640768"/>
      </c:lineChart>
      <c:catAx>
        <c:axId val="4896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8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F8-4058-BAC0-8BCF0E27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0640"/>
        <c:axId val="489629344"/>
      </c:lineChart>
      <c:catAx>
        <c:axId val="4896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0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88-4749-99B2-08D624150FC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88-4749-99B2-08D624150FC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388-4749-99B2-08D62415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7344"/>
        <c:axId val="443892448"/>
      </c:lineChart>
      <c:catAx>
        <c:axId val="4438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892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7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CD-4E81-9431-5F417242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1312"/>
        <c:axId val="489639680"/>
      </c:lineChart>
      <c:catAx>
        <c:axId val="4896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9-43D7-8880-BACD0F29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7168"/>
        <c:axId val="489619008"/>
      </c:lineChart>
      <c:catAx>
        <c:axId val="4896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1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16C-ADAF-B49711F9F9B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16C-ADAF-B49711F9F9B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AA-416C-ADAF-B49711F9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6832"/>
        <c:axId val="489633152"/>
      </c:lineChart>
      <c:catAx>
        <c:axId val="48961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68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63-494D-AC8C-3FD152B1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8048"/>
        <c:axId val="489635872"/>
      </c:lineChart>
      <c:catAx>
        <c:axId val="4896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E1-4E46-B449-FC833677911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E1-4E46-B449-FC833677911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E1-4E46-B449-FC833677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6080"/>
        <c:axId val="489612480"/>
      </c:lineChart>
      <c:catAx>
        <c:axId val="48962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1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6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8-418D-8E9F-53BB6B79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3696"/>
        <c:axId val="489632064"/>
      </c:lineChart>
      <c:catAx>
        <c:axId val="4896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3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E8-49C3-9656-AF090315A88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E8-49C3-9656-AF090315A88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E8-49C3-9656-AF090315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9552"/>
        <c:axId val="489638592"/>
      </c:lineChart>
      <c:catAx>
        <c:axId val="4896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9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7A-4A73-8CBD-FC17DC4C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6288"/>
        <c:axId val="489642400"/>
      </c:lineChart>
      <c:catAx>
        <c:axId val="4896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E-4294-B1E7-5868DE78E28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E-4294-B1E7-5868DE78E28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DE-4294-B1E7-5868DE78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2944"/>
        <c:axId val="489614656"/>
      </c:lineChart>
      <c:catAx>
        <c:axId val="4896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1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29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26-44E4-9FFA-CDB81B09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1520"/>
        <c:axId val="489643488"/>
      </c:lineChart>
      <c:catAx>
        <c:axId val="48963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B-45E7-B374-98683C39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01152"/>
        <c:axId val="443901696"/>
      </c:lineChart>
      <c:catAx>
        <c:axId val="4439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90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90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90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81-4989-981C-7D0AC1A535E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81-4989-981C-7D0AC1A535E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81-4989-981C-7D0AC1A5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0224"/>
        <c:axId val="489626624"/>
      </c:lineChart>
      <c:catAx>
        <c:axId val="4896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0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88-41B4-89FF-55971BC4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4784"/>
        <c:axId val="489627712"/>
      </c:lineChart>
      <c:catAx>
        <c:axId val="4896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64335412173682"/>
          <c:y val="2.4567454239255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250709830197126E-2"/>
          <c:y val="0.17038404717610192"/>
          <c:w val="0.81610942249240126"/>
          <c:h val="0.61177377658850751"/>
        </c:manualLayout>
      </c:layout>
      <c:barChart>
        <c:barDir val="col"/>
        <c:grouping val="clustered"/>
        <c:varyColors val="0"/>
        <c:ser>
          <c:idx val="4"/>
          <c:order val="3"/>
          <c:invertIfNegative val="0"/>
          <c:dPt>
            <c:idx val="5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C0-4C45-B394-262F244B4B83}"/>
              </c:ext>
            </c:extLst>
          </c:dPt>
          <c:dPt>
            <c:idx val="78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C0-4C45-B394-262F244B4B83}"/>
              </c:ext>
            </c:extLst>
          </c:dPt>
          <c:dPt>
            <c:idx val="21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VCC!$I$13:$I$1226</c:f>
              <c:numCache>
                <c:formatCode>General</c:formatCode>
                <c:ptCount val="1214"/>
                <c:pt idx="219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C0-4C45-B394-262F244B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89629888"/>
        <c:axId val="489635328"/>
      </c:barChart>
      <c:lineChart>
        <c:grouping val="standard"/>
        <c:varyColors val="0"/>
        <c:ser>
          <c:idx val="0"/>
          <c:order val="0"/>
          <c:tx>
            <c:strRef>
              <c:f>VCC!$H$12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1016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VCC!$B$13:$B$1226</c:f>
              <c:numCache>
                <c:formatCode>m/d/yyyy</c:formatCode>
                <c:ptCount val="1214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43169</c:v>
                </c:pt>
                <c:pt idx="23">
                  <c:v>43169</c:v>
                </c:pt>
                <c:pt idx="24">
                  <c:v>43169</c:v>
                </c:pt>
                <c:pt idx="25">
                  <c:v>43171</c:v>
                </c:pt>
                <c:pt idx="26">
                  <c:v>43171</c:v>
                </c:pt>
                <c:pt idx="27">
                  <c:v>43171</c:v>
                </c:pt>
                <c:pt idx="28">
                  <c:v>43173</c:v>
                </c:pt>
                <c:pt idx="29">
                  <c:v>43173</c:v>
                </c:pt>
                <c:pt idx="30">
                  <c:v>43173</c:v>
                </c:pt>
                <c:pt idx="31">
                  <c:v>43175</c:v>
                </c:pt>
                <c:pt idx="32">
                  <c:v>43175</c:v>
                </c:pt>
                <c:pt idx="33">
                  <c:v>43175</c:v>
                </c:pt>
                <c:pt idx="34">
                  <c:v>43179</c:v>
                </c:pt>
                <c:pt idx="35">
                  <c:v>43179</c:v>
                </c:pt>
                <c:pt idx="36">
                  <c:v>43179</c:v>
                </c:pt>
                <c:pt idx="37">
                  <c:v>43181</c:v>
                </c:pt>
                <c:pt idx="38">
                  <c:v>43181</c:v>
                </c:pt>
                <c:pt idx="39">
                  <c:v>43181</c:v>
                </c:pt>
                <c:pt idx="40">
                  <c:v>43188</c:v>
                </c:pt>
                <c:pt idx="41">
                  <c:v>43188</c:v>
                </c:pt>
                <c:pt idx="42">
                  <c:v>43188</c:v>
                </c:pt>
                <c:pt idx="43">
                  <c:v>43196</c:v>
                </c:pt>
                <c:pt idx="44">
                  <c:v>43202</c:v>
                </c:pt>
                <c:pt idx="45">
                  <c:v>43209</c:v>
                </c:pt>
                <c:pt idx="46">
                  <c:v>43209</c:v>
                </c:pt>
                <c:pt idx="47">
                  <c:v>43209</c:v>
                </c:pt>
                <c:pt idx="48">
                  <c:v>43214</c:v>
                </c:pt>
                <c:pt idx="49">
                  <c:v>43217</c:v>
                </c:pt>
                <c:pt idx="50">
                  <c:v>43217</c:v>
                </c:pt>
                <c:pt idx="51">
                  <c:v>43217</c:v>
                </c:pt>
                <c:pt idx="52">
                  <c:v>43224</c:v>
                </c:pt>
                <c:pt idx="53">
                  <c:v>43231</c:v>
                </c:pt>
                <c:pt idx="54">
                  <c:v>43237</c:v>
                </c:pt>
                <c:pt idx="55">
                  <c:v>43237</c:v>
                </c:pt>
                <c:pt idx="56">
                  <c:v>43237</c:v>
                </c:pt>
                <c:pt idx="57">
                  <c:v>43239</c:v>
                </c:pt>
                <c:pt idx="58">
                  <c:v>43239</c:v>
                </c:pt>
                <c:pt idx="59">
                  <c:v>43239</c:v>
                </c:pt>
                <c:pt idx="60">
                  <c:v>43242</c:v>
                </c:pt>
                <c:pt idx="61">
                  <c:v>43242</c:v>
                </c:pt>
                <c:pt idx="62">
                  <c:v>43242</c:v>
                </c:pt>
                <c:pt idx="63">
                  <c:v>43242</c:v>
                </c:pt>
                <c:pt idx="64">
                  <c:v>43244</c:v>
                </c:pt>
                <c:pt idx="65">
                  <c:v>43244</c:v>
                </c:pt>
                <c:pt idx="66">
                  <c:v>43244</c:v>
                </c:pt>
                <c:pt idx="67">
                  <c:v>43244</c:v>
                </c:pt>
                <c:pt idx="68">
                  <c:v>43251</c:v>
                </c:pt>
                <c:pt idx="69">
                  <c:v>43256</c:v>
                </c:pt>
                <c:pt idx="70">
                  <c:v>43256</c:v>
                </c:pt>
                <c:pt idx="71">
                  <c:v>43256</c:v>
                </c:pt>
                <c:pt idx="72">
                  <c:v>43256</c:v>
                </c:pt>
                <c:pt idx="73">
                  <c:v>43258</c:v>
                </c:pt>
                <c:pt idx="74">
                  <c:v>43258</c:v>
                </c:pt>
                <c:pt idx="75">
                  <c:v>43258</c:v>
                </c:pt>
                <c:pt idx="76">
                  <c:v>43258</c:v>
                </c:pt>
                <c:pt idx="77">
                  <c:v>43263</c:v>
                </c:pt>
                <c:pt idx="78">
                  <c:v>43263</c:v>
                </c:pt>
                <c:pt idx="79">
                  <c:v>43263</c:v>
                </c:pt>
                <c:pt idx="80">
                  <c:v>43265</c:v>
                </c:pt>
                <c:pt idx="81">
                  <c:v>43265</c:v>
                </c:pt>
                <c:pt idx="82">
                  <c:v>43265</c:v>
                </c:pt>
                <c:pt idx="83">
                  <c:v>43265</c:v>
                </c:pt>
                <c:pt idx="84">
                  <c:v>43272</c:v>
                </c:pt>
                <c:pt idx="85">
                  <c:v>43276</c:v>
                </c:pt>
                <c:pt idx="86">
                  <c:v>43276</c:v>
                </c:pt>
                <c:pt idx="87">
                  <c:v>43278</c:v>
                </c:pt>
                <c:pt idx="88">
                  <c:v>43278</c:v>
                </c:pt>
                <c:pt idx="89">
                  <c:v>43280</c:v>
                </c:pt>
                <c:pt idx="90">
                  <c:v>43280</c:v>
                </c:pt>
                <c:pt idx="91">
                  <c:v>43283</c:v>
                </c:pt>
                <c:pt idx="92">
                  <c:v>43283</c:v>
                </c:pt>
                <c:pt idx="93">
                  <c:v>43285</c:v>
                </c:pt>
                <c:pt idx="94">
                  <c:v>43285</c:v>
                </c:pt>
                <c:pt idx="95">
                  <c:v>43287</c:v>
                </c:pt>
                <c:pt idx="96">
                  <c:v>43287</c:v>
                </c:pt>
                <c:pt idx="97">
                  <c:v>43293</c:v>
                </c:pt>
                <c:pt idx="98">
                  <c:v>43293</c:v>
                </c:pt>
                <c:pt idx="99">
                  <c:v>43293</c:v>
                </c:pt>
                <c:pt idx="100">
                  <c:v>43293</c:v>
                </c:pt>
                <c:pt idx="101">
                  <c:v>43298</c:v>
                </c:pt>
                <c:pt idx="102">
                  <c:v>43298</c:v>
                </c:pt>
                <c:pt idx="103">
                  <c:v>43298</c:v>
                </c:pt>
                <c:pt idx="104">
                  <c:v>43298</c:v>
                </c:pt>
                <c:pt idx="105">
                  <c:v>43300</c:v>
                </c:pt>
                <c:pt idx="106">
                  <c:v>43300</c:v>
                </c:pt>
                <c:pt idx="107">
                  <c:v>43300</c:v>
                </c:pt>
                <c:pt idx="108">
                  <c:v>43305</c:v>
                </c:pt>
                <c:pt idx="109">
                  <c:v>43305</c:v>
                </c:pt>
                <c:pt idx="110">
                  <c:v>43305</c:v>
                </c:pt>
                <c:pt idx="111">
                  <c:v>43314</c:v>
                </c:pt>
                <c:pt idx="112">
                  <c:v>43321</c:v>
                </c:pt>
                <c:pt idx="113">
                  <c:v>43321</c:v>
                </c:pt>
                <c:pt idx="114">
                  <c:v>43325</c:v>
                </c:pt>
                <c:pt idx="115">
                  <c:v>43325</c:v>
                </c:pt>
                <c:pt idx="116">
                  <c:v>43325</c:v>
                </c:pt>
                <c:pt idx="117">
                  <c:v>43329</c:v>
                </c:pt>
                <c:pt idx="118">
                  <c:v>43329</c:v>
                </c:pt>
                <c:pt idx="119">
                  <c:v>43329</c:v>
                </c:pt>
                <c:pt idx="120">
                  <c:v>43333</c:v>
                </c:pt>
                <c:pt idx="121">
                  <c:v>43333</c:v>
                </c:pt>
                <c:pt idx="122">
                  <c:v>43333</c:v>
                </c:pt>
                <c:pt idx="123">
                  <c:v>43333</c:v>
                </c:pt>
                <c:pt idx="124">
                  <c:v>43333</c:v>
                </c:pt>
                <c:pt idx="125">
                  <c:v>43333</c:v>
                </c:pt>
                <c:pt idx="126">
                  <c:v>43335</c:v>
                </c:pt>
                <c:pt idx="127">
                  <c:v>43335</c:v>
                </c:pt>
                <c:pt idx="128">
                  <c:v>43335</c:v>
                </c:pt>
                <c:pt idx="129">
                  <c:v>43341</c:v>
                </c:pt>
                <c:pt idx="130">
                  <c:v>43341</c:v>
                </c:pt>
                <c:pt idx="131">
                  <c:v>43341</c:v>
                </c:pt>
                <c:pt idx="132">
                  <c:v>43341</c:v>
                </c:pt>
                <c:pt idx="133">
                  <c:v>43341</c:v>
                </c:pt>
                <c:pt idx="134">
                  <c:v>43341</c:v>
                </c:pt>
                <c:pt idx="135">
                  <c:v>43343</c:v>
                </c:pt>
                <c:pt idx="136">
                  <c:v>43343</c:v>
                </c:pt>
                <c:pt idx="137">
                  <c:v>43343</c:v>
                </c:pt>
                <c:pt idx="138">
                  <c:v>43343</c:v>
                </c:pt>
                <c:pt idx="139">
                  <c:v>43343</c:v>
                </c:pt>
                <c:pt idx="140">
                  <c:v>43343</c:v>
                </c:pt>
                <c:pt idx="141">
                  <c:v>43349</c:v>
                </c:pt>
                <c:pt idx="142">
                  <c:v>43356</c:v>
                </c:pt>
                <c:pt idx="143">
                  <c:v>43360</c:v>
                </c:pt>
                <c:pt idx="144">
                  <c:v>43372</c:v>
                </c:pt>
                <c:pt idx="145">
                  <c:v>43375</c:v>
                </c:pt>
                <c:pt idx="146">
                  <c:v>43377</c:v>
                </c:pt>
                <c:pt idx="147">
                  <c:v>43379</c:v>
                </c:pt>
                <c:pt idx="148">
                  <c:v>43382</c:v>
                </c:pt>
                <c:pt idx="149">
                  <c:v>43384</c:v>
                </c:pt>
                <c:pt idx="150">
                  <c:v>43388</c:v>
                </c:pt>
                <c:pt idx="151">
                  <c:v>43390</c:v>
                </c:pt>
                <c:pt idx="152">
                  <c:v>43392</c:v>
                </c:pt>
                <c:pt idx="153">
                  <c:v>43395</c:v>
                </c:pt>
                <c:pt idx="154">
                  <c:v>43397</c:v>
                </c:pt>
                <c:pt idx="155">
                  <c:v>43399</c:v>
                </c:pt>
                <c:pt idx="156">
                  <c:v>43406</c:v>
                </c:pt>
                <c:pt idx="157">
                  <c:v>43410</c:v>
                </c:pt>
                <c:pt idx="158">
                  <c:v>43410</c:v>
                </c:pt>
                <c:pt idx="159">
                  <c:v>43410</c:v>
                </c:pt>
                <c:pt idx="160">
                  <c:v>43413</c:v>
                </c:pt>
                <c:pt idx="161">
                  <c:v>43413</c:v>
                </c:pt>
                <c:pt idx="162">
                  <c:v>43413</c:v>
                </c:pt>
                <c:pt idx="163">
                  <c:v>43413</c:v>
                </c:pt>
                <c:pt idx="164">
                  <c:v>43416</c:v>
                </c:pt>
                <c:pt idx="165">
                  <c:v>43416</c:v>
                </c:pt>
                <c:pt idx="166">
                  <c:v>43416</c:v>
                </c:pt>
                <c:pt idx="167">
                  <c:v>43418</c:v>
                </c:pt>
                <c:pt idx="168">
                  <c:v>43418</c:v>
                </c:pt>
                <c:pt idx="169">
                  <c:v>43418</c:v>
                </c:pt>
                <c:pt idx="170">
                  <c:v>43420</c:v>
                </c:pt>
                <c:pt idx="171">
                  <c:v>43420</c:v>
                </c:pt>
                <c:pt idx="172">
                  <c:v>43420</c:v>
                </c:pt>
                <c:pt idx="173">
                  <c:v>43423</c:v>
                </c:pt>
                <c:pt idx="174">
                  <c:v>43423</c:v>
                </c:pt>
                <c:pt idx="175">
                  <c:v>43423</c:v>
                </c:pt>
                <c:pt idx="176">
                  <c:v>43425</c:v>
                </c:pt>
                <c:pt idx="177">
                  <c:v>43425</c:v>
                </c:pt>
                <c:pt idx="178">
                  <c:v>43425</c:v>
                </c:pt>
                <c:pt idx="179">
                  <c:v>43425</c:v>
                </c:pt>
                <c:pt idx="180">
                  <c:v>43425</c:v>
                </c:pt>
                <c:pt idx="181">
                  <c:v>43425</c:v>
                </c:pt>
                <c:pt idx="182">
                  <c:v>43431</c:v>
                </c:pt>
                <c:pt idx="183">
                  <c:v>43431</c:v>
                </c:pt>
                <c:pt idx="184">
                  <c:v>43431</c:v>
                </c:pt>
                <c:pt idx="185">
                  <c:v>43431</c:v>
                </c:pt>
                <c:pt idx="186">
                  <c:v>43439</c:v>
                </c:pt>
                <c:pt idx="187">
                  <c:v>43439</c:v>
                </c:pt>
                <c:pt idx="188">
                  <c:v>43439</c:v>
                </c:pt>
                <c:pt idx="189">
                  <c:v>43441</c:v>
                </c:pt>
                <c:pt idx="190">
                  <c:v>43441</c:v>
                </c:pt>
                <c:pt idx="191">
                  <c:v>43441</c:v>
                </c:pt>
                <c:pt idx="192">
                  <c:v>43446</c:v>
                </c:pt>
                <c:pt idx="193">
                  <c:v>43446</c:v>
                </c:pt>
                <c:pt idx="194">
                  <c:v>43446</c:v>
                </c:pt>
                <c:pt idx="195">
                  <c:v>43446</c:v>
                </c:pt>
                <c:pt idx="196">
                  <c:v>43446</c:v>
                </c:pt>
                <c:pt idx="197">
                  <c:v>43446</c:v>
                </c:pt>
                <c:pt idx="198">
                  <c:v>43448</c:v>
                </c:pt>
                <c:pt idx="199">
                  <c:v>43448</c:v>
                </c:pt>
                <c:pt idx="200">
                  <c:v>43448</c:v>
                </c:pt>
                <c:pt idx="201">
                  <c:v>43451</c:v>
                </c:pt>
                <c:pt idx="202">
                  <c:v>43451</c:v>
                </c:pt>
                <c:pt idx="203">
                  <c:v>43451</c:v>
                </c:pt>
                <c:pt idx="204">
                  <c:v>43453</c:v>
                </c:pt>
                <c:pt idx="205">
                  <c:v>43453</c:v>
                </c:pt>
                <c:pt idx="206">
                  <c:v>43453</c:v>
                </c:pt>
                <c:pt idx="207">
                  <c:v>43453</c:v>
                </c:pt>
                <c:pt idx="208">
                  <c:v>43453</c:v>
                </c:pt>
                <c:pt idx="209">
                  <c:v>43453</c:v>
                </c:pt>
                <c:pt idx="210">
                  <c:v>43455</c:v>
                </c:pt>
                <c:pt idx="211">
                  <c:v>43458</c:v>
                </c:pt>
                <c:pt idx="212">
                  <c:v>43458</c:v>
                </c:pt>
                <c:pt idx="213">
                  <c:v>43458</c:v>
                </c:pt>
                <c:pt idx="214">
                  <c:v>43461</c:v>
                </c:pt>
                <c:pt idx="215">
                  <c:v>43461</c:v>
                </c:pt>
                <c:pt idx="216">
                  <c:v>43461</c:v>
                </c:pt>
                <c:pt idx="217">
                  <c:v>43461</c:v>
                </c:pt>
                <c:pt idx="218">
                  <c:v>43461</c:v>
                </c:pt>
                <c:pt idx="220" formatCode="dd/mm/yy;@">
                  <c:v>43468</c:v>
                </c:pt>
                <c:pt idx="221" formatCode="dd/mm/yy;@">
                  <c:v>43470</c:v>
                </c:pt>
                <c:pt idx="222" formatCode="dd/mm/yy;@">
                  <c:v>43470</c:v>
                </c:pt>
                <c:pt idx="223" formatCode="dd/mm/yy;@">
                  <c:v>43470</c:v>
                </c:pt>
                <c:pt idx="224" formatCode="dd/mm/yy;@">
                  <c:v>43470</c:v>
                </c:pt>
                <c:pt idx="225" formatCode="dd/mm/yy;@">
                  <c:v>43470</c:v>
                </c:pt>
                <c:pt idx="226" formatCode="dd/mm/yy;@">
                  <c:v>43470</c:v>
                </c:pt>
                <c:pt idx="227" formatCode="dd/mm/yy;@">
                  <c:v>43473</c:v>
                </c:pt>
                <c:pt idx="228" formatCode="dd/mm/yy;@">
                  <c:v>43473</c:v>
                </c:pt>
                <c:pt idx="229" formatCode="dd/mm/yy;@">
                  <c:v>43473</c:v>
                </c:pt>
                <c:pt idx="230" formatCode="dd/mm/yy;@">
                  <c:v>43475</c:v>
                </c:pt>
                <c:pt idx="231" formatCode="dd/mm/yy;@">
                  <c:v>43475</c:v>
                </c:pt>
                <c:pt idx="232" formatCode="dd/mm/yy;@">
                  <c:v>43475</c:v>
                </c:pt>
                <c:pt idx="233" formatCode="dd/mm/yy;@">
                  <c:v>43480</c:v>
                </c:pt>
                <c:pt idx="234" formatCode="dd/mm/yy;@">
                  <c:v>43480</c:v>
                </c:pt>
                <c:pt idx="235" formatCode="dd/mm/yy;@">
                  <c:v>43480</c:v>
                </c:pt>
                <c:pt idx="236" formatCode="dd/mm/yy;@">
                  <c:v>43482</c:v>
                </c:pt>
                <c:pt idx="237" formatCode="dd/mm/yy;@">
                  <c:v>43482</c:v>
                </c:pt>
                <c:pt idx="238" formatCode="dd/mm/yy;@">
                  <c:v>43484</c:v>
                </c:pt>
                <c:pt idx="239" formatCode="dd/mm/yy;@">
                  <c:v>43484</c:v>
                </c:pt>
                <c:pt idx="240" formatCode="dd/mm/yy;@">
                  <c:v>43484</c:v>
                </c:pt>
                <c:pt idx="241" formatCode="dd/mm/yy;@">
                  <c:v>43484</c:v>
                </c:pt>
                <c:pt idx="242" formatCode="dd/mm/yy;@">
                  <c:v>43484</c:v>
                </c:pt>
                <c:pt idx="243" formatCode="dd/mm/yy;@">
                  <c:v>43484</c:v>
                </c:pt>
                <c:pt idx="244" formatCode="dd/mm/yy;@">
                  <c:v>43490</c:v>
                </c:pt>
                <c:pt idx="245" formatCode="dd/mm/yy;@">
                  <c:v>43490</c:v>
                </c:pt>
                <c:pt idx="246" formatCode="dd/mm/yy;@">
                  <c:v>43490</c:v>
                </c:pt>
                <c:pt idx="247" formatCode="dd/mm/yy;@">
                  <c:v>43490</c:v>
                </c:pt>
                <c:pt idx="248" formatCode="dd/mm/yy;@">
                  <c:v>43490</c:v>
                </c:pt>
                <c:pt idx="249" formatCode="dd/mm/yy;@">
                  <c:v>43490</c:v>
                </c:pt>
                <c:pt idx="250" formatCode="dd/mm/yy;@">
                  <c:v>43492</c:v>
                </c:pt>
                <c:pt idx="251" formatCode="dd/mm/yy;@">
                  <c:v>43492</c:v>
                </c:pt>
                <c:pt idx="252" formatCode="dd/mm/yy;@">
                  <c:v>43492</c:v>
                </c:pt>
                <c:pt idx="253" formatCode="dd/mm/yy;@">
                  <c:v>43494</c:v>
                </c:pt>
                <c:pt idx="254" formatCode="dd/mm/yy;@">
                  <c:v>43494</c:v>
                </c:pt>
                <c:pt idx="255" formatCode="dd/mm/yy;@">
                  <c:v>43494</c:v>
                </c:pt>
                <c:pt idx="256" formatCode="dd/mm/yy;@">
                  <c:v>43496</c:v>
                </c:pt>
                <c:pt idx="257" formatCode="dd/mm/yy;@">
                  <c:v>43496</c:v>
                </c:pt>
                <c:pt idx="258" formatCode="dd/mm/yy;@">
                  <c:v>43496</c:v>
                </c:pt>
                <c:pt idx="259" formatCode="dd/mm/yy;@">
                  <c:v>43498</c:v>
                </c:pt>
                <c:pt idx="260" formatCode="dd/mm/yy;@">
                  <c:v>43498</c:v>
                </c:pt>
                <c:pt idx="261" formatCode="dd/mm/yy;@">
                  <c:v>43504</c:v>
                </c:pt>
                <c:pt idx="262" formatCode="dd/mm/yy;@">
                  <c:v>43506</c:v>
                </c:pt>
                <c:pt idx="263" formatCode="dd/mm/yy;@">
                  <c:v>43506</c:v>
                </c:pt>
                <c:pt idx="264" formatCode="dd/mm/yy;@">
                  <c:v>43506</c:v>
                </c:pt>
                <c:pt idx="265" formatCode="dd/mm/yy;@">
                  <c:v>43506</c:v>
                </c:pt>
                <c:pt idx="266" formatCode="dd/mm/yy;@">
                  <c:v>43510</c:v>
                </c:pt>
                <c:pt idx="267" formatCode="dd/mm/yy;@">
                  <c:v>43510</c:v>
                </c:pt>
                <c:pt idx="268" formatCode="dd/mm/yy;@">
                  <c:v>43510</c:v>
                </c:pt>
                <c:pt idx="269" formatCode="dd/mm/yy;@">
                  <c:v>43510</c:v>
                </c:pt>
                <c:pt idx="270" formatCode="dd/mm/yy;@">
                  <c:v>43510</c:v>
                </c:pt>
                <c:pt idx="271" formatCode="dd/mm/yy;@">
                  <c:v>43512</c:v>
                </c:pt>
                <c:pt idx="272" formatCode="dd/mm/yy;@">
                  <c:v>43512</c:v>
                </c:pt>
                <c:pt idx="273" formatCode="dd/mm/yy;@">
                  <c:v>43512</c:v>
                </c:pt>
                <c:pt idx="274" formatCode="dd/mm/yy;@">
                  <c:v>43512</c:v>
                </c:pt>
                <c:pt idx="275" formatCode="dd/mm/yy;@">
                  <c:v>43512</c:v>
                </c:pt>
                <c:pt idx="276" formatCode="dd/mm/yy;@">
                  <c:v>43514</c:v>
                </c:pt>
                <c:pt idx="277" formatCode="dd/mm/yy;@">
                  <c:v>43514</c:v>
                </c:pt>
                <c:pt idx="278" formatCode="dd/mm/yy;@">
                  <c:v>43514</c:v>
                </c:pt>
                <c:pt idx="279" formatCode="dd/mm/yy;@">
                  <c:v>43514</c:v>
                </c:pt>
                <c:pt idx="280" formatCode="dd/mm/yy;@">
                  <c:v>43514</c:v>
                </c:pt>
                <c:pt idx="281" formatCode="dd/mm/yy;@">
                  <c:v>43516</c:v>
                </c:pt>
                <c:pt idx="282" formatCode="dd/mm/yy;@">
                  <c:v>43516</c:v>
                </c:pt>
                <c:pt idx="283" formatCode="dd/mm/yy;@">
                  <c:v>43516</c:v>
                </c:pt>
                <c:pt idx="284" formatCode="dd/mm/yy;@">
                  <c:v>43516</c:v>
                </c:pt>
                <c:pt idx="285" formatCode="dd/mm/yy;@">
                  <c:v>43516</c:v>
                </c:pt>
                <c:pt idx="286" formatCode="dd/mm/yy;@">
                  <c:v>43518</c:v>
                </c:pt>
                <c:pt idx="287" formatCode="dd/mm/yy;@">
                  <c:v>43518</c:v>
                </c:pt>
                <c:pt idx="288" formatCode="dd/mm/yy;@">
                  <c:v>43518</c:v>
                </c:pt>
                <c:pt idx="289" formatCode="dd/mm/yy;@">
                  <c:v>43518</c:v>
                </c:pt>
                <c:pt idx="290" formatCode="dd/mm/yy;@">
                  <c:v>43518</c:v>
                </c:pt>
                <c:pt idx="291" formatCode="dd/mm/yy;@">
                  <c:v>43518</c:v>
                </c:pt>
                <c:pt idx="292" formatCode="dd/mm/yy;@">
                  <c:v>43520</c:v>
                </c:pt>
                <c:pt idx="293" formatCode="dd/mm/yy;@">
                  <c:v>43520</c:v>
                </c:pt>
                <c:pt idx="294" formatCode="dd/mm/yy;@">
                  <c:v>43520</c:v>
                </c:pt>
                <c:pt idx="295" formatCode="dd/mm/yy;@">
                  <c:v>43520</c:v>
                </c:pt>
                <c:pt idx="296" formatCode="dd/mm/yy;@">
                  <c:v>43520</c:v>
                </c:pt>
                <c:pt idx="297" formatCode="dd/mm/yy;@">
                  <c:v>43520</c:v>
                </c:pt>
                <c:pt idx="298" formatCode="dd/mm/yy;@">
                  <c:v>43522</c:v>
                </c:pt>
                <c:pt idx="299" formatCode="dd/mm/yy;@">
                  <c:v>43522</c:v>
                </c:pt>
                <c:pt idx="300" formatCode="dd/mm/yy;@">
                  <c:v>43522</c:v>
                </c:pt>
                <c:pt idx="301" formatCode="dd/mm/yy;@">
                  <c:v>43522</c:v>
                </c:pt>
                <c:pt idx="302" formatCode="dd/mm/yy;@">
                  <c:v>43522</c:v>
                </c:pt>
                <c:pt idx="303" formatCode="dd/mm/yy;@">
                  <c:v>43522</c:v>
                </c:pt>
                <c:pt idx="304" formatCode="dd/mm/yy;@">
                  <c:v>43524</c:v>
                </c:pt>
                <c:pt idx="305" formatCode="dd/mm/yy;@">
                  <c:v>43524</c:v>
                </c:pt>
                <c:pt idx="306" formatCode="dd/mm/yy;@">
                  <c:v>43524</c:v>
                </c:pt>
                <c:pt idx="307" formatCode="dd/mm/yy;@">
                  <c:v>43524</c:v>
                </c:pt>
                <c:pt idx="308" formatCode="dd/mm/yy;@">
                  <c:v>43524</c:v>
                </c:pt>
                <c:pt idx="309" formatCode="dd/mm/yy;@">
                  <c:v>43524</c:v>
                </c:pt>
                <c:pt idx="310" formatCode="dd/mm/yy;@">
                  <c:v>43526</c:v>
                </c:pt>
                <c:pt idx="311" formatCode="dd/mm/yy;@">
                  <c:v>43526</c:v>
                </c:pt>
                <c:pt idx="312" formatCode="dd/mm/yy;@">
                  <c:v>43526</c:v>
                </c:pt>
                <c:pt idx="313" formatCode="dd/mm/yy;@">
                  <c:v>43526</c:v>
                </c:pt>
                <c:pt idx="314" formatCode="dd/mm/yy;@">
                  <c:v>43526</c:v>
                </c:pt>
                <c:pt idx="315" formatCode="dd/mm/yy;@">
                  <c:v>43526</c:v>
                </c:pt>
                <c:pt idx="316" formatCode="dd/mm/yy;@">
                  <c:v>43528</c:v>
                </c:pt>
                <c:pt idx="317" formatCode="dd/mm/yy;@">
                  <c:v>43528</c:v>
                </c:pt>
                <c:pt idx="318" formatCode="dd/mm/yy;@">
                  <c:v>43528</c:v>
                </c:pt>
                <c:pt idx="319" formatCode="dd/mm/yy;@">
                  <c:v>43528</c:v>
                </c:pt>
                <c:pt idx="320" formatCode="dd/mm/yy;@">
                  <c:v>43528</c:v>
                </c:pt>
                <c:pt idx="321" formatCode="dd/mm/yy;@">
                  <c:v>43528</c:v>
                </c:pt>
                <c:pt idx="322" formatCode="dd/mm/yy;@">
                  <c:v>43530</c:v>
                </c:pt>
                <c:pt idx="323" formatCode="dd/mm/yy;@">
                  <c:v>43530</c:v>
                </c:pt>
                <c:pt idx="324" formatCode="dd/mm/yy;@">
                  <c:v>43530</c:v>
                </c:pt>
                <c:pt idx="325" formatCode="dd/mm/yy;@">
                  <c:v>43530</c:v>
                </c:pt>
                <c:pt idx="326" formatCode="dd/mm/yy;@">
                  <c:v>43530</c:v>
                </c:pt>
                <c:pt idx="327" formatCode="dd/mm/yy;@">
                  <c:v>43530</c:v>
                </c:pt>
                <c:pt idx="328" formatCode="dd/mm/yy;@">
                  <c:v>43530</c:v>
                </c:pt>
                <c:pt idx="329" formatCode="dd/mm/yy;@">
                  <c:v>43532</c:v>
                </c:pt>
                <c:pt idx="330" formatCode="dd/mm/yy;@">
                  <c:v>43532</c:v>
                </c:pt>
                <c:pt idx="331" formatCode="dd/mm/yy;@">
                  <c:v>43532</c:v>
                </c:pt>
                <c:pt idx="332" formatCode="dd/mm/yy;@">
                  <c:v>43541</c:v>
                </c:pt>
                <c:pt idx="333" formatCode="dd/mm/yy;@">
                  <c:v>43541</c:v>
                </c:pt>
                <c:pt idx="334" formatCode="dd/mm/yy;@">
                  <c:v>43541</c:v>
                </c:pt>
                <c:pt idx="335" formatCode="dd/mm/yy;@">
                  <c:v>43541</c:v>
                </c:pt>
                <c:pt idx="336" formatCode="dd/mm/yy;@">
                  <c:v>43541</c:v>
                </c:pt>
                <c:pt idx="337" formatCode="dd/mm/yy;@">
                  <c:v>43541</c:v>
                </c:pt>
                <c:pt idx="338" formatCode="dd/mm/yy;@">
                  <c:v>43541</c:v>
                </c:pt>
                <c:pt idx="339" formatCode="dd/mm/yy;@">
                  <c:v>43543</c:v>
                </c:pt>
                <c:pt idx="340" formatCode="dd/mm/yy;@">
                  <c:v>43543</c:v>
                </c:pt>
                <c:pt idx="341" formatCode="dd/mm/yy;@">
                  <c:v>43543</c:v>
                </c:pt>
                <c:pt idx="342" formatCode="dd/mm/yy;@">
                  <c:v>43543</c:v>
                </c:pt>
                <c:pt idx="343" formatCode="dd/mm/yy;@">
                  <c:v>43543</c:v>
                </c:pt>
                <c:pt idx="344" formatCode="dd/mm/yy;@">
                  <c:v>43545</c:v>
                </c:pt>
                <c:pt idx="345" formatCode="dd/mm/yy;@">
                  <c:v>43545</c:v>
                </c:pt>
                <c:pt idx="346" formatCode="dd/mm/yy;@">
                  <c:v>43545</c:v>
                </c:pt>
                <c:pt idx="347" formatCode="dd/mm/yy;@">
                  <c:v>43545</c:v>
                </c:pt>
                <c:pt idx="348" formatCode="dd/mm/yy;@">
                  <c:v>43547</c:v>
                </c:pt>
                <c:pt idx="349" formatCode="dd/mm/yy;@">
                  <c:v>43547</c:v>
                </c:pt>
                <c:pt idx="350" formatCode="dd/mm/yy;@">
                  <c:v>43547</c:v>
                </c:pt>
                <c:pt idx="351" formatCode="dd/mm/yy;@">
                  <c:v>43547</c:v>
                </c:pt>
                <c:pt idx="352" formatCode="dd/mm/yy;@">
                  <c:v>43547</c:v>
                </c:pt>
                <c:pt idx="353" formatCode="dd/mm/yy;@">
                  <c:v>43547</c:v>
                </c:pt>
                <c:pt idx="354" formatCode="dd/mm/yy;@">
                  <c:v>43549</c:v>
                </c:pt>
                <c:pt idx="355" formatCode="dd/mm/yy;@">
                  <c:v>43549</c:v>
                </c:pt>
                <c:pt idx="356" formatCode="dd/mm/yy;@">
                  <c:v>43549</c:v>
                </c:pt>
                <c:pt idx="357" formatCode="dd/mm/yy;@">
                  <c:v>43549</c:v>
                </c:pt>
                <c:pt idx="358" formatCode="dd/mm/yy;@">
                  <c:v>43549</c:v>
                </c:pt>
                <c:pt idx="359" formatCode="dd/mm/yy;@">
                  <c:v>43549</c:v>
                </c:pt>
                <c:pt idx="360" formatCode="dd/mm/yy;@">
                  <c:v>43549</c:v>
                </c:pt>
                <c:pt idx="361" formatCode="dd/mm/yy;@">
                  <c:v>43551</c:v>
                </c:pt>
                <c:pt idx="362" formatCode="dd/mm/yy;@">
                  <c:v>43551</c:v>
                </c:pt>
                <c:pt idx="363" formatCode="dd/mm/yy;@">
                  <c:v>43551</c:v>
                </c:pt>
                <c:pt idx="364" formatCode="dd/mm/yy;@">
                  <c:v>43551</c:v>
                </c:pt>
                <c:pt idx="365" formatCode="dd/mm/yy;@">
                  <c:v>43551</c:v>
                </c:pt>
                <c:pt idx="366" formatCode="dd/mm/yy;@">
                  <c:v>43553</c:v>
                </c:pt>
                <c:pt idx="367" formatCode="dd/mm/yy;@">
                  <c:v>43553</c:v>
                </c:pt>
                <c:pt idx="368" formatCode="dd/mm/yy;@">
                  <c:v>43553</c:v>
                </c:pt>
                <c:pt idx="369" formatCode="dd/mm/yy;@">
                  <c:v>43553</c:v>
                </c:pt>
                <c:pt idx="370" formatCode="dd/mm/yy;@">
                  <c:v>43553</c:v>
                </c:pt>
                <c:pt idx="371" formatCode="dd/mm/yy;@">
                  <c:v>43555</c:v>
                </c:pt>
                <c:pt idx="372" formatCode="dd/mm/yy;@">
                  <c:v>43555</c:v>
                </c:pt>
                <c:pt idx="373" formatCode="dd/mm/yy;@">
                  <c:v>43555</c:v>
                </c:pt>
                <c:pt idx="374" formatCode="dd/mm/yy;@">
                  <c:v>43555</c:v>
                </c:pt>
                <c:pt idx="375" formatCode="dd/mm/yy;@">
                  <c:v>43555</c:v>
                </c:pt>
                <c:pt idx="376" formatCode="dd/mm/yy;@">
                  <c:v>43555</c:v>
                </c:pt>
                <c:pt idx="377" formatCode="dd/mm/yy;@">
                  <c:v>43555</c:v>
                </c:pt>
                <c:pt idx="378" formatCode="dd/mm/yy;@">
                  <c:v>43557</c:v>
                </c:pt>
                <c:pt idx="379" formatCode="dd/mm/yy;@">
                  <c:v>43557</c:v>
                </c:pt>
                <c:pt idx="380" formatCode="dd/mm/yy;@">
                  <c:v>43557</c:v>
                </c:pt>
                <c:pt idx="381" formatCode="dd/mm/yy;@">
                  <c:v>43557</c:v>
                </c:pt>
                <c:pt idx="382" formatCode="dd/mm/yy;@">
                  <c:v>43557</c:v>
                </c:pt>
                <c:pt idx="383" formatCode="dd/mm/yy;@">
                  <c:v>43557</c:v>
                </c:pt>
                <c:pt idx="384" formatCode="dd/mm/yy;@">
                  <c:v>43557</c:v>
                </c:pt>
                <c:pt idx="385" formatCode="dd/mm/yy;@">
                  <c:v>43559</c:v>
                </c:pt>
                <c:pt idx="386" formatCode="dd/mm/yy;@">
                  <c:v>43559</c:v>
                </c:pt>
                <c:pt idx="387" formatCode="dd/mm/yy;@">
                  <c:v>43559</c:v>
                </c:pt>
                <c:pt idx="388" formatCode="dd/mm/yy;@">
                  <c:v>43559</c:v>
                </c:pt>
                <c:pt idx="389" formatCode="dd/mm/yy;@">
                  <c:v>43559</c:v>
                </c:pt>
                <c:pt idx="390" formatCode="dd/mm/yy;@">
                  <c:v>43559</c:v>
                </c:pt>
                <c:pt idx="391" formatCode="dd/mm/yy;@">
                  <c:v>43561</c:v>
                </c:pt>
                <c:pt idx="392" formatCode="dd/mm/yy;@">
                  <c:v>43561</c:v>
                </c:pt>
                <c:pt idx="393" formatCode="dd/mm/yy;@">
                  <c:v>43561</c:v>
                </c:pt>
                <c:pt idx="394" formatCode="dd/mm/yy;@">
                  <c:v>43561</c:v>
                </c:pt>
                <c:pt idx="395" formatCode="dd/mm/yy;@">
                  <c:v>43561</c:v>
                </c:pt>
                <c:pt idx="396" formatCode="dd/mm/yy;@">
                  <c:v>43563</c:v>
                </c:pt>
                <c:pt idx="397" formatCode="dd/mm/yy;@">
                  <c:v>43566</c:v>
                </c:pt>
                <c:pt idx="398" formatCode="dd/mm/yy;@">
                  <c:v>43572</c:v>
                </c:pt>
                <c:pt idx="399" formatCode="dd/mm/yy;@">
                  <c:v>43575</c:v>
                </c:pt>
                <c:pt idx="400" formatCode="dd/mm/yy;@">
                  <c:v>43575</c:v>
                </c:pt>
                <c:pt idx="401" formatCode="dd/mm/yy;@">
                  <c:v>43575</c:v>
                </c:pt>
                <c:pt idx="402" formatCode="dd/mm/yy;@">
                  <c:v>43575</c:v>
                </c:pt>
                <c:pt idx="403" formatCode="dd/mm/yy;@">
                  <c:v>43575</c:v>
                </c:pt>
                <c:pt idx="404" formatCode="dd/mm/yy;@">
                  <c:v>43575</c:v>
                </c:pt>
                <c:pt idx="405" formatCode="dd/mm/yy;@">
                  <c:v>43575</c:v>
                </c:pt>
                <c:pt idx="406" formatCode="dd/mm/yy;@">
                  <c:v>43575</c:v>
                </c:pt>
                <c:pt idx="407" formatCode="dd/mm/yy;@">
                  <c:v>43577</c:v>
                </c:pt>
                <c:pt idx="408" formatCode="dd/mm/yy;@">
                  <c:v>43577</c:v>
                </c:pt>
                <c:pt idx="409" formatCode="dd/mm/yy;@">
                  <c:v>43577</c:v>
                </c:pt>
                <c:pt idx="410" formatCode="dd/mm/yy;@">
                  <c:v>43577</c:v>
                </c:pt>
                <c:pt idx="411" formatCode="dd/mm/yy;@">
                  <c:v>43577</c:v>
                </c:pt>
                <c:pt idx="412" formatCode="dd/mm/yy;@">
                  <c:v>43577</c:v>
                </c:pt>
                <c:pt idx="413" formatCode="dd/mm/yy;@">
                  <c:v>43577</c:v>
                </c:pt>
                <c:pt idx="414" formatCode="dd/mm/yy;@">
                  <c:v>43577</c:v>
                </c:pt>
                <c:pt idx="415" formatCode="dd/mm/yy;@">
                  <c:v>43579</c:v>
                </c:pt>
                <c:pt idx="416" formatCode="dd/mm/yy;@">
                  <c:v>43579</c:v>
                </c:pt>
                <c:pt idx="417" formatCode="dd/mm/yy;@">
                  <c:v>43579</c:v>
                </c:pt>
                <c:pt idx="418" formatCode="dd/mm/yy;@">
                  <c:v>43579</c:v>
                </c:pt>
                <c:pt idx="419" formatCode="dd/mm/yy;@">
                  <c:v>43579</c:v>
                </c:pt>
                <c:pt idx="420" formatCode="dd/mm/yy;@">
                  <c:v>43580</c:v>
                </c:pt>
                <c:pt idx="421" formatCode="dd/mm/yy;@">
                  <c:v>43580</c:v>
                </c:pt>
                <c:pt idx="422" formatCode="dd/mm/yy;@">
                  <c:v>43580</c:v>
                </c:pt>
                <c:pt idx="423" formatCode="dd/mm/yy;@">
                  <c:v>43580</c:v>
                </c:pt>
                <c:pt idx="424" formatCode="dd/mm/yy;@">
                  <c:v>43580</c:v>
                </c:pt>
                <c:pt idx="425" formatCode="dd/mm/yy;@">
                  <c:v>43583</c:v>
                </c:pt>
                <c:pt idx="426" formatCode="dd/mm/yy;@">
                  <c:v>43588</c:v>
                </c:pt>
                <c:pt idx="427" formatCode="dd/mm/yy;@">
                  <c:v>43592</c:v>
                </c:pt>
                <c:pt idx="428" formatCode="dd/mm/yy;@">
                  <c:v>43596</c:v>
                </c:pt>
                <c:pt idx="429" formatCode="dd/mm/yy;@">
                  <c:v>43596</c:v>
                </c:pt>
                <c:pt idx="430" formatCode="dd/mm/yy;@">
                  <c:v>43596</c:v>
                </c:pt>
                <c:pt idx="431" formatCode="dd/mm/yy;@">
                  <c:v>43596</c:v>
                </c:pt>
                <c:pt idx="432" formatCode="dd/mm/yy;@">
                  <c:v>43596</c:v>
                </c:pt>
                <c:pt idx="433" formatCode="dd/mm/yy;@">
                  <c:v>43596</c:v>
                </c:pt>
                <c:pt idx="434" formatCode="dd/mm/yy;@">
                  <c:v>43596</c:v>
                </c:pt>
                <c:pt idx="435" formatCode="dd/mm/yy;@">
                  <c:v>43598</c:v>
                </c:pt>
                <c:pt idx="436" formatCode="dd/mm/yy;@">
                  <c:v>43598</c:v>
                </c:pt>
                <c:pt idx="437" formatCode="dd/mm/yy;@">
                  <c:v>43598</c:v>
                </c:pt>
                <c:pt idx="438" formatCode="dd/mm/yy;@">
                  <c:v>43598</c:v>
                </c:pt>
                <c:pt idx="439" formatCode="dd/mm/yy;@">
                  <c:v>43598</c:v>
                </c:pt>
                <c:pt idx="440" formatCode="dd/mm/yy;@">
                  <c:v>43598</c:v>
                </c:pt>
                <c:pt idx="441" formatCode="dd/mm/yy;@">
                  <c:v>43600</c:v>
                </c:pt>
                <c:pt idx="442" formatCode="dd/mm/yy;@">
                  <c:v>43600</c:v>
                </c:pt>
                <c:pt idx="443" formatCode="dd/mm/yy;@">
                  <c:v>43600</c:v>
                </c:pt>
                <c:pt idx="444" formatCode="dd/mm/yy;@">
                  <c:v>43600</c:v>
                </c:pt>
                <c:pt idx="445" formatCode="dd/mm/yy;@">
                  <c:v>43600</c:v>
                </c:pt>
                <c:pt idx="446" formatCode="dd/mm/yy;@">
                  <c:v>43600</c:v>
                </c:pt>
                <c:pt idx="447" formatCode="dd/mm/yy;@">
                  <c:v>43600</c:v>
                </c:pt>
                <c:pt idx="448" formatCode="dd/mm/yy;@">
                  <c:v>43600</c:v>
                </c:pt>
                <c:pt idx="449" formatCode="dd/mm/yy;@">
                  <c:v>43602</c:v>
                </c:pt>
                <c:pt idx="450" formatCode="dd/mm/yy;@">
                  <c:v>43602</c:v>
                </c:pt>
                <c:pt idx="451" formatCode="dd/mm/yy;@">
                  <c:v>43602</c:v>
                </c:pt>
                <c:pt idx="452" formatCode="dd/mm/yy;@">
                  <c:v>43602</c:v>
                </c:pt>
                <c:pt idx="453" formatCode="dd/mm/yy;@">
                  <c:v>43602</c:v>
                </c:pt>
                <c:pt idx="454" formatCode="dd/mm/yy;@">
                  <c:v>43602</c:v>
                </c:pt>
                <c:pt idx="455" formatCode="dd/mm/yy;@">
                  <c:v>43602</c:v>
                </c:pt>
                <c:pt idx="456" formatCode="dd/mm/yy;@">
                  <c:v>43602</c:v>
                </c:pt>
                <c:pt idx="457" formatCode="dd/mm/yy;@">
                  <c:v>43602</c:v>
                </c:pt>
                <c:pt idx="458" formatCode="dd/mm/yy;@">
                  <c:v>43604</c:v>
                </c:pt>
                <c:pt idx="459" formatCode="dd/mm/yy;@">
                  <c:v>43604</c:v>
                </c:pt>
                <c:pt idx="460" formatCode="dd/mm/yy;@">
                  <c:v>43604</c:v>
                </c:pt>
                <c:pt idx="461" formatCode="dd/mm/yy;@">
                  <c:v>43604</c:v>
                </c:pt>
                <c:pt idx="462" formatCode="dd/mm/yy;@">
                  <c:v>43606</c:v>
                </c:pt>
                <c:pt idx="463" formatCode="dd/mm/yy;@">
                  <c:v>43606</c:v>
                </c:pt>
                <c:pt idx="464" formatCode="dd/mm/yy;@">
                  <c:v>43606</c:v>
                </c:pt>
                <c:pt idx="465" formatCode="dd/mm/yy;@">
                  <c:v>43606</c:v>
                </c:pt>
                <c:pt idx="466" formatCode="dd/mm/yy;@">
                  <c:v>43606</c:v>
                </c:pt>
                <c:pt idx="467" formatCode="dd/mm/yy;@">
                  <c:v>43606</c:v>
                </c:pt>
                <c:pt idx="468" formatCode="dd/mm/yy;@">
                  <c:v>43606</c:v>
                </c:pt>
                <c:pt idx="469" formatCode="dd/mm/yy;@">
                  <c:v>43608</c:v>
                </c:pt>
                <c:pt idx="470" formatCode="dd/mm/yy;@">
                  <c:v>43608</c:v>
                </c:pt>
                <c:pt idx="471" formatCode="dd/mm/yy;@">
                  <c:v>43608</c:v>
                </c:pt>
                <c:pt idx="472" formatCode="dd/mm/yy;@">
                  <c:v>43608</c:v>
                </c:pt>
                <c:pt idx="473" formatCode="dd/mm/yy;@">
                  <c:v>43608</c:v>
                </c:pt>
                <c:pt idx="474" formatCode="dd/mm/yy;@">
                  <c:v>43608</c:v>
                </c:pt>
                <c:pt idx="475" formatCode="dd/mm/yy;@">
                  <c:v>43610</c:v>
                </c:pt>
                <c:pt idx="476" formatCode="dd/mm/yy;@">
                  <c:v>43610</c:v>
                </c:pt>
                <c:pt idx="477" formatCode="dd/mm/yy;@">
                  <c:v>43610</c:v>
                </c:pt>
                <c:pt idx="478" formatCode="dd/mm/yy;@">
                  <c:v>43610</c:v>
                </c:pt>
                <c:pt idx="479" formatCode="dd/mm/yy;@">
                  <c:v>43612</c:v>
                </c:pt>
                <c:pt idx="480" formatCode="dd/mm/yy;@">
                  <c:v>43612</c:v>
                </c:pt>
                <c:pt idx="481" formatCode="dd/mm/yy;@">
                  <c:v>43612</c:v>
                </c:pt>
                <c:pt idx="482" formatCode="dd/mm/yy;@">
                  <c:v>43612</c:v>
                </c:pt>
                <c:pt idx="483" formatCode="dd/mm/yy;@">
                  <c:v>43612</c:v>
                </c:pt>
                <c:pt idx="484" formatCode="dd/mm/yy;@">
                  <c:v>43612</c:v>
                </c:pt>
                <c:pt idx="485" formatCode="dd/mm/yy;@">
                  <c:v>43612</c:v>
                </c:pt>
                <c:pt idx="486" formatCode="dd/mm/yy;@">
                  <c:v>43612</c:v>
                </c:pt>
                <c:pt idx="487" formatCode="dd/mm/yy;@">
                  <c:v>43612</c:v>
                </c:pt>
                <c:pt idx="488" formatCode="dd/mm/yy;@">
                  <c:v>43612</c:v>
                </c:pt>
                <c:pt idx="489" formatCode="dd/mm/yy;@">
                  <c:v>43612</c:v>
                </c:pt>
                <c:pt idx="490" formatCode="dd/mm/yy;@">
                  <c:v>43612</c:v>
                </c:pt>
                <c:pt idx="491" formatCode="dd/mm/yy;@">
                  <c:v>43612</c:v>
                </c:pt>
                <c:pt idx="492" formatCode="dd/mm/yy;@">
                  <c:v>43613</c:v>
                </c:pt>
                <c:pt idx="493" formatCode="dd/mm/yy;@">
                  <c:v>43613</c:v>
                </c:pt>
                <c:pt idx="494" formatCode="dd/mm/yy;@">
                  <c:v>43614</c:v>
                </c:pt>
                <c:pt idx="495" formatCode="dd/mm/yy;@">
                  <c:v>43614</c:v>
                </c:pt>
                <c:pt idx="496" formatCode="dd/mm/yy;@">
                  <c:v>43614</c:v>
                </c:pt>
                <c:pt idx="497" formatCode="dd/mm/yy;@">
                  <c:v>43614</c:v>
                </c:pt>
                <c:pt idx="498" formatCode="dd/mm/yy;@">
                  <c:v>43614</c:v>
                </c:pt>
                <c:pt idx="499" formatCode="dd/mm/yy;@">
                  <c:v>43614</c:v>
                </c:pt>
                <c:pt idx="500" formatCode="dd/mm/yy;@">
                  <c:v>43614</c:v>
                </c:pt>
                <c:pt idx="501" formatCode="dd/mm/yy;@">
                  <c:v>43614</c:v>
                </c:pt>
                <c:pt idx="502" formatCode="dd/mm/yy;@">
                  <c:v>43615</c:v>
                </c:pt>
                <c:pt idx="503" formatCode="dd/mm/yy;@">
                  <c:v>43615</c:v>
                </c:pt>
                <c:pt idx="504" formatCode="dd/mm/yy;@">
                  <c:v>43615</c:v>
                </c:pt>
                <c:pt idx="505" formatCode="dd/mm/yy;@">
                  <c:v>43615</c:v>
                </c:pt>
                <c:pt idx="506" formatCode="dd/mm/yy;@">
                  <c:v>43616</c:v>
                </c:pt>
                <c:pt idx="507" formatCode="dd/mm/yy;@">
                  <c:v>43616</c:v>
                </c:pt>
                <c:pt idx="508" formatCode="dd/mm/yy;@">
                  <c:v>43616</c:v>
                </c:pt>
                <c:pt idx="509" formatCode="dd/mm/yy;@">
                  <c:v>43616</c:v>
                </c:pt>
                <c:pt idx="510" formatCode="dd/mm/yy;@">
                  <c:v>43616</c:v>
                </c:pt>
                <c:pt idx="511" formatCode="dd/mm/yy;@">
                  <c:v>43616</c:v>
                </c:pt>
                <c:pt idx="512" formatCode="dd/mm/yy;@">
                  <c:v>43616</c:v>
                </c:pt>
                <c:pt idx="513" formatCode="dd/mm/yy;@">
                  <c:v>43616</c:v>
                </c:pt>
                <c:pt idx="514" formatCode="dd/mm/yy;@">
                  <c:v>43616</c:v>
                </c:pt>
                <c:pt idx="515" formatCode="dd/mm/yy;@">
                  <c:v>43617</c:v>
                </c:pt>
                <c:pt idx="516" formatCode="dd/mm/yy;@">
                  <c:v>43619</c:v>
                </c:pt>
                <c:pt idx="517" formatCode="dd/mm/yy;@">
                  <c:v>43619</c:v>
                </c:pt>
                <c:pt idx="518" formatCode="dd/mm/yy;@">
                  <c:v>43619</c:v>
                </c:pt>
                <c:pt idx="519" formatCode="dd/mm/yy;@">
                  <c:v>43619</c:v>
                </c:pt>
                <c:pt idx="520" formatCode="dd/mm/yy;@">
                  <c:v>43619</c:v>
                </c:pt>
                <c:pt idx="521" formatCode="dd/mm/yy;@">
                  <c:v>43619</c:v>
                </c:pt>
                <c:pt idx="522" formatCode="dd/mm/yy;@">
                  <c:v>43619</c:v>
                </c:pt>
                <c:pt idx="523" formatCode="dd/mm/yy;@">
                  <c:v>43619</c:v>
                </c:pt>
                <c:pt idx="524" formatCode="dd/mm/yy;@">
                  <c:v>43619</c:v>
                </c:pt>
                <c:pt idx="525" formatCode="dd/mm/yy;@">
                  <c:v>43619</c:v>
                </c:pt>
                <c:pt idx="526" formatCode="dd/mm/yy;@">
                  <c:v>43619</c:v>
                </c:pt>
                <c:pt idx="527" formatCode="dd/mm/yy;@">
                  <c:v>43619</c:v>
                </c:pt>
                <c:pt idx="528" formatCode="dd/mm/yy;@">
                  <c:v>43619</c:v>
                </c:pt>
                <c:pt idx="529" formatCode="dd/mm/yy;@">
                  <c:v>43619</c:v>
                </c:pt>
                <c:pt idx="530" formatCode="dd/mm/yy;@">
                  <c:v>43621</c:v>
                </c:pt>
                <c:pt idx="531" formatCode="dd/mm/yy;@">
                  <c:v>43621</c:v>
                </c:pt>
                <c:pt idx="532" formatCode="dd/mm/yy;@">
                  <c:v>43621</c:v>
                </c:pt>
                <c:pt idx="533" formatCode="dd/mm/yy;@">
                  <c:v>43621</c:v>
                </c:pt>
                <c:pt idx="534" formatCode="dd/mm/yy;@">
                  <c:v>43621</c:v>
                </c:pt>
                <c:pt idx="535" formatCode="dd/mm/yy;@">
                  <c:v>43621</c:v>
                </c:pt>
                <c:pt idx="536" formatCode="dd/mm/yy;@">
                  <c:v>43621</c:v>
                </c:pt>
                <c:pt idx="537" formatCode="dd/mm/yy;@">
                  <c:v>43623</c:v>
                </c:pt>
                <c:pt idx="538" formatCode="dd/mm/yy;@">
                  <c:v>43623</c:v>
                </c:pt>
                <c:pt idx="539" formatCode="dd/mm/yy;@">
                  <c:v>43623</c:v>
                </c:pt>
                <c:pt idx="540" formatCode="dd/mm/yy;@">
                  <c:v>43623</c:v>
                </c:pt>
                <c:pt idx="541" formatCode="dd/mm/yy;@">
                  <c:v>43623</c:v>
                </c:pt>
                <c:pt idx="542" formatCode="dd/mm/yy;@">
                  <c:v>43623</c:v>
                </c:pt>
                <c:pt idx="543" formatCode="dd/mm/yy;@">
                  <c:v>43623</c:v>
                </c:pt>
                <c:pt idx="544" formatCode="dd/mm/yy;@">
                  <c:v>43623</c:v>
                </c:pt>
                <c:pt idx="545" formatCode="dd/mm/yy;@">
                  <c:v>43623</c:v>
                </c:pt>
                <c:pt idx="546" formatCode="dd/mm/yy;@">
                  <c:v>43624</c:v>
                </c:pt>
                <c:pt idx="547" formatCode="dd/mm/yy;@">
                  <c:v>43625</c:v>
                </c:pt>
                <c:pt idx="548" formatCode="dd/mm/yy;@">
                  <c:v>43625</c:v>
                </c:pt>
                <c:pt idx="549" formatCode="dd/mm/yy;@">
                  <c:v>43625</c:v>
                </c:pt>
                <c:pt idx="550" formatCode="dd/mm/yy;@">
                  <c:v>43625</c:v>
                </c:pt>
                <c:pt idx="551" formatCode="dd/mm/yy;@">
                  <c:v>43625</c:v>
                </c:pt>
                <c:pt idx="552" formatCode="dd/mm/yy;@">
                  <c:v>43625</c:v>
                </c:pt>
                <c:pt idx="553" formatCode="dd/mm/yy;@">
                  <c:v>43625</c:v>
                </c:pt>
                <c:pt idx="554" formatCode="dd/mm/yy;@">
                  <c:v>43625</c:v>
                </c:pt>
                <c:pt idx="555" formatCode="dd/mm/yy;@">
                  <c:v>43625</c:v>
                </c:pt>
                <c:pt idx="556">
                  <c:v>43627</c:v>
                </c:pt>
                <c:pt idx="557">
                  <c:v>43627</c:v>
                </c:pt>
                <c:pt idx="558">
                  <c:v>43627</c:v>
                </c:pt>
                <c:pt idx="559">
                  <c:v>43627</c:v>
                </c:pt>
                <c:pt idx="560">
                  <c:v>43627</c:v>
                </c:pt>
                <c:pt idx="561">
                  <c:v>43627</c:v>
                </c:pt>
                <c:pt idx="562">
                  <c:v>43627</c:v>
                </c:pt>
                <c:pt idx="563">
                  <c:v>43627</c:v>
                </c:pt>
                <c:pt idx="564">
                  <c:v>43627</c:v>
                </c:pt>
                <c:pt idx="565" formatCode="dd/mm/yy;@">
                  <c:v>43628</c:v>
                </c:pt>
                <c:pt idx="566" formatCode="dd/mm/yy;@">
                  <c:v>43629</c:v>
                </c:pt>
                <c:pt idx="567" formatCode="dd/mm/yy;@">
                  <c:v>43629</c:v>
                </c:pt>
                <c:pt idx="568" formatCode="dd/mm/yy;@">
                  <c:v>43629</c:v>
                </c:pt>
                <c:pt idx="569" formatCode="dd/mm/yy;@">
                  <c:v>43629</c:v>
                </c:pt>
                <c:pt idx="570" formatCode="dd/mm/yy;@">
                  <c:v>43635</c:v>
                </c:pt>
                <c:pt idx="571" formatCode="dd/mm/yy;@">
                  <c:v>43635</c:v>
                </c:pt>
                <c:pt idx="572" formatCode="dd/mm/yy;@">
                  <c:v>43635</c:v>
                </c:pt>
                <c:pt idx="573" formatCode="dd/mm/yy;@">
                  <c:v>43635</c:v>
                </c:pt>
                <c:pt idx="574" formatCode="dd/mm/yy;@">
                  <c:v>43635</c:v>
                </c:pt>
                <c:pt idx="575" formatCode="dd/mm/yy;@">
                  <c:v>43635</c:v>
                </c:pt>
                <c:pt idx="576" formatCode="dd/mm/yy;@">
                  <c:v>43635</c:v>
                </c:pt>
                <c:pt idx="577" formatCode="dd/mm/yy;@">
                  <c:v>43635</c:v>
                </c:pt>
                <c:pt idx="578" formatCode="dd/mm/yy;@">
                  <c:v>43636</c:v>
                </c:pt>
                <c:pt idx="579" formatCode="dd/mm/yy;@">
                  <c:v>43636</c:v>
                </c:pt>
                <c:pt idx="580" formatCode="dd/mm/yy;@">
                  <c:v>43637</c:v>
                </c:pt>
                <c:pt idx="581" formatCode="dd/mm/yy;@">
                  <c:v>43637</c:v>
                </c:pt>
                <c:pt idx="582" formatCode="dd/mm/yy;@">
                  <c:v>43637</c:v>
                </c:pt>
                <c:pt idx="583" formatCode="dd/mm/yy;@">
                  <c:v>43640</c:v>
                </c:pt>
                <c:pt idx="584" formatCode="dd/mm/yy;@">
                  <c:v>43640</c:v>
                </c:pt>
                <c:pt idx="585" formatCode="dd/mm/yy;@">
                  <c:v>43640</c:v>
                </c:pt>
                <c:pt idx="586" formatCode="dd/mm/yy;@">
                  <c:v>43640</c:v>
                </c:pt>
                <c:pt idx="587" formatCode="dd/mm/yy;@">
                  <c:v>43640</c:v>
                </c:pt>
                <c:pt idx="588" formatCode="dd/mm/yy;@">
                  <c:v>43640</c:v>
                </c:pt>
                <c:pt idx="589" formatCode="dd/mm/yy;@">
                  <c:v>43640</c:v>
                </c:pt>
                <c:pt idx="590" formatCode="dd/mm/yy;@">
                  <c:v>43640</c:v>
                </c:pt>
                <c:pt idx="591" formatCode="dd/mm/yy;@">
                  <c:v>43640</c:v>
                </c:pt>
                <c:pt idx="592" formatCode="dd/mm/yy;@">
                  <c:v>43640</c:v>
                </c:pt>
                <c:pt idx="593" formatCode="dd/mm/yy;@">
                  <c:v>43640</c:v>
                </c:pt>
                <c:pt idx="594" formatCode="dd/mm/yy;@">
                  <c:v>43641</c:v>
                </c:pt>
                <c:pt idx="595" formatCode="dd/mm/yy;@">
                  <c:v>43641</c:v>
                </c:pt>
                <c:pt idx="596" formatCode="dd/mm/yy;@">
                  <c:v>43641</c:v>
                </c:pt>
                <c:pt idx="597" formatCode="dd/mm/yy;@">
                  <c:v>43642</c:v>
                </c:pt>
                <c:pt idx="598" formatCode="dd/mm/yy;@">
                  <c:v>43642</c:v>
                </c:pt>
                <c:pt idx="599" formatCode="dd/mm/yy;@">
                  <c:v>43642</c:v>
                </c:pt>
                <c:pt idx="600" formatCode="dd/mm/yy;@">
                  <c:v>43642</c:v>
                </c:pt>
                <c:pt idx="601" formatCode="dd/mm/yy;@">
                  <c:v>43642</c:v>
                </c:pt>
                <c:pt idx="602" formatCode="dd/mm/yy;@">
                  <c:v>43642</c:v>
                </c:pt>
                <c:pt idx="603" formatCode="dd/mm/yy;@">
                  <c:v>43642</c:v>
                </c:pt>
                <c:pt idx="604" formatCode="dd/mm/yy;@">
                  <c:v>43642</c:v>
                </c:pt>
                <c:pt idx="605" formatCode="dd/mm/yy;@">
                  <c:v>43642</c:v>
                </c:pt>
                <c:pt idx="606" formatCode="dd/mm/yy;@">
                  <c:v>43642</c:v>
                </c:pt>
                <c:pt idx="607" formatCode="dd/mm/yy;@">
                  <c:v>43642</c:v>
                </c:pt>
                <c:pt idx="608" formatCode="dd/mm/yy;@">
                  <c:v>43642</c:v>
                </c:pt>
                <c:pt idx="609" formatCode="dd/mm/yy;@">
                  <c:v>43642</c:v>
                </c:pt>
                <c:pt idx="610" formatCode="dd/mm/yy;@">
                  <c:v>43642</c:v>
                </c:pt>
                <c:pt idx="611" formatCode="dd/mm/yy;@">
                  <c:v>43644</c:v>
                </c:pt>
                <c:pt idx="612" formatCode="dd/mm/yy;@">
                  <c:v>43644</c:v>
                </c:pt>
                <c:pt idx="613" formatCode="dd/mm/yy;@">
                  <c:v>43644</c:v>
                </c:pt>
                <c:pt idx="614" formatCode="dd/mm/yy;@">
                  <c:v>43644</c:v>
                </c:pt>
                <c:pt idx="615" formatCode="dd/mm/yy;@">
                  <c:v>43644</c:v>
                </c:pt>
                <c:pt idx="616" formatCode="dd/mm/yy;@">
                  <c:v>43644</c:v>
                </c:pt>
                <c:pt idx="617" formatCode="dd/mm/yy;@">
                  <c:v>43644</c:v>
                </c:pt>
                <c:pt idx="618" formatCode="dd/mm/yy;@">
                  <c:v>43644</c:v>
                </c:pt>
                <c:pt idx="619" formatCode="dd/mm/yy;@">
                  <c:v>43644</c:v>
                </c:pt>
                <c:pt idx="620" formatCode="dd/mm/yy;@">
                  <c:v>43644</c:v>
                </c:pt>
                <c:pt idx="621" formatCode="dd/mm/yy;@">
                  <c:v>43647</c:v>
                </c:pt>
                <c:pt idx="622" formatCode="dd/mm/yy;@">
                  <c:v>43647</c:v>
                </c:pt>
                <c:pt idx="623" formatCode="dd/mm/yy;@">
                  <c:v>43647</c:v>
                </c:pt>
                <c:pt idx="624" formatCode="dd/mm/yy;@">
                  <c:v>43647</c:v>
                </c:pt>
                <c:pt idx="625" formatCode="dd/mm/yy;@">
                  <c:v>43647</c:v>
                </c:pt>
                <c:pt idx="626" formatCode="dd/mm/yy;@">
                  <c:v>43647</c:v>
                </c:pt>
                <c:pt idx="627" formatCode="dd/mm/yy;@">
                  <c:v>43647</c:v>
                </c:pt>
                <c:pt idx="628" formatCode="dd/mm/yy;@">
                  <c:v>43647</c:v>
                </c:pt>
                <c:pt idx="629" formatCode="dd/mm/yy;@">
                  <c:v>43647</c:v>
                </c:pt>
                <c:pt idx="630" formatCode="dd/mm/yy;@">
                  <c:v>43647</c:v>
                </c:pt>
                <c:pt idx="631" formatCode="dd/mm/yy;@">
                  <c:v>43649</c:v>
                </c:pt>
                <c:pt idx="632" formatCode="dd/mm/yy;@">
                  <c:v>43649</c:v>
                </c:pt>
                <c:pt idx="633" formatCode="dd/mm/yy;@">
                  <c:v>43649</c:v>
                </c:pt>
                <c:pt idx="634" formatCode="dd/mm/yy;@">
                  <c:v>43649</c:v>
                </c:pt>
                <c:pt idx="635" formatCode="dd/mm/yy;@">
                  <c:v>43649</c:v>
                </c:pt>
                <c:pt idx="636" formatCode="dd/mm/yy;@">
                  <c:v>43649</c:v>
                </c:pt>
                <c:pt idx="637" formatCode="dd/mm/yy;@">
                  <c:v>43649</c:v>
                </c:pt>
                <c:pt idx="638" formatCode="dd/mm/yy;@">
                  <c:v>43649</c:v>
                </c:pt>
                <c:pt idx="639" formatCode="dd/mm/yy;@">
                  <c:v>43649</c:v>
                </c:pt>
                <c:pt idx="640" formatCode="dd/mm/yy;@">
                  <c:v>43650</c:v>
                </c:pt>
                <c:pt idx="641" formatCode="dd/mm/yy;@">
                  <c:v>43651</c:v>
                </c:pt>
                <c:pt idx="642" formatCode="dd/mm/yy;@">
                  <c:v>43651</c:v>
                </c:pt>
                <c:pt idx="643" formatCode="dd/mm/yy;@">
                  <c:v>43651</c:v>
                </c:pt>
                <c:pt idx="644" formatCode="dd/mm/yy;@">
                  <c:v>43651</c:v>
                </c:pt>
                <c:pt idx="645" formatCode="dd/mm/yy;@">
                  <c:v>43651</c:v>
                </c:pt>
                <c:pt idx="646" formatCode="dd/mm/yy;@">
                  <c:v>43651</c:v>
                </c:pt>
                <c:pt idx="647" formatCode="dd/mm/yy;@">
                  <c:v>43654</c:v>
                </c:pt>
                <c:pt idx="648" formatCode="dd/mm/yy;@">
                  <c:v>43654</c:v>
                </c:pt>
                <c:pt idx="649" formatCode="dd/mm/yy;@">
                  <c:v>43654</c:v>
                </c:pt>
                <c:pt idx="650" formatCode="dd/mm/yy;@">
                  <c:v>43654</c:v>
                </c:pt>
                <c:pt idx="651" formatCode="dd/mm/yy;@">
                  <c:v>43654</c:v>
                </c:pt>
                <c:pt idx="652" formatCode="dd/mm/yy;@">
                  <c:v>43654</c:v>
                </c:pt>
                <c:pt idx="653" formatCode="dd/mm/yy;@">
                  <c:v>43654</c:v>
                </c:pt>
                <c:pt idx="654" formatCode="dd/mm/yy;@">
                  <c:v>43654</c:v>
                </c:pt>
                <c:pt idx="655" formatCode="dd/mm/yy;@">
                  <c:v>43654</c:v>
                </c:pt>
                <c:pt idx="656" formatCode="dd/mm/yy;@">
                  <c:v>43655</c:v>
                </c:pt>
                <c:pt idx="657" formatCode="dd/mm/yy;@">
                  <c:v>43655</c:v>
                </c:pt>
                <c:pt idx="658" formatCode="dd/mm/yy;@">
                  <c:v>43656</c:v>
                </c:pt>
                <c:pt idx="659" formatCode="dd/mm/yy;@">
                  <c:v>43656</c:v>
                </c:pt>
                <c:pt idx="660" formatCode="dd/mm/yy;@">
                  <c:v>43656</c:v>
                </c:pt>
                <c:pt idx="661" formatCode="dd/mm/yy;@">
                  <c:v>43656</c:v>
                </c:pt>
                <c:pt idx="662" formatCode="dd/mm/yy;@">
                  <c:v>43656</c:v>
                </c:pt>
                <c:pt idx="663" formatCode="dd/mm/yy;@">
                  <c:v>43656</c:v>
                </c:pt>
                <c:pt idx="664" formatCode="dd/mm/yy;@">
                  <c:v>43656</c:v>
                </c:pt>
                <c:pt idx="665" formatCode="dd/mm/yy;@">
                  <c:v>43656</c:v>
                </c:pt>
                <c:pt idx="666" formatCode="dd/mm/yy;@">
                  <c:v>43658</c:v>
                </c:pt>
                <c:pt idx="667" formatCode="dd/mm/yy;@">
                  <c:v>43658</c:v>
                </c:pt>
                <c:pt idx="668" formatCode="dd/mm/yy;@">
                  <c:v>43658</c:v>
                </c:pt>
                <c:pt idx="669" formatCode="dd/mm/yy;@">
                  <c:v>43658</c:v>
                </c:pt>
                <c:pt idx="670" formatCode="dd/mm/yy;@">
                  <c:v>43658</c:v>
                </c:pt>
                <c:pt idx="671" formatCode="dd/mm/yy;@">
                  <c:v>43661</c:v>
                </c:pt>
                <c:pt idx="672" formatCode="dd/mm/yy;@">
                  <c:v>43661</c:v>
                </c:pt>
                <c:pt idx="673" formatCode="dd/mm/yy;@">
                  <c:v>43661</c:v>
                </c:pt>
                <c:pt idx="674" formatCode="dd/mm/yy;@">
                  <c:v>43661</c:v>
                </c:pt>
                <c:pt idx="675" formatCode="dd/mm/yy;@">
                  <c:v>43661</c:v>
                </c:pt>
                <c:pt idx="676" formatCode="dd/mm/yy;@">
                  <c:v>43661</c:v>
                </c:pt>
                <c:pt idx="677" formatCode="dd/mm/yy;@">
                  <c:v>43661</c:v>
                </c:pt>
                <c:pt idx="678" formatCode="dd/mm/yy;@">
                  <c:v>43661</c:v>
                </c:pt>
                <c:pt idx="679" formatCode="dd/mm/yy;@">
                  <c:v>43661</c:v>
                </c:pt>
                <c:pt idx="680" formatCode="dd/mm/yy;@">
                  <c:v>43662</c:v>
                </c:pt>
                <c:pt idx="681" formatCode="dd/mm/yy;@">
                  <c:v>43662</c:v>
                </c:pt>
                <c:pt idx="682" formatCode="dd/mm/yy;@">
                  <c:v>43662</c:v>
                </c:pt>
                <c:pt idx="683" formatCode="dd/mm/yy;@">
                  <c:v>43662</c:v>
                </c:pt>
                <c:pt idx="684" formatCode="dd/mm/yy;@">
                  <c:v>43663</c:v>
                </c:pt>
                <c:pt idx="685" formatCode="dd/mm/yy;@">
                  <c:v>43663</c:v>
                </c:pt>
                <c:pt idx="686" formatCode="dd/mm/yy;@">
                  <c:v>43663</c:v>
                </c:pt>
                <c:pt idx="687" formatCode="dd/mm/yy;@">
                  <c:v>43663</c:v>
                </c:pt>
                <c:pt idx="688" formatCode="dd/mm/yy;@">
                  <c:v>43663</c:v>
                </c:pt>
                <c:pt idx="689" formatCode="dd/mm/yy;@">
                  <c:v>43663</c:v>
                </c:pt>
                <c:pt idx="690" formatCode="dd/mm/yy;@">
                  <c:v>43664</c:v>
                </c:pt>
                <c:pt idx="691" formatCode="dd/mm/yy;@">
                  <c:v>43665</c:v>
                </c:pt>
                <c:pt idx="692" formatCode="dd/mm/yy;@">
                  <c:v>43665</c:v>
                </c:pt>
                <c:pt idx="693" formatCode="dd/mm/yy;@">
                  <c:v>43665</c:v>
                </c:pt>
                <c:pt idx="694" formatCode="dd/mm/yy;@">
                  <c:v>43665</c:v>
                </c:pt>
                <c:pt idx="695" formatCode="dd/mm/yy;@">
                  <c:v>43665</c:v>
                </c:pt>
                <c:pt idx="696" formatCode="dd/mm/yy;@">
                  <c:v>43665</c:v>
                </c:pt>
                <c:pt idx="697" formatCode="dd/mm/yy;@">
                  <c:v>43668</c:v>
                </c:pt>
                <c:pt idx="698" formatCode="dd/mm/yy;@">
                  <c:v>43668</c:v>
                </c:pt>
                <c:pt idx="699" formatCode="dd/mm/yy;@">
                  <c:v>43668</c:v>
                </c:pt>
                <c:pt idx="700" formatCode="dd/mm/yy;@">
                  <c:v>43668</c:v>
                </c:pt>
                <c:pt idx="701" formatCode="dd/mm/yy;@">
                  <c:v>43668</c:v>
                </c:pt>
                <c:pt idx="702" formatCode="dd/mm/yy;@">
                  <c:v>43669</c:v>
                </c:pt>
                <c:pt idx="703" formatCode="dd/mm/yy;@">
                  <c:v>43669</c:v>
                </c:pt>
                <c:pt idx="704" formatCode="dd/mm/yy;@">
                  <c:v>43669</c:v>
                </c:pt>
                <c:pt idx="705" formatCode="dd/mm/yy;@">
                  <c:v>43669</c:v>
                </c:pt>
                <c:pt idx="706" formatCode="dd/mm/yy;@">
                  <c:v>43669</c:v>
                </c:pt>
                <c:pt idx="707" formatCode="dd/mm/yy;@">
                  <c:v>43672</c:v>
                </c:pt>
                <c:pt idx="708" formatCode="dd/mm/yy;@">
                  <c:v>43672</c:v>
                </c:pt>
                <c:pt idx="709" formatCode="dd/mm/yy;@">
                  <c:v>43672</c:v>
                </c:pt>
                <c:pt idx="710" formatCode="dd/mm/yy;@">
                  <c:v>43672</c:v>
                </c:pt>
                <c:pt idx="711" formatCode="dd/mm/yy;@">
                  <c:v>43672</c:v>
                </c:pt>
                <c:pt idx="712" formatCode="dd/mm/yy;@">
                  <c:v>43672</c:v>
                </c:pt>
                <c:pt idx="713" formatCode="dd/mm/yy;@">
                  <c:v>43672</c:v>
                </c:pt>
                <c:pt idx="714" formatCode="dd/mm/yy;@">
                  <c:v>43672</c:v>
                </c:pt>
                <c:pt idx="715" formatCode="dd/mm/yy;@">
                  <c:v>43673</c:v>
                </c:pt>
                <c:pt idx="716" formatCode="dd/mm/yy;@">
                  <c:v>43673</c:v>
                </c:pt>
                <c:pt idx="717" formatCode="dd/mm/yy;@">
                  <c:v>43675</c:v>
                </c:pt>
                <c:pt idx="718" formatCode="dd/mm/yy;@">
                  <c:v>43675</c:v>
                </c:pt>
                <c:pt idx="719" formatCode="dd/mm/yy;@">
                  <c:v>43675</c:v>
                </c:pt>
                <c:pt idx="720" formatCode="dd/mm/yy;@">
                  <c:v>43675</c:v>
                </c:pt>
                <c:pt idx="721" formatCode="dd/mm/yy;@">
                  <c:v>43675</c:v>
                </c:pt>
                <c:pt idx="722" formatCode="dd/mm/yy;@">
                  <c:v>43675</c:v>
                </c:pt>
                <c:pt idx="723" formatCode="dd/mm/yy;@">
                  <c:v>43675</c:v>
                </c:pt>
                <c:pt idx="724" formatCode="dd/mm/yy;@">
                  <c:v>43677</c:v>
                </c:pt>
                <c:pt idx="725" formatCode="dd/mm/yy;@">
                  <c:v>43677</c:v>
                </c:pt>
                <c:pt idx="726" formatCode="dd/mm/yy;@">
                  <c:v>43677</c:v>
                </c:pt>
                <c:pt idx="727" formatCode="dd/mm/yy;@">
                  <c:v>43677</c:v>
                </c:pt>
                <c:pt idx="728" formatCode="dd/mm/yy;@">
                  <c:v>43677</c:v>
                </c:pt>
                <c:pt idx="729" formatCode="dd/mm/yy;@">
                  <c:v>43677</c:v>
                </c:pt>
                <c:pt idx="730" formatCode="dd/mm/yy;@">
                  <c:v>43677</c:v>
                </c:pt>
                <c:pt idx="731" formatCode="dd/mm/yy;@">
                  <c:v>43677</c:v>
                </c:pt>
                <c:pt idx="732" formatCode="dd/mm/yy;@">
                  <c:v>43677</c:v>
                </c:pt>
                <c:pt idx="733" formatCode="dd/mm/yy;@">
                  <c:v>43677</c:v>
                </c:pt>
                <c:pt idx="734" formatCode="dd/mm/yy;@">
                  <c:v>43677</c:v>
                </c:pt>
                <c:pt idx="735" formatCode="dd/mm/yy;@">
                  <c:v>43677</c:v>
                </c:pt>
                <c:pt idx="736" formatCode="dd/mm/yy;@">
                  <c:v>43677</c:v>
                </c:pt>
                <c:pt idx="737" formatCode="dd/mm/yy;@">
                  <c:v>43677</c:v>
                </c:pt>
                <c:pt idx="738" formatCode="dd/mm/yy;@">
                  <c:v>43678</c:v>
                </c:pt>
                <c:pt idx="739" formatCode="dd/mm/yy;@">
                  <c:v>43678</c:v>
                </c:pt>
                <c:pt idx="740" formatCode="dd/mm/yy;@">
                  <c:v>43679</c:v>
                </c:pt>
                <c:pt idx="741" formatCode="dd/mm/yy;@">
                  <c:v>43679</c:v>
                </c:pt>
                <c:pt idx="742" formatCode="dd/mm/yy;@">
                  <c:v>43679</c:v>
                </c:pt>
                <c:pt idx="743" formatCode="dd/mm/yy;@">
                  <c:v>43679</c:v>
                </c:pt>
                <c:pt idx="744" formatCode="dd/mm/yy;@">
                  <c:v>43679</c:v>
                </c:pt>
                <c:pt idx="745" formatCode="dd/mm/yy;@">
                  <c:v>43682</c:v>
                </c:pt>
                <c:pt idx="746" formatCode="dd/mm/yy;@">
                  <c:v>43682</c:v>
                </c:pt>
                <c:pt idx="747" formatCode="dd/mm/yy;@">
                  <c:v>43682</c:v>
                </c:pt>
                <c:pt idx="748" formatCode="dd/mm/yy;@">
                  <c:v>43684</c:v>
                </c:pt>
                <c:pt idx="749" formatCode="dd/mm/yy;@">
                  <c:v>43684</c:v>
                </c:pt>
                <c:pt idx="750" formatCode="dd/mm/yy;@">
                  <c:v>43684</c:v>
                </c:pt>
                <c:pt idx="751" formatCode="dd/mm/yy;@">
                  <c:v>43684</c:v>
                </c:pt>
                <c:pt idx="752" formatCode="dd/mm/yy;@">
                  <c:v>43684</c:v>
                </c:pt>
                <c:pt idx="753" formatCode="dd/mm/yy;@">
                  <c:v>43684</c:v>
                </c:pt>
                <c:pt idx="754" formatCode="dd/mm/yy;@">
                  <c:v>43684</c:v>
                </c:pt>
                <c:pt idx="755" formatCode="dd/mm/yy;@">
                  <c:v>43684</c:v>
                </c:pt>
                <c:pt idx="756" formatCode="dd/mm/yy;@">
                  <c:v>43684</c:v>
                </c:pt>
                <c:pt idx="757" formatCode="dd/mm/yy;@">
                  <c:v>43685</c:v>
                </c:pt>
                <c:pt idx="758" formatCode="dd/mm/yy;@">
                  <c:v>43685</c:v>
                </c:pt>
                <c:pt idx="759" formatCode="dd/mm/yy;@">
                  <c:v>43685</c:v>
                </c:pt>
                <c:pt idx="760" formatCode="dd/mm/yy;@">
                  <c:v>43686</c:v>
                </c:pt>
                <c:pt idx="761" formatCode="dd/mm/yy;@">
                  <c:v>43686</c:v>
                </c:pt>
                <c:pt idx="762" formatCode="dd/mm/yy;@">
                  <c:v>43686</c:v>
                </c:pt>
                <c:pt idx="763" formatCode="dd/mm/yy;@">
                  <c:v>43686</c:v>
                </c:pt>
                <c:pt idx="764" formatCode="dd/mm/yy;@">
                  <c:v>43686</c:v>
                </c:pt>
                <c:pt idx="765" formatCode="dd/mm/yy;@">
                  <c:v>43686</c:v>
                </c:pt>
                <c:pt idx="766" formatCode="dd/mm/yy;@">
                  <c:v>43686</c:v>
                </c:pt>
                <c:pt idx="767" formatCode="dd/mm/yy;@">
                  <c:v>43686</c:v>
                </c:pt>
                <c:pt idx="768" formatCode="dd/mm/yy;@">
                  <c:v>43686</c:v>
                </c:pt>
                <c:pt idx="769" formatCode="dd/mm/yy;@">
                  <c:v>43686</c:v>
                </c:pt>
                <c:pt idx="770" formatCode="dd/mm/yy;@">
                  <c:v>43686</c:v>
                </c:pt>
                <c:pt idx="771" formatCode="dd/mm/yy;@">
                  <c:v>43686</c:v>
                </c:pt>
                <c:pt idx="772" formatCode="dd/mm/yy;@">
                  <c:v>43687</c:v>
                </c:pt>
                <c:pt idx="773" formatCode="dd/mm/yy;@">
                  <c:v>43687</c:v>
                </c:pt>
                <c:pt idx="774" formatCode="dd/mm/yy;@">
                  <c:v>43689</c:v>
                </c:pt>
                <c:pt idx="775" formatCode="dd/mm/yy;@">
                  <c:v>43689</c:v>
                </c:pt>
                <c:pt idx="776" formatCode="dd/mm/yy;@">
                  <c:v>43689</c:v>
                </c:pt>
                <c:pt idx="777" formatCode="dd/mm/yy;@">
                  <c:v>43689</c:v>
                </c:pt>
                <c:pt idx="778" formatCode="dd/mm/yy;@">
                  <c:v>43689</c:v>
                </c:pt>
                <c:pt idx="779" formatCode="dd/mm/yy;@">
                  <c:v>43689</c:v>
                </c:pt>
                <c:pt idx="780" formatCode="dd/mm/yy;@">
                  <c:v>43689</c:v>
                </c:pt>
                <c:pt idx="781" formatCode="dd/mm/yy;@">
                  <c:v>43689</c:v>
                </c:pt>
                <c:pt idx="782" formatCode="dd/mm/yy;@">
                  <c:v>43690</c:v>
                </c:pt>
                <c:pt idx="783" formatCode="dd/mm/yy;@">
                  <c:v>43690</c:v>
                </c:pt>
                <c:pt idx="784" formatCode="dd/mm/yy;@">
                  <c:v>43691</c:v>
                </c:pt>
                <c:pt idx="785" formatCode="dd/mm/yy;@">
                  <c:v>43691</c:v>
                </c:pt>
                <c:pt idx="786" formatCode="dd/mm/yy;@">
                  <c:v>43691</c:v>
                </c:pt>
                <c:pt idx="787" formatCode="dd/mm/yy;@">
                  <c:v>43691</c:v>
                </c:pt>
                <c:pt idx="788" formatCode="dd/mm/yy;@">
                  <c:v>43691</c:v>
                </c:pt>
                <c:pt idx="789" formatCode="dd/mm/yy;@">
                  <c:v>43691</c:v>
                </c:pt>
                <c:pt idx="790" formatCode="dd/mm/yy;@">
                  <c:v>43691</c:v>
                </c:pt>
                <c:pt idx="791" formatCode="dd/mm/yy;@">
                  <c:v>43691</c:v>
                </c:pt>
                <c:pt idx="792" formatCode="dd/mm/yy;@">
                  <c:v>43691</c:v>
                </c:pt>
                <c:pt idx="793" formatCode="dd/mm/yy;@">
                  <c:v>43692</c:v>
                </c:pt>
                <c:pt idx="794" formatCode="dd/mm/yy;@">
                  <c:v>43693</c:v>
                </c:pt>
                <c:pt idx="795" formatCode="dd/mm/yy;@">
                  <c:v>43693</c:v>
                </c:pt>
                <c:pt idx="796" formatCode="dd/mm/yy;@">
                  <c:v>43693</c:v>
                </c:pt>
                <c:pt idx="797" formatCode="dd/mm/yy;@">
                  <c:v>43693</c:v>
                </c:pt>
                <c:pt idx="798" formatCode="dd/mm/yy;@">
                  <c:v>43693</c:v>
                </c:pt>
                <c:pt idx="799" formatCode="dd/mm/yy;@">
                  <c:v>43693</c:v>
                </c:pt>
                <c:pt idx="800" formatCode="dd/mm/yy;@">
                  <c:v>43693</c:v>
                </c:pt>
                <c:pt idx="801" formatCode="dd/mm/yy;@">
                  <c:v>43693</c:v>
                </c:pt>
                <c:pt idx="802" formatCode="dd/mm/yy;@">
                  <c:v>43693</c:v>
                </c:pt>
                <c:pt idx="803" formatCode="dd/mm/yy;@">
                  <c:v>43696</c:v>
                </c:pt>
                <c:pt idx="804" formatCode="dd/mm/yy;@">
                  <c:v>43696</c:v>
                </c:pt>
                <c:pt idx="805" formatCode="dd/mm/yy;@">
                  <c:v>43696</c:v>
                </c:pt>
                <c:pt idx="806" formatCode="dd/mm/yy;@">
                  <c:v>43696</c:v>
                </c:pt>
                <c:pt idx="807" formatCode="dd/mm/yy;@">
                  <c:v>43696</c:v>
                </c:pt>
                <c:pt idx="808" formatCode="dd/mm/yy;@">
                  <c:v>43696</c:v>
                </c:pt>
                <c:pt idx="809" formatCode="dd/mm/yy;@">
                  <c:v>43696</c:v>
                </c:pt>
                <c:pt idx="810" formatCode="dd/mm/yy;@">
                  <c:v>43696</c:v>
                </c:pt>
                <c:pt idx="811" formatCode="dd/mm/yy;@">
                  <c:v>43696</c:v>
                </c:pt>
                <c:pt idx="812" formatCode="dd/mm/yy;@">
                  <c:v>43697</c:v>
                </c:pt>
                <c:pt idx="813" formatCode="dd/mm/yy;@">
                  <c:v>43697</c:v>
                </c:pt>
                <c:pt idx="814" formatCode="dd/mm/yy;@">
                  <c:v>43697</c:v>
                </c:pt>
                <c:pt idx="815" formatCode="dd/mm/yy;@">
                  <c:v>43697</c:v>
                </c:pt>
                <c:pt idx="816" formatCode="dd/mm/yy;@">
                  <c:v>43698</c:v>
                </c:pt>
                <c:pt idx="817" formatCode="dd/mm/yy;@">
                  <c:v>43698</c:v>
                </c:pt>
                <c:pt idx="818" formatCode="dd/mm/yy;@">
                  <c:v>43698</c:v>
                </c:pt>
                <c:pt idx="819" formatCode="dd/mm/yy;@">
                  <c:v>43698</c:v>
                </c:pt>
                <c:pt idx="820" formatCode="dd/mm/yy;@">
                  <c:v>43698</c:v>
                </c:pt>
                <c:pt idx="821" formatCode="dd/mm/yy;@">
                  <c:v>43698</c:v>
                </c:pt>
                <c:pt idx="822" formatCode="dd/mm/yy;@">
                  <c:v>43700</c:v>
                </c:pt>
                <c:pt idx="823" formatCode="dd/mm/yy;@">
                  <c:v>43700</c:v>
                </c:pt>
                <c:pt idx="824" formatCode="dd/mm/yy;@">
                  <c:v>43700</c:v>
                </c:pt>
                <c:pt idx="825" formatCode="dd/mm/yy;@">
                  <c:v>43700</c:v>
                </c:pt>
                <c:pt idx="826" formatCode="dd/mm/yy;@">
                  <c:v>43700</c:v>
                </c:pt>
                <c:pt idx="827" formatCode="dd/mm/yy;@">
                  <c:v>43700</c:v>
                </c:pt>
                <c:pt idx="828" formatCode="dd/mm/yy;@">
                  <c:v>43703</c:v>
                </c:pt>
                <c:pt idx="829" formatCode="dd/mm/yy;@">
                  <c:v>43703</c:v>
                </c:pt>
                <c:pt idx="830" formatCode="dd/mm/yy;@">
                  <c:v>43703</c:v>
                </c:pt>
                <c:pt idx="831" formatCode="dd/mm/yy;@">
                  <c:v>43703</c:v>
                </c:pt>
                <c:pt idx="832" formatCode="dd/mm/yy;@">
                  <c:v>43703</c:v>
                </c:pt>
                <c:pt idx="833" formatCode="dd/mm/yy;@">
                  <c:v>43704</c:v>
                </c:pt>
                <c:pt idx="834" formatCode="dd/mm/yy;@">
                  <c:v>43704</c:v>
                </c:pt>
                <c:pt idx="835" formatCode="dd/mm/yy;@">
                  <c:v>43705</c:v>
                </c:pt>
                <c:pt idx="836" formatCode="dd/mm/yy;@">
                  <c:v>43705</c:v>
                </c:pt>
                <c:pt idx="837" formatCode="dd/mm/yy;@">
                  <c:v>43705</c:v>
                </c:pt>
                <c:pt idx="838" formatCode="dd/mm/yy;@">
                  <c:v>43705</c:v>
                </c:pt>
                <c:pt idx="839" formatCode="dd/mm/yy;@">
                  <c:v>43705</c:v>
                </c:pt>
                <c:pt idx="840" formatCode="dd/mm/yy;@">
                  <c:v>43705</c:v>
                </c:pt>
                <c:pt idx="841" formatCode="dd/mm/yy;@">
                  <c:v>43705</c:v>
                </c:pt>
                <c:pt idx="842" formatCode="dd/mm/yy;@">
                  <c:v>43705</c:v>
                </c:pt>
                <c:pt idx="843" formatCode="dd/mm/yy;@">
                  <c:v>43706</c:v>
                </c:pt>
                <c:pt idx="844" formatCode="dd/mm/yy;@">
                  <c:v>43706</c:v>
                </c:pt>
                <c:pt idx="845" formatCode="dd/mm/yy;@">
                  <c:v>43706</c:v>
                </c:pt>
                <c:pt idx="846" formatCode="dd/mm/yy;@">
                  <c:v>43706</c:v>
                </c:pt>
                <c:pt idx="847" formatCode="dd/mm/yy;@">
                  <c:v>43707</c:v>
                </c:pt>
                <c:pt idx="848" formatCode="dd/mm/yy;@">
                  <c:v>43707</c:v>
                </c:pt>
                <c:pt idx="849" formatCode="dd/mm/yy;@">
                  <c:v>43707</c:v>
                </c:pt>
                <c:pt idx="850" formatCode="dd/mm/yy;@">
                  <c:v>43707</c:v>
                </c:pt>
                <c:pt idx="851" formatCode="dd/mm/yy;@">
                  <c:v>43707</c:v>
                </c:pt>
                <c:pt idx="852" formatCode="dd/mm/yy;@">
                  <c:v>43707</c:v>
                </c:pt>
                <c:pt idx="853" formatCode="dd/mm/yy;@">
                  <c:v>43707</c:v>
                </c:pt>
                <c:pt idx="854">
                  <c:v>43709</c:v>
                </c:pt>
                <c:pt idx="855">
                  <c:v>43709</c:v>
                </c:pt>
                <c:pt idx="856">
                  <c:v>43709</c:v>
                </c:pt>
                <c:pt idx="857">
                  <c:v>43709</c:v>
                </c:pt>
                <c:pt idx="858">
                  <c:v>43709</c:v>
                </c:pt>
                <c:pt idx="859">
                  <c:v>43712</c:v>
                </c:pt>
                <c:pt idx="860">
                  <c:v>43712</c:v>
                </c:pt>
                <c:pt idx="861">
                  <c:v>43712</c:v>
                </c:pt>
                <c:pt idx="862">
                  <c:v>43712</c:v>
                </c:pt>
                <c:pt idx="863">
                  <c:v>43712</c:v>
                </c:pt>
                <c:pt idx="864">
                  <c:v>43712</c:v>
                </c:pt>
                <c:pt idx="865">
                  <c:v>43712</c:v>
                </c:pt>
                <c:pt idx="866">
                  <c:v>43712</c:v>
                </c:pt>
                <c:pt idx="867">
                  <c:v>43713</c:v>
                </c:pt>
                <c:pt idx="868">
                  <c:v>43713</c:v>
                </c:pt>
                <c:pt idx="869">
                  <c:v>43714</c:v>
                </c:pt>
                <c:pt idx="870">
                  <c:v>43714</c:v>
                </c:pt>
                <c:pt idx="871">
                  <c:v>43714</c:v>
                </c:pt>
                <c:pt idx="872">
                  <c:v>43714</c:v>
                </c:pt>
                <c:pt idx="873">
                  <c:v>43714</c:v>
                </c:pt>
                <c:pt idx="874">
                  <c:v>43714</c:v>
                </c:pt>
                <c:pt idx="875">
                  <c:v>43714</c:v>
                </c:pt>
                <c:pt idx="876">
                  <c:v>43714</c:v>
                </c:pt>
                <c:pt idx="877">
                  <c:v>43715</c:v>
                </c:pt>
                <c:pt idx="878">
                  <c:v>43715</c:v>
                </c:pt>
                <c:pt idx="879">
                  <c:v>43716</c:v>
                </c:pt>
                <c:pt idx="880">
                  <c:v>43716</c:v>
                </c:pt>
                <c:pt idx="881">
                  <c:v>43716</c:v>
                </c:pt>
                <c:pt idx="882">
                  <c:v>43716</c:v>
                </c:pt>
                <c:pt idx="883">
                  <c:v>43716</c:v>
                </c:pt>
                <c:pt idx="884">
                  <c:v>43718</c:v>
                </c:pt>
                <c:pt idx="885">
                  <c:v>43718</c:v>
                </c:pt>
                <c:pt idx="886">
                  <c:v>43718</c:v>
                </c:pt>
                <c:pt idx="887">
                  <c:v>43718</c:v>
                </c:pt>
                <c:pt idx="888">
                  <c:v>43718</c:v>
                </c:pt>
                <c:pt idx="889">
                  <c:v>43718</c:v>
                </c:pt>
                <c:pt idx="890">
                  <c:v>43718</c:v>
                </c:pt>
                <c:pt idx="891">
                  <c:v>43718</c:v>
                </c:pt>
                <c:pt idx="892">
                  <c:v>43719</c:v>
                </c:pt>
                <c:pt idx="893">
                  <c:v>43719</c:v>
                </c:pt>
                <c:pt idx="894">
                  <c:v>43720</c:v>
                </c:pt>
                <c:pt idx="895">
                  <c:v>43720</c:v>
                </c:pt>
                <c:pt idx="896">
                  <c:v>43720</c:v>
                </c:pt>
                <c:pt idx="897">
                  <c:v>43720</c:v>
                </c:pt>
                <c:pt idx="898">
                  <c:v>43720</c:v>
                </c:pt>
                <c:pt idx="899">
                  <c:v>43720</c:v>
                </c:pt>
                <c:pt idx="900">
                  <c:v>43720</c:v>
                </c:pt>
                <c:pt idx="901">
                  <c:v>43720</c:v>
                </c:pt>
                <c:pt idx="902">
                  <c:v>43720</c:v>
                </c:pt>
                <c:pt idx="903">
                  <c:v>43721</c:v>
                </c:pt>
                <c:pt idx="904">
                  <c:v>43721</c:v>
                </c:pt>
                <c:pt idx="905">
                  <c:v>43721</c:v>
                </c:pt>
                <c:pt idx="906">
                  <c:v>43721</c:v>
                </c:pt>
                <c:pt idx="907">
                  <c:v>43722</c:v>
                </c:pt>
                <c:pt idx="908">
                  <c:v>43722</c:v>
                </c:pt>
                <c:pt idx="909">
                  <c:v>43722</c:v>
                </c:pt>
                <c:pt idx="910">
                  <c:v>43722</c:v>
                </c:pt>
                <c:pt idx="911">
                  <c:v>43722</c:v>
                </c:pt>
                <c:pt idx="912">
                  <c:v>43722</c:v>
                </c:pt>
                <c:pt idx="913">
                  <c:v>43722</c:v>
                </c:pt>
                <c:pt idx="914">
                  <c:v>43722</c:v>
                </c:pt>
                <c:pt idx="915">
                  <c:v>43722</c:v>
                </c:pt>
                <c:pt idx="916">
                  <c:v>43723</c:v>
                </c:pt>
                <c:pt idx="917">
                  <c:v>43723</c:v>
                </c:pt>
                <c:pt idx="918">
                  <c:v>43723</c:v>
                </c:pt>
                <c:pt idx="919">
                  <c:v>43723</c:v>
                </c:pt>
                <c:pt idx="920">
                  <c:v>43730</c:v>
                </c:pt>
                <c:pt idx="921">
                  <c:v>43737</c:v>
                </c:pt>
                <c:pt idx="922">
                  <c:v>43740</c:v>
                </c:pt>
                <c:pt idx="923">
                  <c:v>43750</c:v>
                </c:pt>
                <c:pt idx="924">
                  <c:v>43752</c:v>
                </c:pt>
                <c:pt idx="925">
                  <c:v>43752</c:v>
                </c:pt>
                <c:pt idx="926">
                  <c:v>43752</c:v>
                </c:pt>
                <c:pt idx="927">
                  <c:v>43752</c:v>
                </c:pt>
                <c:pt idx="928">
                  <c:v>43752</c:v>
                </c:pt>
                <c:pt idx="929">
                  <c:v>43752</c:v>
                </c:pt>
                <c:pt idx="930">
                  <c:v>43752</c:v>
                </c:pt>
                <c:pt idx="931">
                  <c:v>43755</c:v>
                </c:pt>
                <c:pt idx="932">
                  <c:v>43755</c:v>
                </c:pt>
                <c:pt idx="933">
                  <c:v>43755</c:v>
                </c:pt>
                <c:pt idx="934">
                  <c:v>43755</c:v>
                </c:pt>
                <c:pt idx="935">
                  <c:v>43755</c:v>
                </c:pt>
                <c:pt idx="936">
                  <c:v>43755</c:v>
                </c:pt>
                <c:pt idx="937">
                  <c:v>43755</c:v>
                </c:pt>
                <c:pt idx="938">
                  <c:v>43756</c:v>
                </c:pt>
                <c:pt idx="939">
                  <c:v>43756</c:v>
                </c:pt>
                <c:pt idx="940">
                  <c:v>43756</c:v>
                </c:pt>
                <c:pt idx="941">
                  <c:v>43756</c:v>
                </c:pt>
                <c:pt idx="942">
                  <c:v>43756</c:v>
                </c:pt>
                <c:pt idx="943">
                  <c:v>43757</c:v>
                </c:pt>
                <c:pt idx="944">
                  <c:v>43757</c:v>
                </c:pt>
                <c:pt idx="945">
                  <c:v>43757</c:v>
                </c:pt>
                <c:pt idx="946">
                  <c:v>43757</c:v>
                </c:pt>
                <c:pt idx="947">
                  <c:v>43757</c:v>
                </c:pt>
                <c:pt idx="948">
                  <c:v>43757</c:v>
                </c:pt>
                <c:pt idx="949">
                  <c:v>43757</c:v>
                </c:pt>
                <c:pt idx="950">
                  <c:v>43757</c:v>
                </c:pt>
                <c:pt idx="951">
                  <c:v>43758</c:v>
                </c:pt>
                <c:pt idx="952">
                  <c:v>43758</c:v>
                </c:pt>
                <c:pt idx="953">
                  <c:v>43758</c:v>
                </c:pt>
                <c:pt idx="954">
                  <c:v>43758</c:v>
                </c:pt>
                <c:pt idx="955">
                  <c:v>43758</c:v>
                </c:pt>
                <c:pt idx="956">
                  <c:v>43761</c:v>
                </c:pt>
                <c:pt idx="957">
                  <c:v>43767</c:v>
                </c:pt>
                <c:pt idx="958">
                  <c:v>43767</c:v>
                </c:pt>
                <c:pt idx="959">
                  <c:v>43770</c:v>
                </c:pt>
                <c:pt idx="960">
                  <c:v>43770</c:v>
                </c:pt>
                <c:pt idx="961">
                  <c:v>43770</c:v>
                </c:pt>
                <c:pt idx="962">
                  <c:v>43770</c:v>
                </c:pt>
                <c:pt idx="963">
                  <c:v>43770</c:v>
                </c:pt>
                <c:pt idx="964">
                  <c:v>43770</c:v>
                </c:pt>
                <c:pt idx="965">
                  <c:v>43771</c:v>
                </c:pt>
                <c:pt idx="966">
                  <c:v>43771</c:v>
                </c:pt>
                <c:pt idx="967">
                  <c:v>43773</c:v>
                </c:pt>
                <c:pt idx="968">
                  <c:v>43773</c:v>
                </c:pt>
                <c:pt idx="969">
                  <c:v>43773</c:v>
                </c:pt>
                <c:pt idx="970">
                  <c:v>43773</c:v>
                </c:pt>
                <c:pt idx="971">
                  <c:v>43773</c:v>
                </c:pt>
                <c:pt idx="972">
                  <c:v>43773</c:v>
                </c:pt>
                <c:pt idx="973">
                  <c:v>43773</c:v>
                </c:pt>
                <c:pt idx="974">
                  <c:v>43773</c:v>
                </c:pt>
                <c:pt idx="975">
                  <c:v>43773</c:v>
                </c:pt>
                <c:pt idx="976">
                  <c:v>43774</c:v>
                </c:pt>
                <c:pt idx="977">
                  <c:v>43774</c:v>
                </c:pt>
                <c:pt idx="978">
                  <c:v>43774</c:v>
                </c:pt>
                <c:pt idx="979">
                  <c:v>43774</c:v>
                </c:pt>
                <c:pt idx="980">
                  <c:v>43774</c:v>
                </c:pt>
                <c:pt idx="981">
                  <c:v>43775</c:v>
                </c:pt>
                <c:pt idx="982">
                  <c:v>43775</c:v>
                </c:pt>
                <c:pt idx="983">
                  <c:v>43775</c:v>
                </c:pt>
                <c:pt idx="984">
                  <c:v>43775</c:v>
                </c:pt>
                <c:pt idx="985">
                  <c:v>43775</c:v>
                </c:pt>
                <c:pt idx="986">
                  <c:v>43775</c:v>
                </c:pt>
                <c:pt idx="987">
                  <c:v>43775</c:v>
                </c:pt>
                <c:pt idx="988">
                  <c:v>43775</c:v>
                </c:pt>
                <c:pt idx="989">
                  <c:v>43775</c:v>
                </c:pt>
                <c:pt idx="990">
                  <c:v>43776</c:v>
                </c:pt>
                <c:pt idx="991">
                  <c:v>43777</c:v>
                </c:pt>
                <c:pt idx="992">
                  <c:v>43777</c:v>
                </c:pt>
                <c:pt idx="993">
                  <c:v>43777</c:v>
                </c:pt>
                <c:pt idx="994">
                  <c:v>43777</c:v>
                </c:pt>
                <c:pt idx="995">
                  <c:v>43777</c:v>
                </c:pt>
                <c:pt idx="996">
                  <c:v>43777</c:v>
                </c:pt>
                <c:pt idx="997">
                  <c:v>43781</c:v>
                </c:pt>
                <c:pt idx="998">
                  <c:v>43781</c:v>
                </c:pt>
                <c:pt idx="999">
                  <c:v>43781</c:v>
                </c:pt>
                <c:pt idx="1000">
                  <c:v>43781</c:v>
                </c:pt>
                <c:pt idx="1001">
                  <c:v>43781</c:v>
                </c:pt>
                <c:pt idx="1002">
                  <c:v>43781</c:v>
                </c:pt>
                <c:pt idx="1003">
                  <c:v>43781</c:v>
                </c:pt>
                <c:pt idx="1004">
                  <c:v>43781</c:v>
                </c:pt>
                <c:pt idx="1005">
                  <c:v>43782</c:v>
                </c:pt>
                <c:pt idx="1006">
                  <c:v>43782</c:v>
                </c:pt>
                <c:pt idx="1007">
                  <c:v>43782</c:v>
                </c:pt>
                <c:pt idx="1008">
                  <c:v>43782</c:v>
                </c:pt>
                <c:pt idx="1009">
                  <c:v>43783</c:v>
                </c:pt>
                <c:pt idx="1010">
                  <c:v>43783</c:v>
                </c:pt>
                <c:pt idx="1011">
                  <c:v>43783</c:v>
                </c:pt>
                <c:pt idx="1012">
                  <c:v>43783</c:v>
                </c:pt>
                <c:pt idx="1013">
                  <c:v>43783</c:v>
                </c:pt>
                <c:pt idx="1014">
                  <c:v>43783</c:v>
                </c:pt>
                <c:pt idx="1015">
                  <c:v>43783</c:v>
                </c:pt>
                <c:pt idx="1016">
                  <c:v>43783</c:v>
                </c:pt>
                <c:pt idx="1017">
                  <c:v>43783</c:v>
                </c:pt>
                <c:pt idx="1018">
                  <c:v>43784</c:v>
                </c:pt>
                <c:pt idx="1019">
                  <c:v>43784</c:v>
                </c:pt>
                <c:pt idx="1020">
                  <c:v>43784</c:v>
                </c:pt>
                <c:pt idx="1021">
                  <c:v>43785</c:v>
                </c:pt>
                <c:pt idx="1022">
                  <c:v>43785</c:v>
                </c:pt>
                <c:pt idx="1023">
                  <c:v>43785</c:v>
                </c:pt>
                <c:pt idx="1024">
                  <c:v>43785</c:v>
                </c:pt>
                <c:pt idx="1025">
                  <c:v>43785</c:v>
                </c:pt>
                <c:pt idx="1026">
                  <c:v>43785</c:v>
                </c:pt>
                <c:pt idx="1027">
                  <c:v>43785</c:v>
                </c:pt>
                <c:pt idx="1028">
                  <c:v>43785</c:v>
                </c:pt>
                <c:pt idx="1029">
                  <c:v>43785</c:v>
                </c:pt>
                <c:pt idx="1030">
                  <c:v>43786</c:v>
                </c:pt>
                <c:pt idx="1031">
                  <c:v>43786</c:v>
                </c:pt>
                <c:pt idx="1032">
                  <c:v>43786</c:v>
                </c:pt>
                <c:pt idx="1033">
                  <c:v>43787</c:v>
                </c:pt>
                <c:pt idx="1034">
                  <c:v>43787</c:v>
                </c:pt>
                <c:pt idx="1035">
                  <c:v>43787</c:v>
                </c:pt>
                <c:pt idx="1036">
                  <c:v>43787</c:v>
                </c:pt>
                <c:pt idx="1037">
                  <c:v>43787</c:v>
                </c:pt>
                <c:pt idx="1038">
                  <c:v>43787</c:v>
                </c:pt>
                <c:pt idx="1039">
                  <c:v>43790</c:v>
                </c:pt>
                <c:pt idx="1040">
                  <c:v>43790</c:v>
                </c:pt>
                <c:pt idx="1041">
                  <c:v>43790</c:v>
                </c:pt>
                <c:pt idx="1042">
                  <c:v>43790</c:v>
                </c:pt>
                <c:pt idx="1043">
                  <c:v>43790</c:v>
                </c:pt>
                <c:pt idx="1044">
                  <c:v>43790</c:v>
                </c:pt>
                <c:pt idx="1045">
                  <c:v>43792</c:v>
                </c:pt>
                <c:pt idx="1046">
                  <c:v>43792</c:v>
                </c:pt>
                <c:pt idx="1047">
                  <c:v>43792</c:v>
                </c:pt>
                <c:pt idx="1048">
                  <c:v>43792</c:v>
                </c:pt>
                <c:pt idx="1049">
                  <c:v>43792</c:v>
                </c:pt>
                <c:pt idx="1050">
                  <c:v>43792</c:v>
                </c:pt>
                <c:pt idx="1051">
                  <c:v>43792</c:v>
                </c:pt>
                <c:pt idx="1052">
                  <c:v>43792</c:v>
                </c:pt>
                <c:pt idx="1053">
                  <c:v>43793</c:v>
                </c:pt>
                <c:pt idx="1054">
                  <c:v>43794</c:v>
                </c:pt>
                <c:pt idx="1055">
                  <c:v>43794</c:v>
                </c:pt>
                <c:pt idx="1056">
                  <c:v>43794</c:v>
                </c:pt>
                <c:pt idx="1057">
                  <c:v>43794</c:v>
                </c:pt>
                <c:pt idx="1058">
                  <c:v>43794</c:v>
                </c:pt>
                <c:pt idx="1059">
                  <c:v>43794</c:v>
                </c:pt>
                <c:pt idx="1060">
                  <c:v>43794</c:v>
                </c:pt>
                <c:pt idx="1061">
                  <c:v>43794</c:v>
                </c:pt>
                <c:pt idx="1062">
                  <c:v>43794</c:v>
                </c:pt>
                <c:pt idx="1063">
                  <c:v>43794</c:v>
                </c:pt>
                <c:pt idx="1064">
                  <c:v>43795</c:v>
                </c:pt>
                <c:pt idx="1065">
                  <c:v>43795</c:v>
                </c:pt>
                <c:pt idx="1066">
                  <c:v>43795</c:v>
                </c:pt>
                <c:pt idx="1067">
                  <c:v>43795</c:v>
                </c:pt>
                <c:pt idx="1068">
                  <c:v>43795</c:v>
                </c:pt>
                <c:pt idx="1069">
                  <c:v>43795</c:v>
                </c:pt>
                <c:pt idx="1070">
                  <c:v>43797</c:v>
                </c:pt>
                <c:pt idx="1071">
                  <c:v>43797</c:v>
                </c:pt>
                <c:pt idx="1072">
                  <c:v>43797</c:v>
                </c:pt>
                <c:pt idx="1073">
                  <c:v>43797</c:v>
                </c:pt>
                <c:pt idx="1074">
                  <c:v>43797</c:v>
                </c:pt>
                <c:pt idx="1075">
                  <c:v>43797</c:v>
                </c:pt>
                <c:pt idx="1076">
                  <c:v>43798</c:v>
                </c:pt>
                <c:pt idx="1077">
                  <c:v>43798</c:v>
                </c:pt>
                <c:pt idx="1078">
                  <c:v>43800</c:v>
                </c:pt>
                <c:pt idx="1079">
                  <c:v>43800</c:v>
                </c:pt>
                <c:pt idx="1080">
                  <c:v>43800</c:v>
                </c:pt>
                <c:pt idx="1081">
                  <c:v>43800</c:v>
                </c:pt>
                <c:pt idx="1082">
                  <c:v>43800</c:v>
                </c:pt>
                <c:pt idx="1083">
                  <c:v>43800</c:v>
                </c:pt>
                <c:pt idx="1084">
                  <c:v>43800</c:v>
                </c:pt>
                <c:pt idx="1085">
                  <c:v>43800</c:v>
                </c:pt>
                <c:pt idx="1086">
                  <c:v>43800</c:v>
                </c:pt>
                <c:pt idx="1087">
                  <c:v>43800</c:v>
                </c:pt>
                <c:pt idx="1088">
                  <c:v>43800</c:v>
                </c:pt>
                <c:pt idx="1089">
                  <c:v>43800</c:v>
                </c:pt>
                <c:pt idx="1090">
                  <c:v>43800</c:v>
                </c:pt>
                <c:pt idx="1091">
                  <c:v>43800</c:v>
                </c:pt>
                <c:pt idx="1092">
                  <c:v>43801</c:v>
                </c:pt>
                <c:pt idx="1093">
                  <c:v>43801</c:v>
                </c:pt>
                <c:pt idx="1094">
                  <c:v>43801</c:v>
                </c:pt>
                <c:pt idx="1095">
                  <c:v>43802</c:v>
                </c:pt>
                <c:pt idx="1096">
                  <c:v>43802</c:v>
                </c:pt>
                <c:pt idx="1097">
                  <c:v>43802</c:v>
                </c:pt>
                <c:pt idx="1098">
                  <c:v>43802</c:v>
                </c:pt>
                <c:pt idx="1099">
                  <c:v>43802</c:v>
                </c:pt>
                <c:pt idx="1100">
                  <c:v>43802</c:v>
                </c:pt>
                <c:pt idx="1101">
                  <c:v>43802</c:v>
                </c:pt>
                <c:pt idx="1102">
                  <c:v>43802</c:v>
                </c:pt>
                <c:pt idx="1103">
                  <c:v>43802</c:v>
                </c:pt>
                <c:pt idx="1104">
                  <c:v>43803</c:v>
                </c:pt>
                <c:pt idx="1105">
                  <c:v>43803</c:v>
                </c:pt>
                <c:pt idx="1106">
                  <c:v>43803</c:v>
                </c:pt>
                <c:pt idx="1107">
                  <c:v>43804</c:v>
                </c:pt>
                <c:pt idx="1108">
                  <c:v>43804</c:v>
                </c:pt>
                <c:pt idx="1109">
                  <c:v>43804</c:v>
                </c:pt>
                <c:pt idx="1110">
                  <c:v>43804</c:v>
                </c:pt>
                <c:pt idx="1111">
                  <c:v>43805</c:v>
                </c:pt>
                <c:pt idx="1112">
                  <c:v>43805</c:v>
                </c:pt>
                <c:pt idx="1113">
                  <c:v>43805</c:v>
                </c:pt>
                <c:pt idx="1114">
                  <c:v>43806</c:v>
                </c:pt>
                <c:pt idx="1115">
                  <c:v>43806</c:v>
                </c:pt>
                <c:pt idx="1116">
                  <c:v>43806</c:v>
                </c:pt>
                <c:pt idx="1117">
                  <c:v>43806</c:v>
                </c:pt>
                <c:pt idx="1118">
                  <c:v>43806</c:v>
                </c:pt>
                <c:pt idx="1119">
                  <c:v>43806</c:v>
                </c:pt>
                <c:pt idx="1120">
                  <c:v>43806</c:v>
                </c:pt>
                <c:pt idx="1121">
                  <c:v>43806</c:v>
                </c:pt>
                <c:pt idx="1122">
                  <c:v>43806</c:v>
                </c:pt>
                <c:pt idx="1123">
                  <c:v>43807</c:v>
                </c:pt>
                <c:pt idx="1124">
                  <c:v>43808</c:v>
                </c:pt>
                <c:pt idx="1125">
                  <c:v>43808</c:v>
                </c:pt>
                <c:pt idx="1126">
                  <c:v>43808</c:v>
                </c:pt>
                <c:pt idx="1127">
                  <c:v>43808</c:v>
                </c:pt>
                <c:pt idx="1128">
                  <c:v>43808</c:v>
                </c:pt>
                <c:pt idx="1129">
                  <c:v>43808</c:v>
                </c:pt>
                <c:pt idx="1130">
                  <c:v>43808</c:v>
                </c:pt>
                <c:pt idx="1131">
                  <c:v>43808</c:v>
                </c:pt>
                <c:pt idx="1132">
                  <c:v>43808</c:v>
                </c:pt>
                <c:pt idx="1133">
                  <c:v>43808</c:v>
                </c:pt>
                <c:pt idx="1134">
                  <c:v>43808</c:v>
                </c:pt>
                <c:pt idx="1135">
                  <c:v>43808</c:v>
                </c:pt>
                <c:pt idx="1136">
                  <c:v>43808</c:v>
                </c:pt>
                <c:pt idx="1137">
                  <c:v>43808</c:v>
                </c:pt>
                <c:pt idx="1138">
                  <c:v>43810</c:v>
                </c:pt>
                <c:pt idx="1139">
                  <c:v>43810</c:v>
                </c:pt>
                <c:pt idx="1140">
                  <c:v>43810</c:v>
                </c:pt>
                <c:pt idx="1141">
                  <c:v>43810</c:v>
                </c:pt>
                <c:pt idx="1142">
                  <c:v>43810</c:v>
                </c:pt>
                <c:pt idx="1143">
                  <c:v>43810</c:v>
                </c:pt>
                <c:pt idx="1144">
                  <c:v>43810</c:v>
                </c:pt>
                <c:pt idx="1145">
                  <c:v>43810</c:v>
                </c:pt>
                <c:pt idx="1146">
                  <c:v>43811</c:v>
                </c:pt>
                <c:pt idx="1147">
                  <c:v>43811</c:v>
                </c:pt>
                <c:pt idx="1148">
                  <c:v>43812</c:v>
                </c:pt>
                <c:pt idx="1149">
                  <c:v>43812</c:v>
                </c:pt>
                <c:pt idx="1150">
                  <c:v>43812</c:v>
                </c:pt>
                <c:pt idx="1151">
                  <c:v>43812</c:v>
                </c:pt>
                <c:pt idx="1152">
                  <c:v>43812</c:v>
                </c:pt>
                <c:pt idx="1153">
                  <c:v>43812</c:v>
                </c:pt>
                <c:pt idx="1154">
                  <c:v>43812</c:v>
                </c:pt>
                <c:pt idx="1155">
                  <c:v>43812</c:v>
                </c:pt>
                <c:pt idx="1156">
                  <c:v>43812</c:v>
                </c:pt>
                <c:pt idx="1157">
                  <c:v>43812</c:v>
                </c:pt>
                <c:pt idx="1158">
                  <c:v>43816</c:v>
                </c:pt>
                <c:pt idx="1159">
                  <c:v>43816</c:v>
                </c:pt>
                <c:pt idx="1160">
                  <c:v>43816</c:v>
                </c:pt>
                <c:pt idx="1161">
                  <c:v>43816</c:v>
                </c:pt>
                <c:pt idx="1162">
                  <c:v>43816</c:v>
                </c:pt>
                <c:pt idx="1163">
                  <c:v>43816</c:v>
                </c:pt>
                <c:pt idx="1164">
                  <c:v>43816</c:v>
                </c:pt>
                <c:pt idx="1165">
                  <c:v>43816</c:v>
                </c:pt>
                <c:pt idx="1166">
                  <c:v>43816</c:v>
                </c:pt>
                <c:pt idx="1167">
                  <c:v>43816</c:v>
                </c:pt>
                <c:pt idx="1168">
                  <c:v>43817</c:v>
                </c:pt>
                <c:pt idx="1169">
                  <c:v>43817</c:v>
                </c:pt>
                <c:pt idx="1170">
                  <c:v>43818</c:v>
                </c:pt>
                <c:pt idx="1171">
                  <c:v>43818</c:v>
                </c:pt>
                <c:pt idx="1172">
                  <c:v>43818</c:v>
                </c:pt>
                <c:pt idx="1173">
                  <c:v>43818</c:v>
                </c:pt>
                <c:pt idx="1174">
                  <c:v>43818</c:v>
                </c:pt>
                <c:pt idx="1175">
                  <c:v>43818</c:v>
                </c:pt>
                <c:pt idx="1176">
                  <c:v>43818</c:v>
                </c:pt>
                <c:pt idx="1177">
                  <c:v>43818</c:v>
                </c:pt>
                <c:pt idx="1178">
                  <c:v>43818</c:v>
                </c:pt>
                <c:pt idx="1179">
                  <c:v>43819</c:v>
                </c:pt>
                <c:pt idx="1180">
                  <c:v>43820</c:v>
                </c:pt>
                <c:pt idx="1181">
                  <c:v>43820</c:v>
                </c:pt>
                <c:pt idx="1182">
                  <c:v>43820</c:v>
                </c:pt>
                <c:pt idx="1183">
                  <c:v>43820</c:v>
                </c:pt>
                <c:pt idx="1184">
                  <c:v>43820</c:v>
                </c:pt>
                <c:pt idx="1185">
                  <c:v>43820</c:v>
                </c:pt>
                <c:pt idx="1186">
                  <c:v>43820</c:v>
                </c:pt>
                <c:pt idx="1187">
                  <c:v>43820</c:v>
                </c:pt>
                <c:pt idx="1188">
                  <c:v>43820</c:v>
                </c:pt>
                <c:pt idx="1189">
                  <c:v>43821</c:v>
                </c:pt>
                <c:pt idx="1190">
                  <c:v>43823</c:v>
                </c:pt>
                <c:pt idx="1191">
                  <c:v>43823</c:v>
                </c:pt>
                <c:pt idx="1192">
                  <c:v>43823</c:v>
                </c:pt>
                <c:pt idx="1193">
                  <c:v>43823</c:v>
                </c:pt>
                <c:pt idx="1194">
                  <c:v>43823</c:v>
                </c:pt>
                <c:pt idx="1195">
                  <c:v>43823</c:v>
                </c:pt>
                <c:pt idx="1196">
                  <c:v>43823</c:v>
                </c:pt>
                <c:pt idx="1197">
                  <c:v>43823</c:v>
                </c:pt>
                <c:pt idx="1198">
                  <c:v>43824</c:v>
                </c:pt>
                <c:pt idx="1199">
                  <c:v>43824</c:v>
                </c:pt>
                <c:pt idx="1200">
                  <c:v>43825</c:v>
                </c:pt>
                <c:pt idx="1201">
                  <c:v>43825</c:v>
                </c:pt>
                <c:pt idx="1202">
                  <c:v>43825</c:v>
                </c:pt>
                <c:pt idx="1203">
                  <c:v>43825</c:v>
                </c:pt>
                <c:pt idx="1204">
                  <c:v>43825</c:v>
                </c:pt>
                <c:pt idx="1205">
                  <c:v>43825</c:v>
                </c:pt>
                <c:pt idx="1206">
                  <c:v>43825</c:v>
                </c:pt>
                <c:pt idx="1207">
                  <c:v>43827</c:v>
                </c:pt>
                <c:pt idx="1208">
                  <c:v>43827</c:v>
                </c:pt>
                <c:pt idx="1209">
                  <c:v>43827</c:v>
                </c:pt>
                <c:pt idx="1210">
                  <c:v>43827</c:v>
                </c:pt>
                <c:pt idx="1211">
                  <c:v>43827</c:v>
                </c:pt>
                <c:pt idx="1212">
                  <c:v>43827</c:v>
                </c:pt>
                <c:pt idx="1213">
                  <c:v>43827</c:v>
                </c:pt>
              </c:numCache>
            </c:numRef>
          </c:cat>
          <c:val>
            <c:numRef>
              <c:f>VCC!$H$13:$H$1226</c:f>
              <c:numCache>
                <c:formatCode>General</c:formatCode>
                <c:ptCount val="1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F5-43E4-832E-F7C18B50702A}"/>
            </c:ext>
          </c:extLst>
        </c:ser>
        <c:ser>
          <c:idx val="2"/>
          <c:order val="1"/>
          <c:tx>
            <c:strRef>
              <c:f>VCC!$C$11</c:f>
              <c:strCache>
                <c:ptCount val="1"/>
                <c:pt idx="0">
                  <c:v>21160_A1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VCC!$B$13:$B$1226</c:f>
              <c:numCache>
                <c:formatCode>m/d/yyyy</c:formatCode>
                <c:ptCount val="1214"/>
                <c:pt idx="0">
                  <c:v>43103</c:v>
                </c:pt>
                <c:pt idx="1">
                  <c:v>43103</c:v>
                </c:pt>
                <c:pt idx="2">
                  <c:v>43103</c:v>
                </c:pt>
                <c:pt idx="3">
                  <c:v>43110</c:v>
                </c:pt>
                <c:pt idx="4">
                  <c:v>43118</c:v>
                </c:pt>
                <c:pt idx="5">
                  <c:v>43118</c:v>
                </c:pt>
                <c:pt idx="6">
                  <c:v>43118</c:v>
                </c:pt>
                <c:pt idx="7">
                  <c:v>43126</c:v>
                </c:pt>
                <c:pt idx="8">
                  <c:v>43126</c:v>
                </c:pt>
                <c:pt idx="9">
                  <c:v>43126</c:v>
                </c:pt>
                <c:pt idx="10">
                  <c:v>43130</c:v>
                </c:pt>
                <c:pt idx="11">
                  <c:v>43130</c:v>
                </c:pt>
                <c:pt idx="12">
                  <c:v>43130</c:v>
                </c:pt>
                <c:pt idx="13">
                  <c:v>43137</c:v>
                </c:pt>
                <c:pt idx="14">
                  <c:v>43143</c:v>
                </c:pt>
                <c:pt idx="15">
                  <c:v>43154</c:v>
                </c:pt>
                <c:pt idx="16">
                  <c:v>43154</c:v>
                </c:pt>
                <c:pt idx="17">
                  <c:v>43154</c:v>
                </c:pt>
                <c:pt idx="18">
                  <c:v>43159</c:v>
                </c:pt>
                <c:pt idx="19">
                  <c:v>43167</c:v>
                </c:pt>
                <c:pt idx="20">
                  <c:v>43167</c:v>
                </c:pt>
                <c:pt idx="21">
                  <c:v>43167</c:v>
                </c:pt>
                <c:pt idx="22">
                  <c:v>43169</c:v>
                </c:pt>
                <c:pt idx="23">
                  <c:v>43169</c:v>
                </c:pt>
                <c:pt idx="24">
                  <c:v>43169</c:v>
                </c:pt>
                <c:pt idx="25">
                  <c:v>43171</c:v>
                </c:pt>
                <c:pt idx="26">
                  <c:v>43171</c:v>
                </c:pt>
                <c:pt idx="27">
                  <c:v>43171</c:v>
                </c:pt>
                <c:pt idx="28">
                  <c:v>43173</c:v>
                </c:pt>
                <c:pt idx="29">
                  <c:v>43173</c:v>
                </c:pt>
                <c:pt idx="30">
                  <c:v>43173</c:v>
                </c:pt>
                <c:pt idx="31">
                  <c:v>43175</c:v>
                </c:pt>
                <c:pt idx="32">
                  <c:v>43175</c:v>
                </c:pt>
                <c:pt idx="33">
                  <c:v>43175</c:v>
                </c:pt>
                <c:pt idx="34">
                  <c:v>43179</c:v>
                </c:pt>
                <c:pt idx="35">
                  <c:v>43179</c:v>
                </c:pt>
                <c:pt idx="36">
                  <c:v>43179</c:v>
                </c:pt>
                <c:pt idx="37">
                  <c:v>43181</c:v>
                </c:pt>
                <c:pt idx="38">
                  <c:v>43181</c:v>
                </c:pt>
                <c:pt idx="39">
                  <c:v>43181</c:v>
                </c:pt>
                <c:pt idx="40">
                  <c:v>43188</c:v>
                </c:pt>
                <c:pt idx="41">
                  <c:v>43188</c:v>
                </c:pt>
                <c:pt idx="42">
                  <c:v>43188</c:v>
                </c:pt>
                <c:pt idx="43">
                  <c:v>43196</c:v>
                </c:pt>
                <c:pt idx="44">
                  <c:v>43202</c:v>
                </c:pt>
                <c:pt idx="45">
                  <c:v>43209</c:v>
                </c:pt>
                <c:pt idx="46">
                  <c:v>43209</c:v>
                </c:pt>
                <c:pt idx="47">
                  <c:v>43209</c:v>
                </c:pt>
                <c:pt idx="48">
                  <c:v>43214</c:v>
                </c:pt>
                <c:pt idx="49">
                  <c:v>43217</c:v>
                </c:pt>
                <c:pt idx="50">
                  <c:v>43217</c:v>
                </c:pt>
                <c:pt idx="51">
                  <c:v>43217</c:v>
                </c:pt>
                <c:pt idx="52">
                  <c:v>43224</c:v>
                </c:pt>
                <c:pt idx="53">
                  <c:v>43231</c:v>
                </c:pt>
                <c:pt idx="54">
                  <c:v>43237</c:v>
                </c:pt>
                <c:pt idx="55">
                  <c:v>43237</c:v>
                </c:pt>
                <c:pt idx="56">
                  <c:v>43237</c:v>
                </c:pt>
                <c:pt idx="57">
                  <c:v>43239</c:v>
                </c:pt>
                <c:pt idx="58">
                  <c:v>43239</c:v>
                </c:pt>
                <c:pt idx="59">
                  <c:v>43239</c:v>
                </c:pt>
                <c:pt idx="60">
                  <c:v>43242</c:v>
                </c:pt>
                <c:pt idx="61">
                  <c:v>43242</c:v>
                </c:pt>
                <c:pt idx="62">
                  <c:v>43242</c:v>
                </c:pt>
                <c:pt idx="63">
                  <c:v>43242</c:v>
                </c:pt>
                <c:pt idx="64">
                  <c:v>43244</c:v>
                </c:pt>
                <c:pt idx="65">
                  <c:v>43244</c:v>
                </c:pt>
                <c:pt idx="66">
                  <c:v>43244</c:v>
                </c:pt>
                <c:pt idx="67">
                  <c:v>43244</c:v>
                </c:pt>
                <c:pt idx="68">
                  <c:v>43251</c:v>
                </c:pt>
                <c:pt idx="69">
                  <c:v>43256</c:v>
                </c:pt>
                <c:pt idx="70">
                  <c:v>43256</c:v>
                </c:pt>
                <c:pt idx="71">
                  <c:v>43256</c:v>
                </c:pt>
                <c:pt idx="72">
                  <c:v>43256</c:v>
                </c:pt>
                <c:pt idx="73">
                  <c:v>43258</c:v>
                </c:pt>
                <c:pt idx="74">
                  <c:v>43258</c:v>
                </c:pt>
                <c:pt idx="75">
                  <c:v>43258</c:v>
                </c:pt>
                <c:pt idx="76">
                  <c:v>43258</c:v>
                </c:pt>
                <c:pt idx="77">
                  <c:v>43263</c:v>
                </c:pt>
                <c:pt idx="78">
                  <c:v>43263</c:v>
                </c:pt>
                <c:pt idx="79">
                  <c:v>43263</c:v>
                </c:pt>
                <c:pt idx="80">
                  <c:v>43265</c:v>
                </c:pt>
                <c:pt idx="81">
                  <c:v>43265</c:v>
                </c:pt>
                <c:pt idx="82">
                  <c:v>43265</c:v>
                </c:pt>
                <c:pt idx="83">
                  <c:v>43265</c:v>
                </c:pt>
                <c:pt idx="84">
                  <c:v>43272</c:v>
                </c:pt>
                <c:pt idx="85">
                  <c:v>43276</c:v>
                </c:pt>
                <c:pt idx="86">
                  <c:v>43276</c:v>
                </c:pt>
                <c:pt idx="87">
                  <c:v>43278</c:v>
                </c:pt>
                <c:pt idx="88">
                  <c:v>43278</c:v>
                </c:pt>
                <c:pt idx="89">
                  <c:v>43280</c:v>
                </c:pt>
                <c:pt idx="90">
                  <c:v>43280</c:v>
                </c:pt>
                <c:pt idx="91">
                  <c:v>43283</c:v>
                </c:pt>
                <c:pt idx="92">
                  <c:v>43283</c:v>
                </c:pt>
                <c:pt idx="93">
                  <c:v>43285</c:v>
                </c:pt>
                <c:pt idx="94">
                  <c:v>43285</c:v>
                </c:pt>
                <c:pt idx="95">
                  <c:v>43287</c:v>
                </c:pt>
                <c:pt idx="96">
                  <c:v>43287</c:v>
                </c:pt>
                <c:pt idx="97">
                  <c:v>43293</c:v>
                </c:pt>
                <c:pt idx="98">
                  <c:v>43293</c:v>
                </c:pt>
                <c:pt idx="99">
                  <c:v>43293</c:v>
                </c:pt>
                <c:pt idx="100">
                  <c:v>43293</c:v>
                </c:pt>
                <c:pt idx="101">
                  <c:v>43298</c:v>
                </c:pt>
                <c:pt idx="102">
                  <c:v>43298</c:v>
                </c:pt>
                <c:pt idx="103">
                  <c:v>43298</c:v>
                </c:pt>
                <c:pt idx="104">
                  <c:v>43298</c:v>
                </c:pt>
                <c:pt idx="105">
                  <c:v>43300</c:v>
                </c:pt>
                <c:pt idx="106">
                  <c:v>43300</c:v>
                </c:pt>
                <c:pt idx="107">
                  <c:v>43300</c:v>
                </c:pt>
                <c:pt idx="108">
                  <c:v>43305</c:v>
                </c:pt>
                <c:pt idx="109">
                  <c:v>43305</c:v>
                </c:pt>
                <c:pt idx="110">
                  <c:v>43305</c:v>
                </c:pt>
                <c:pt idx="111">
                  <c:v>43314</c:v>
                </c:pt>
                <c:pt idx="112">
                  <c:v>43321</c:v>
                </c:pt>
                <c:pt idx="113">
                  <c:v>43321</c:v>
                </c:pt>
                <c:pt idx="114">
                  <c:v>43325</c:v>
                </c:pt>
                <c:pt idx="115">
                  <c:v>43325</c:v>
                </c:pt>
                <c:pt idx="116">
                  <c:v>43325</c:v>
                </c:pt>
                <c:pt idx="117">
                  <c:v>43329</c:v>
                </c:pt>
                <c:pt idx="118">
                  <c:v>43329</c:v>
                </c:pt>
                <c:pt idx="119">
                  <c:v>43329</c:v>
                </c:pt>
                <c:pt idx="120">
                  <c:v>43333</c:v>
                </c:pt>
                <c:pt idx="121">
                  <c:v>43333</c:v>
                </c:pt>
                <c:pt idx="122">
                  <c:v>43333</c:v>
                </c:pt>
                <c:pt idx="123">
                  <c:v>43333</c:v>
                </c:pt>
                <c:pt idx="124">
                  <c:v>43333</c:v>
                </c:pt>
                <c:pt idx="125">
                  <c:v>43333</c:v>
                </c:pt>
                <c:pt idx="126">
                  <c:v>43335</c:v>
                </c:pt>
                <c:pt idx="127">
                  <c:v>43335</c:v>
                </c:pt>
                <c:pt idx="128">
                  <c:v>43335</c:v>
                </c:pt>
                <c:pt idx="129">
                  <c:v>43341</c:v>
                </c:pt>
                <c:pt idx="130">
                  <c:v>43341</c:v>
                </c:pt>
                <c:pt idx="131">
                  <c:v>43341</c:v>
                </c:pt>
                <c:pt idx="132">
                  <c:v>43341</c:v>
                </c:pt>
                <c:pt idx="133">
                  <c:v>43341</c:v>
                </c:pt>
                <c:pt idx="134">
                  <c:v>43341</c:v>
                </c:pt>
                <c:pt idx="135">
                  <c:v>43343</c:v>
                </c:pt>
                <c:pt idx="136">
                  <c:v>43343</c:v>
                </c:pt>
                <c:pt idx="137">
                  <c:v>43343</c:v>
                </c:pt>
                <c:pt idx="138">
                  <c:v>43343</c:v>
                </c:pt>
                <c:pt idx="139">
                  <c:v>43343</c:v>
                </c:pt>
                <c:pt idx="140">
                  <c:v>43343</c:v>
                </c:pt>
                <c:pt idx="141">
                  <c:v>43349</c:v>
                </c:pt>
                <c:pt idx="142">
                  <c:v>43356</c:v>
                </c:pt>
                <c:pt idx="143">
                  <c:v>43360</c:v>
                </c:pt>
                <c:pt idx="144">
                  <c:v>43372</c:v>
                </c:pt>
                <c:pt idx="145">
                  <c:v>43375</c:v>
                </c:pt>
                <c:pt idx="146">
                  <c:v>43377</c:v>
                </c:pt>
                <c:pt idx="147">
                  <c:v>43379</c:v>
                </c:pt>
                <c:pt idx="148">
                  <c:v>43382</c:v>
                </c:pt>
                <c:pt idx="149">
                  <c:v>43384</c:v>
                </c:pt>
                <c:pt idx="150">
                  <c:v>43388</c:v>
                </c:pt>
                <c:pt idx="151">
                  <c:v>43390</c:v>
                </c:pt>
                <c:pt idx="152">
                  <c:v>43392</c:v>
                </c:pt>
                <c:pt idx="153">
                  <c:v>43395</c:v>
                </c:pt>
                <c:pt idx="154">
                  <c:v>43397</c:v>
                </c:pt>
                <c:pt idx="155">
                  <c:v>43399</c:v>
                </c:pt>
                <c:pt idx="156">
                  <c:v>43406</c:v>
                </c:pt>
                <c:pt idx="157">
                  <c:v>43410</c:v>
                </c:pt>
                <c:pt idx="158">
                  <c:v>43410</c:v>
                </c:pt>
                <c:pt idx="159">
                  <c:v>43410</c:v>
                </c:pt>
                <c:pt idx="160">
                  <c:v>43413</c:v>
                </c:pt>
                <c:pt idx="161">
                  <c:v>43413</c:v>
                </c:pt>
                <c:pt idx="162">
                  <c:v>43413</c:v>
                </c:pt>
                <c:pt idx="163">
                  <c:v>43413</c:v>
                </c:pt>
                <c:pt idx="164">
                  <c:v>43416</c:v>
                </c:pt>
                <c:pt idx="165">
                  <c:v>43416</c:v>
                </c:pt>
                <c:pt idx="166">
                  <c:v>43416</c:v>
                </c:pt>
                <c:pt idx="167">
                  <c:v>43418</c:v>
                </c:pt>
                <c:pt idx="168">
                  <c:v>43418</c:v>
                </c:pt>
                <c:pt idx="169">
                  <c:v>43418</c:v>
                </c:pt>
                <c:pt idx="170">
                  <c:v>43420</c:v>
                </c:pt>
                <c:pt idx="171">
                  <c:v>43420</c:v>
                </c:pt>
                <c:pt idx="172">
                  <c:v>43420</c:v>
                </c:pt>
                <c:pt idx="173">
                  <c:v>43423</c:v>
                </c:pt>
                <c:pt idx="174">
                  <c:v>43423</c:v>
                </c:pt>
                <c:pt idx="175">
                  <c:v>43423</c:v>
                </c:pt>
                <c:pt idx="176">
                  <c:v>43425</c:v>
                </c:pt>
                <c:pt idx="177">
                  <c:v>43425</c:v>
                </c:pt>
                <c:pt idx="178">
                  <c:v>43425</c:v>
                </c:pt>
                <c:pt idx="179">
                  <c:v>43425</c:v>
                </c:pt>
                <c:pt idx="180">
                  <c:v>43425</c:v>
                </c:pt>
                <c:pt idx="181">
                  <c:v>43425</c:v>
                </c:pt>
                <c:pt idx="182">
                  <c:v>43431</c:v>
                </c:pt>
                <c:pt idx="183">
                  <c:v>43431</c:v>
                </c:pt>
                <c:pt idx="184">
                  <c:v>43431</c:v>
                </c:pt>
                <c:pt idx="185">
                  <c:v>43431</c:v>
                </c:pt>
                <c:pt idx="186">
                  <c:v>43439</c:v>
                </c:pt>
                <c:pt idx="187">
                  <c:v>43439</c:v>
                </c:pt>
                <c:pt idx="188">
                  <c:v>43439</c:v>
                </c:pt>
                <c:pt idx="189">
                  <c:v>43441</c:v>
                </c:pt>
                <c:pt idx="190">
                  <c:v>43441</c:v>
                </c:pt>
                <c:pt idx="191">
                  <c:v>43441</c:v>
                </c:pt>
                <c:pt idx="192">
                  <c:v>43446</c:v>
                </c:pt>
                <c:pt idx="193">
                  <c:v>43446</c:v>
                </c:pt>
                <c:pt idx="194">
                  <c:v>43446</c:v>
                </c:pt>
                <c:pt idx="195">
                  <c:v>43446</c:v>
                </c:pt>
                <c:pt idx="196">
                  <c:v>43446</c:v>
                </c:pt>
                <c:pt idx="197">
                  <c:v>43446</c:v>
                </c:pt>
                <c:pt idx="198">
                  <c:v>43448</c:v>
                </c:pt>
                <c:pt idx="199">
                  <c:v>43448</c:v>
                </c:pt>
                <c:pt idx="200">
                  <c:v>43448</c:v>
                </c:pt>
                <c:pt idx="201">
                  <c:v>43451</c:v>
                </c:pt>
                <c:pt idx="202">
                  <c:v>43451</c:v>
                </c:pt>
                <c:pt idx="203">
                  <c:v>43451</c:v>
                </c:pt>
                <c:pt idx="204">
                  <c:v>43453</c:v>
                </c:pt>
                <c:pt idx="205">
                  <c:v>43453</c:v>
                </c:pt>
                <c:pt idx="206">
                  <c:v>43453</c:v>
                </c:pt>
                <c:pt idx="207">
                  <c:v>43453</c:v>
                </c:pt>
                <c:pt idx="208">
                  <c:v>43453</c:v>
                </c:pt>
                <c:pt idx="209">
                  <c:v>43453</c:v>
                </c:pt>
                <c:pt idx="210">
                  <c:v>43455</c:v>
                </c:pt>
                <c:pt idx="211">
                  <c:v>43458</c:v>
                </c:pt>
                <c:pt idx="212">
                  <c:v>43458</c:v>
                </c:pt>
                <c:pt idx="213">
                  <c:v>43458</c:v>
                </c:pt>
                <c:pt idx="214">
                  <c:v>43461</c:v>
                </c:pt>
                <c:pt idx="215">
                  <c:v>43461</c:v>
                </c:pt>
                <c:pt idx="216">
                  <c:v>43461</c:v>
                </c:pt>
                <c:pt idx="217">
                  <c:v>43461</c:v>
                </c:pt>
                <c:pt idx="218">
                  <c:v>43461</c:v>
                </c:pt>
                <c:pt idx="220" formatCode="dd/mm/yy;@">
                  <c:v>43468</c:v>
                </c:pt>
                <c:pt idx="221" formatCode="dd/mm/yy;@">
                  <c:v>43470</c:v>
                </c:pt>
                <c:pt idx="222" formatCode="dd/mm/yy;@">
                  <c:v>43470</c:v>
                </c:pt>
                <c:pt idx="223" formatCode="dd/mm/yy;@">
                  <c:v>43470</c:v>
                </c:pt>
                <c:pt idx="224" formatCode="dd/mm/yy;@">
                  <c:v>43470</c:v>
                </c:pt>
                <c:pt idx="225" formatCode="dd/mm/yy;@">
                  <c:v>43470</c:v>
                </c:pt>
                <c:pt idx="226" formatCode="dd/mm/yy;@">
                  <c:v>43470</c:v>
                </c:pt>
                <c:pt idx="227" formatCode="dd/mm/yy;@">
                  <c:v>43473</c:v>
                </c:pt>
                <c:pt idx="228" formatCode="dd/mm/yy;@">
                  <c:v>43473</c:v>
                </c:pt>
                <c:pt idx="229" formatCode="dd/mm/yy;@">
                  <c:v>43473</c:v>
                </c:pt>
                <c:pt idx="230" formatCode="dd/mm/yy;@">
                  <c:v>43475</c:v>
                </c:pt>
                <c:pt idx="231" formatCode="dd/mm/yy;@">
                  <c:v>43475</c:v>
                </c:pt>
                <c:pt idx="232" formatCode="dd/mm/yy;@">
                  <c:v>43475</c:v>
                </c:pt>
                <c:pt idx="233" formatCode="dd/mm/yy;@">
                  <c:v>43480</c:v>
                </c:pt>
                <c:pt idx="234" formatCode="dd/mm/yy;@">
                  <c:v>43480</c:v>
                </c:pt>
                <c:pt idx="235" formatCode="dd/mm/yy;@">
                  <c:v>43480</c:v>
                </c:pt>
                <c:pt idx="236" formatCode="dd/mm/yy;@">
                  <c:v>43482</c:v>
                </c:pt>
                <c:pt idx="237" formatCode="dd/mm/yy;@">
                  <c:v>43482</c:v>
                </c:pt>
                <c:pt idx="238" formatCode="dd/mm/yy;@">
                  <c:v>43484</c:v>
                </c:pt>
                <c:pt idx="239" formatCode="dd/mm/yy;@">
                  <c:v>43484</c:v>
                </c:pt>
                <c:pt idx="240" formatCode="dd/mm/yy;@">
                  <c:v>43484</c:v>
                </c:pt>
                <c:pt idx="241" formatCode="dd/mm/yy;@">
                  <c:v>43484</c:v>
                </c:pt>
                <c:pt idx="242" formatCode="dd/mm/yy;@">
                  <c:v>43484</c:v>
                </c:pt>
                <c:pt idx="243" formatCode="dd/mm/yy;@">
                  <c:v>43484</c:v>
                </c:pt>
                <c:pt idx="244" formatCode="dd/mm/yy;@">
                  <c:v>43490</c:v>
                </c:pt>
                <c:pt idx="245" formatCode="dd/mm/yy;@">
                  <c:v>43490</c:v>
                </c:pt>
                <c:pt idx="246" formatCode="dd/mm/yy;@">
                  <c:v>43490</c:v>
                </c:pt>
                <c:pt idx="247" formatCode="dd/mm/yy;@">
                  <c:v>43490</c:v>
                </c:pt>
                <c:pt idx="248" formatCode="dd/mm/yy;@">
                  <c:v>43490</c:v>
                </c:pt>
                <c:pt idx="249" formatCode="dd/mm/yy;@">
                  <c:v>43490</c:v>
                </c:pt>
                <c:pt idx="250" formatCode="dd/mm/yy;@">
                  <c:v>43492</c:v>
                </c:pt>
                <c:pt idx="251" formatCode="dd/mm/yy;@">
                  <c:v>43492</c:v>
                </c:pt>
                <c:pt idx="252" formatCode="dd/mm/yy;@">
                  <c:v>43492</c:v>
                </c:pt>
                <c:pt idx="253" formatCode="dd/mm/yy;@">
                  <c:v>43494</c:v>
                </c:pt>
                <c:pt idx="254" formatCode="dd/mm/yy;@">
                  <c:v>43494</c:v>
                </c:pt>
                <c:pt idx="255" formatCode="dd/mm/yy;@">
                  <c:v>43494</c:v>
                </c:pt>
                <c:pt idx="256" formatCode="dd/mm/yy;@">
                  <c:v>43496</c:v>
                </c:pt>
                <c:pt idx="257" formatCode="dd/mm/yy;@">
                  <c:v>43496</c:v>
                </c:pt>
                <c:pt idx="258" formatCode="dd/mm/yy;@">
                  <c:v>43496</c:v>
                </c:pt>
                <c:pt idx="259" formatCode="dd/mm/yy;@">
                  <c:v>43498</c:v>
                </c:pt>
                <c:pt idx="260" formatCode="dd/mm/yy;@">
                  <c:v>43498</c:v>
                </c:pt>
                <c:pt idx="261" formatCode="dd/mm/yy;@">
                  <c:v>43504</c:v>
                </c:pt>
                <c:pt idx="262" formatCode="dd/mm/yy;@">
                  <c:v>43506</c:v>
                </c:pt>
                <c:pt idx="263" formatCode="dd/mm/yy;@">
                  <c:v>43506</c:v>
                </c:pt>
                <c:pt idx="264" formatCode="dd/mm/yy;@">
                  <c:v>43506</c:v>
                </c:pt>
                <c:pt idx="265" formatCode="dd/mm/yy;@">
                  <c:v>43506</c:v>
                </c:pt>
                <c:pt idx="266" formatCode="dd/mm/yy;@">
                  <c:v>43510</c:v>
                </c:pt>
                <c:pt idx="267" formatCode="dd/mm/yy;@">
                  <c:v>43510</c:v>
                </c:pt>
                <c:pt idx="268" formatCode="dd/mm/yy;@">
                  <c:v>43510</c:v>
                </c:pt>
                <c:pt idx="269" formatCode="dd/mm/yy;@">
                  <c:v>43510</c:v>
                </c:pt>
                <c:pt idx="270" formatCode="dd/mm/yy;@">
                  <c:v>43510</c:v>
                </c:pt>
                <c:pt idx="271" formatCode="dd/mm/yy;@">
                  <c:v>43512</c:v>
                </c:pt>
                <c:pt idx="272" formatCode="dd/mm/yy;@">
                  <c:v>43512</c:v>
                </c:pt>
                <c:pt idx="273" formatCode="dd/mm/yy;@">
                  <c:v>43512</c:v>
                </c:pt>
                <c:pt idx="274" formatCode="dd/mm/yy;@">
                  <c:v>43512</c:v>
                </c:pt>
                <c:pt idx="275" formatCode="dd/mm/yy;@">
                  <c:v>43512</c:v>
                </c:pt>
                <c:pt idx="276" formatCode="dd/mm/yy;@">
                  <c:v>43514</c:v>
                </c:pt>
                <c:pt idx="277" formatCode="dd/mm/yy;@">
                  <c:v>43514</c:v>
                </c:pt>
                <c:pt idx="278" formatCode="dd/mm/yy;@">
                  <c:v>43514</c:v>
                </c:pt>
                <c:pt idx="279" formatCode="dd/mm/yy;@">
                  <c:v>43514</c:v>
                </c:pt>
                <c:pt idx="280" formatCode="dd/mm/yy;@">
                  <c:v>43514</c:v>
                </c:pt>
                <c:pt idx="281" formatCode="dd/mm/yy;@">
                  <c:v>43516</c:v>
                </c:pt>
                <c:pt idx="282" formatCode="dd/mm/yy;@">
                  <c:v>43516</c:v>
                </c:pt>
                <c:pt idx="283" formatCode="dd/mm/yy;@">
                  <c:v>43516</c:v>
                </c:pt>
                <c:pt idx="284" formatCode="dd/mm/yy;@">
                  <c:v>43516</c:v>
                </c:pt>
                <c:pt idx="285" formatCode="dd/mm/yy;@">
                  <c:v>43516</c:v>
                </c:pt>
                <c:pt idx="286" formatCode="dd/mm/yy;@">
                  <c:v>43518</c:v>
                </c:pt>
                <c:pt idx="287" formatCode="dd/mm/yy;@">
                  <c:v>43518</c:v>
                </c:pt>
                <c:pt idx="288" formatCode="dd/mm/yy;@">
                  <c:v>43518</c:v>
                </c:pt>
                <c:pt idx="289" formatCode="dd/mm/yy;@">
                  <c:v>43518</c:v>
                </c:pt>
                <c:pt idx="290" formatCode="dd/mm/yy;@">
                  <c:v>43518</c:v>
                </c:pt>
                <c:pt idx="291" formatCode="dd/mm/yy;@">
                  <c:v>43518</c:v>
                </c:pt>
                <c:pt idx="292" formatCode="dd/mm/yy;@">
                  <c:v>43520</c:v>
                </c:pt>
                <c:pt idx="293" formatCode="dd/mm/yy;@">
                  <c:v>43520</c:v>
                </c:pt>
                <c:pt idx="294" formatCode="dd/mm/yy;@">
                  <c:v>43520</c:v>
                </c:pt>
                <c:pt idx="295" formatCode="dd/mm/yy;@">
                  <c:v>43520</c:v>
                </c:pt>
                <c:pt idx="296" formatCode="dd/mm/yy;@">
                  <c:v>43520</c:v>
                </c:pt>
                <c:pt idx="297" formatCode="dd/mm/yy;@">
                  <c:v>43520</c:v>
                </c:pt>
                <c:pt idx="298" formatCode="dd/mm/yy;@">
                  <c:v>43522</c:v>
                </c:pt>
                <c:pt idx="299" formatCode="dd/mm/yy;@">
                  <c:v>43522</c:v>
                </c:pt>
                <c:pt idx="300" formatCode="dd/mm/yy;@">
                  <c:v>43522</c:v>
                </c:pt>
                <c:pt idx="301" formatCode="dd/mm/yy;@">
                  <c:v>43522</c:v>
                </c:pt>
                <c:pt idx="302" formatCode="dd/mm/yy;@">
                  <c:v>43522</c:v>
                </c:pt>
                <c:pt idx="303" formatCode="dd/mm/yy;@">
                  <c:v>43522</c:v>
                </c:pt>
                <c:pt idx="304" formatCode="dd/mm/yy;@">
                  <c:v>43524</c:v>
                </c:pt>
                <c:pt idx="305" formatCode="dd/mm/yy;@">
                  <c:v>43524</c:v>
                </c:pt>
                <c:pt idx="306" formatCode="dd/mm/yy;@">
                  <c:v>43524</c:v>
                </c:pt>
                <c:pt idx="307" formatCode="dd/mm/yy;@">
                  <c:v>43524</c:v>
                </c:pt>
                <c:pt idx="308" formatCode="dd/mm/yy;@">
                  <c:v>43524</c:v>
                </c:pt>
                <c:pt idx="309" formatCode="dd/mm/yy;@">
                  <c:v>43524</c:v>
                </c:pt>
                <c:pt idx="310" formatCode="dd/mm/yy;@">
                  <c:v>43526</c:v>
                </c:pt>
                <c:pt idx="311" formatCode="dd/mm/yy;@">
                  <c:v>43526</c:v>
                </c:pt>
                <c:pt idx="312" formatCode="dd/mm/yy;@">
                  <c:v>43526</c:v>
                </c:pt>
                <c:pt idx="313" formatCode="dd/mm/yy;@">
                  <c:v>43526</c:v>
                </c:pt>
                <c:pt idx="314" formatCode="dd/mm/yy;@">
                  <c:v>43526</c:v>
                </c:pt>
                <c:pt idx="315" formatCode="dd/mm/yy;@">
                  <c:v>43526</c:v>
                </c:pt>
                <c:pt idx="316" formatCode="dd/mm/yy;@">
                  <c:v>43528</c:v>
                </c:pt>
                <c:pt idx="317" formatCode="dd/mm/yy;@">
                  <c:v>43528</c:v>
                </c:pt>
                <c:pt idx="318" formatCode="dd/mm/yy;@">
                  <c:v>43528</c:v>
                </c:pt>
                <c:pt idx="319" formatCode="dd/mm/yy;@">
                  <c:v>43528</c:v>
                </c:pt>
                <c:pt idx="320" formatCode="dd/mm/yy;@">
                  <c:v>43528</c:v>
                </c:pt>
                <c:pt idx="321" formatCode="dd/mm/yy;@">
                  <c:v>43528</c:v>
                </c:pt>
                <c:pt idx="322" formatCode="dd/mm/yy;@">
                  <c:v>43530</c:v>
                </c:pt>
                <c:pt idx="323" formatCode="dd/mm/yy;@">
                  <c:v>43530</c:v>
                </c:pt>
                <c:pt idx="324" formatCode="dd/mm/yy;@">
                  <c:v>43530</c:v>
                </c:pt>
                <c:pt idx="325" formatCode="dd/mm/yy;@">
                  <c:v>43530</c:v>
                </c:pt>
                <c:pt idx="326" formatCode="dd/mm/yy;@">
                  <c:v>43530</c:v>
                </c:pt>
                <c:pt idx="327" formatCode="dd/mm/yy;@">
                  <c:v>43530</c:v>
                </c:pt>
                <c:pt idx="328" formatCode="dd/mm/yy;@">
                  <c:v>43530</c:v>
                </c:pt>
                <c:pt idx="329" formatCode="dd/mm/yy;@">
                  <c:v>43532</c:v>
                </c:pt>
                <c:pt idx="330" formatCode="dd/mm/yy;@">
                  <c:v>43532</c:v>
                </c:pt>
                <c:pt idx="331" formatCode="dd/mm/yy;@">
                  <c:v>43532</c:v>
                </c:pt>
                <c:pt idx="332" formatCode="dd/mm/yy;@">
                  <c:v>43541</c:v>
                </c:pt>
                <c:pt idx="333" formatCode="dd/mm/yy;@">
                  <c:v>43541</c:v>
                </c:pt>
                <c:pt idx="334" formatCode="dd/mm/yy;@">
                  <c:v>43541</c:v>
                </c:pt>
                <c:pt idx="335" formatCode="dd/mm/yy;@">
                  <c:v>43541</c:v>
                </c:pt>
                <c:pt idx="336" formatCode="dd/mm/yy;@">
                  <c:v>43541</c:v>
                </c:pt>
                <c:pt idx="337" formatCode="dd/mm/yy;@">
                  <c:v>43541</c:v>
                </c:pt>
                <c:pt idx="338" formatCode="dd/mm/yy;@">
                  <c:v>43541</c:v>
                </c:pt>
                <c:pt idx="339" formatCode="dd/mm/yy;@">
                  <c:v>43543</c:v>
                </c:pt>
                <c:pt idx="340" formatCode="dd/mm/yy;@">
                  <c:v>43543</c:v>
                </c:pt>
                <c:pt idx="341" formatCode="dd/mm/yy;@">
                  <c:v>43543</c:v>
                </c:pt>
                <c:pt idx="342" formatCode="dd/mm/yy;@">
                  <c:v>43543</c:v>
                </c:pt>
                <c:pt idx="343" formatCode="dd/mm/yy;@">
                  <c:v>43543</c:v>
                </c:pt>
                <c:pt idx="344" formatCode="dd/mm/yy;@">
                  <c:v>43545</c:v>
                </c:pt>
                <c:pt idx="345" formatCode="dd/mm/yy;@">
                  <c:v>43545</c:v>
                </c:pt>
                <c:pt idx="346" formatCode="dd/mm/yy;@">
                  <c:v>43545</c:v>
                </c:pt>
                <c:pt idx="347" formatCode="dd/mm/yy;@">
                  <c:v>43545</c:v>
                </c:pt>
                <c:pt idx="348" formatCode="dd/mm/yy;@">
                  <c:v>43547</c:v>
                </c:pt>
                <c:pt idx="349" formatCode="dd/mm/yy;@">
                  <c:v>43547</c:v>
                </c:pt>
                <c:pt idx="350" formatCode="dd/mm/yy;@">
                  <c:v>43547</c:v>
                </c:pt>
                <c:pt idx="351" formatCode="dd/mm/yy;@">
                  <c:v>43547</c:v>
                </c:pt>
                <c:pt idx="352" formatCode="dd/mm/yy;@">
                  <c:v>43547</c:v>
                </c:pt>
                <c:pt idx="353" formatCode="dd/mm/yy;@">
                  <c:v>43547</c:v>
                </c:pt>
                <c:pt idx="354" formatCode="dd/mm/yy;@">
                  <c:v>43549</c:v>
                </c:pt>
                <c:pt idx="355" formatCode="dd/mm/yy;@">
                  <c:v>43549</c:v>
                </c:pt>
                <c:pt idx="356" formatCode="dd/mm/yy;@">
                  <c:v>43549</c:v>
                </c:pt>
                <c:pt idx="357" formatCode="dd/mm/yy;@">
                  <c:v>43549</c:v>
                </c:pt>
                <c:pt idx="358" formatCode="dd/mm/yy;@">
                  <c:v>43549</c:v>
                </c:pt>
                <c:pt idx="359" formatCode="dd/mm/yy;@">
                  <c:v>43549</c:v>
                </c:pt>
                <c:pt idx="360" formatCode="dd/mm/yy;@">
                  <c:v>43549</c:v>
                </c:pt>
                <c:pt idx="361" formatCode="dd/mm/yy;@">
                  <c:v>43551</c:v>
                </c:pt>
                <c:pt idx="362" formatCode="dd/mm/yy;@">
                  <c:v>43551</c:v>
                </c:pt>
                <c:pt idx="363" formatCode="dd/mm/yy;@">
                  <c:v>43551</c:v>
                </c:pt>
                <c:pt idx="364" formatCode="dd/mm/yy;@">
                  <c:v>43551</c:v>
                </c:pt>
                <c:pt idx="365" formatCode="dd/mm/yy;@">
                  <c:v>43551</c:v>
                </c:pt>
                <c:pt idx="366" formatCode="dd/mm/yy;@">
                  <c:v>43553</c:v>
                </c:pt>
                <c:pt idx="367" formatCode="dd/mm/yy;@">
                  <c:v>43553</c:v>
                </c:pt>
                <c:pt idx="368" formatCode="dd/mm/yy;@">
                  <c:v>43553</c:v>
                </c:pt>
                <c:pt idx="369" formatCode="dd/mm/yy;@">
                  <c:v>43553</c:v>
                </c:pt>
                <c:pt idx="370" formatCode="dd/mm/yy;@">
                  <c:v>43553</c:v>
                </c:pt>
                <c:pt idx="371" formatCode="dd/mm/yy;@">
                  <c:v>43555</c:v>
                </c:pt>
                <c:pt idx="372" formatCode="dd/mm/yy;@">
                  <c:v>43555</c:v>
                </c:pt>
                <c:pt idx="373" formatCode="dd/mm/yy;@">
                  <c:v>43555</c:v>
                </c:pt>
                <c:pt idx="374" formatCode="dd/mm/yy;@">
                  <c:v>43555</c:v>
                </c:pt>
                <c:pt idx="375" formatCode="dd/mm/yy;@">
                  <c:v>43555</c:v>
                </c:pt>
                <c:pt idx="376" formatCode="dd/mm/yy;@">
                  <c:v>43555</c:v>
                </c:pt>
                <c:pt idx="377" formatCode="dd/mm/yy;@">
                  <c:v>43555</c:v>
                </c:pt>
                <c:pt idx="378" formatCode="dd/mm/yy;@">
                  <c:v>43557</c:v>
                </c:pt>
                <c:pt idx="379" formatCode="dd/mm/yy;@">
                  <c:v>43557</c:v>
                </c:pt>
                <c:pt idx="380" formatCode="dd/mm/yy;@">
                  <c:v>43557</c:v>
                </c:pt>
                <c:pt idx="381" formatCode="dd/mm/yy;@">
                  <c:v>43557</c:v>
                </c:pt>
                <c:pt idx="382" formatCode="dd/mm/yy;@">
                  <c:v>43557</c:v>
                </c:pt>
                <c:pt idx="383" formatCode="dd/mm/yy;@">
                  <c:v>43557</c:v>
                </c:pt>
                <c:pt idx="384" formatCode="dd/mm/yy;@">
                  <c:v>43557</c:v>
                </c:pt>
                <c:pt idx="385" formatCode="dd/mm/yy;@">
                  <c:v>43559</c:v>
                </c:pt>
                <c:pt idx="386" formatCode="dd/mm/yy;@">
                  <c:v>43559</c:v>
                </c:pt>
                <c:pt idx="387" formatCode="dd/mm/yy;@">
                  <c:v>43559</c:v>
                </c:pt>
                <c:pt idx="388" formatCode="dd/mm/yy;@">
                  <c:v>43559</c:v>
                </c:pt>
                <c:pt idx="389" formatCode="dd/mm/yy;@">
                  <c:v>43559</c:v>
                </c:pt>
                <c:pt idx="390" formatCode="dd/mm/yy;@">
                  <c:v>43559</c:v>
                </c:pt>
                <c:pt idx="391" formatCode="dd/mm/yy;@">
                  <c:v>43561</c:v>
                </c:pt>
                <c:pt idx="392" formatCode="dd/mm/yy;@">
                  <c:v>43561</c:v>
                </c:pt>
                <c:pt idx="393" formatCode="dd/mm/yy;@">
                  <c:v>43561</c:v>
                </c:pt>
                <c:pt idx="394" formatCode="dd/mm/yy;@">
                  <c:v>43561</c:v>
                </c:pt>
                <c:pt idx="395" formatCode="dd/mm/yy;@">
                  <c:v>43561</c:v>
                </c:pt>
                <c:pt idx="396" formatCode="dd/mm/yy;@">
                  <c:v>43563</c:v>
                </c:pt>
                <c:pt idx="397" formatCode="dd/mm/yy;@">
                  <c:v>43566</c:v>
                </c:pt>
                <c:pt idx="398" formatCode="dd/mm/yy;@">
                  <c:v>43572</c:v>
                </c:pt>
                <c:pt idx="399" formatCode="dd/mm/yy;@">
                  <c:v>43575</c:v>
                </c:pt>
                <c:pt idx="400" formatCode="dd/mm/yy;@">
                  <c:v>43575</c:v>
                </c:pt>
                <c:pt idx="401" formatCode="dd/mm/yy;@">
                  <c:v>43575</c:v>
                </c:pt>
                <c:pt idx="402" formatCode="dd/mm/yy;@">
                  <c:v>43575</c:v>
                </c:pt>
                <c:pt idx="403" formatCode="dd/mm/yy;@">
                  <c:v>43575</c:v>
                </c:pt>
                <c:pt idx="404" formatCode="dd/mm/yy;@">
                  <c:v>43575</c:v>
                </c:pt>
                <c:pt idx="405" formatCode="dd/mm/yy;@">
                  <c:v>43575</c:v>
                </c:pt>
                <c:pt idx="406" formatCode="dd/mm/yy;@">
                  <c:v>43575</c:v>
                </c:pt>
                <c:pt idx="407" formatCode="dd/mm/yy;@">
                  <c:v>43577</c:v>
                </c:pt>
                <c:pt idx="408" formatCode="dd/mm/yy;@">
                  <c:v>43577</c:v>
                </c:pt>
                <c:pt idx="409" formatCode="dd/mm/yy;@">
                  <c:v>43577</c:v>
                </c:pt>
                <c:pt idx="410" formatCode="dd/mm/yy;@">
                  <c:v>43577</c:v>
                </c:pt>
                <c:pt idx="411" formatCode="dd/mm/yy;@">
                  <c:v>43577</c:v>
                </c:pt>
                <c:pt idx="412" formatCode="dd/mm/yy;@">
                  <c:v>43577</c:v>
                </c:pt>
                <c:pt idx="413" formatCode="dd/mm/yy;@">
                  <c:v>43577</c:v>
                </c:pt>
                <c:pt idx="414" formatCode="dd/mm/yy;@">
                  <c:v>43577</c:v>
                </c:pt>
                <c:pt idx="415" formatCode="dd/mm/yy;@">
                  <c:v>43579</c:v>
                </c:pt>
                <c:pt idx="416" formatCode="dd/mm/yy;@">
                  <c:v>43579</c:v>
                </c:pt>
                <c:pt idx="417" formatCode="dd/mm/yy;@">
                  <c:v>43579</c:v>
                </c:pt>
                <c:pt idx="418" formatCode="dd/mm/yy;@">
                  <c:v>43579</c:v>
                </c:pt>
                <c:pt idx="419" formatCode="dd/mm/yy;@">
                  <c:v>43579</c:v>
                </c:pt>
                <c:pt idx="420" formatCode="dd/mm/yy;@">
                  <c:v>43580</c:v>
                </c:pt>
                <c:pt idx="421" formatCode="dd/mm/yy;@">
                  <c:v>43580</c:v>
                </c:pt>
                <c:pt idx="422" formatCode="dd/mm/yy;@">
                  <c:v>43580</c:v>
                </c:pt>
                <c:pt idx="423" formatCode="dd/mm/yy;@">
                  <c:v>43580</c:v>
                </c:pt>
                <c:pt idx="424" formatCode="dd/mm/yy;@">
                  <c:v>43580</c:v>
                </c:pt>
                <c:pt idx="425" formatCode="dd/mm/yy;@">
                  <c:v>43583</c:v>
                </c:pt>
                <c:pt idx="426" formatCode="dd/mm/yy;@">
                  <c:v>43588</c:v>
                </c:pt>
                <c:pt idx="427" formatCode="dd/mm/yy;@">
                  <c:v>43592</c:v>
                </c:pt>
                <c:pt idx="428" formatCode="dd/mm/yy;@">
                  <c:v>43596</c:v>
                </c:pt>
                <c:pt idx="429" formatCode="dd/mm/yy;@">
                  <c:v>43596</c:v>
                </c:pt>
                <c:pt idx="430" formatCode="dd/mm/yy;@">
                  <c:v>43596</c:v>
                </c:pt>
                <c:pt idx="431" formatCode="dd/mm/yy;@">
                  <c:v>43596</c:v>
                </c:pt>
                <c:pt idx="432" formatCode="dd/mm/yy;@">
                  <c:v>43596</c:v>
                </c:pt>
                <c:pt idx="433" formatCode="dd/mm/yy;@">
                  <c:v>43596</c:v>
                </c:pt>
                <c:pt idx="434" formatCode="dd/mm/yy;@">
                  <c:v>43596</c:v>
                </c:pt>
                <c:pt idx="435" formatCode="dd/mm/yy;@">
                  <c:v>43598</c:v>
                </c:pt>
                <c:pt idx="436" formatCode="dd/mm/yy;@">
                  <c:v>43598</c:v>
                </c:pt>
                <c:pt idx="437" formatCode="dd/mm/yy;@">
                  <c:v>43598</c:v>
                </c:pt>
                <c:pt idx="438" formatCode="dd/mm/yy;@">
                  <c:v>43598</c:v>
                </c:pt>
                <c:pt idx="439" formatCode="dd/mm/yy;@">
                  <c:v>43598</c:v>
                </c:pt>
                <c:pt idx="440" formatCode="dd/mm/yy;@">
                  <c:v>43598</c:v>
                </c:pt>
                <c:pt idx="441" formatCode="dd/mm/yy;@">
                  <c:v>43600</c:v>
                </c:pt>
                <c:pt idx="442" formatCode="dd/mm/yy;@">
                  <c:v>43600</c:v>
                </c:pt>
                <c:pt idx="443" formatCode="dd/mm/yy;@">
                  <c:v>43600</c:v>
                </c:pt>
                <c:pt idx="444" formatCode="dd/mm/yy;@">
                  <c:v>43600</c:v>
                </c:pt>
                <c:pt idx="445" formatCode="dd/mm/yy;@">
                  <c:v>43600</c:v>
                </c:pt>
                <c:pt idx="446" formatCode="dd/mm/yy;@">
                  <c:v>43600</c:v>
                </c:pt>
                <c:pt idx="447" formatCode="dd/mm/yy;@">
                  <c:v>43600</c:v>
                </c:pt>
                <c:pt idx="448" formatCode="dd/mm/yy;@">
                  <c:v>43600</c:v>
                </c:pt>
                <c:pt idx="449" formatCode="dd/mm/yy;@">
                  <c:v>43602</c:v>
                </c:pt>
                <c:pt idx="450" formatCode="dd/mm/yy;@">
                  <c:v>43602</c:v>
                </c:pt>
                <c:pt idx="451" formatCode="dd/mm/yy;@">
                  <c:v>43602</c:v>
                </c:pt>
                <c:pt idx="452" formatCode="dd/mm/yy;@">
                  <c:v>43602</c:v>
                </c:pt>
                <c:pt idx="453" formatCode="dd/mm/yy;@">
                  <c:v>43602</c:v>
                </c:pt>
                <c:pt idx="454" formatCode="dd/mm/yy;@">
                  <c:v>43602</c:v>
                </c:pt>
                <c:pt idx="455" formatCode="dd/mm/yy;@">
                  <c:v>43602</c:v>
                </c:pt>
                <c:pt idx="456" formatCode="dd/mm/yy;@">
                  <c:v>43602</c:v>
                </c:pt>
                <c:pt idx="457" formatCode="dd/mm/yy;@">
                  <c:v>43602</c:v>
                </c:pt>
                <c:pt idx="458" formatCode="dd/mm/yy;@">
                  <c:v>43604</c:v>
                </c:pt>
                <c:pt idx="459" formatCode="dd/mm/yy;@">
                  <c:v>43604</c:v>
                </c:pt>
                <c:pt idx="460" formatCode="dd/mm/yy;@">
                  <c:v>43604</c:v>
                </c:pt>
                <c:pt idx="461" formatCode="dd/mm/yy;@">
                  <c:v>43604</c:v>
                </c:pt>
                <c:pt idx="462" formatCode="dd/mm/yy;@">
                  <c:v>43606</c:v>
                </c:pt>
                <c:pt idx="463" formatCode="dd/mm/yy;@">
                  <c:v>43606</c:v>
                </c:pt>
                <c:pt idx="464" formatCode="dd/mm/yy;@">
                  <c:v>43606</c:v>
                </c:pt>
                <c:pt idx="465" formatCode="dd/mm/yy;@">
                  <c:v>43606</c:v>
                </c:pt>
                <c:pt idx="466" formatCode="dd/mm/yy;@">
                  <c:v>43606</c:v>
                </c:pt>
                <c:pt idx="467" formatCode="dd/mm/yy;@">
                  <c:v>43606</c:v>
                </c:pt>
                <c:pt idx="468" formatCode="dd/mm/yy;@">
                  <c:v>43606</c:v>
                </c:pt>
                <c:pt idx="469" formatCode="dd/mm/yy;@">
                  <c:v>43608</c:v>
                </c:pt>
                <c:pt idx="470" formatCode="dd/mm/yy;@">
                  <c:v>43608</c:v>
                </c:pt>
                <c:pt idx="471" formatCode="dd/mm/yy;@">
                  <c:v>43608</c:v>
                </c:pt>
                <c:pt idx="472" formatCode="dd/mm/yy;@">
                  <c:v>43608</c:v>
                </c:pt>
                <c:pt idx="473" formatCode="dd/mm/yy;@">
                  <c:v>43608</c:v>
                </c:pt>
                <c:pt idx="474" formatCode="dd/mm/yy;@">
                  <c:v>43608</c:v>
                </c:pt>
                <c:pt idx="475" formatCode="dd/mm/yy;@">
                  <c:v>43610</c:v>
                </c:pt>
                <c:pt idx="476" formatCode="dd/mm/yy;@">
                  <c:v>43610</c:v>
                </c:pt>
                <c:pt idx="477" formatCode="dd/mm/yy;@">
                  <c:v>43610</c:v>
                </c:pt>
                <c:pt idx="478" formatCode="dd/mm/yy;@">
                  <c:v>43610</c:v>
                </c:pt>
                <c:pt idx="479" formatCode="dd/mm/yy;@">
                  <c:v>43612</c:v>
                </c:pt>
                <c:pt idx="480" formatCode="dd/mm/yy;@">
                  <c:v>43612</c:v>
                </c:pt>
                <c:pt idx="481" formatCode="dd/mm/yy;@">
                  <c:v>43612</c:v>
                </c:pt>
                <c:pt idx="482" formatCode="dd/mm/yy;@">
                  <c:v>43612</c:v>
                </c:pt>
                <c:pt idx="483" formatCode="dd/mm/yy;@">
                  <c:v>43612</c:v>
                </c:pt>
                <c:pt idx="484" formatCode="dd/mm/yy;@">
                  <c:v>43612</c:v>
                </c:pt>
                <c:pt idx="485" formatCode="dd/mm/yy;@">
                  <c:v>43612</c:v>
                </c:pt>
                <c:pt idx="486" formatCode="dd/mm/yy;@">
                  <c:v>43612</c:v>
                </c:pt>
                <c:pt idx="487" formatCode="dd/mm/yy;@">
                  <c:v>43612</c:v>
                </c:pt>
                <c:pt idx="488" formatCode="dd/mm/yy;@">
                  <c:v>43612</c:v>
                </c:pt>
                <c:pt idx="489" formatCode="dd/mm/yy;@">
                  <c:v>43612</c:v>
                </c:pt>
                <c:pt idx="490" formatCode="dd/mm/yy;@">
                  <c:v>43612</c:v>
                </c:pt>
                <c:pt idx="491" formatCode="dd/mm/yy;@">
                  <c:v>43612</c:v>
                </c:pt>
                <c:pt idx="492" formatCode="dd/mm/yy;@">
                  <c:v>43613</c:v>
                </c:pt>
                <c:pt idx="493" formatCode="dd/mm/yy;@">
                  <c:v>43613</c:v>
                </c:pt>
                <c:pt idx="494" formatCode="dd/mm/yy;@">
                  <c:v>43614</c:v>
                </c:pt>
                <c:pt idx="495" formatCode="dd/mm/yy;@">
                  <c:v>43614</c:v>
                </c:pt>
                <c:pt idx="496" formatCode="dd/mm/yy;@">
                  <c:v>43614</c:v>
                </c:pt>
                <c:pt idx="497" formatCode="dd/mm/yy;@">
                  <c:v>43614</c:v>
                </c:pt>
                <c:pt idx="498" formatCode="dd/mm/yy;@">
                  <c:v>43614</c:v>
                </c:pt>
                <c:pt idx="499" formatCode="dd/mm/yy;@">
                  <c:v>43614</c:v>
                </c:pt>
                <c:pt idx="500" formatCode="dd/mm/yy;@">
                  <c:v>43614</c:v>
                </c:pt>
                <c:pt idx="501" formatCode="dd/mm/yy;@">
                  <c:v>43614</c:v>
                </c:pt>
                <c:pt idx="502" formatCode="dd/mm/yy;@">
                  <c:v>43615</c:v>
                </c:pt>
                <c:pt idx="503" formatCode="dd/mm/yy;@">
                  <c:v>43615</c:v>
                </c:pt>
                <c:pt idx="504" formatCode="dd/mm/yy;@">
                  <c:v>43615</c:v>
                </c:pt>
                <c:pt idx="505" formatCode="dd/mm/yy;@">
                  <c:v>43615</c:v>
                </c:pt>
                <c:pt idx="506" formatCode="dd/mm/yy;@">
                  <c:v>43616</c:v>
                </c:pt>
                <c:pt idx="507" formatCode="dd/mm/yy;@">
                  <c:v>43616</c:v>
                </c:pt>
                <c:pt idx="508" formatCode="dd/mm/yy;@">
                  <c:v>43616</c:v>
                </c:pt>
                <c:pt idx="509" formatCode="dd/mm/yy;@">
                  <c:v>43616</c:v>
                </c:pt>
                <c:pt idx="510" formatCode="dd/mm/yy;@">
                  <c:v>43616</c:v>
                </c:pt>
                <c:pt idx="511" formatCode="dd/mm/yy;@">
                  <c:v>43616</c:v>
                </c:pt>
                <c:pt idx="512" formatCode="dd/mm/yy;@">
                  <c:v>43616</c:v>
                </c:pt>
                <c:pt idx="513" formatCode="dd/mm/yy;@">
                  <c:v>43616</c:v>
                </c:pt>
                <c:pt idx="514" formatCode="dd/mm/yy;@">
                  <c:v>43616</c:v>
                </c:pt>
                <c:pt idx="515" formatCode="dd/mm/yy;@">
                  <c:v>43617</c:v>
                </c:pt>
                <c:pt idx="516" formatCode="dd/mm/yy;@">
                  <c:v>43619</c:v>
                </c:pt>
                <c:pt idx="517" formatCode="dd/mm/yy;@">
                  <c:v>43619</c:v>
                </c:pt>
                <c:pt idx="518" formatCode="dd/mm/yy;@">
                  <c:v>43619</c:v>
                </c:pt>
                <c:pt idx="519" formatCode="dd/mm/yy;@">
                  <c:v>43619</c:v>
                </c:pt>
                <c:pt idx="520" formatCode="dd/mm/yy;@">
                  <c:v>43619</c:v>
                </c:pt>
                <c:pt idx="521" formatCode="dd/mm/yy;@">
                  <c:v>43619</c:v>
                </c:pt>
                <c:pt idx="522" formatCode="dd/mm/yy;@">
                  <c:v>43619</c:v>
                </c:pt>
                <c:pt idx="523" formatCode="dd/mm/yy;@">
                  <c:v>43619</c:v>
                </c:pt>
                <c:pt idx="524" formatCode="dd/mm/yy;@">
                  <c:v>43619</c:v>
                </c:pt>
                <c:pt idx="525" formatCode="dd/mm/yy;@">
                  <c:v>43619</c:v>
                </c:pt>
                <c:pt idx="526" formatCode="dd/mm/yy;@">
                  <c:v>43619</c:v>
                </c:pt>
                <c:pt idx="527" formatCode="dd/mm/yy;@">
                  <c:v>43619</c:v>
                </c:pt>
                <c:pt idx="528" formatCode="dd/mm/yy;@">
                  <c:v>43619</c:v>
                </c:pt>
                <c:pt idx="529" formatCode="dd/mm/yy;@">
                  <c:v>43619</c:v>
                </c:pt>
                <c:pt idx="530" formatCode="dd/mm/yy;@">
                  <c:v>43621</c:v>
                </c:pt>
                <c:pt idx="531" formatCode="dd/mm/yy;@">
                  <c:v>43621</c:v>
                </c:pt>
                <c:pt idx="532" formatCode="dd/mm/yy;@">
                  <c:v>43621</c:v>
                </c:pt>
                <c:pt idx="533" formatCode="dd/mm/yy;@">
                  <c:v>43621</c:v>
                </c:pt>
                <c:pt idx="534" formatCode="dd/mm/yy;@">
                  <c:v>43621</c:v>
                </c:pt>
                <c:pt idx="535" formatCode="dd/mm/yy;@">
                  <c:v>43621</c:v>
                </c:pt>
                <c:pt idx="536" formatCode="dd/mm/yy;@">
                  <c:v>43621</c:v>
                </c:pt>
                <c:pt idx="537" formatCode="dd/mm/yy;@">
                  <c:v>43623</c:v>
                </c:pt>
                <c:pt idx="538" formatCode="dd/mm/yy;@">
                  <c:v>43623</c:v>
                </c:pt>
                <c:pt idx="539" formatCode="dd/mm/yy;@">
                  <c:v>43623</c:v>
                </c:pt>
                <c:pt idx="540" formatCode="dd/mm/yy;@">
                  <c:v>43623</c:v>
                </c:pt>
                <c:pt idx="541" formatCode="dd/mm/yy;@">
                  <c:v>43623</c:v>
                </c:pt>
                <c:pt idx="542" formatCode="dd/mm/yy;@">
                  <c:v>43623</c:v>
                </c:pt>
                <c:pt idx="543" formatCode="dd/mm/yy;@">
                  <c:v>43623</c:v>
                </c:pt>
                <c:pt idx="544" formatCode="dd/mm/yy;@">
                  <c:v>43623</c:v>
                </c:pt>
                <c:pt idx="545" formatCode="dd/mm/yy;@">
                  <c:v>43623</c:v>
                </c:pt>
                <c:pt idx="546" formatCode="dd/mm/yy;@">
                  <c:v>43624</c:v>
                </c:pt>
                <c:pt idx="547" formatCode="dd/mm/yy;@">
                  <c:v>43625</c:v>
                </c:pt>
                <c:pt idx="548" formatCode="dd/mm/yy;@">
                  <c:v>43625</c:v>
                </c:pt>
                <c:pt idx="549" formatCode="dd/mm/yy;@">
                  <c:v>43625</c:v>
                </c:pt>
                <c:pt idx="550" formatCode="dd/mm/yy;@">
                  <c:v>43625</c:v>
                </c:pt>
                <c:pt idx="551" formatCode="dd/mm/yy;@">
                  <c:v>43625</c:v>
                </c:pt>
                <c:pt idx="552" formatCode="dd/mm/yy;@">
                  <c:v>43625</c:v>
                </c:pt>
                <c:pt idx="553" formatCode="dd/mm/yy;@">
                  <c:v>43625</c:v>
                </c:pt>
                <c:pt idx="554" formatCode="dd/mm/yy;@">
                  <c:v>43625</c:v>
                </c:pt>
                <c:pt idx="555" formatCode="dd/mm/yy;@">
                  <c:v>43625</c:v>
                </c:pt>
                <c:pt idx="556">
                  <c:v>43627</c:v>
                </c:pt>
                <c:pt idx="557">
                  <c:v>43627</c:v>
                </c:pt>
                <c:pt idx="558">
                  <c:v>43627</c:v>
                </c:pt>
                <c:pt idx="559">
                  <c:v>43627</c:v>
                </c:pt>
                <c:pt idx="560">
                  <c:v>43627</c:v>
                </c:pt>
                <c:pt idx="561">
                  <c:v>43627</c:v>
                </c:pt>
                <c:pt idx="562">
                  <c:v>43627</c:v>
                </c:pt>
                <c:pt idx="563">
                  <c:v>43627</c:v>
                </c:pt>
                <c:pt idx="564">
                  <c:v>43627</c:v>
                </c:pt>
                <c:pt idx="565" formatCode="dd/mm/yy;@">
                  <c:v>43628</c:v>
                </c:pt>
                <c:pt idx="566" formatCode="dd/mm/yy;@">
                  <c:v>43629</c:v>
                </c:pt>
                <c:pt idx="567" formatCode="dd/mm/yy;@">
                  <c:v>43629</c:v>
                </c:pt>
                <c:pt idx="568" formatCode="dd/mm/yy;@">
                  <c:v>43629</c:v>
                </c:pt>
                <c:pt idx="569" formatCode="dd/mm/yy;@">
                  <c:v>43629</c:v>
                </c:pt>
                <c:pt idx="570" formatCode="dd/mm/yy;@">
                  <c:v>43635</c:v>
                </c:pt>
                <c:pt idx="571" formatCode="dd/mm/yy;@">
                  <c:v>43635</c:v>
                </c:pt>
                <c:pt idx="572" formatCode="dd/mm/yy;@">
                  <c:v>43635</c:v>
                </c:pt>
                <c:pt idx="573" formatCode="dd/mm/yy;@">
                  <c:v>43635</c:v>
                </c:pt>
                <c:pt idx="574" formatCode="dd/mm/yy;@">
                  <c:v>43635</c:v>
                </c:pt>
                <c:pt idx="575" formatCode="dd/mm/yy;@">
                  <c:v>43635</c:v>
                </c:pt>
                <c:pt idx="576" formatCode="dd/mm/yy;@">
                  <c:v>43635</c:v>
                </c:pt>
                <c:pt idx="577" formatCode="dd/mm/yy;@">
                  <c:v>43635</c:v>
                </c:pt>
                <c:pt idx="578" formatCode="dd/mm/yy;@">
                  <c:v>43636</c:v>
                </c:pt>
                <c:pt idx="579" formatCode="dd/mm/yy;@">
                  <c:v>43636</c:v>
                </c:pt>
                <c:pt idx="580" formatCode="dd/mm/yy;@">
                  <c:v>43637</c:v>
                </c:pt>
                <c:pt idx="581" formatCode="dd/mm/yy;@">
                  <c:v>43637</c:v>
                </c:pt>
                <c:pt idx="582" formatCode="dd/mm/yy;@">
                  <c:v>43637</c:v>
                </c:pt>
                <c:pt idx="583" formatCode="dd/mm/yy;@">
                  <c:v>43640</c:v>
                </c:pt>
                <c:pt idx="584" formatCode="dd/mm/yy;@">
                  <c:v>43640</c:v>
                </c:pt>
                <c:pt idx="585" formatCode="dd/mm/yy;@">
                  <c:v>43640</c:v>
                </c:pt>
                <c:pt idx="586" formatCode="dd/mm/yy;@">
                  <c:v>43640</c:v>
                </c:pt>
                <c:pt idx="587" formatCode="dd/mm/yy;@">
                  <c:v>43640</c:v>
                </c:pt>
                <c:pt idx="588" formatCode="dd/mm/yy;@">
                  <c:v>43640</c:v>
                </c:pt>
                <c:pt idx="589" formatCode="dd/mm/yy;@">
                  <c:v>43640</c:v>
                </c:pt>
                <c:pt idx="590" formatCode="dd/mm/yy;@">
                  <c:v>43640</c:v>
                </c:pt>
                <c:pt idx="591" formatCode="dd/mm/yy;@">
                  <c:v>43640</c:v>
                </c:pt>
                <c:pt idx="592" formatCode="dd/mm/yy;@">
                  <c:v>43640</c:v>
                </c:pt>
                <c:pt idx="593" formatCode="dd/mm/yy;@">
                  <c:v>43640</c:v>
                </c:pt>
                <c:pt idx="594" formatCode="dd/mm/yy;@">
                  <c:v>43641</c:v>
                </c:pt>
                <c:pt idx="595" formatCode="dd/mm/yy;@">
                  <c:v>43641</c:v>
                </c:pt>
                <c:pt idx="596" formatCode="dd/mm/yy;@">
                  <c:v>43641</c:v>
                </c:pt>
                <c:pt idx="597" formatCode="dd/mm/yy;@">
                  <c:v>43642</c:v>
                </c:pt>
                <c:pt idx="598" formatCode="dd/mm/yy;@">
                  <c:v>43642</c:v>
                </c:pt>
                <c:pt idx="599" formatCode="dd/mm/yy;@">
                  <c:v>43642</c:v>
                </c:pt>
                <c:pt idx="600" formatCode="dd/mm/yy;@">
                  <c:v>43642</c:v>
                </c:pt>
                <c:pt idx="601" formatCode="dd/mm/yy;@">
                  <c:v>43642</c:v>
                </c:pt>
                <c:pt idx="602" formatCode="dd/mm/yy;@">
                  <c:v>43642</c:v>
                </c:pt>
                <c:pt idx="603" formatCode="dd/mm/yy;@">
                  <c:v>43642</c:v>
                </c:pt>
                <c:pt idx="604" formatCode="dd/mm/yy;@">
                  <c:v>43642</c:v>
                </c:pt>
                <c:pt idx="605" formatCode="dd/mm/yy;@">
                  <c:v>43642</c:v>
                </c:pt>
                <c:pt idx="606" formatCode="dd/mm/yy;@">
                  <c:v>43642</c:v>
                </c:pt>
                <c:pt idx="607" formatCode="dd/mm/yy;@">
                  <c:v>43642</c:v>
                </c:pt>
                <c:pt idx="608" formatCode="dd/mm/yy;@">
                  <c:v>43642</c:v>
                </c:pt>
                <c:pt idx="609" formatCode="dd/mm/yy;@">
                  <c:v>43642</c:v>
                </c:pt>
                <c:pt idx="610" formatCode="dd/mm/yy;@">
                  <c:v>43642</c:v>
                </c:pt>
                <c:pt idx="611" formatCode="dd/mm/yy;@">
                  <c:v>43644</c:v>
                </c:pt>
                <c:pt idx="612" formatCode="dd/mm/yy;@">
                  <c:v>43644</c:v>
                </c:pt>
                <c:pt idx="613" formatCode="dd/mm/yy;@">
                  <c:v>43644</c:v>
                </c:pt>
                <c:pt idx="614" formatCode="dd/mm/yy;@">
                  <c:v>43644</c:v>
                </c:pt>
                <c:pt idx="615" formatCode="dd/mm/yy;@">
                  <c:v>43644</c:v>
                </c:pt>
                <c:pt idx="616" formatCode="dd/mm/yy;@">
                  <c:v>43644</c:v>
                </c:pt>
                <c:pt idx="617" formatCode="dd/mm/yy;@">
                  <c:v>43644</c:v>
                </c:pt>
                <c:pt idx="618" formatCode="dd/mm/yy;@">
                  <c:v>43644</c:v>
                </c:pt>
                <c:pt idx="619" formatCode="dd/mm/yy;@">
                  <c:v>43644</c:v>
                </c:pt>
                <c:pt idx="620" formatCode="dd/mm/yy;@">
                  <c:v>43644</c:v>
                </c:pt>
                <c:pt idx="621" formatCode="dd/mm/yy;@">
                  <c:v>43647</c:v>
                </c:pt>
                <c:pt idx="622" formatCode="dd/mm/yy;@">
                  <c:v>43647</c:v>
                </c:pt>
                <c:pt idx="623" formatCode="dd/mm/yy;@">
                  <c:v>43647</c:v>
                </c:pt>
                <c:pt idx="624" formatCode="dd/mm/yy;@">
                  <c:v>43647</c:v>
                </c:pt>
                <c:pt idx="625" formatCode="dd/mm/yy;@">
                  <c:v>43647</c:v>
                </c:pt>
                <c:pt idx="626" formatCode="dd/mm/yy;@">
                  <c:v>43647</c:v>
                </c:pt>
                <c:pt idx="627" formatCode="dd/mm/yy;@">
                  <c:v>43647</c:v>
                </c:pt>
                <c:pt idx="628" formatCode="dd/mm/yy;@">
                  <c:v>43647</c:v>
                </c:pt>
                <c:pt idx="629" formatCode="dd/mm/yy;@">
                  <c:v>43647</c:v>
                </c:pt>
                <c:pt idx="630" formatCode="dd/mm/yy;@">
                  <c:v>43647</c:v>
                </c:pt>
                <c:pt idx="631" formatCode="dd/mm/yy;@">
                  <c:v>43649</c:v>
                </c:pt>
                <c:pt idx="632" formatCode="dd/mm/yy;@">
                  <c:v>43649</c:v>
                </c:pt>
                <c:pt idx="633" formatCode="dd/mm/yy;@">
                  <c:v>43649</c:v>
                </c:pt>
                <c:pt idx="634" formatCode="dd/mm/yy;@">
                  <c:v>43649</c:v>
                </c:pt>
                <c:pt idx="635" formatCode="dd/mm/yy;@">
                  <c:v>43649</c:v>
                </c:pt>
                <c:pt idx="636" formatCode="dd/mm/yy;@">
                  <c:v>43649</c:v>
                </c:pt>
                <c:pt idx="637" formatCode="dd/mm/yy;@">
                  <c:v>43649</c:v>
                </c:pt>
                <c:pt idx="638" formatCode="dd/mm/yy;@">
                  <c:v>43649</c:v>
                </c:pt>
                <c:pt idx="639" formatCode="dd/mm/yy;@">
                  <c:v>43649</c:v>
                </c:pt>
                <c:pt idx="640" formatCode="dd/mm/yy;@">
                  <c:v>43650</c:v>
                </c:pt>
                <c:pt idx="641" formatCode="dd/mm/yy;@">
                  <c:v>43651</c:v>
                </c:pt>
                <c:pt idx="642" formatCode="dd/mm/yy;@">
                  <c:v>43651</c:v>
                </c:pt>
                <c:pt idx="643" formatCode="dd/mm/yy;@">
                  <c:v>43651</c:v>
                </c:pt>
                <c:pt idx="644" formatCode="dd/mm/yy;@">
                  <c:v>43651</c:v>
                </c:pt>
                <c:pt idx="645" formatCode="dd/mm/yy;@">
                  <c:v>43651</c:v>
                </c:pt>
                <c:pt idx="646" formatCode="dd/mm/yy;@">
                  <c:v>43651</c:v>
                </c:pt>
                <c:pt idx="647" formatCode="dd/mm/yy;@">
                  <c:v>43654</c:v>
                </c:pt>
                <c:pt idx="648" formatCode="dd/mm/yy;@">
                  <c:v>43654</c:v>
                </c:pt>
                <c:pt idx="649" formatCode="dd/mm/yy;@">
                  <c:v>43654</c:v>
                </c:pt>
                <c:pt idx="650" formatCode="dd/mm/yy;@">
                  <c:v>43654</c:v>
                </c:pt>
                <c:pt idx="651" formatCode="dd/mm/yy;@">
                  <c:v>43654</c:v>
                </c:pt>
                <c:pt idx="652" formatCode="dd/mm/yy;@">
                  <c:v>43654</c:v>
                </c:pt>
                <c:pt idx="653" formatCode="dd/mm/yy;@">
                  <c:v>43654</c:v>
                </c:pt>
                <c:pt idx="654" formatCode="dd/mm/yy;@">
                  <c:v>43654</c:v>
                </c:pt>
                <c:pt idx="655" formatCode="dd/mm/yy;@">
                  <c:v>43654</c:v>
                </c:pt>
                <c:pt idx="656" formatCode="dd/mm/yy;@">
                  <c:v>43655</c:v>
                </c:pt>
                <c:pt idx="657" formatCode="dd/mm/yy;@">
                  <c:v>43655</c:v>
                </c:pt>
                <c:pt idx="658" formatCode="dd/mm/yy;@">
                  <c:v>43656</c:v>
                </c:pt>
                <c:pt idx="659" formatCode="dd/mm/yy;@">
                  <c:v>43656</c:v>
                </c:pt>
                <c:pt idx="660" formatCode="dd/mm/yy;@">
                  <c:v>43656</c:v>
                </c:pt>
                <c:pt idx="661" formatCode="dd/mm/yy;@">
                  <c:v>43656</c:v>
                </c:pt>
                <c:pt idx="662" formatCode="dd/mm/yy;@">
                  <c:v>43656</c:v>
                </c:pt>
                <c:pt idx="663" formatCode="dd/mm/yy;@">
                  <c:v>43656</c:v>
                </c:pt>
                <c:pt idx="664" formatCode="dd/mm/yy;@">
                  <c:v>43656</c:v>
                </c:pt>
                <c:pt idx="665" formatCode="dd/mm/yy;@">
                  <c:v>43656</c:v>
                </c:pt>
                <c:pt idx="666" formatCode="dd/mm/yy;@">
                  <c:v>43658</c:v>
                </c:pt>
                <c:pt idx="667" formatCode="dd/mm/yy;@">
                  <c:v>43658</c:v>
                </c:pt>
                <c:pt idx="668" formatCode="dd/mm/yy;@">
                  <c:v>43658</c:v>
                </c:pt>
                <c:pt idx="669" formatCode="dd/mm/yy;@">
                  <c:v>43658</c:v>
                </c:pt>
                <c:pt idx="670" formatCode="dd/mm/yy;@">
                  <c:v>43658</c:v>
                </c:pt>
                <c:pt idx="671" formatCode="dd/mm/yy;@">
                  <c:v>43661</c:v>
                </c:pt>
                <c:pt idx="672" formatCode="dd/mm/yy;@">
                  <c:v>43661</c:v>
                </c:pt>
                <c:pt idx="673" formatCode="dd/mm/yy;@">
                  <c:v>43661</c:v>
                </c:pt>
                <c:pt idx="674" formatCode="dd/mm/yy;@">
                  <c:v>43661</c:v>
                </c:pt>
                <c:pt idx="675" formatCode="dd/mm/yy;@">
                  <c:v>43661</c:v>
                </c:pt>
                <c:pt idx="676" formatCode="dd/mm/yy;@">
                  <c:v>43661</c:v>
                </c:pt>
                <c:pt idx="677" formatCode="dd/mm/yy;@">
                  <c:v>43661</c:v>
                </c:pt>
                <c:pt idx="678" formatCode="dd/mm/yy;@">
                  <c:v>43661</c:v>
                </c:pt>
                <c:pt idx="679" formatCode="dd/mm/yy;@">
                  <c:v>43661</c:v>
                </c:pt>
                <c:pt idx="680" formatCode="dd/mm/yy;@">
                  <c:v>43662</c:v>
                </c:pt>
                <c:pt idx="681" formatCode="dd/mm/yy;@">
                  <c:v>43662</c:v>
                </c:pt>
                <c:pt idx="682" formatCode="dd/mm/yy;@">
                  <c:v>43662</c:v>
                </c:pt>
                <c:pt idx="683" formatCode="dd/mm/yy;@">
                  <c:v>43662</c:v>
                </c:pt>
                <c:pt idx="684" formatCode="dd/mm/yy;@">
                  <c:v>43663</c:v>
                </c:pt>
                <c:pt idx="685" formatCode="dd/mm/yy;@">
                  <c:v>43663</c:v>
                </c:pt>
                <c:pt idx="686" formatCode="dd/mm/yy;@">
                  <c:v>43663</c:v>
                </c:pt>
                <c:pt idx="687" formatCode="dd/mm/yy;@">
                  <c:v>43663</c:v>
                </c:pt>
                <c:pt idx="688" formatCode="dd/mm/yy;@">
                  <c:v>43663</c:v>
                </c:pt>
                <c:pt idx="689" formatCode="dd/mm/yy;@">
                  <c:v>43663</c:v>
                </c:pt>
                <c:pt idx="690" formatCode="dd/mm/yy;@">
                  <c:v>43664</c:v>
                </c:pt>
                <c:pt idx="691" formatCode="dd/mm/yy;@">
                  <c:v>43665</c:v>
                </c:pt>
                <c:pt idx="692" formatCode="dd/mm/yy;@">
                  <c:v>43665</c:v>
                </c:pt>
                <c:pt idx="693" formatCode="dd/mm/yy;@">
                  <c:v>43665</c:v>
                </c:pt>
                <c:pt idx="694" formatCode="dd/mm/yy;@">
                  <c:v>43665</c:v>
                </c:pt>
                <c:pt idx="695" formatCode="dd/mm/yy;@">
                  <c:v>43665</c:v>
                </c:pt>
                <c:pt idx="696" formatCode="dd/mm/yy;@">
                  <c:v>43665</c:v>
                </c:pt>
                <c:pt idx="697" formatCode="dd/mm/yy;@">
                  <c:v>43668</c:v>
                </c:pt>
                <c:pt idx="698" formatCode="dd/mm/yy;@">
                  <c:v>43668</c:v>
                </c:pt>
                <c:pt idx="699" formatCode="dd/mm/yy;@">
                  <c:v>43668</c:v>
                </c:pt>
                <c:pt idx="700" formatCode="dd/mm/yy;@">
                  <c:v>43668</c:v>
                </c:pt>
                <c:pt idx="701" formatCode="dd/mm/yy;@">
                  <c:v>43668</c:v>
                </c:pt>
                <c:pt idx="702" formatCode="dd/mm/yy;@">
                  <c:v>43669</c:v>
                </c:pt>
                <c:pt idx="703" formatCode="dd/mm/yy;@">
                  <c:v>43669</c:v>
                </c:pt>
                <c:pt idx="704" formatCode="dd/mm/yy;@">
                  <c:v>43669</c:v>
                </c:pt>
                <c:pt idx="705" formatCode="dd/mm/yy;@">
                  <c:v>43669</c:v>
                </c:pt>
                <c:pt idx="706" formatCode="dd/mm/yy;@">
                  <c:v>43669</c:v>
                </c:pt>
                <c:pt idx="707" formatCode="dd/mm/yy;@">
                  <c:v>43672</c:v>
                </c:pt>
                <c:pt idx="708" formatCode="dd/mm/yy;@">
                  <c:v>43672</c:v>
                </c:pt>
                <c:pt idx="709" formatCode="dd/mm/yy;@">
                  <c:v>43672</c:v>
                </c:pt>
                <c:pt idx="710" formatCode="dd/mm/yy;@">
                  <c:v>43672</c:v>
                </c:pt>
                <c:pt idx="711" formatCode="dd/mm/yy;@">
                  <c:v>43672</c:v>
                </c:pt>
                <c:pt idx="712" formatCode="dd/mm/yy;@">
                  <c:v>43672</c:v>
                </c:pt>
                <c:pt idx="713" formatCode="dd/mm/yy;@">
                  <c:v>43672</c:v>
                </c:pt>
                <c:pt idx="714" formatCode="dd/mm/yy;@">
                  <c:v>43672</c:v>
                </c:pt>
                <c:pt idx="715" formatCode="dd/mm/yy;@">
                  <c:v>43673</c:v>
                </c:pt>
                <c:pt idx="716" formatCode="dd/mm/yy;@">
                  <c:v>43673</c:v>
                </c:pt>
                <c:pt idx="717" formatCode="dd/mm/yy;@">
                  <c:v>43675</c:v>
                </c:pt>
                <c:pt idx="718" formatCode="dd/mm/yy;@">
                  <c:v>43675</c:v>
                </c:pt>
                <c:pt idx="719" formatCode="dd/mm/yy;@">
                  <c:v>43675</c:v>
                </c:pt>
                <c:pt idx="720" formatCode="dd/mm/yy;@">
                  <c:v>43675</c:v>
                </c:pt>
                <c:pt idx="721" formatCode="dd/mm/yy;@">
                  <c:v>43675</c:v>
                </c:pt>
                <c:pt idx="722" formatCode="dd/mm/yy;@">
                  <c:v>43675</c:v>
                </c:pt>
                <c:pt idx="723" formatCode="dd/mm/yy;@">
                  <c:v>43675</c:v>
                </c:pt>
                <c:pt idx="724" formatCode="dd/mm/yy;@">
                  <c:v>43677</c:v>
                </c:pt>
                <c:pt idx="725" formatCode="dd/mm/yy;@">
                  <c:v>43677</c:v>
                </c:pt>
                <c:pt idx="726" formatCode="dd/mm/yy;@">
                  <c:v>43677</c:v>
                </c:pt>
                <c:pt idx="727" formatCode="dd/mm/yy;@">
                  <c:v>43677</c:v>
                </c:pt>
                <c:pt idx="728" formatCode="dd/mm/yy;@">
                  <c:v>43677</c:v>
                </c:pt>
                <c:pt idx="729" formatCode="dd/mm/yy;@">
                  <c:v>43677</c:v>
                </c:pt>
                <c:pt idx="730" formatCode="dd/mm/yy;@">
                  <c:v>43677</c:v>
                </c:pt>
                <c:pt idx="731" formatCode="dd/mm/yy;@">
                  <c:v>43677</c:v>
                </c:pt>
                <c:pt idx="732" formatCode="dd/mm/yy;@">
                  <c:v>43677</c:v>
                </c:pt>
                <c:pt idx="733" formatCode="dd/mm/yy;@">
                  <c:v>43677</c:v>
                </c:pt>
                <c:pt idx="734" formatCode="dd/mm/yy;@">
                  <c:v>43677</c:v>
                </c:pt>
                <c:pt idx="735" formatCode="dd/mm/yy;@">
                  <c:v>43677</c:v>
                </c:pt>
                <c:pt idx="736" formatCode="dd/mm/yy;@">
                  <c:v>43677</c:v>
                </c:pt>
                <c:pt idx="737" formatCode="dd/mm/yy;@">
                  <c:v>43677</c:v>
                </c:pt>
                <c:pt idx="738" formatCode="dd/mm/yy;@">
                  <c:v>43678</c:v>
                </c:pt>
                <c:pt idx="739" formatCode="dd/mm/yy;@">
                  <c:v>43678</c:v>
                </c:pt>
                <c:pt idx="740" formatCode="dd/mm/yy;@">
                  <c:v>43679</c:v>
                </c:pt>
                <c:pt idx="741" formatCode="dd/mm/yy;@">
                  <c:v>43679</c:v>
                </c:pt>
                <c:pt idx="742" formatCode="dd/mm/yy;@">
                  <c:v>43679</c:v>
                </c:pt>
                <c:pt idx="743" formatCode="dd/mm/yy;@">
                  <c:v>43679</c:v>
                </c:pt>
                <c:pt idx="744" formatCode="dd/mm/yy;@">
                  <c:v>43679</c:v>
                </c:pt>
                <c:pt idx="745" formatCode="dd/mm/yy;@">
                  <c:v>43682</c:v>
                </c:pt>
                <c:pt idx="746" formatCode="dd/mm/yy;@">
                  <c:v>43682</c:v>
                </c:pt>
                <c:pt idx="747" formatCode="dd/mm/yy;@">
                  <c:v>43682</c:v>
                </c:pt>
                <c:pt idx="748" formatCode="dd/mm/yy;@">
                  <c:v>43684</c:v>
                </c:pt>
                <c:pt idx="749" formatCode="dd/mm/yy;@">
                  <c:v>43684</c:v>
                </c:pt>
                <c:pt idx="750" formatCode="dd/mm/yy;@">
                  <c:v>43684</c:v>
                </c:pt>
                <c:pt idx="751" formatCode="dd/mm/yy;@">
                  <c:v>43684</c:v>
                </c:pt>
                <c:pt idx="752" formatCode="dd/mm/yy;@">
                  <c:v>43684</c:v>
                </c:pt>
                <c:pt idx="753" formatCode="dd/mm/yy;@">
                  <c:v>43684</c:v>
                </c:pt>
                <c:pt idx="754" formatCode="dd/mm/yy;@">
                  <c:v>43684</c:v>
                </c:pt>
                <c:pt idx="755" formatCode="dd/mm/yy;@">
                  <c:v>43684</c:v>
                </c:pt>
                <c:pt idx="756" formatCode="dd/mm/yy;@">
                  <c:v>43684</c:v>
                </c:pt>
                <c:pt idx="757" formatCode="dd/mm/yy;@">
                  <c:v>43685</c:v>
                </c:pt>
                <c:pt idx="758" formatCode="dd/mm/yy;@">
                  <c:v>43685</c:v>
                </c:pt>
                <c:pt idx="759" formatCode="dd/mm/yy;@">
                  <c:v>43685</c:v>
                </c:pt>
                <c:pt idx="760" formatCode="dd/mm/yy;@">
                  <c:v>43686</c:v>
                </c:pt>
                <c:pt idx="761" formatCode="dd/mm/yy;@">
                  <c:v>43686</c:v>
                </c:pt>
                <c:pt idx="762" formatCode="dd/mm/yy;@">
                  <c:v>43686</c:v>
                </c:pt>
                <c:pt idx="763" formatCode="dd/mm/yy;@">
                  <c:v>43686</c:v>
                </c:pt>
                <c:pt idx="764" formatCode="dd/mm/yy;@">
                  <c:v>43686</c:v>
                </c:pt>
                <c:pt idx="765" formatCode="dd/mm/yy;@">
                  <c:v>43686</c:v>
                </c:pt>
                <c:pt idx="766" formatCode="dd/mm/yy;@">
                  <c:v>43686</c:v>
                </c:pt>
                <c:pt idx="767" formatCode="dd/mm/yy;@">
                  <c:v>43686</c:v>
                </c:pt>
                <c:pt idx="768" formatCode="dd/mm/yy;@">
                  <c:v>43686</c:v>
                </c:pt>
                <c:pt idx="769" formatCode="dd/mm/yy;@">
                  <c:v>43686</c:v>
                </c:pt>
                <c:pt idx="770" formatCode="dd/mm/yy;@">
                  <c:v>43686</c:v>
                </c:pt>
                <c:pt idx="771" formatCode="dd/mm/yy;@">
                  <c:v>43686</c:v>
                </c:pt>
                <c:pt idx="772" formatCode="dd/mm/yy;@">
                  <c:v>43687</c:v>
                </c:pt>
                <c:pt idx="773" formatCode="dd/mm/yy;@">
                  <c:v>43687</c:v>
                </c:pt>
                <c:pt idx="774" formatCode="dd/mm/yy;@">
                  <c:v>43689</c:v>
                </c:pt>
                <c:pt idx="775" formatCode="dd/mm/yy;@">
                  <c:v>43689</c:v>
                </c:pt>
                <c:pt idx="776" formatCode="dd/mm/yy;@">
                  <c:v>43689</c:v>
                </c:pt>
                <c:pt idx="777" formatCode="dd/mm/yy;@">
                  <c:v>43689</c:v>
                </c:pt>
                <c:pt idx="778" formatCode="dd/mm/yy;@">
                  <c:v>43689</c:v>
                </c:pt>
                <c:pt idx="779" formatCode="dd/mm/yy;@">
                  <c:v>43689</c:v>
                </c:pt>
                <c:pt idx="780" formatCode="dd/mm/yy;@">
                  <c:v>43689</c:v>
                </c:pt>
                <c:pt idx="781" formatCode="dd/mm/yy;@">
                  <c:v>43689</c:v>
                </c:pt>
                <c:pt idx="782" formatCode="dd/mm/yy;@">
                  <c:v>43690</c:v>
                </c:pt>
                <c:pt idx="783" formatCode="dd/mm/yy;@">
                  <c:v>43690</c:v>
                </c:pt>
                <c:pt idx="784" formatCode="dd/mm/yy;@">
                  <c:v>43691</c:v>
                </c:pt>
                <c:pt idx="785" formatCode="dd/mm/yy;@">
                  <c:v>43691</c:v>
                </c:pt>
                <c:pt idx="786" formatCode="dd/mm/yy;@">
                  <c:v>43691</c:v>
                </c:pt>
                <c:pt idx="787" formatCode="dd/mm/yy;@">
                  <c:v>43691</c:v>
                </c:pt>
                <c:pt idx="788" formatCode="dd/mm/yy;@">
                  <c:v>43691</c:v>
                </c:pt>
                <c:pt idx="789" formatCode="dd/mm/yy;@">
                  <c:v>43691</c:v>
                </c:pt>
                <c:pt idx="790" formatCode="dd/mm/yy;@">
                  <c:v>43691</c:v>
                </c:pt>
                <c:pt idx="791" formatCode="dd/mm/yy;@">
                  <c:v>43691</c:v>
                </c:pt>
                <c:pt idx="792" formatCode="dd/mm/yy;@">
                  <c:v>43691</c:v>
                </c:pt>
                <c:pt idx="793" formatCode="dd/mm/yy;@">
                  <c:v>43692</c:v>
                </c:pt>
                <c:pt idx="794" formatCode="dd/mm/yy;@">
                  <c:v>43693</c:v>
                </c:pt>
                <c:pt idx="795" formatCode="dd/mm/yy;@">
                  <c:v>43693</c:v>
                </c:pt>
                <c:pt idx="796" formatCode="dd/mm/yy;@">
                  <c:v>43693</c:v>
                </c:pt>
                <c:pt idx="797" formatCode="dd/mm/yy;@">
                  <c:v>43693</c:v>
                </c:pt>
                <c:pt idx="798" formatCode="dd/mm/yy;@">
                  <c:v>43693</c:v>
                </c:pt>
                <c:pt idx="799" formatCode="dd/mm/yy;@">
                  <c:v>43693</c:v>
                </c:pt>
                <c:pt idx="800" formatCode="dd/mm/yy;@">
                  <c:v>43693</c:v>
                </c:pt>
                <c:pt idx="801" formatCode="dd/mm/yy;@">
                  <c:v>43693</c:v>
                </c:pt>
                <c:pt idx="802" formatCode="dd/mm/yy;@">
                  <c:v>43693</c:v>
                </c:pt>
                <c:pt idx="803" formatCode="dd/mm/yy;@">
                  <c:v>43696</c:v>
                </c:pt>
                <c:pt idx="804" formatCode="dd/mm/yy;@">
                  <c:v>43696</c:v>
                </c:pt>
                <c:pt idx="805" formatCode="dd/mm/yy;@">
                  <c:v>43696</c:v>
                </c:pt>
                <c:pt idx="806" formatCode="dd/mm/yy;@">
                  <c:v>43696</c:v>
                </c:pt>
                <c:pt idx="807" formatCode="dd/mm/yy;@">
                  <c:v>43696</c:v>
                </c:pt>
                <c:pt idx="808" formatCode="dd/mm/yy;@">
                  <c:v>43696</c:v>
                </c:pt>
                <c:pt idx="809" formatCode="dd/mm/yy;@">
                  <c:v>43696</c:v>
                </c:pt>
                <c:pt idx="810" formatCode="dd/mm/yy;@">
                  <c:v>43696</c:v>
                </c:pt>
                <c:pt idx="811" formatCode="dd/mm/yy;@">
                  <c:v>43696</c:v>
                </c:pt>
                <c:pt idx="812" formatCode="dd/mm/yy;@">
                  <c:v>43697</c:v>
                </c:pt>
                <c:pt idx="813" formatCode="dd/mm/yy;@">
                  <c:v>43697</c:v>
                </c:pt>
                <c:pt idx="814" formatCode="dd/mm/yy;@">
                  <c:v>43697</c:v>
                </c:pt>
                <c:pt idx="815" formatCode="dd/mm/yy;@">
                  <c:v>43697</c:v>
                </c:pt>
                <c:pt idx="816" formatCode="dd/mm/yy;@">
                  <c:v>43698</c:v>
                </c:pt>
                <c:pt idx="817" formatCode="dd/mm/yy;@">
                  <c:v>43698</c:v>
                </c:pt>
                <c:pt idx="818" formatCode="dd/mm/yy;@">
                  <c:v>43698</c:v>
                </c:pt>
                <c:pt idx="819" formatCode="dd/mm/yy;@">
                  <c:v>43698</c:v>
                </c:pt>
                <c:pt idx="820" formatCode="dd/mm/yy;@">
                  <c:v>43698</c:v>
                </c:pt>
                <c:pt idx="821" formatCode="dd/mm/yy;@">
                  <c:v>43698</c:v>
                </c:pt>
                <c:pt idx="822" formatCode="dd/mm/yy;@">
                  <c:v>43700</c:v>
                </c:pt>
                <c:pt idx="823" formatCode="dd/mm/yy;@">
                  <c:v>43700</c:v>
                </c:pt>
                <c:pt idx="824" formatCode="dd/mm/yy;@">
                  <c:v>43700</c:v>
                </c:pt>
                <c:pt idx="825" formatCode="dd/mm/yy;@">
                  <c:v>43700</c:v>
                </c:pt>
                <c:pt idx="826" formatCode="dd/mm/yy;@">
                  <c:v>43700</c:v>
                </c:pt>
                <c:pt idx="827" formatCode="dd/mm/yy;@">
                  <c:v>43700</c:v>
                </c:pt>
                <c:pt idx="828" formatCode="dd/mm/yy;@">
                  <c:v>43703</c:v>
                </c:pt>
                <c:pt idx="829" formatCode="dd/mm/yy;@">
                  <c:v>43703</c:v>
                </c:pt>
                <c:pt idx="830" formatCode="dd/mm/yy;@">
                  <c:v>43703</c:v>
                </c:pt>
                <c:pt idx="831" formatCode="dd/mm/yy;@">
                  <c:v>43703</c:v>
                </c:pt>
                <c:pt idx="832" formatCode="dd/mm/yy;@">
                  <c:v>43703</c:v>
                </c:pt>
                <c:pt idx="833" formatCode="dd/mm/yy;@">
                  <c:v>43704</c:v>
                </c:pt>
                <c:pt idx="834" formatCode="dd/mm/yy;@">
                  <c:v>43704</c:v>
                </c:pt>
                <c:pt idx="835" formatCode="dd/mm/yy;@">
                  <c:v>43705</c:v>
                </c:pt>
                <c:pt idx="836" formatCode="dd/mm/yy;@">
                  <c:v>43705</c:v>
                </c:pt>
                <c:pt idx="837" formatCode="dd/mm/yy;@">
                  <c:v>43705</c:v>
                </c:pt>
                <c:pt idx="838" formatCode="dd/mm/yy;@">
                  <c:v>43705</c:v>
                </c:pt>
                <c:pt idx="839" formatCode="dd/mm/yy;@">
                  <c:v>43705</c:v>
                </c:pt>
                <c:pt idx="840" formatCode="dd/mm/yy;@">
                  <c:v>43705</c:v>
                </c:pt>
                <c:pt idx="841" formatCode="dd/mm/yy;@">
                  <c:v>43705</c:v>
                </c:pt>
                <c:pt idx="842" formatCode="dd/mm/yy;@">
                  <c:v>43705</c:v>
                </c:pt>
                <c:pt idx="843" formatCode="dd/mm/yy;@">
                  <c:v>43706</c:v>
                </c:pt>
                <c:pt idx="844" formatCode="dd/mm/yy;@">
                  <c:v>43706</c:v>
                </c:pt>
                <c:pt idx="845" formatCode="dd/mm/yy;@">
                  <c:v>43706</c:v>
                </c:pt>
                <c:pt idx="846" formatCode="dd/mm/yy;@">
                  <c:v>43706</c:v>
                </c:pt>
                <c:pt idx="847" formatCode="dd/mm/yy;@">
                  <c:v>43707</c:v>
                </c:pt>
                <c:pt idx="848" formatCode="dd/mm/yy;@">
                  <c:v>43707</c:v>
                </c:pt>
                <c:pt idx="849" formatCode="dd/mm/yy;@">
                  <c:v>43707</c:v>
                </c:pt>
                <c:pt idx="850" formatCode="dd/mm/yy;@">
                  <c:v>43707</c:v>
                </c:pt>
                <c:pt idx="851" formatCode="dd/mm/yy;@">
                  <c:v>43707</c:v>
                </c:pt>
                <c:pt idx="852" formatCode="dd/mm/yy;@">
                  <c:v>43707</c:v>
                </c:pt>
                <c:pt idx="853" formatCode="dd/mm/yy;@">
                  <c:v>43707</c:v>
                </c:pt>
                <c:pt idx="854">
                  <c:v>43709</c:v>
                </c:pt>
                <c:pt idx="855">
                  <c:v>43709</c:v>
                </c:pt>
                <c:pt idx="856">
                  <c:v>43709</c:v>
                </c:pt>
                <c:pt idx="857">
                  <c:v>43709</c:v>
                </c:pt>
                <c:pt idx="858">
                  <c:v>43709</c:v>
                </c:pt>
                <c:pt idx="859">
                  <c:v>43712</c:v>
                </c:pt>
                <c:pt idx="860">
                  <c:v>43712</c:v>
                </c:pt>
                <c:pt idx="861">
                  <c:v>43712</c:v>
                </c:pt>
                <c:pt idx="862">
                  <c:v>43712</c:v>
                </c:pt>
                <c:pt idx="863">
                  <c:v>43712</c:v>
                </c:pt>
                <c:pt idx="864">
                  <c:v>43712</c:v>
                </c:pt>
                <c:pt idx="865">
                  <c:v>43712</c:v>
                </c:pt>
                <c:pt idx="866">
                  <c:v>43712</c:v>
                </c:pt>
                <c:pt idx="867">
                  <c:v>43713</c:v>
                </c:pt>
                <c:pt idx="868">
                  <c:v>43713</c:v>
                </c:pt>
                <c:pt idx="869">
                  <c:v>43714</c:v>
                </c:pt>
                <c:pt idx="870">
                  <c:v>43714</c:v>
                </c:pt>
                <c:pt idx="871">
                  <c:v>43714</c:v>
                </c:pt>
                <c:pt idx="872">
                  <c:v>43714</c:v>
                </c:pt>
                <c:pt idx="873">
                  <c:v>43714</c:v>
                </c:pt>
                <c:pt idx="874">
                  <c:v>43714</c:v>
                </c:pt>
                <c:pt idx="875">
                  <c:v>43714</c:v>
                </c:pt>
                <c:pt idx="876">
                  <c:v>43714</c:v>
                </c:pt>
                <c:pt idx="877">
                  <c:v>43715</c:v>
                </c:pt>
                <c:pt idx="878">
                  <c:v>43715</c:v>
                </c:pt>
                <c:pt idx="879">
                  <c:v>43716</c:v>
                </c:pt>
                <c:pt idx="880">
                  <c:v>43716</c:v>
                </c:pt>
                <c:pt idx="881">
                  <c:v>43716</c:v>
                </c:pt>
                <c:pt idx="882">
                  <c:v>43716</c:v>
                </c:pt>
                <c:pt idx="883">
                  <c:v>43716</c:v>
                </c:pt>
                <c:pt idx="884">
                  <c:v>43718</c:v>
                </c:pt>
                <c:pt idx="885">
                  <c:v>43718</c:v>
                </c:pt>
                <c:pt idx="886">
                  <c:v>43718</c:v>
                </c:pt>
                <c:pt idx="887">
                  <c:v>43718</c:v>
                </c:pt>
                <c:pt idx="888">
                  <c:v>43718</c:v>
                </c:pt>
                <c:pt idx="889">
                  <c:v>43718</c:v>
                </c:pt>
                <c:pt idx="890">
                  <c:v>43718</c:v>
                </c:pt>
                <c:pt idx="891">
                  <c:v>43718</c:v>
                </c:pt>
                <c:pt idx="892">
                  <c:v>43719</c:v>
                </c:pt>
                <c:pt idx="893">
                  <c:v>43719</c:v>
                </c:pt>
                <c:pt idx="894">
                  <c:v>43720</c:v>
                </c:pt>
                <c:pt idx="895">
                  <c:v>43720</c:v>
                </c:pt>
                <c:pt idx="896">
                  <c:v>43720</c:v>
                </c:pt>
                <c:pt idx="897">
                  <c:v>43720</c:v>
                </c:pt>
                <c:pt idx="898">
                  <c:v>43720</c:v>
                </c:pt>
                <c:pt idx="899">
                  <c:v>43720</c:v>
                </c:pt>
                <c:pt idx="900">
                  <c:v>43720</c:v>
                </c:pt>
                <c:pt idx="901">
                  <c:v>43720</c:v>
                </c:pt>
                <c:pt idx="902">
                  <c:v>43720</c:v>
                </c:pt>
                <c:pt idx="903">
                  <c:v>43721</c:v>
                </c:pt>
                <c:pt idx="904">
                  <c:v>43721</c:v>
                </c:pt>
                <c:pt idx="905">
                  <c:v>43721</c:v>
                </c:pt>
                <c:pt idx="906">
                  <c:v>43721</c:v>
                </c:pt>
                <c:pt idx="907">
                  <c:v>43722</c:v>
                </c:pt>
                <c:pt idx="908">
                  <c:v>43722</c:v>
                </c:pt>
                <c:pt idx="909">
                  <c:v>43722</c:v>
                </c:pt>
                <c:pt idx="910">
                  <c:v>43722</c:v>
                </c:pt>
                <c:pt idx="911">
                  <c:v>43722</c:v>
                </c:pt>
                <c:pt idx="912">
                  <c:v>43722</c:v>
                </c:pt>
                <c:pt idx="913">
                  <c:v>43722</c:v>
                </c:pt>
                <c:pt idx="914">
                  <c:v>43722</c:v>
                </c:pt>
                <c:pt idx="915">
                  <c:v>43722</c:v>
                </c:pt>
                <c:pt idx="916">
                  <c:v>43723</c:v>
                </c:pt>
                <c:pt idx="917">
                  <c:v>43723</c:v>
                </c:pt>
                <c:pt idx="918">
                  <c:v>43723</c:v>
                </c:pt>
                <c:pt idx="919">
                  <c:v>43723</c:v>
                </c:pt>
                <c:pt idx="920">
                  <c:v>43730</c:v>
                </c:pt>
                <c:pt idx="921">
                  <c:v>43737</c:v>
                </c:pt>
                <c:pt idx="922">
                  <c:v>43740</c:v>
                </c:pt>
                <c:pt idx="923">
                  <c:v>43750</c:v>
                </c:pt>
                <c:pt idx="924">
                  <c:v>43752</c:v>
                </c:pt>
                <c:pt idx="925">
                  <c:v>43752</c:v>
                </c:pt>
                <c:pt idx="926">
                  <c:v>43752</c:v>
                </c:pt>
                <c:pt idx="927">
                  <c:v>43752</c:v>
                </c:pt>
                <c:pt idx="928">
                  <c:v>43752</c:v>
                </c:pt>
                <c:pt idx="929">
                  <c:v>43752</c:v>
                </c:pt>
                <c:pt idx="930">
                  <c:v>43752</c:v>
                </c:pt>
                <c:pt idx="931">
                  <c:v>43755</c:v>
                </c:pt>
                <c:pt idx="932">
                  <c:v>43755</c:v>
                </c:pt>
                <c:pt idx="933">
                  <c:v>43755</c:v>
                </c:pt>
                <c:pt idx="934">
                  <c:v>43755</c:v>
                </c:pt>
                <c:pt idx="935">
                  <c:v>43755</c:v>
                </c:pt>
                <c:pt idx="936">
                  <c:v>43755</c:v>
                </c:pt>
                <c:pt idx="937">
                  <c:v>43755</c:v>
                </c:pt>
                <c:pt idx="938">
                  <c:v>43756</c:v>
                </c:pt>
                <c:pt idx="939">
                  <c:v>43756</c:v>
                </c:pt>
                <c:pt idx="940">
                  <c:v>43756</c:v>
                </c:pt>
                <c:pt idx="941">
                  <c:v>43756</c:v>
                </c:pt>
                <c:pt idx="942">
                  <c:v>43756</c:v>
                </c:pt>
                <c:pt idx="943">
                  <c:v>43757</c:v>
                </c:pt>
                <c:pt idx="944">
                  <c:v>43757</c:v>
                </c:pt>
                <c:pt idx="945">
                  <c:v>43757</c:v>
                </c:pt>
                <c:pt idx="946">
                  <c:v>43757</c:v>
                </c:pt>
                <c:pt idx="947">
                  <c:v>43757</c:v>
                </c:pt>
                <c:pt idx="948">
                  <c:v>43757</c:v>
                </c:pt>
                <c:pt idx="949">
                  <c:v>43757</c:v>
                </c:pt>
                <c:pt idx="950">
                  <c:v>43757</c:v>
                </c:pt>
                <c:pt idx="951">
                  <c:v>43758</c:v>
                </c:pt>
                <c:pt idx="952">
                  <c:v>43758</c:v>
                </c:pt>
                <c:pt idx="953">
                  <c:v>43758</c:v>
                </c:pt>
                <c:pt idx="954">
                  <c:v>43758</c:v>
                </c:pt>
                <c:pt idx="955">
                  <c:v>43758</c:v>
                </c:pt>
                <c:pt idx="956">
                  <c:v>43761</c:v>
                </c:pt>
                <c:pt idx="957">
                  <c:v>43767</c:v>
                </c:pt>
                <c:pt idx="958">
                  <c:v>43767</c:v>
                </c:pt>
                <c:pt idx="959">
                  <c:v>43770</c:v>
                </c:pt>
                <c:pt idx="960">
                  <c:v>43770</c:v>
                </c:pt>
                <c:pt idx="961">
                  <c:v>43770</c:v>
                </c:pt>
                <c:pt idx="962">
                  <c:v>43770</c:v>
                </c:pt>
                <c:pt idx="963">
                  <c:v>43770</c:v>
                </c:pt>
                <c:pt idx="964">
                  <c:v>43770</c:v>
                </c:pt>
                <c:pt idx="965">
                  <c:v>43771</c:v>
                </c:pt>
                <c:pt idx="966">
                  <c:v>43771</c:v>
                </c:pt>
                <c:pt idx="967">
                  <c:v>43773</c:v>
                </c:pt>
                <c:pt idx="968">
                  <c:v>43773</c:v>
                </c:pt>
                <c:pt idx="969">
                  <c:v>43773</c:v>
                </c:pt>
                <c:pt idx="970">
                  <c:v>43773</c:v>
                </c:pt>
                <c:pt idx="971">
                  <c:v>43773</c:v>
                </c:pt>
                <c:pt idx="972">
                  <c:v>43773</c:v>
                </c:pt>
                <c:pt idx="973">
                  <c:v>43773</c:v>
                </c:pt>
                <c:pt idx="974">
                  <c:v>43773</c:v>
                </c:pt>
                <c:pt idx="975">
                  <c:v>43773</c:v>
                </c:pt>
                <c:pt idx="976">
                  <c:v>43774</c:v>
                </c:pt>
                <c:pt idx="977">
                  <c:v>43774</c:v>
                </c:pt>
                <c:pt idx="978">
                  <c:v>43774</c:v>
                </c:pt>
                <c:pt idx="979">
                  <c:v>43774</c:v>
                </c:pt>
                <c:pt idx="980">
                  <c:v>43774</c:v>
                </c:pt>
                <c:pt idx="981">
                  <c:v>43775</c:v>
                </c:pt>
                <c:pt idx="982">
                  <c:v>43775</c:v>
                </c:pt>
                <c:pt idx="983">
                  <c:v>43775</c:v>
                </c:pt>
                <c:pt idx="984">
                  <c:v>43775</c:v>
                </c:pt>
                <c:pt idx="985">
                  <c:v>43775</c:v>
                </c:pt>
                <c:pt idx="986">
                  <c:v>43775</c:v>
                </c:pt>
                <c:pt idx="987">
                  <c:v>43775</c:v>
                </c:pt>
                <c:pt idx="988">
                  <c:v>43775</c:v>
                </c:pt>
                <c:pt idx="989">
                  <c:v>43775</c:v>
                </c:pt>
                <c:pt idx="990">
                  <c:v>43776</c:v>
                </c:pt>
                <c:pt idx="991">
                  <c:v>43777</c:v>
                </c:pt>
                <c:pt idx="992">
                  <c:v>43777</c:v>
                </c:pt>
                <c:pt idx="993">
                  <c:v>43777</c:v>
                </c:pt>
                <c:pt idx="994">
                  <c:v>43777</c:v>
                </c:pt>
                <c:pt idx="995">
                  <c:v>43777</c:v>
                </c:pt>
                <c:pt idx="996">
                  <c:v>43777</c:v>
                </c:pt>
                <c:pt idx="997">
                  <c:v>43781</c:v>
                </c:pt>
                <c:pt idx="998">
                  <c:v>43781</c:v>
                </c:pt>
                <c:pt idx="999">
                  <c:v>43781</c:v>
                </c:pt>
                <c:pt idx="1000">
                  <c:v>43781</c:v>
                </c:pt>
                <c:pt idx="1001">
                  <c:v>43781</c:v>
                </c:pt>
                <c:pt idx="1002">
                  <c:v>43781</c:v>
                </c:pt>
                <c:pt idx="1003">
                  <c:v>43781</c:v>
                </c:pt>
                <c:pt idx="1004">
                  <c:v>43781</c:v>
                </c:pt>
                <c:pt idx="1005">
                  <c:v>43782</c:v>
                </c:pt>
                <c:pt idx="1006">
                  <c:v>43782</c:v>
                </c:pt>
                <c:pt idx="1007">
                  <c:v>43782</c:v>
                </c:pt>
                <c:pt idx="1008">
                  <c:v>43782</c:v>
                </c:pt>
                <c:pt idx="1009">
                  <c:v>43783</c:v>
                </c:pt>
                <c:pt idx="1010">
                  <c:v>43783</c:v>
                </c:pt>
                <c:pt idx="1011">
                  <c:v>43783</c:v>
                </c:pt>
                <c:pt idx="1012">
                  <c:v>43783</c:v>
                </c:pt>
                <c:pt idx="1013">
                  <c:v>43783</c:v>
                </c:pt>
                <c:pt idx="1014">
                  <c:v>43783</c:v>
                </c:pt>
                <c:pt idx="1015">
                  <c:v>43783</c:v>
                </c:pt>
                <c:pt idx="1016">
                  <c:v>43783</c:v>
                </c:pt>
                <c:pt idx="1017">
                  <c:v>43783</c:v>
                </c:pt>
                <c:pt idx="1018">
                  <c:v>43784</c:v>
                </c:pt>
                <c:pt idx="1019">
                  <c:v>43784</c:v>
                </c:pt>
                <c:pt idx="1020">
                  <c:v>43784</c:v>
                </c:pt>
                <c:pt idx="1021">
                  <c:v>43785</c:v>
                </c:pt>
                <c:pt idx="1022">
                  <c:v>43785</c:v>
                </c:pt>
                <c:pt idx="1023">
                  <c:v>43785</c:v>
                </c:pt>
                <c:pt idx="1024">
                  <c:v>43785</c:v>
                </c:pt>
                <c:pt idx="1025">
                  <c:v>43785</c:v>
                </c:pt>
                <c:pt idx="1026">
                  <c:v>43785</c:v>
                </c:pt>
                <c:pt idx="1027">
                  <c:v>43785</c:v>
                </c:pt>
                <c:pt idx="1028">
                  <c:v>43785</c:v>
                </c:pt>
                <c:pt idx="1029">
                  <c:v>43785</c:v>
                </c:pt>
                <c:pt idx="1030">
                  <c:v>43786</c:v>
                </c:pt>
                <c:pt idx="1031">
                  <c:v>43786</c:v>
                </c:pt>
                <c:pt idx="1032">
                  <c:v>43786</c:v>
                </c:pt>
                <c:pt idx="1033">
                  <c:v>43787</c:v>
                </c:pt>
                <c:pt idx="1034">
                  <c:v>43787</c:v>
                </c:pt>
                <c:pt idx="1035">
                  <c:v>43787</c:v>
                </c:pt>
                <c:pt idx="1036">
                  <c:v>43787</c:v>
                </c:pt>
                <c:pt idx="1037">
                  <c:v>43787</c:v>
                </c:pt>
                <c:pt idx="1038">
                  <c:v>43787</c:v>
                </c:pt>
                <c:pt idx="1039">
                  <c:v>43790</c:v>
                </c:pt>
                <c:pt idx="1040">
                  <c:v>43790</c:v>
                </c:pt>
                <c:pt idx="1041">
                  <c:v>43790</c:v>
                </c:pt>
                <c:pt idx="1042">
                  <c:v>43790</c:v>
                </c:pt>
                <c:pt idx="1043">
                  <c:v>43790</c:v>
                </c:pt>
                <c:pt idx="1044">
                  <c:v>43790</c:v>
                </c:pt>
                <c:pt idx="1045">
                  <c:v>43792</c:v>
                </c:pt>
                <c:pt idx="1046">
                  <c:v>43792</c:v>
                </c:pt>
                <c:pt idx="1047">
                  <c:v>43792</c:v>
                </c:pt>
                <c:pt idx="1048">
                  <c:v>43792</c:v>
                </c:pt>
                <c:pt idx="1049">
                  <c:v>43792</c:v>
                </c:pt>
                <c:pt idx="1050">
                  <c:v>43792</c:v>
                </c:pt>
                <c:pt idx="1051">
                  <c:v>43792</c:v>
                </c:pt>
                <c:pt idx="1052">
                  <c:v>43792</c:v>
                </c:pt>
                <c:pt idx="1053">
                  <c:v>43793</c:v>
                </c:pt>
                <c:pt idx="1054">
                  <c:v>43794</c:v>
                </c:pt>
                <c:pt idx="1055">
                  <c:v>43794</c:v>
                </c:pt>
                <c:pt idx="1056">
                  <c:v>43794</c:v>
                </c:pt>
                <c:pt idx="1057">
                  <c:v>43794</c:v>
                </c:pt>
                <c:pt idx="1058">
                  <c:v>43794</c:v>
                </c:pt>
                <c:pt idx="1059">
                  <c:v>43794</c:v>
                </c:pt>
                <c:pt idx="1060">
                  <c:v>43794</c:v>
                </c:pt>
                <c:pt idx="1061">
                  <c:v>43794</c:v>
                </c:pt>
                <c:pt idx="1062">
                  <c:v>43794</c:v>
                </c:pt>
                <c:pt idx="1063">
                  <c:v>43794</c:v>
                </c:pt>
                <c:pt idx="1064">
                  <c:v>43795</c:v>
                </c:pt>
                <c:pt idx="1065">
                  <c:v>43795</c:v>
                </c:pt>
                <c:pt idx="1066">
                  <c:v>43795</c:v>
                </c:pt>
                <c:pt idx="1067">
                  <c:v>43795</c:v>
                </c:pt>
                <c:pt idx="1068">
                  <c:v>43795</c:v>
                </c:pt>
                <c:pt idx="1069">
                  <c:v>43795</c:v>
                </c:pt>
                <c:pt idx="1070">
                  <c:v>43797</c:v>
                </c:pt>
                <c:pt idx="1071">
                  <c:v>43797</c:v>
                </c:pt>
                <c:pt idx="1072">
                  <c:v>43797</c:v>
                </c:pt>
                <c:pt idx="1073">
                  <c:v>43797</c:v>
                </c:pt>
                <c:pt idx="1074">
                  <c:v>43797</c:v>
                </c:pt>
                <c:pt idx="1075">
                  <c:v>43797</c:v>
                </c:pt>
                <c:pt idx="1076">
                  <c:v>43798</c:v>
                </c:pt>
                <c:pt idx="1077">
                  <c:v>43798</c:v>
                </c:pt>
                <c:pt idx="1078">
                  <c:v>43800</c:v>
                </c:pt>
                <c:pt idx="1079">
                  <c:v>43800</c:v>
                </c:pt>
                <c:pt idx="1080">
                  <c:v>43800</c:v>
                </c:pt>
                <c:pt idx="1081">
                  <c:v>43800</c:v>
                </c:pt>
                <c:pt idx="1082">
                  <c:v>43800</c:v>
                </c:pt>
                <c:pt idx="1083">
                  <c:v>43800</c:v>
                </c:pt>
                <c:pt idx="1084">
                  <c:v>43800</c:v>
                </c:pt>
                <c:pt idx="1085">
                  <c:v>43800</c:v>
                </c:pt>
                <c:pt idx="1086">
                  <c:v>43800</c:v>
                </c:pt>
                <c:pt idx="1087">
                  <c:v>43800</c:v>
                </c:pt>
                <c:pt idx="1088">
                  <c:v>43800</c:v>
                </c:pt>
                <c:pt idx="1089">
                  <c:v>43800</c:v>
                </c:pt>
                <c:pt idx="1090">
                  <c:v>43800</c:v>
                </c:pt>
                <c:pt idx="1091">
                  <c:v>43800</c:v>
                </c:pt>
                <c:pt idx="1092">
                  <c:v>43801</c:v>
                </c:pt>
                <c:pt idx="1093">
                  <c:v>43801</c:v>
                </c:pt>
                <c:pt idx="1094">
                  <c:v>43801</c:v>
                </c:pt>
                <c:pt idx="1095">
                  <c:v>43802</c:v>
                </c:pt>
                <c:pt idx="1096">
                  <c:v>43802</c:v>
                </c:pt>
                <c:pt idx="1097">
                  <c:v>43802</c:v>
                </c:pt>
                <c:pt idx="1098">
                  <c:v>43802</c:v>
                </c:pt>
                <c:pt idx="1099">
                  <c:v>43802</c:v>
                </c:pt>
                <c:pt idx="1100">
                  <c:v>43802</c:v>
                </c:pt>
                <c:pt idx="1101">
                  <c:v>43802</c:v>
                </c:pt>
                <c:pt idx="1102">
                  <c:v>43802</c:v>
                </c:pt>
                <c:pt idx="1103">
                  <c:v>43802</c:v>
                </c:pt>
                <c:pt idx="1104">
                  <c:v>43803</c:v>
                </c:pt>
                <c:pt idx="1105">
                  <c:v>43803</c:v>
                </c:pt>
                <c:pt idx="1106">
                  <c:v>43803</c:v>
                </c:pt>
                <c:pt idx="1107">
                  <c:v>43804</c:v>
                </c:pt>
                <c:pt idx="1108">
                  <c:v>43804</c:v>
                </c:pt>
                <c:pt idx="1109">
                  <c:v>43804</c:v>
                </c:pt>
                <c:pt idx="1110">
                  <c:v>43804</c:v>
                </c:pt>
                <c:pt idx="1111">
                  <c:v>43805</c:v>
                </c:pt>
                <c:pt idx="1112">
                  <c:v>43805</c:v>
                </c:pt>
                <c:pt idx="1113">
                  <c:v>43805</c:v>
                </c:pt>
                <c:pt idx="1114">
                  <c:v>43806</c:v>
                </c:pt>
                <c:pt idx="1115">
                  <c:v>43806</c:v>
                </c:pt>
                <c:pt idx="1116">
                  <c:v>43806</c:v>
                </c:pt>
                <c:pt idx="1117">
                  <c:v>43806</c:v>
                </c:pt>
                <c:pt idx="1118">
                  <c:v>43806</c:v>
                </c:pt>
                <c:pt idx="1119">
                  <c:v>43806</c:v>
                </c:pt>
                <c:pt idx="1120">
                  <c:v>43806</c:v>
                </c:pt>
                <c:pt idx="1121">
                  <c:v>43806</c:v>
                </c:pt>
                <c:pt idx="1122">
                  <c:v>43806</c:v>
                </c:pt>
                <c:pt idx="1123">
                  <c:v>43807</c:v>
                </c:pt>
                <c:pt idx="1124">
                  <c:v>43808</c:v>
                </c:pt>
                <c:pt idx="1125">
                  <c:v>43808</c:v>
                </c:pt>
                <c:pt idx="1126">
                  <c:v>43808</c:v>
                </c:pt>
                <c:pt idx="1127">
                  <c:v>43808</c:v>
                </c:pt>
                <c:pt idx="1128">
                  <c:v>43808</c:v>
                </c:pt>
                <c:pt idx="1129">
                  <c:v>43808</c:v>
                </c:pt>
                <c:pt idx="1130">
                  <c:v>43808</c:v>
                </c:pt>
                <c:pt idx="1131">
                  <c:v>43808</c:v>
                </c:pt>
                <c:pt idx="1132">
                  <c:v>43808</c:v>
                </c:pt>
                <c:pt idx="1133">
                  <c:v>43808</c:v>
                </c:pt>
                <c:pt idx="1134">
                  <c:v>43808</c:v>
                </c:pt>
                <c:pt idx="1135">
                  <c:v>43808</c:v>
                </c:pt>
                <c:pt idx="1136">
                  <c:v>43808</c:v>
                </c:pt>
                <c:pt idx="1137">
                  <c:v>43808</c:v>
                </c:pt>
                <c:pt idx="1138">
                  <c:v>43810</c:v>
                </c:pt>
                <c:pt idx="1139">
                  <c:v>43810</c:v>
                </c:pt>
                <c:pt idx="1140">
                  <c:v>43810</c:v>
                </c:pt>
                <c:pt idx="1141">
                  <c:v>43810</c:v>
                </c:pt>
                <c:pt idx="1142">
                  <c:v>43810</c:v>
                </c:pt>
                <c:pt idx="1143">
                  <c:v>43810</c:v>
                </c:pt>
                <c:pt idx="1144">
                  <c:v>43810</c:v>
                </c:pt>
                <c:pt idx="1145">
                  <c:v>43810</c:v>
                </c:pt>
                <c:pt idx="1146">
                  <c:v>43811</c:v>
                </c:pt>
                <c:pt idx="1147">
                  <c:v>43811</c:v>
                </c:pt>
                <c:pt idx="1148">
                  <c:v>43812</c:v>
                </c:pt>
                <c:pt idx="1149">
                  <c:v>43812</c:v>
                </c:pt>
                <c:pt idx="1150">
                  <c:v>43812</c:v>
                </c:pt>
                <c:pt idx="1151">
                  <c:v>43812</c:v>
                </c:pt>
                <c:pt idx="1152">
                  <c:v>43812</c:v>
                </c:pt>
                <c:pt idx="1153">
                  <c:v>43812</c:v>
                </c:pt>
                <c:pt idx="1154">
                  <c:v>43812</c:v>
                </c:pt>
                <c:pt idx="1155">
                  <c:v>43812</c:v>
                </c:pt>
                <c:pt idx="1156">
                  <c:v>43812</c:v>
                </c:pt>
                <c:pt idx="1157">
                  <c:v>43812</c:v>
                </c:pt>
                <c:pt idx="1158">
                  <c:v>43816</c:v>
                </c:pt>
                <c:pt idx="1159">
                  <c:v>43816</c:v>
                </c:pt>
                <c:pt idx="1160">
                  <c:v>43816</c:v>
                </c:pt>
                <c:pt idx="1161">
                  <c:v>43816</c:v>
                </c:pt>
                <c:pt idx="1162">
                  <c:v>43816</c:v>
                </c:pt>
                <c:pt idx="1163">
                  <c:v>43816</c:v>
                </c:pt>
                <c:pt idx="1164">
                  <c:v>43816</c:v>
                </c:pt>
                <c:pt idx="1165">
                  <c:v>43816</c:v>
                </c:pt>
                <c:pt idx="1166">
                  <c:v>43816</c:v>
                </c:pt>
                <c:pt idx="1167">
                  <c:v>43816</c:v>
                </c:pt>
                <c:pt idx="1168">
                  <c:v>43817</c:v>
                </c:pt>
                <c:pt idx="1169">
                  <c:v>43817</c:v>
                </c:pt>
                <c:pt idx="1170">
                  <c:v>43818</c:v>
                </c:pt>
                <c:pt idx="1171">
                  <c:v>43818</c:v>
                </c:pt>
                <c:pt idx="1172">
                  <c:v>43818</c:v>
                </c:pt>
                <c:pt idx="1173">
                  <c:v>43818</c:v>
                </c:pt>
                <c:pt idx="1174">
                  <c:v>43818</c:v>
                </c:pt>
                <c:pt idx="1175">
                  <c:v>43818</c:v>
                </c:pt>
                <c:pt idx="1176">
                  <c:v>43818</c:v>
                </c:pt>
                <c:pt idx="1177">
                  <c:v>43818</c:v>
                </c:pt>
                <c:pt idx="1178">
                  <c:v>43818</c:v>
                </c:pt>
                <c:pt idx="1179">
                  <c:v>43819</c:v>
                </c:pt>
                <c:pt idx="1180">
                  <c:v>43820</c:v>
                </c:pt>
                <c:pt idx="1181">
                  <c:v>43820</c:v>
                </c:pt>
                <c:pt idx="1182">
                  <c:v>43820</c:v>
                </c:pt>
                <c:pt idx="1183">
                  <c:v>43820</c:v>
                </c:pt>
                <c:pt idx="1184">
                  <c:v>43820</c:v>
                </c:pt>
                <c:pt idx="1185">
                  <c:v>43820</c:v>
                </c:pt>
                <c:pt idx="1186">
                  <c:v>43820</c:v>
                </c:pt>
                <c:pt idx="1187">
                  <c:v>43820</c:v>
                </c:pt>
                <c:pt idx="1188">
                  <c:v>43820</c:v>
                </c:pt>
                <c:pt idx="1189">
                  <c:v>43821</c:v>
                </c:pt>
                <c:pt idx="1190">
                  <c:v>43823</c:v>
                </c:pt>
                <c:pt idx="1191">
                  <c:v>43823</c:v>
                </c:pt>
                <c:pt idx="1192">
                  <c:v>43823</c:v>
                </c:pt>
                <c:pt idx="1193">
                  <c:v>43823</c:v>
                </c:pt>
                <c:pt idx="1194">
                  <c:v>43823</c:v>
                </c:pt>
                <c:pt idx="1195">
                  <c:v>43823</c:v>
                </c:pt>
                <c:pt idx="1196">
                  <c:v>43823</c:v>
                </c:pt>
                <c:pt idx="1197">
                  <c:v>43823</c:v>
                </c:pt>
                <c:pt idx="1198">
                  <c:v>43824</c:v>
                </c:pt>
                <c:pt idx="1199">
                  <c:v>43824</c:v>
                </c:pt>
                <c:pt idx="1200">
                  <c:v>43825</c:v>
                </c:pt>
                <c:pt idx="1201">
                  <c:v>43825</c:v>
                </c:pt>
                <c:pt idx="1202">
                  <c:v>43825</c:v>
                </c:pt>
                <c:pt idx="1203">
                  <c:v>43825</c:v>
                </c:pt>
                <c:pt idx="1204">
                  <c:v>43825</c:v>
                </c:pt>
                <c:pt idx="1205">
                  <c:v>43825</c:v>
                </c:pt>
                <c:pt idx="1206">
                  <c:v>43825</c:v>
                </c:pt>
                <c:pt idx="1207">
                  <c:v>43827</c:v>
                </c:pt>
                <c:pt idx="1208">
                  <c:v>43827</c:v>
                </c:pt>
                <c:pt idx="1209">
                  <c:v>43827</c:v>
                </c:pt>
                <c:pt idx="1210">
                  <c:v>43827</c:v>
                </c:pt>
                <c:pt idx="1211">
                  <c:v>43827</c:v>
                </c:pt>
                <c:pt idx="1212">
                  <c:v>43827</c:v>
                </c:pt>
                <c:pt idx="1213">
                  <c:v>43827</c:v>
                </c:pt>
              </c:numCache>
            </c:numRef>
          </c:cat>
          <c:val>
            <c:numRef>
              <c:f>VCC!$C$13:$C$1226</c:f>
              <c:numCache>
                <c:formatCode>General</c:formatCode>
                <c:ptCount val="1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F5-43E4-832E-F7C18B50702A}"/>
            </c:ext>
          </c:extLst>
        </c:ser>
        <c:ser>
          <c:idx val="1"/>
          <c:order val="2"/>
          <c:tx>
            <c:strRef>
              <c:f>VCC!$D$11</c:f>
              <c:strCache>
                <c:ptCount val="1"/>
              </c:strCache>
            </c:strRef>
          </c:tx>
          <c:spPr>
            <a:ln w="47625" cmpd="dbl">
              <a:solidFill>
                <a:schemeClr val="accent3"/>
              </a:solidFill>
            </a:ln>
          </c:spPr>
          <c:marker>
            <c:symbol val="x"/>
            <c:size val="3"/>
            <c:spPr>
              <a:noFill/>
            </c:spPr>
          </c:marker>
          <c:val>
            <c:numRef>
              <c:f>VCC!$D$13:$D$1226</c:f>
              <c:numCache>
                <c:formatCode>General</c:formatCode>
                <c:ptCount val="121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9C0-4C45-B394-262F244B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9888"/>
        <c:axId val="489635328"/>
        <c:extLst xmlns:c16r2="http://schemas.microsoft.com/office/drawing/2015/06/chart"/>
      </c:lineChart>
      <c:catAx>
        <c:axId val="4896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5560251820065E-4"/>
              <c:y val="9.382428714758370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00"/>
            </a:pPr>
            <a:endParaRPr lang="en-US"/>
          </a:p>
        </c:txPr>
        <c:crossAx val="489635328"/>
        <c:crossesAt val="0"/>
        <c:auto val="0"/>
        <c:lblAlgn val="ctr"/>
        <c:lblOffset val="100"/>
        <c:tickLblSkip val="1"/>
        <c:noMultiLvlLbl val="0"/>
      </c:catAx>
      <c:valAx>
        <c:axId val="489635328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701490151101279"/>
              <c:y val="0.84121146173675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8962988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774539704326891"/>
          <c:y val="0.28380496118424609"/>
          <c:w val="0.13541885019086697"/>
          <c:h val="0.33072159122968653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D-4524-A66D-6D5DF02B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8256"/>
        <c:axId val="489641856"/>
      </c:lineChart>
      <c:catAx>
        <c:axId val="48962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9D-4EBE-83A1-7A86646BC43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9D-4EBE-83A1-7A86646BC43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9D-4EBE-83A1-7A86646B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4032"/>
        <c:axId val="489644576"/>
      </c:lineChart>
      <c:catAx>
        <c:axId val="4896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4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2F-4867-89E9-CD4D95508873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2F-4867-89E9-CD4D95508873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2F-4867-89E9-CD4D9550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3024"/>
        <c:axId val="489618464"/>
      </c:scatterChart>
      <c:valAx>
        <c:axId val="4896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8464"/>
        <c:crosses val="autoZero"/>
        <c:crossBetween val="midCat"/>
      </c:valAx>
      <c:valAx>
        <c:axId val="48961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D8-4B94-A98F-6161DE50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1392"/>
        <c:axId val="489615200"/>
      </c:lineChart>
      <c:catAx>
        <c:axId val="4896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1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961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A1-4D65-B31F-B8917747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3568"/>
        <c:axId val="489645120"/>
      </c:lineChart>
      <c:catAx>
        <c:axId val="4896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4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C5-484E-AAD9-02B601CBC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5744"/>
        <c:axId val="489617376"/>
      </c:lineChart>
      <c:catAx>
        <c:axId val="4896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1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B1-47FF-86B7-19C7973D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0432"/>
        <c:axId val="489621184"/>
      </c:lineChart>
      <c:catAx>
        <c:axId val="48963043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89621184"/>
        <c:crosses val="autoZero"/>
        <c:auto val="1"/>
        <c:lblAlgn val="ctr"/>
        <c:lblOffset val="100"/>
        <c:tickMarkSkip val="1"/>
        <c:noMultiLvlLbl val="0"/>
      </c:catAx>
      <c:valAx>
        <c:axId val="48962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0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D-4AC3-A447-92AAF21C720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D-4AC3-A447-92AAF21C720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D-4AC3-A447-92AAF21C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92992"/>
        <c:axId val="443902240"/>
      </c:lineChart>
      <c:catAx>
        <c:axId val="4438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90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90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92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89-4B16-9EE4-1144277B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1936"/>
        <c:axId val="489617920"/>
      </c:lineChart>
      <c:catAx>
        <c:axId val="4896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1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1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1B-4E35-916B-83E066A8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36416"/>
        <c:axId val="489636960"/>
      </c:lineChart>
      <c:catAx>
        <c:axId val="4896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D-471C-BDB3-D36E723D75D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D-471C-BDB3-D36E723D75D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FD-471C-BDB3-D36E723D7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5664"/>
        <c:axId val="489630976"/>
      </c:lineChart>
      <c:catAx>
        <c:axId val="4896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456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9A-4F03-877B-CF97E6E8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0096"/>
        <c:axId val="489637504"/>
      </c:lineChart>
      <c:catAx>
        <c:axId val="4896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3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3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3C-4E9F-A1B7-066FFC63C0F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3C-4E9F-A1B7-066FFC63C0F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3C-4E9F-A1B7-066FFC63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4112"/>
        <c:axId val="489621728"/>
      </c:lineChart>
      <c:catAx>
        <c:axId val="4896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14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FA-4B40-BA40-262DB53B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2272"/>
        <c:axId val="489622816"/>
      </c:lineChart>
      <c:catAx>
        <c:axId val="4896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2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9-4A43-A71F-9634AF9C6EA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9-4A43-A71F-9634AF9C6EA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F69-4A43-A71F-9634AF9C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3360"/>
        <c:axId val="489623904"/>
      </c:lineChart>
      <c:catAx>
        <c:axId val="4896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62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33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41-4A73-A7FB-EC43539F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24992"/>
        <c:axId val="498166560"/>
      </c:lineChart>
      <c:catAx>
        <c:axId val="4896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6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8962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93-4542-8A19-9B3EDD3132C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93-4542-8A19-9B3EDD3132C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93-4542-8A19-9B3EDD313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3632"/>
        <c:axId val="498169280"/>
      </c:lineChart>
      <c:catAx>
        <c:axId val="4981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6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3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AD-466A-9969-3348DE24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8736"/>
        <c:axId val="498166016"/>
      </c:lineChart>
      <c:catAx>
        <c:axId val="4981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6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8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66-40A0-B50C-FF772F18C19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66-40A0-B50C-FF772F18C19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66-40A0-B50C-FF772F18C19D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78032"/>
        <c:axId val="439677488"/>
      </c:lineChart>
      <c:catAx>
        <c:axId val="43967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7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77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8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0-4B09-B8E3-9C9614DD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87008"/>
        <c:axId val="445114736"/>
      </c:lineChart>
      <c:catAx>
        <c:axId val="4438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388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C4-40FA-A26B-0BCED7D92A1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C4-40FA-A26B-0BCED7D92A1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C4-40FA-A26B-0BCED7D9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4176"/>
        <c:axId val="498196480"/>
      </c:lineChart>
      <c:catAx>
        <c:axId val="4981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4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ED-438E-A385-55DA90E00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0704"/>
        <c:axId val="498183968"/>
      </c:lineChart>
      <c:catAx>
        <c:axId val="4981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2A-4917-A6AB-4AC9E4F2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9824"/>
        <c:axId val="498180160"/>
      </c:lineChart>
      <c:catAx>
        <c:axId val="4981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63-4D3B-954F-2EEEE0F1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92672"/>
        <c:axId val="498190496"/>
      </c:lineChart>
      <c:catAx>
        <c:axId val="4981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C-4F04-B141-E7CA34F314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DC-4F04-B141-E7CA34F314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DC-4F04-B141-E7CA34F3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93216"/>
        <c:axId val="498197024"/>
      </c:lineChart>
      <c:catAx>
        <c:axId val="4981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32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55-45D6-9176-49DCD58C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4512"/>
        <c:axId val="498191040"/>
      </c:lineChart>
      <c:catAx>
        <c:axId val="4981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B2-4478-B225-FE0A67BDAFE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B2-4478-B225-FE0A67BDAFE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B2-4478-B225-FE0A67BD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7104"/>
        <c:axId val="498186688"/>
      </c:lineChart>
      <c:catAx>
        <c:axId val="4981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7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3D-4FC9-982F-023139B3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1248"/>
        <c:axId val="498179072"/>
      </c:lineChart>
      <c:catAx>
        <c:axId val="49818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7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0D-4B55-B3BE-CB8A26D42D6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0D-4B55-B3BE-CB8A26D42D6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0D-4B55-B3BE-CB8A26D4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3840"/>
        <c:axId val="498172544"/>
      </c:lineChart>
      <c:catAx>
        <c:axId val="4981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7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38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6E-4C24-950B-D2D71038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5472"/>
        <c:axId val="498181792"/>
      </c:lineChart>
      <c:catAx>
        <c:axId val="49816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26-407C-ABE3-70BEB04A57F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26-407C-ABE3-70BEB04A57F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26-407C-ABE3-70BEB04A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12016"/>
        <c:axId val="445118544"/>
      </c:lineChart>
      <c:catAx>
        <c:axId val="44511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2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2F-4DC0-907E-3A12DE64AF2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2F-4DC0-907E-3A12DE64AF2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2F-4DC0-907E-3A12DE64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7648"/>
        <c:axId val="498173088"/>
      </c:lineChart>
      <c:catAx>
        <c:axId val="4981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76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3A-4767-98AE-D603191C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8192"/>
        <c:axId val="498182336"/>
      </c:lineChart>
      <c:catAx>
        <c:axId val="49816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8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67-4C1C-AB00-0D94BC3C943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67-4C1C-AB00-0D94BC3C943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67-4C1C-AB00-0D94BC3C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94848"/>
        <c:axId val="498195392"/>
      </c:lineChart>
      <c:catAx>
        <c:axId val="4981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4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C-4618-A194-21E8B7A61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0368"/>
        <c:axId val="498191584"/>
      </c:lineChart>
      <c:catAx>
        <c:axId val="4981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94070783283917"/>
          <c:y val="2.328055739924821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5710240020890956"/>
          <c:w val="0.84513399878619222"/>
          <c:h val="0.64629881091501717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8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'LAF 12'!$I$13:$I$236</c:f>
              <c:numCache>
                <c:formatCode>General</c:formatCode>
                <c:ptCount val="224"/>
                <c:pt idx="8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28-4057-AFBE-3A8E880A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8177984"/>
        <c:axId val="498182880"/>
      </c:barChart>
      <c:lineChart>
        <c:grouping val="standard"/>
        <c:varyColors val="0"/>
        <c:ser>
          <c:idx val="0"/>
          <c:order val="0"/>
          <c:tx>
            <c:strRef>
              <c:f>'LAF 12'!$H$12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889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12'!$B$13:$B$236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'LAF 12'!$H$13:$H$236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89-4AD1-A478-92E1E49BF0ED}"/>
            </c:ext>
          </c:extLst>
        </c:ser>
        <c:ser>
          <c:idx val="2"/>
          <c:order val="1"/>
          <c:tx>
            <c:strRef>
              <c:f>'LAF 12'!$C$11</c:f>
              <c:strCache>
                <c:ptCount val="1"/>
                <c:pt idx="0">
                  <c:v>21162_A1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12'!$B$13:$B$236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'LAF 12'!$C$13:$C$236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89-4AD1-A478-92E1E49BF0ED}"/>
            </c:ext>
          </c:extLst>
        </c:ser>
        <c:ser>
          <c:idx val="1"/>
          <c:order val="2"/>
          <c:tx>
            <c:strRef>
              <c:f>'LAF 12'!$D$11</c:f>
              <c:strCache>
                <c:ptCount val="1"/>
                <c:pt idx="0">
                  <c:v>A18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x"/>
            <c:size val="5"/>
          </c:marker>
          <c:val>
            <c:numRef>
              <c:f>'LAF 12'!$D$13:$D$236</c:f>
              <c:numCache>
                <c:formatCode>General</c:formatCode>
                <c:ptCount val="2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28-4057-AFBE-3A8E880A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7984"/>
        <c:axId val="498182880"/>
        <c:extLst xmlns:c16r2="http://schemas.microsoft.com/office/drawing/2015/06/chart"/>
      </c:lineChart>
      <c:catAx>
        <c:axId val="4981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8203549367435E-4"/>
              <c:y val="7.9590021875561537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498182880"/>
        <c:crossesAt val="0"/>
        <c:auto val="0"/>
        <c:lblAlgn val="ctr"/>
        <c:lblOffset val="100"/>
        <c:tickLblSkip val="1"/>
        <c:noMultiLvlLbl val="0"/>
      </c:catAx>
      <c:valAx>
        <c:axId val="498182880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903413097484788"/>
              <c:y val="0.862908561653687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817798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702266404355198"/>
          <c:y val="0.43740098258627647"/>
          <c:w val="0.13612786248147357"/>
          <c:h val="0.23499688147261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43-46A4-9553-21B8C2C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0912"/>
        <c:axId val="498178528"/>
      </c:lineChart>
      <c:catAx>
        <c:axId val="4981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7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2A-40DF-91AB-ED181CE8666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A-40DF-91AB-ED181CE8666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2A-40DF-91AB-ED181CE8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4720"/>
        <c:axId val="498189408"/>
      </c:lineChart>
      <c:catAx>
        <c:axId val="4981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47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B-4743-A302-CCA03F97EA0E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1B-4743-A302-CCA03F97EA0E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1B-4743-A302-CCA03F97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3424"/>
        <c:axId val="498188864"/>
      </c:scatterChart>
      <c:valAx>
        <c:axId val="49818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8864"/>
        <c:crosses val="autoZero"/>
        <c:crossBetween val="midCat"/>
      </c:valAx>
      <c:valAx>
        <c:axId val="49818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3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26-4AB1-BF45-1D535CDF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5056"/>
        <c:axId val="498195936"/>
      </c:lineChart>
      <c:catAx>
        <c:axId val="4981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818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A9-4DD8-8C1C-74728B7E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1456"/>
        <c:axId val="498193760"/>
      </c:lineChart>
      <c:catAx>
        <c:axId val="4981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6B-4CBB-A712-8A2AC556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08752"/>
        <c:axId val="445119088"/>
      </c:lineChart>
      <c:catAx>
        <c:axId val="44510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0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4A-4284-9EA4-B91C32AEE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5600"/>
        <c:axId val="498175264"/>
      </c:lineChart>
      <c:catAx>
        <c:axId val="4981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7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5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CE-4302-8ED8-DDD1DE1B3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2000"/>
        <c:axId val="498175808"/>
      </c:lineChart>
      <c:catAx>
        <c:axId val="4981720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8175808"/>
        <c:crosses val="autoZero"/>
        <c:auto val="1"/>
        <c:lblAlgn val="ctr"/>
        <c:lblOffset val="100"/>
        <c:tickMarkSkip val="1"/>
        <c:noMultiLvlLbl val="0"/>
      </c:catAx>
      <c:valAx>
        <c:axId val="49817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EC-41EF-836B-BC87B9AD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97568"/>
        <c:axId val="498164384"/>
      </c:lineChart>
      <c:catAx>
        <c:axId val="49819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6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7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2-4ED9-97ED-B9B2BF20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6144"/>
        <c:axId val="498176352"/>
      </c:lineChart>
      <c:catAx>
        <c:axId val="4981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7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EC-4A81-86AC-5AA3D21A788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EC-4A81-86AC-5AA3D21A788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EC-4A81-86AC-5AA3D21A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87232"/>
        <c:axId val="498187776"/>
      </c:lineChart>
      <c:catAx>
        <c:axId val="4981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7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1F-4ED6-AC86-10EBBED0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9616"/>
        <c:axId val="498198112"/>
      </c:lineChart>
      <c:catAx>
        <c:axId val="49817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FB-44C1-ADB4-0FE09F24A2D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FB-44C1-ADB4-0FE09F24A2D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FB-44C1-ADB4-0FE09F24A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6896"/>
        <c:axId val="498188320"/>
      </c:lineChart>
      <c:catAx>
        <c:axId val="4981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6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5E-43D3-8BE2-C4AA7D30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7440"/>
        <c:axId val="498189952"/>
      </c:lineChart>
      <c:catAx>
        <c:axId val="4981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7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E-4A2E-AB04-4704FEEB843B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8E-4A2E-AB04-4704FEEB843B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8E-4A2E-AB04-4704FEEB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92128"/>
        <c:axId val="498194304"/>
      </c:lineChart>
      <c:catAx>
        <c:axId val="4981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2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4B-4CF5-859C-04E10980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64928"/>
        <c:axId val="498219328"/>
      </c:lineChart>
      <c:catAx>
        <c:axId val="4981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9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6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 of CRABS (21164)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543660484194394"/>
          <c:y val="1.747236108197585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3889722752128861"/>
          <c:w val="0.82983198699451211"/>
          <c:h val="0.62119762845708049"/>
        </c:manualLayout>
      </c:layout>
      <c:barChart>
        <c:barDir val="col"/>
        <c:grouping val="clustered"/>
        <c:varyColors val="0"/>
        <c:ser>
          <c:idx val="4"/>
          <c:order val="3"/>
          <c:invertIfNegative val="0"/>
          <c:dPt>
            <c:idx val="48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A3-47E7-9307-52CE08822230}"/>
              </c:ext>
            </c:extLst>
          </c:dPt>
          <c:dPt>
            <c:idx val="74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A3-47E7-9307-52CE08822230}"/>
              </c:ext>
            </c:extLst>
          </c:dPt>
          <c:dPt>
            <c:idx val="14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cat>
            <c:numRef>
              <c:f>CRABS!$B$13:$B$428</c:f>
              <c:numCache>
                <c:formatCode>m/d/yyyy</c:formatCode>
                <c:ptCount val="416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43557</c:v>
                </c:pt>
                <c:pt idx="213" formatCode="dd/mm/yy;@">
                  <c:v>43557</c:v>
                </c:pt>
                <c:pt idx="214" formatCode="dd/mm/yy;@">
                  <c:v>43559</c:v>
                </c:pt>
                <c:pt idx="215" formatCode="dd/mm/yy;@">
                  <c:v>43559</c:v>
                </c:pt>
                <c:pt idx="216" formatCode="dd/mm/yy;@">
                  <c:v>43561</c:v>
                </c:pt>
                <c:pt idx="217" formatCode="dd/mm/yy;@">
                  <c:v>43561</c:v>
                </c:pt>
                <c:pt idx="218" formatCode="dd/mm/yy;@">
                  <c:v>43563</c:v>
                </c:pt>
                <c:pt idx="219" formatCode="dd/mm/yy;@">
                  <c:v>43564</c:v>
                </c:pt>
                <c:pt idx="220" formatCode="dd/mm/yy;@">
                  <c:v>43566</c:v>
                </c:pt>
                <c:pt idx="221" formatCode="dd/mm/yy;@">
                  <c:v>43567</c:v>
                </c:pt>
                <c:pt idx="222" formatCode="dd/mm/yy;@">
                  <c:v>43572</c:v>
                </c:pt>
                <c:pt idx="223" formatCode="dd/mm/yy;@">
                  <c:v>43573</c:v>
                </c:pt>
                <c:pt idx="224" formatCode="dd/mm/yy;@">
                  <c:v>43575</c:v>
                </c:pt>
                <c:pt idx="225" formatCode="dd/mm/yy;@">
                  <c:v>43576</c:v>
                </c:pt>
                <c:pt idx="226" formatCode="dd/mm/yy;@">
                  <c:v>43577</c:v>
                </c:pt>
                <c:pt idx="227" formatCode="dd/mm/yy;@">
                  <c:v>43578</c:v>
                </c:pt>
                <c:pt idx="228" formatCode="dd/mm/yy;@">
                  <c:v>43579</c:v>
                </c:pt>
                <c:pt idx="229" formatCode="dd/mm/yy;@">
                  <c:v>43579</c:v>
                </c:pt>
                <c:pt idx="230" formatCode="dd/mm/yy;@">
                  <c:v>43580</c:v>
                </c:pt>
                <c:pt idx="231" formatCode="dd/mm/yy;@">
                  <c:v>43580</c:v>
                </c:pt>
                <c:pt idx="232" formatCode="dd/mm/yy;@">
                  <c:v>43583</c:v>
                </c:pt>
                <c:pt idx="233" formatCode="dd/mm/yy;@">
                  <c:v>43584</c:v>
                </c:pt>
                <c:pt idx="234" formatCode="dd/mm/yy;@">
                  <c:v>43588</c:v>
                </c:pt>
                <c:pt idx="235" formatCode="dd/mm/yy;@">
                  <c:v>43589</c:v>
                </c:pt>
                <c:pt idx="236" formatCode="dd/mm/yy;@">
                  <c:v>43592</c:v>
                </c:pt>
                <c:pt idx="237" formatCode="dd/mm/yy;@">
                  <c:v>43593</c:v>
                </c:pt>
                <c:pt idx="238" formatCode="dd/mm/yy;@">
                  <c:v>43596</c:v>
                </c:pt>
                <c:pt idx="239" formatCode="dd/mm/yy;@">
                  <c:v>43596</c:v>
                </c:pt>
                <c:pt idx="240" formatCode="dd/mm/yy;@">
                  <c:v>43598</c:v>
                </c:pt>
                <c:pt idx="241" formatCode="dd/mm/yy;@">
                  <c:v>43598</c:v>
                </c:pt>
                <c:pt idx="242" formatCode="dd/mm/yy;@">
                  <c:v>43600</c:v>
                </c:pt>
                <c:pt idx="243" formatCode="dd/mm/yy;@">
                  <c:v>43600</c:v>
                </c:pt>
                <c:pt idx="244" formatCode="dd/mm/yy;@">
                  <c:v>43602</c:v>
                </c:pt>
                <c:pt idx="245" formatCode="dd/mm/yy;@">
                  <c:v>43603</c:v>
                </c:pt>
                <c:pt idx="246" formatCode="dd/mm/yy;@">
                  <c:v>43604</c:v>
                </c:pt>
                <c:pt idx="247" formatCode="dd/mm/yy;@">
                  <c:v>43604</c:v>
                </c:pt>
                <c:pt idx="248" formatCode="dd/mm/yy;@">
                  <c:v>43606</c:v>
                </c:pt>
                <c:pt idx="249" formatCode="dd/mm/yy;@">
                  <c:v>43606</c:v>
                </c:pt>
                <c:pt idx="250" formatCode="dd/mm/yy;@">
                  <c:v>43608</c:v>
                </c:pt>
                <c:pt idx="251" formatCode="dd/mm/yy;@">
                  <c:v>43608</c:v>
                </c:pt>
                <c:pt idx="252" formatCode="dd/mm/yy;@">
                  <c:v>43610</c:v>
                </c:pt>
                <c:pt idx="253" formatCode="dd/mm/yy;@">
                  <c:v>43610</c:v>
                </c:pt>
                <c:pt idx="254" formatCode="dd/mm/yy;@">
                  <c:v>43612</c:v>
                </c:pt>
                <c:pt idx="255" formatCode="dd/mm/yy;@">
                  <c:v>43613</c:v>
                </c:pt>
                <c:pt idx="256" formatCode="dd/mm/yy;@">
                  <c:v>43614</c:v>
                </c:pt>
                <c:pt idx="257" formatCode="dd/mm/yy;@">
                  <c:v>43615</c:v>
                </c:pt>
                <c:pt idx="258" formatCode="dd/mm/yy;@">
                  <c:v>43616</c:v>
                </c:pt>
                <c:pt idx="259" formatCode="dd/mm/yy;@">
                  <c:v>43617</c:v>
                </c:pt>
                <c:pt idx="260" formatCode="dd/mm/yy;@">
                  <c:v>43619</c:v>
                </c:pt>
                <c:pt idx="261" formatCode="dd/mm/yy;@">
                  <c:v>43620</c:v>
                </c:pt>
                <c:pt idx="262" formatCode="dd/mm/yy;@">
                  <c:v>43621</c:v>
                </c:pt>
                <c:pt idx="263" formatCode="dd/mm/yy;@">
                  <c:v>43621</c:v>
                </c:pt>
                <c:pt idx="264" formatCode="dd/mm/yy;@">
                  <c:v>43623</c:v>
                </c:pt>
                <c:pt idx="265" formatCode="dd/mm/yy;@">
                  <c:v>43624</c:v>
                </c:pt>
                <c:pt idx="266" formatCode="dd/mm/yy;@">
                  <c:v>43625</c:v>
                </c:pt>
                <c:pt idx="267" formatCode="dd/mm/yy;@">
                  <c:v>43625</c:v>
                </c:pt>
                <c:pt idx="268">
                  <c:v>43627</c:v>
                </c:pt>
                <c:pt idx="269" formatCode="dd/mm/yy;@">
                  <c:v>43628</c:v>
                </c:pt>
                <c:pt idx="270" formatCode="dd/mm/yy;@">
                  <c:v>43629</c:v>
                </c:pt>
                <c:pt idx="271" formatCode="dd/mm/yy;@">
                  <c:v>43629</c:v>
                </c:pt>
                <c:pt idx="272" formatCode="dd/mm/yy;@">
                  <c:v>43635</c:v>
                </c:pt>
                <c:pt idx="273" formatCode="dd/mm/yy;@">
                  <c:v>43636</c:v>
                </c:pt>
                <c:pt idx="274" formatCode="dd/mm/yy;@">
                  <c:v>43637</c:v>
                </c:pt>
                <c:pt idx="275" formatCode="dd/mm/yy;@">
                  <c:v>43637</c:v>
                </c:pt>
                <c:pt idx="276" formatCode="dd/mm/yy;@">
                  <c:v>43640</c:v>
                </c:pt>
                <c:pt idx="277" formatCode="dd/mm/yy;@">
                  <c:v>43641</c:v>
                </c:pt>
                <c:pt idx="278" formatCode="dd/mm/yy;@">
                  <c:v>43642</c:v>
                </c:pt>
                <c:pt idx="279" formatCode="dd/mm/yy;@">
                  <c:v>43642</c:v>
                </c:pt>
                <c:pt idx="280" formatCode="dd/mm/yy;@">
                  <c:v>43644</c:v>
                </c:pt>
                <c:pt idx="281" formatCode="dd/mm/yy;@">
                  <c:v>43644</c:v>
                </c:pt>
                <c:pt idx="282" formatCode="dd/mm/yy;@">
                  <c:v>43647</c:v>
                </c:pt>
                <c:pt idx="283" formatCode="dd/mm/yy;@">
                  <c:v>43647</c:v>
                </c:pt>
                <c:pt idx="284" formatCode="dd/mm/yy;@">
                  <c:v>43649</c:v>
                </c:pt>
                <c:pt idx="285" formatCode="dd/mm/yy;@">
                  <c:v>43650</c:v>
                </c:pt>
                <c:pt idx="286" formatCode="dd/mm/yy;@">
                  <c:v>43651</c:v>
                </c:pt>
                <c:pt idx="287" formatCode="dd/mm/yy;@">
                  <c:v>43651</c:v>
                </c:pt>
                <c:pt idx="288" formatCode="dd/mm/yy;@">
                  <c:v>43654</c:v>
                </c:pt>
                <c:pt idx="289" formatCode="dd/mm/yy;@">
                  <c:v>43655</c:v>
                </c:pt>
                <c:pt idx="290" formatCode="dd/mm/yy;@">
                  <c:v>43656</c:v>
                </c:pt>
                <c:pt idx="291" formatCode="dd/mm/yy;@">
                  <c:v>43656</c:v>
                </c:pt>
                <c:pt idx="292" formatCode="dd/mm/yy;@">
                  <c:v>43658</c:v>
                </c:pt>
                <c:pt idx="293" formatCode="dd/mm/yy;@">
                  <c:v>43658</c:v>
                </c:pt>
                <c:pt idx="294" formatCode="dd/mm/yy;@">
                  <c:v>43661</c:v>
                </c:pt>
                <c:pt idx="295" formatCode="dd/mm/yy;@">
                  <c:v>43662</c:v>
                </c:pt>
                <c:pt idx="296" formatCode="dd/mm/yy;@">
                  <c:v>43663</c:v>
                </c:pt>
                <c:pt idx="297" formatCode="dd/mm/yy;@">
                  <c:v>43664</c:v>
                </c:pt>
                <c:pt idx="298" formatCode="dd/mm/yy;@">
                  <c:v>43665</c:v>
                </c:pt>
                <c:pt idx="299" formatCode="dd/mm/yy;@">
                  <c:v>43665</c:v>
                </c:pt>
                <c:pt idx="300" formatCode="dd/mm/yy;@">
                  <c:v>43668</c:v>
                </c:pt>
                <c:pt idx="301" formatCode="dd/mm/yy;@">
                  <c:v>43668</c:v>
                </c:pt>
                <c:pt idx="302" formatCode="dd/mm/yy;@">
                  <c:v>43669</c:v>
                </c:pt>
                <c:pt idx="303" formatCode="dd/mm/yy;@">
                  <c:v>43669</c:v>
                </c:pt>
                <c:pt idx="304" formatCode="dd/mm/yy;@">
                  <c:v>43672</c:v>
                </c:pt>
                <c:pt idx="305" formatCode="dd/mm/yy;@">
                  <c:v>43673</c:v>
                </c:pt>
                <c:pt idx="306" formatCode="dd/mm/yy;@">
                  <c:v>43675</c:v>
                </c:pt>
                <c:pt idx="307" formatCode="dd/mm/yy;@">
                  <c:v>43675</c:v>
                </c:pt>
                <c:pt idx="308" formatCode="dd/mm/yy;@">
                  <c:v>43677</c:v>
                </c:pt>
                <c:pt idx="309" formatCode="dd/mm/yy;@">
                  <c:v>43678</c:v>
                </c:pt>
                <c:pt idx="310" formatCode="dd/mm/yy;@">
                  <c:v>43679</c:v>
                </c:pt>
                <c:pt idx="311" formatCode="dd/mm/yy;@">
                  <c:v>43679</c:v>
                </c:pt>
                <c:pt idx="312" formatCode="dd/mm/yy;@">
                  <c:v>43682</c:v>
                </c:pt>
                <c:pt idx="313" formatCode="dd/mm/yy;@">
                  <c:v>43682</c:v>
                </c:pt>
                <c:pt idx="314" formatCode="dd/mm/yy;@">
                  <c:v>43684</c:v>
                </c:pt>
                <c:pt idx="315" formatCode="dd/mm/yy;@">
                  <c:v>43685</c:v>
                </c:pt>
                <c:pt idx="316" formatCode="dd/mm/yy;@">
                  <c:v>43686</c:v>
                </c:pt>
                <c:pt idx="317" formatCode="dd/mm/yy;@">
                  <c:v>43687</c:v>
                </c:pt>
                <c:pt idx="318" formatCode="dd/mm/yy;@">
                  <c:v>43689</c:v>
                </c:pt>
                <c:pt idx="319" formatCode="dd/mm/yy;@">
                  <c:v>43690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43693</c:v>
                </c:pt>
                <c:pt idx="323" formatCode="dd/mm/yy;@">
                  <c:v>43694</c:v>
                </c:pt>
                <c:pt idx="324" formatCode="dd/mm/yy;@">
                  <c:v>43696</c:v>
                </c:pt>
                <c:pt idx="325" formatCode="dd/mm/yy;@">
                  <c:v>43697</c:v>
                </c:pt>
                <c:pt idx="326" formatCode="dd/mm/yy;@">
                  <c:v>43698</c:v>
                </c:pt>
                <c:pt idx="327" formatCode="dd/mm/yy;@">
                  <c:v>43698</c:v>
                </c:pt>
                <c:pt idx="328" formatCode="dd/mm/yy;@">
                  <c:v>43700</c:v>
                </c:pt>
                <c:pt idx="329" formatCode="dd/mm/yy;@">
                  <c:v>43700</c:v>
                </c:pt>
                <c:pt idx="330" formatCode="dd/mm/yy;@">
                  <c:v>43703</c:v>
                </c:pt>
                <c:pt idx="331" formatCode="dd/mm/yy;@">
                  <c:v>43704</c:v>
                </c:pt>
                <c:pt idx="332" formatCode="dd/mm/yy;@">
                  <c:v>43705</c:v>
                </c:pt>
                <c:pt idx="333" formatCode="dd/mm/yy;@">
                  <c:v>43706</c:v>
                </c:pt>
                <c:pt idx="334" formatCode="dd/mm/yy;@">
                  <c:v>43707</c:v>
                </c:pt>
                <c:pt idx="335" formatCode="dd/mm/yy;@">
                  <c:v>43707</c:v>
                </c:pt>
                <c:pt idx="336">
                  <c:v>43709</c:v>
                </c:pt>
                <c:pt idx="337">
                  <c:v>43709</c:v>
                </c:pt>
                <c:pt idx="338">
                  <c:v>43712</c:v>
                </c:pt>
                <c:pt idx="339">
                  <c:v>43713</c:v>
                </c:pt>
                <c:pt idx="340">
                  <c:v>43714</c:v>
                </c:pt>
                <c:pt idx="341">
                  <c:v>43715</c:v>
                </c:pt>
                <c:pt idx="342">
                  <c:v>43716</c:v>
                </c:pt>
                <c:pt idx="343">
                  <c:v>43716</c:v>
                </c:pt>
                <c:pt idx="344">
                  <c:v>43718</c:v>
                </c:pt>
                <c:pt idx="345">
                  <c:v>43719</c:v>
                </c:pt>
                <c:pt idx="346">
                  <c:v>43720</c:v>
                </c:pt>
                <c:pt idx="347">
                  <c:v>43721</c:v>
                </c:pt>
                <c:pt idx="348">
                  <c:v>43722</c:v>
                </c:pt>
                <c:pt idx="349">
                  <c:v>43723</c:v>
                </c:pt>
                <c:pt idx="350">
                  <c:v>43730</c:v>
                </c:pt>
                <c:pt idx="351">
                  <c:v>43737</c:v>
                </c:pt>
                <c:pt idx="352">
                  <c:v>43740</c:v>
                </c:pt>
                <c:pt idx="353">
                  <c:v>43750</c:v>
                </c:pt>
                <c:pt idx="354">
                  <c:v>43752</c:v>
                </c:pt>
                <c:pt idx="355">
                  <c:v>43752</c:v>
                </c:pt>
                <c:pt idx="356">
                  <c:v>43755</c:v>
                </c:pt>
                <c:pt idx="357">
                  <c:v>43756</c:v>
                </c:pt>
                <c:pt idx="358">
                  <c:v>43757</c:v>
                </c:pt>
                <c:pt idx="359">
                  <c:v>43758</c:v>
                </c:pt>
                <c:pt idx="360">
                  <c:v>43761</c:v>
                </c:pt>
                <c:pt idx="361">
                  <c:v>43767</c:v>
                </c:pt>
                <c:pt idx="362">
                  <c:v>43767</c:v>
                </c:pt>
                <c:pt idx="363">
                  <c:v>43768</c:v>
                </c:pt>
                <c:pt idx="364">
                  <c:v>43768</c:v>
                </c:pt>
                <c:pt idx="365">
                  <c:v>43770</c:v>
                </c:pt>
                <c:pt idx="366">
                  <c:v>43771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43777</c:v>
                </c:pt>
                <c:pt idx="373">
                  <c:v>43781</c:v>
                </c:pt>
                <c:pt idx="374">
                  <c:v>43782</c:v>
                </c:pt>
                <c:pt idx="375">
                  <c:v>43783</c:v>
                </c:pt>
                <c:pt idx="376">
                  <c:v>43784</c:v>
                </c:pt>
                <c:pt idx="377">
                  <c:v>43785</c:v>
                </c:pt>
                <c:pt idx="378">
                  <c:v>43786</c:v>
                </c:pt>
                <c:pt idx="379">
                  <c:v>43787</c:v>
                </c:pt>
                <c:pt idx="380">
                  <c:v>43787</c:v>
                </c:pt>
                <c:pt idx="381">
                  <c:v>43790</c:v>
                </c:pt>
                <c:pt idx="382">
                  <c:v>43790</c:v>
                </c:pt>
                <c:pt idx="383">
                  <c:v>43792</c:v>
                </c:pt>
                <c:pt idx="384">
                  <c:v>43793</c:v>
                </c:pt>
                <c:pt idx="385">
                  <c:v>43794</c:v>
                </c:pt>
                <c:pt idx="386">
                  <c:v>43794</c:v>
                </c:pt>
                <c:pt idx="387">
                  <c:v>43795</c:v>
                </c:pt>
                <c:pt idx="388">
                  <c:v>43797</c:v>
                </c:pt>
                <c:pt idx="389">
                  <c:v>43798</c:v>
                </c:pt>
                <c:pt idx="390">
                  <c:v>43800</c:v>
                </c:pt>
                <c:pt idx="391">
                  <c:v>43801</c:v>
                </c:pt>
                <c:pt idx="392">
                  <c:v>43802</c:v>
                </c:pt>
                <c:pt idx="393">
                  <c:v>43803</c:v>
                </c:pt>
                <c:pt idx="394">
                  <c:v>43804</c:v>
                </c:pt>
                <c:pt idx="395">
                  <c:v>43805</c:v>
                </c:pt>
                <c:pt idx="396">
                  <c:v>43806</c:v>
                </c:pt>
                <c:pt idx="397">
                  <c:v>43807</c:v>
                </c:pt>
                <c:pt idx="398">
                  <c:v>43808</c:v>
                </c:pt>
                <c:pt idx="399">
                  <c:v>43808</c:v>
                </c:pt>
                <c:pt idx="400">
                  <c:v>43810</c:v>
                </c:pt>
                <c:pt idx="401">
                  <c:v>43811</c:v>
                </c:pt>
                <c:pt idx="402">
                  <c:v>43812</c:v>
                </c:pt>
                <c:pt idx="403">
                  <c:v>43812</c:v>
                </c:pt>
                <c:pt idx="404">
                  <c:v>43816</c:v>
                </c:pt>
                <c:pt idx="405">
                  <c:v>43817</c:v>
                </c:pt>
                <c:pt idx="406">
                  <c:v>43818</c:v>
                </c:pt>
                <c:pt idx="407">
                  <c:v>43819</c:v>
                </c:pt>
                <c:pt idx="408">
                  <c:v>43820</c:v>
                </c:pt>
                <c:pt idx="409">
                  <c:v>43821</c:v>
                </c:pt>
                <c:pt idx="410">
                  <c:v>43823</c:v>
                </c:pt>
                <c:pt idx="411">
                  <c:v>43824</c:v>
                </c:pt>
                <c:pt idx="412">
                  <c:v>43825</c:v>
                </c:pt>
                <c:pt idx="413">
                  <c:v>43825</c:v>
                </c:pt>
                <c:pt idx="414">
                  <c:v>43827</c:v>
                </c:pt>
                <c:pt idx="415">
                  <c:v>43827</c:v>
                </c:pt>
              </c:numCache>
            </c:numRef>
          </c:cat>
          <c:val>
            <c:numRef>
              <c:f>CRABS!$I$13:$I$428</c:f>
              <c:numCache>
                <c:formatCode>General</c:formatCode>
                <c:ptCount val="416"/>
                <c:pt idx="144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A3-47E7-9307-52CE0882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45110384"/>
        <c:axId val="445122352"/>
      </c:barChart>
      <c:lineChart>
        <c:grouping val="standard"/>
        <c:varyColors val="0"/>
        <c:ser>
          <c:idx val="0"/>
          <c:order val="0"/>
          <c:tx>
            <c:strRef>
              <c:f>CRABS!$H$12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762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CRABS!$B$13:$B$428</c:f>
              <c:numCache>
                <c:formatCode>m/d/yyyy</c:formatCode>
                <c:ptCount val="416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43557</c:v>
                </c:pt>
                <c:pt idx="213" formatCode="dd/mm/yy;@">
                  <c:v>43557</c:v>
                </c:pt>
                <c:pt idx="214" formatCode="dd/mm/yy;@">
                  <c:v>43559</c:v>
                </c:pt>
                <c:pt idx="215" formatCode="dd/mm/yy;@">
                  <c:v>43559</c:v>
                </c:pt>
                <c:pt idx="216" formatCode="dd/mm/yy;@">
                  <c:v>43561</c:v>
                </c:pt>
                <c:pt idx="217" formatCode="dd/mm/yy;@">
                  <c:v>43561</c:v>
                </c:pt>
                <c:pt idx="218" formatCode="dd/mm/yy;@">
                  <c:v>43563</c:v>
                </c:pt>
                <c:pt idx="219" formatCode="dd/mm/yy;@">
                  <c:v>43564</c:v>
                </c:pt>
                <c:pt idx="220" formatCode="dd/mm/yy;@">
                  <c:v>43566</c:v>
                </c:pt>
                <c:pt idx="221" formatCode="dd/mm/yy;@">
                  <c:v>43567</c:v>
                </c:pt>
                <c:pt idx="222" formatCode="dd/mm/yy;@">
                  <c:v>43572</c:v>
                </c:pt>
                <c:pt idx="223" formatCode="dd/mm/yy;@">
                  <c:v>43573</c:v>
                </c:pt>
                <c:pt idx="224" formatCode="dd/mm/yy;@">
                  <c:v>43575</c:v>
                </c:pt>
                <c:pt idx="225" formatCode="dd/mm/yy;@">
                  <c:v>43576</c:v>
                </c:pt>
                <c:pt idx="226" formatCode="dd/mm/yy;@">
                  <c:v>43577</c:v>
                </c:pt>
                <c:pt idx="227" formatCode="dd/mm/yy;@">
                  <c:v>43578</c:v>
                </c:pt>
                <c:pt idx="228" formatCode="dd/mm/yy;@">
                  <c:v>43579</c:v>
                </c:pt>
                <c:pt idx="229" formatCode="dd/mm/yy;@">
                  <c:v>43579</c:v>
                </c:pt>
                <c:pt idx="230" formatCode="dd/mm/yy;@">
                  <c:v>43580</c:v>
                </c:pt>
                <c:pt idx="231" formatCode="dd/mm/yy;@">
                  <c:v>43580</c:v>
                </c:pt>
                <c:pt idx="232" formatCode="dd/mm/yy;@">
                  <c:v>43583</c:v>
                </c:pt>
                <c:pt idx="233" formatCode="dd/mm/yy;@">
                  <c:v>43584</c:v>
                </c:pt>
                <c:pt idx="234" formatCode="dd/mm/yy;@">
                  <c:v>43588</c:v>
                </c:pt>
                <c:pt idx="235" formatCode="dd/mm/yy;@">
                  <c:v>43589</c:v>
                </c:pt>
                <c:pt idx="236" formatCode="dd/mm/yy;@">
                  <c:v>43592</c:v>
                </c:pt>
                <c:pt idx="237" formatCode="dd/mm/yy;@">
                  <c:v>43593</c:v>
                </c:pt>
                <c:pt idx="238" formatCode="dd/mm/yy;@">
                  <c:v>43596</c:v>
                </c:pt>
                <c:pt idx="239" formatCode="dd/mm/yy;@">
                  <c:v>43596</c:v>
                </c:pt>
                <c:pt idx="240" formatCode="dd/mm/yy;@">
                  <c:v>43598</c:v>
                </c:pt>
                <c:pt idx="241" formatCode="dd/mm/yy;@">
                  <c:v>43598</c:v>
                </c:pt>
                <c:pt idx="242" formatCode="dd/mm/yy;@">
                  <c:v>43600</c:v>
                </c:pt>
                <c:pt idx="243" formatCode="dd/mm/yy;@">
                  <c:v>43600</c:v>
                </c:pt>
                <c:pt idx="244" formatCode="dd/mm/yy;@">
                  <c:v>43602</c:v>
                </c:pt>
                <c:pt idx="245" formatCode="dd/mm/yy;@">
                  <c:v>43603</c:v>
                </c:pt>
                <c:pt idx="246" formatCode="dd/mm/yy;@">
                  <c:v>43604</c:v>
                </c:pt>
                <c:pt idx="247" formatCode="dd/mm/yy;@">
                  <c:v>43604</c:v>
                </c:pt>
                <c:pt idx="248" formatCode="dd/mm/yy;@">
                  <c:v>43606</c:v>
                </c:pt>
                <c:pt idx="249" formatCode="dd/mm/yy;@">
                  <c:v>43606</c:v>
                </c:pt>
                <c:pt idx="250" formatCode="dd/mm/yy;@">
                  <c:v>43608</c:v>
                </c:pt>
                <c:pt idx="251" formatCode="dd/mm/yy;@">
                  <c:v>43608</c:v>
                </c:pt>
                <c:pt idx="252" formatCode="dd/mm/yy;@">
                  <c:v>43610</c:v>
                </c:pt>
                <c:pt idx="253" formatCode="dd/mm/yy;@">
                  <c:v>43610</c:v>
                </c:pt>
                <c:pt idx="254" formatCode="dd/mm/yy;@">
                  <c:v>43612</c:v>
                </c:pt>
                <c:pt idx="255" formatCode="dd/mm/yy;@">
                  <c:v>43613</c:v>
                </c:pt>
                <c:pt idx="256" formatCode="dd/mm/yy;@">
                  <c:v>43614</c:v>
                </c:pt>
                <c:pt idx="257" formatCode="dd/mm/yy;@">
                  <c:v>43615</c:v>
                </c:pt>
                <c:pt idx="258" formatCode="dd/mm/yy;@">
                  <c:v>43616</c:v>
                </c:pt>
                <c:pt idx="259" formatCode="dd/mm/yy;@">
                  <c:v>43617</c:v>
                </c:pt>
                <c:pt idx="260" formatCode="dd/mm/yy;@">
                  <c:v>43619</c:v>
                </c:pt>
                <c:pt idx="261" formatCode="dd/mm/yy;@">
                  <c:v>43620</c:v>
                </c:pt>
                <c:pt idx="262" formatCode="dd/mm/yy;@">
                  <c:v>43621</c:v>
                </c:pt>
                <c:pt idx="263" formatCode="dd/mm/yy;@">
                  <c:v>43621</c:v>
                </c:pt>
                <c:pt idx="264" formatCode="dd/mm/yy;@">
                  <c:v>43623</c:v>
                </c:pt>
                <c:pt idx="265" formatCode="dd/mm/yy;@">
                  <c:v>43624</c:v>
                </c:pt>
                <c:pt idx="266" formatCode="dd/mm/yy;@">
                  <c:v>43625</c:v>
                </c:pt>
                <c:pt idx="267" formatCode="dd/mm/yy;@">
                  <c:v>43625</c:v>
                </c:pt>
                <c:pt idx="268">
                  <c:v>43627</c:v>
                </c:pt>
                <c:pt idx="269" formatCode="dd/mm/yy;@">
                  <c:v>43628</c:v>
                </c:pt>
                <c:pt idx="270" formatCode="dd/mm/yy;@">
                  <c:v>43629</c:v>
                </c:pt>
                <c:pt idx="271" formatCode="dd/mm/yy;@">
                  <c:v>43629</c:v>
                </c:pt>
                <c:pt idx="272" formatCode="dd/mm/yy;@">
                  <c:v>43635</c:v>
                </c:pt>
                <c:pt idx="273" formatCode="dd/mm/yy;@">
                  <c:v>43636</c:v>
                </c:pt>
                <c:pt idx="274" formatCode="dd/mm/yy;@">
                  <c:v>43637</c:v>
                </c:pt>
                <c:pt idx="275" formatCode="dd/mm/yy;@">
                  <c:v>43637</c:v>
                </c:pt>
                <c:pt idx="276" formatCode="dd/mm/yy;@">
                  <c:v>43640</c:v>
                </c:pt>
                <c:pt idx="277" formatCode="dd/mm/yy;@">
                  <c:v>43641</c:v>
                </c:pt>
                <c:pt idx="278" formatCode="dd/mm/yy;@">
                  <c:v>43642</c:v>
                </c:pt>
                <c:pt idx="279" formatCode="dd/mm/yy;@">
                  <c:v>43642</c:v>
                </c:pt>
                <c:pt idx="280" formatCode="dd/mm/yy;@">
                  <c:v>43644</c:v>
                </c:pt>
                <c:pt idx="281" formatCode="dd/mm/yy;@">
                  <c:v>43644</c:v>
                </c:pt>
                <c:pt idx="282" formatCode="dd/mm/yy;@">
                  <c:v>43647</c:v>
                </c:pt>
                <c:pt idx="283" formatCode="dd/mm/yy;@">
                  <c:v>43647</c:v>
                </c:pt>
                <c:pt idx="284" formatCode="dd/mm/yy;@">
                  <c:v>43649</c:v>
                </c:pt>
                <c:pt idx="285" formatCode="dd/mm/yy;@">
                  <c:v>43650</c:v>
                </c:pt>
                <c:pt idx="286" formatCode="dd/mm/yy;@">
                  <c:v>43651</c:v>
                </c:pt>
                <c:pt idx="287" formatCode="dd/mm/yy;@">
                  <c:v>43651</c:v>
                </c:pt>
                <c:pt idx="288" formatCode="dd/mm/yy;@">
                  <c:v>43654</c:v>
                </c:pt>
                <c:pt idx="289" formatCode="dd/mm/yy;@">
                  <c:v>43655</c:v>
                </c:pt>
                <c:pt idx="290" formatCode="dd/mm/yy;@">
                  <c:v>43656</c:v>
                </c:pt>
                <c:pt idx="291" formatCode="dd/mm/yy;@">
                  <c:v>43656</c:v>
                </c:pt>
                <c:pt idx="292" formatCode="dd/mm/yy;@">
                  <c:v>43658</c:v>
                </c:pt>
                <c:pt idx="293" formatCode="dd/mm/yy;@">
                  <c:v>43658</c:v>
                </c:pt>
                <c:pt idx="294" formatCode="dd/mm/yy;@">
                  <c:v>43661</c:v>
                </c:pt>
                <c:pt idx="295" formatCode="dd/mm/yy;@">
                  <c:v>43662</c:v>
                </c:pt>
                <c:pt idx="296" formatCode="dd/mm/yy;@">
                  <c:v>43663</c:v>
                </c:pt>
                <c:pt idx="297" formatCode="dd/mm/yy;@">
                  <c:v>43664</c:v>
                </c:pt>
                <c:pt idx="298" formatCode="dd/mm/yy;@">
                  <c:v>43665</c:v>
                </c:pt>
                <c:pt idx="299" formatCode="dd/mm/yy;@">
                  <c:v>43665</c:v>
                </c:pt>
                <c:pt idx="300" formatCode="dd/mm/yy;@">
                  <c:v>43668</c:v>
                </c:pt>
                <c:pt idx="301" formatCode="dd/mm/yy;@">
                  <c:v>43668</c:v>
                </c:pt>
                <c:pt idx="302" formatCode="dd/mm/yy;@">
                  <c:v>43669</c:v>
                </c:pt>
                <c:pt idx="303" formatCode="dd/mm/yy;@">
                  <c:v>43669</c:v>
                </c:pt>
                <c:pt idx="304" formatCode="dd/mm/yy;@">
                  <c:v>43672</c:v>
                </c:pt>
                <c:pt idx="305" formatCode="dd/mm/yy;@">
                  <c:v>43673</c:v>
                </c:pt>
                <c:pt idx="306" formatCode="dd/mm/yy;@">
                  <c:v>43675</c:v>
                </c:pt>
                <c:pt idx="307" formatCode="dd/mm/yy;@">
                  <c:v>43675</c:v>
                </c:pt>
                <c:pt idx="308" formatCode="dd/mm/yy;@">
                  <c:v>43677</c:v>
                </c:pt>
                <c:pt idx="309" formatCode="dd/mm/yy;@">
                  <c:v>43678</c:v>
                </c:pt>
                <c:pt idx="310" formatCode="dd/mm/yy;@">
                  <c:v>43679</c:v>
                </c:pt>
                <c:pt idx="311" formatCode="dd/mm/yy;@">
                  <c:v>43679</c:v>
                </c:pt>
                <c:pt idx="312" formatCode="dd/mm/yy;@">
                  <c:v>43682</c:v>
                </c:pt>
                <c:pt idx="313" formatCode="dd/mm/yy;@">
                  <c:v>43682</c:v>
                </c:pt>
                <c:pt idx="314" formatCode="dd/mm/yy;@">
                  <c:v>43684</c:v>
                </c:pt>
                <c:pt idx="315" formatCode="dd/mm/yy;@">
                  <c:v>43685</c:v>
                </c:pt>
                <c:pt idx="316" formatCode="dd/mm/yy;@">
                  <c:v>43686</c:v>
                </c:pt>
                <c:pt idx="317" formatCode="dd/mm/yy;@">
                  <c:v>43687</c:v>
                </c:pt>
                <c:pt idx="318" formatCode="dd/mm/yy;@">
                  <c:v>43689</c:v>
                </c:pt>
                <c:pt idx="319" formatCode="dd/mm/yy;@">
                  <c:v>43690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43693</c:v>
                </c:pt>
                <c:pt idx="323" formatCode="dd/mm/yy;@">
                  <c:v>43694</c:v>
                </c:pt>
                <c:pt idx="324" formatCode="dd/mm/yy;@">
                  <c:v>43696</c:v>
                </c:pt>
                <c:pt idx="325" formatCode="dd/mm/yy;@">
                  <c:v>43697</c:v>
                </c:pt>
                <c:pt idx="326" formatCode="dd/mm/yy;@">
                  <c:v>43698</c:v>
                </c:pt>
                <c:pt idx="327" formatCode="dd/mm/yy;@">
                  <c:v>43698</c:v>
                </c:pt>
                <c:pt idx="328" formatCode="dd/mm/yy;@">
                  <c:v>43700</c:v>
                </c:pt>
                <c:pt idx="329" formatCode="dd/mm/yy;@">
                  <c:v>43700</c:v>
                </c:pt>
                <c:pt idx="330" formatCode="dd/mm/yy;@">
                  <c:v>43703</c:v>
                </c:pt>
                <c:pt idx="331" formatCode="dd/mm/yy;@">
                  <c:v>43704</c:v>
                </c:pt>
                <c:pt idx="332" formatCode="dd/mm/yy;@">
                  <c:v>43705</c:v>
                </c:pt>
                <c:pt idx="333" formatCode="dd/mm/yy;@">
                  <c:v>43706</c:v>
                </c:pt>
                <c:pt idx="334" formatCode="dd/mm/yy;@">
                  <c:v>43707</c:v>
                </c:pt>
                <c:pt idx="335" formatCode="dd/mm/yy;@">
                  <c:v>43707</c:v>
                </c:pt>
                <c:pt idx="336">
                  <c:v>43709</c:v>
                </c:pt>
                <c:pt idx="337">
                  <c:v>43709</c:v>
                </c:pt>
                <c:pt idx="338">
                  <c:v>43712</c:v>
                </c:pt>
                <c:pt idx="339">
                  <c:v>43713</c:v>
                </c:pt>
                <c:pt idx="340">
                  <c:v>43714</c:v>
                </c:pt>
                <c:pt idx="341">
                  <c:v>43715</c:v>
                </c:pt>
                <c:pt idx="342">
                  <c:v>43716</c:v>
                </c:pt>
                <c:pt idx="343">
                  <c:v>43716</c:v>
                </c:pt>
                <c:pt idx="344">
                  <c:v>43718</c:v>
                </c:pt>
                <c:pt idx="345">
                  <c:v>43719</c:v>
                </c:pt>
                <c:pt idx="346">
                  <c:v>43720</c:v>
                </c:pt>
                <c:pt idx="347">
                  <c:v>43721</c:v>
                </c:pt>
                <c:pt idx="348">
                  <c:v>43722</c:v>
                </c:pt>
                <c:pt idx="349">
                  <c:v>43723</c:v>
                </c:pt>
                <c:pt idx="350">
                  <c:v>43730</c:v>
                </c:pt>
                <c:pt idx="351">
                  <c:v>43737</c:v>
                </c:pt>
                <c:pt idx="352">
                  <c:v>43740</c:v>
                </c:pt>
                <c:pt idx="353">
                  <c:v>43750</c:v>
                </c:pt>
                <c:pt idx="354">
                  <c:v>43752</c:v>
                </c:pt>
                <c:pt idx="355">
                  <c:v>43752</c:v>
                </c:pt>
                <c:pt idx="356">
                  <c:v>43755</c:v>
                </c:pt>
                <c:pt idx="357">
                  <c:v>43756</c:v>
                </c:pt>
                <c:pt idx="358">
                  <c:v>43757</c:v>
                </c:pt>
                <c:pt idx="359">
                  <c:v>43758</c:v>
                </c:pt>
                <c:pt idx="360">
                  <c:v>43761</c:v>
                </c:pt>
                <c:pt idx="361">
                  <c:v>43767</c:v>
                </c:pt>
                <c:pt idx="362">
                  <c:v>43767</c:v>
                </c:pt>
                <c:pt idx="363">
                  <c:v>43768</c:v>
                </c:pt>
                <c:pt idx="364">
                  <c:v>43768</c:v>
                </c:pt>
                <c:pt idx="365">
                  <c:v>43770</c:v>
                </c:pt>
                <c:pt idx="366">
                  <c:v>43771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43777</c:v>
                </c:pt>
                <c:pt idx="373">
                  <c:v>43781</c:v>
                </c:pt>
                <c:pt idx="374">
                  <c:v>43782</c:v>
                </c:pt>
                <c:pt idx="375">
                  <c:v>43783</c:v>
                </c:pt>
                <c:pt idx="376">
                  <c:v>43784</c:v>
                </c:pt>
                <c:pt idx="377">
                  <c:v>43785</c:v>
                </c:pt>
                <c:pt idx="378">
                  <c:v>43786</c:v>
                </c:pt>
                <c:pt idx="379">
                  <c:v>43787</c:v>
                </c:pt>
                <c:pt idx="380">
                  <c:v>43787</c:v>
                </c:pt>
                <c:pt idx="381">
                  <c:v>43790</c:v>
                </c:pt>
                <c:pt idx="382">
                  <c:v>43790</c:v>
                </c:pt>
                <c:pt idx="383">
                  <c:v>43792</c:v>
                </c:pt>
                <c:pt idx="384">
                  <c:v>43793</c:v>
                </c:pt>
                <c:pt idx="385">
                  <c:v>43794</c:v>
                </c:pt>
                <c:pt idx="386">
                  <c:v>43794</c:v>
                </c:pt>
                <c:pt idx="387">
                  <c:v>43795</c:v>
                </c:pt>
                <c:pt idx="388">
                  <c:v>43797</c:v>
                </c:pt>
                <c:pt idx="389">
                  <c:v>43798</c:v>
                </c:pt>
                <c:pt idx="390">
                  <c:v>43800</c:v>
                </c:pt>
                <c:pt idx="391">
                  <c:v>43801</c:v>
                </c:pt>
                <c:pt idx="392">
                  <c:v>43802</c:v>
                </c:pt>
                <c:pt idx="393">
                  <c:v>43803</c:v>
                </c:pt>
                <c:pt idx="394">
                  <c:v>43804</c:v>
                </c:pt>
                <c:pt idx="395">
                  <c:v>43805</c:v>
                </c:pt>
                <c:pt idx="396">
                  <c:v>43806</c:v>
                </c:pt>
                <c:pt idx="397">
                  <c:v>43807</c:v>
                </c:pt>
                <c:pt idx="398">
                  <c:v>43808</c:v>
                </c:pt>
                <c:pt idx="399">
                  <c:v>43808</c:v>
                </c:pt>
                <c:pt idx="400">
                  <c:v>43810</c:v>
                </c:pt>
                <c:pt idx="401">
                  <c:v>43811</c:v>
                </c:pt>
                <c:pt idx="402">
                  <c:v>43812</c:v>
                </c:pt>
                <c:pt idx="403">
                  <c:v>43812</c:v>
                </c:pt>
                <c:pt idx="404">
                  <c:v>43816</c:v>
                </c:pt>
                <c:pt idx="405">
                  <c:v>43817</c:v>
                </c:pt>
                <c:pt idx="406">
                  <c:v>43818</c:v>
                </c:pt>
                <c:pt idx="407">
                  <c:v>43819</c:v>
                </c:pt>
                <c:pt idx="408">
                  <c:v>43820</c:v>
                </c:pt>
                <c:pt idx="409">
                  <c:v>43821</c:v>
                </c:pt>
                <c:pt idx="410">
                  <c:v>43823</c:v>
                </c:pt>
                <c:pt idx="411">
                  <c:v>43824</c:v>
                </c:pt>
                <c:pt idx="412">
                  <c:v>43825</c:v>
                </c:pt>
                <c:pt idx="413">
                  <c:v>43825</c:v>
                </c:pt>
                <c:pt idx="414">
                  <c:v>43827</c:v>
                </c:pt>
                <c:pt idx="415">
                  <c:v>43827</c:v>
                </c:pt>
              </c:numCache>
            </c:numRef>
          </c:cat>
          <c:val>
            <c:numRef>
              <c:f>CRABS!$H$13:$H$428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C0-4341-853F-17AC2886A143}"/>
            </c:ext>
          </c:extLst>
        </c:ser>
        <c:ser>
          <c:idx val="1"/>
          <c:order val="1"/>
          <c:tx>
            <c:strRef>
              <c:f>CRABS!$D$11</c:f>
              <c:strCache>
                <c:ptCount val="1"/>
              </c:strCache>
            </c:strRef>
          </c:tx>
          <c:spPr>
            <a:ln w="12700"/>
          </c:spPr>
          <c:marker>
            <c:symbol val="x"/>
            <c:size val="3"/>
            <c:spPr>
              <a:noFill/>
            </c:spPr>
          </c:marker>
          <c:cat>
            <c:numRef>
              <c:f>CRABS!$B$13:$B$428</c:f>
              <c:numCache>
                <c:formatCode>m/d/yyyy</c:formatCode>
                <c:ptCount val="416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43557</c:v>
                </c:pt>
                <c:pt idx="213" formatCode="dd/mm/yy;@">
                  <c:v>43557</c:v>
                </c:pt>
                <c:pt idx="214" formatCode="dd/mm/yy;@">
                  <c:v>43559</c:v>
                </c:pt>
                <c:pt idx="215" formatCode="dd/mm/yy;@">
                  <c:v>43559</c:v>
                </c:pt>
                <c:pt idx="216" formatCode="dd/mm/yy;@">
                  <c:v>43561</c:v>
                </c:pt>
                <c:pt idx="217" formatCode="dd/mm/yy;@">
                  <c:v>43561</c:v>
                </c:pt>
                <c:pt idx="218" formatCode="dd/mm/yy;@">
                  <c:v>43563</c:v>
                </c:pt>
                <c:pt idx="219" formatCode="dd/mm/yy;@">
                  <c:v>43564</c:v>
                </c:pt>
                <c:pt idx="220" formatCode="dd/mm/yy;@">
                  <c:v>43566</c:v>
                </c:pt>
                <c:pt idx="221" formatCode="dd/mm/yy;@">
                  <c:v>43567</c:v>
                </c:pt>
                <c:pt idx="222" formatCode="dd/mm/yy;@">
                  <c:v>43572</c:v>
                </c:pt>
                <c:pt idx="223" formatCode="dd/mm/yy;@">
                  <c:v>43573</c:v>
                </c:pt>
                <c:pt idx="224" formatCode="dd/mm/yy;@">
                  <c:v>43575</c:v>
                </c:pt>
                <c:pt idx="225" formatCode="dd/mm/yy;@">
                  <c:v>43576</c:v>
                </c:pt>
                <c:pt idx="226" formatCode="dd/mm/yy;@">
                  <c:v>43577</c:v>
                </c:pt>
                <c:pt idx="227" formatCode="dd/mm/yy;@">
                  <c:v>43578</c:v>
                </c:pt>
                <c:pt idx="228" formatCode="dd/mm/yy;@">
                  <c:v>43579</c:v>
                </c:pt>
                <c:pt idx="229" formatCode="dd/mm/yy;@">
                  <c:v>43579</c:v>
                </c:pt>
                <c:pt idx="230" formatCode="dd/mm/yy;@">
                  <c:v>43580</c:v>
                </c:pt>
                <c:pt idx="231" formatCode="dd/mm/yy;@">
                  <c:v>43580</c:v>
                </c:pt>
                <c:pt idx="232" formatCode="dd/mm/yy;@">
                  <c:v>43583</c:v>
                </c:pt>
                <c:pt idx="233" formatCode="dd/mm/yy;@">
                  <c:v>43584</c:v>
                </c:pt>
                <c:pt idx="234" formatCode="dd/mm/yy;@">
                  <c:v>43588</c:v>
                </c:pt>
                <c:pt idx="235" formatCode="dd/mm/yy;@">
                  <c:v>43589</c:v>
                </c:pt>
                <c:pt idx="236" formatCode="dd/mm/yy;@">
                  <c:v>43592</c:v>
                </c:pt>
                <c:pt idx="237" formatCode="dd/mm/yy;@">
                  <c:v>43593</c:v>
                </c:pt>
                <c:pt idx="238" formatCode="dd/mm/yy;@">
                  <c:v>43596</c:v>
                </c:pt>
                <c:pt idx="239" formatCode="dd/mm/yy;@">
                  <c:v>43596</c:v>
                </c:pt>
                <c:pt idx="240" formatCode="dd/mm/yy;@">
                  <c:v>43598</c:v>
                </c:pt>
                <c:pt idx="241" formatCode="dd/mm/yy;@">
                  <c:v>43598</c:v>
                </c:pt>
                <c:pt idx="242" formatCode="dd/mm/yy;@">
                  <c:v>43600</c:v>
                </c:pt>
                <c:pt idx="243" formatCode="dd/mm/yy;@">
                  <c:v>43600</c:v>
                </c:pt>
                <c:pt idx="244" formatCode="dd/mm/yy;@">
                  <c:v>43602</c:v>
                </c:pt>
                <c:pt idx="245" formatCode="dd/mm/yy;@">
                  <c:v>43603</c:v>
                </c:pt>
                <c:pt idx="246" formatCode="dd/mm/yy;@">
                  <c:v>43604</c:v>
                </c:pt>
                <c:pt idx="247" formatCode="dd/mm/yy;@">
                  <c:v>43604</c:v>
                </c:pt>
                <c:pt idx="248" formatCode="dd/mm/yy;@">
                  <c:v>43606</c:v>
                </c:pt>
                <c:pt idx="249" formatCode="dd/mm/yy;@">
                  <c:v>43606</c:v>
                </c:pt>
                <c:pt idx="250" formatCode="dd/mm/yy;@">
                  <c:v>43608</c:v>
                </c:pt>
                <c:pt idx="251" formatCode="dd/mm/yy;@">
                  <c:v>43608</c:v>
                </c:pt>
                <c:pt idx="252" formatCode="dd/mm/yy;@">
                  <c:v>43610</c:v>
                </c:pt>
                <c:pt idx="253" formatCode="dd/mm/yy;@">
                  <c:v>43610</c:v>
                </c:pt>
                <c:pt idx="254" formatCode="dd/mm/yy;@">
                  <c:v>43612</c:v>
                </c:pt>
                <c:pt idx="255" formatCode="dd/mm/yy;@">
                  <c:v>43613</c:v>
                </c:pt>
                <c:pt idx="256" formatCode="dd/mm/yy;@">
                  <c:v>43614</c:v>
                </c:pt>
                <c:pt idx="257" formatCode="dd/mm/yy;@">
                  <c:v>43615</c:v>
                </c:pt>
                <c:pt idx="258" formatCode="dd/mm/yy;@">
                  <c:v>43616</c:v>
                </c:pt>
                <c:pt idx="259" formatCode="dd/mm/yy;@">
                  <c:v>43617</c:v>
                </c:pt>
                <c:pt idx="260" formatCode="dd/mm/yy;@">
                  <c:v>43619</c:v>
                </c:pt>
                <c:pt idx="261" formatCode="dd/mm/yy;@">
                  <c:v>43620</c:v>
                </c:pt>
                <c:pt idx="262" formatCode="dd/mm/yy;@">
                  <c:v>43621</c:v>
                </c:pt>
                <c:pt idx="263" formatCode="dd/mm/yy;@">
                  <c:v>43621</c:v>
                </c:pt>
                <c:pt idx="264" formatCode="dd/mm/yy;@">
                  <c:v>43623</c:v>
                </c:pt>
                <c:pt idx="265" formatCode="dd/mm/yy;@">
                  <c:v>43624</c:v>
                </c:pt>
                <c:pt idx="266" formatCode="dd/mm/yy;@">
                  <c:v>43625</c:v>
                </c:pt>
                <c:pt idx="267" formatCode="dd/mm/yy;@">
                  <c:v>43625</c:v>
                </c:pt>
                <c:pt idx="268">
                  <c:v>43627</c:v>
                </c:pt>
                <c:pt idx="269" formatCode="dd/mm/yy;@">
                  <c:v>43628</c:v>
                </c:pt>
                <c:pt idx="270" formatCode="dd/mm/yy;@">
                  <c:v>43629</c:v>
                </c:pt>
                <c:pt idx="271" formatCode="dd/mm/yy;@">
                  <c:v>43629</c:v>
                </c:pt>
                <c:pt idx="272" formatCode="dd/mm/yy;@">
                  <c:v>43635</c:v>
                </c:pt>
                <c:pt idx="273" formatCode="dd/mm/yy;@">
                  <c:v>43636</c:v>
                </c:pt>
                <c:pt idx="274" formatCode="dd/mm/yy;@">
                  <c:v>43637</c:v>
                </c:pt>
                <c:pt idx="275" formatCode="dd/mm/yy;@">
                  <c:v>43637</c:v>
                </c:pt>
                <c:pt idx="276" formatCode="dd/mm/yy;@">
                  <c:v>43640</c:v>
                </c:pt>
                <c:pt idx="277" formatCode="dd/mm/yy;@">
                  <c:v>43641</c:v>
                </c:pt>
                <c:pt idx="278" formatCode="dd/mm/yy;@">
                  <c:v>43642</c:v>
                </c:pt>
                <c:pt idx="279" formatCode="dd/mm/yy;@">
                  <c:v>43642</c:v>
                </c:pt>
                <c:pt idx="280" formatCode="dd/mm/yy;@">
                  <c:v>43644</c:v>
                </c:pt>
                <c:pt idx="281" formatCode="dd/mm/yy;@">
                  <c:v>43644</c:v>
                </c:pt>
                <c:pt idx="282" formatCode="dd/mm/yy;@">
                  <c:v>43647</c:v>
                </c:pt>
                <c:pt idx="283" formatCode="dd/mm/yy;@">
                  <c:v>43647</c:v>
                </c:pt>
                <c:pt idx="284" formatCode="dd/mm/yy;@">
                  <c:v>43649</c:v>
                </c:pt>
                <c:pt idx="285" formatCode="dd/mm/yy;@">
                  <c:v>43650</c:v>
                </c:pt>
                <c:pt idx="286" formatCode="dd/mm/yy;@">
                  <c:v>43651</c:v>
                </c:pt>
                <c:pt idx="287" formatCode="dd/mm/yy;@">
                  <c:v>43651</c:v>
                </c:pt>
                <c:pt idx="288" formatCode="dd/mm/yy;@">
                  <c:v>43654</c:v>
                </c:pt>
                <c:pt idx="289" formatCode="dd/mm/yy;@">
                  <c:v>43655</c:v>
                </c:pt>
                <c:pt idx="290" formatCode="dd/mm/yy;@">
                  <c:v>43656</c:v>
                </c:pt>
                <c:pt idx="291" formatCode="dd/mm/yy;@">
                  <c:v>43656</c:v>
                </c:pt>
                <c:pt idx="292" formatCode="dd/mm/yy;@">
                  <c:v>43658</c:v>
                </c:pt>
                <c:pt idx="293" formatCode="dd/mm/yy;@">
                  <c:v>43658</c:v>
                </c:pt>
                <c:pt idx="294" formatCode="dd/mm/yy;@">
                  <c:v>43661</c:v>
                </c:pt>
                <c:pt idx="295" formatCode="dd/mm/yy;@">
                  <c:v>43662</c:v>
                </c:pt>
                <c:pt idx="296" formatCode="dd/mm/yy;@">
                  <c:v>43663</c:v>
                </c:pt>
                <c:pt idx="297" formatCode="dd/mm/yy;@">
                  <c:v>43664</c:v>
                </c:pt>
                <c:pt idx="298" formatCode="dd/mm/yy;@">
                  <c:v>43665</c:v>
                </c:pt>
                <c:pt idx="299" formatCode="dd/mm/yy;@">
                  <c:v>43665</c:v>
                </c:pt>
                <c:pt idx="300" formatCode="dd/mm/yy;@">
                  <c:v>43668</c:v>
                </c:pt>
                <c:pt idx="301" formatCode="dd/mm/yy;@">
                  <c:v>43668</c:v>
                </c:pt>
                <c:pt idx="302" formatCode="dd/mm/yy;@">
                  <c:v>43669</c:v>
                </c:pt>
                <c:pt idx="303" formatCode="dd/mm/yy;@">
                  <c:v>43669</c:v>
                </c:pt>
                <c:pt idx="304" formatCode="dd/mm/yy;@">
                  <c:v>43672</c:v>
                </c:pt>
                <c:pt idx="305" formatCode="dd/mm/yy;@">
                  <c:v>43673</c:v>
                </c:pt>
                <c:pt idx="306" formatCode="dd/mm/yy;@">
                  <c:v>43675</c:v>
                </c:pt>
                <c:pt idx="307" formatCode="dd/mm/yy;@">
                  <c:v>43675</c:v>
                </c:pt>
                <c:pt idx="308" formatCode="dd/mm/yy;@">
                  <c:v>43677</c:v>
                </c:pt>
                <c:pt idx="309" formatCode="dd/mm/yy;@">
                  <c:v>43678</c:v>
                </c:pt>
                <c:pt idx="310" formatCode="dd/mm/yy;@">
                  <c:v>43679</c:v>
                </c:pt>
                <c:pt idx="311" formatCode="dd/mm/yy;@">
                  <c:v>43679</c:v>
                </c:pt>
                <c:pt idx="312" formatCode="dd/mm/yy;@">
                  <c:v>43682</c:v>
                </c:pt>
                <c:pt idx="313" formatCode="dd/mm/yy;@">
                  <c:v>43682</c:v>
                </c:pt>
                <c:pt idx="314" formatCode="dd/mm/yy;@">
                  <c:v>43684</c:v>
                </c:pt>
                <c:pt idx="315" formatCode="dd/mm/yy;@">
                  <c:v>43685</c:v>
                </c:pt>
                <c:pt idx="316" formatCode="dd/mm/yy;@">
                  <c:v>43686</c:v>
                </c:pt>
                <c:pt idx="317" formatCode="dd/mm/yy;@">
                  <c:v>43687</c:v>
                </c:pt>
                <c:pt idx="318" formatCode="dd/mm/yy;@">
                  <c:v>43689</c:v>
                </c:pt>
                <c:pt idx="319" formatCode="dd/mm/yy;@">
                  <c:v>43690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43693</c:v>
                </c:pt>
                <c:pt idx="323" formatCode="dd/mm/yy;@">
                  <c:v>43694</c:v>
                </c:pt>
                <c:pt idx="324" formatCode="dd/mm/yy;@">
                  <c:v>43696</c:v>
                </c:pt>
                <c:pt idx="325" formatCode="dd/mm/yy;@">
                  <c:v>43697</c:v>
                </c:pt>
                <c:pt idx="326" formatCode="dd/mm/yy;@">
                  <c:v>43698</c:v>
                </c:pt>
                <c:pt idx="327" formatCode="dd/mm/yy;@">
                  <c:v>43698</c:v>
                </c:pt>
                <c:pt idx="328" formatCode="dd/mm/yy;@">
                  <c:v>43700</c:v>
                </c:pt>
                <c:pt idx="329" formatCode="dd/mm/yy;@">
                  <c:v>43700</c:v>
                </c:pt>
                <c:pt idx="330" formatCode="dd/mm/yy;@">
                  <c:v>43703</c:v>
                </c:pt>
                <c:pt idx="331" formatCode="dd/mm/yy;@">
                  <c:v>43704</c:v>
                </c:pt>
                <c:pt idx="332" formatCode="dd/mm/yy;@">
                  <c:v>43705</c:v>
                </c:pt>
                <c:pt idx="333" formatCode="dd/mm/yy;@">
                  <c:v>43706</c:v>
                </c:pt>
                <c:pt idx="334" formatCode="dd/mm/yy;@">
                  <c:v>43707</c:v>
                </c:pt>
                <c:pt idx="335" formatCode="dd/mm/yy;@">
                  <c:v>43707</c:v>
                </c:pt>
                <c:pt idx="336">
                  <c:v>43709</c:v>
                </c:pt>
                <c:pt idx="337">
                  <c:v>43709</c:v>
                </c:pt>
                <c:pt idx="338">
                  <c:v>43712</c:v>
                </c:pt>
                <c:pt idx="339">
                  <c:v>43713</c:v>
                </c:pt>
                <c:pt idx="340">
                  <c:v>43714</c:v>
                </c:pt>
                <c:pt idx="341">
                  <c:v>43715</c:v>
                </c:pt>
                <c:pt idx="342">
                  <c:v>43716</c:v>
                </c:pt>
                <c:pt idx="343">
                  <c:v>43716</c:v>
                </c:pt>
                <c:pt idx="344">
                  <c:v>43718</c:v>
                </c:pt>
                <c:pt idx="345">
                  <c:v>43719</c:v>
                </c:pt>
                <c:pt idx="346">
                  <c:v>43720</c:v>
                </c:pt>
                <c:pt idx="347">
                  <c:v>43721</c:v>
                </c:pt>
                <c:pt idx="348">
                  <c:v>43722</c:v>
                </c:pt>
                <c:pt idx="349">
                  <c:v>43723</c:v>
                </c:pt>
                <c:pt idx="350">
                  <c:v>43730</c:v>
                </c:pt>
                <c:pt idx="351">
                  <c:v>43737</c:v>
                </c:pt>
                <c:pt idx="352">
                  <c:v>43740</c:v>
                </c:pt>
                <c:pt idx="353">
                  <c:v>43750</c:v>
                </c:pt>
                <c:pt idx="354">
                  <c:v>43752</c:v>
                </c:pt>
                <c:pt idx="355">
                  <c:v>43752</c:v>
                </c:pt>
                <c:pt idx="356">
                  <c:v>43755</c:v>
                </c:pt>
                <c:pt idx="357">
                  <c:v>43756</c:v>
                </c:pt>
                <c:pt idx="358">
                  <c:v>43757</c:v>
                </c:pt>
                <c:pt idx="359">
                  <c:v>43758</c:v>
                </c:pt>
                <c:pt idx="360">
                  <c:v>43761</c:v>
                </c:pt>
                <c:pt idx="361">
                  <c:v>43767</c:v>
                </c:pt>
                <c:pt idx="362">
                  <c:v>43767</c:v>
                </c:pt>
                <c:pt idx="363">
                  <c:v>43768</c:v>
                </c:pt>
                <c:pt idx="364">
                  <c:v>43768</c:v>
                </c:pt>
                <c:pt idx="365">
                  <c:v>43770</c:v>
                </c:pt>
                <c:pt idx="366">
                  <c:v>43771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43777</c:v>
                </c:pt>
                <c:pt idx="373">
                  <c:v>43781</c:v>
                </c:pt>
                <c:pt idx="374">
                  <c:v>43782</c:v>
                </c:pt>
                <c:pt idx="375">
                  <c:v>43783</c:v>
                </c:pt>
                <c:pt idx="376">
                  <c:v>43784</c:v>
                </c:pt>
                <c:pt idx="377">
                  <c:v>43785</c:v>
                </c:pt>
                <c:pt idx="378">
                  <c:v>43786</c:v>
                </c:pt>
                <c:pt idx="379">
                  <c:v>43787</c:v>
                </c:pt>
                <c:pt idx="380">
                  <c:v>43787</c:v>
                </c:pt>
                <c:pt idx="381">
                  <c:v>43790</c:v>
                </c:pt>
                <c:pt idx="382">
                  <c:v>43790</c:v>
                </c:pt>
                <c:pt idx="383">
                  <c:v>43792</c:v>
                </c:pt>
                <c:pt idx="384">
                  <c:v>43793</c:v>
                </c:pt>
                <c:pt idx="385">
                  <c:v>43794</c:v>
                </c:pt>
                <c:pt idx="386">
                  <c:v>43794</c:v>
                </c:pt>
                <c:pt idx="387">
                  <c:v>43795</c:v>
                </c:pt>
                <c:pt idx="388">
                  <c:v>43797</c:v>
                </c:pt>
                <c:pt idx="389">
                  <c:v>43798</c:v>
                </c:pt>
                <c:pt idx="390">
                  <c:v>43800</c:v>
                </c:pt>
                <c:pt idx="391">
                  <c:v>43801</c:v>
                </c:pt>
                <c:pt idx="392">
                  <c:v>43802</c:v>
                </c:pt>
                <c:pt idx="393">
                  <c:v>43803</c:v>
                </c:pt>
                <c:pt idx="394">
                  <c:v>43804</c:v>
                </c:pt>
                <c:pt idx="395">
                  <c:v>43805</c:v>
                </c:pt>
                <c:pt idx="396">
                  <c:v>43806</c:v>
                </c:pt>
                <c:pt idx="397">
                  <c:v>43807</c:v>
                </c:pt>
                <c:pt idx="398">
                  <c:v>43808</c:v>
                </c:pt>
                <c:pt idx="399">
                  <c:v>43808</c:v>
                </c:pt>
                <c:pt idx="400">
                  <c:v>43810</c:v>
                </c:pt>
                <c:pt idx="401">
                  <c:v>43811</c:v>
                </c:pt>
                <c:pt idx="402">
                  <c:v>43812</c:v>
                </c:pt>
                <c:pt idx="403">
                  <c:v>43812</c:v>
                </c:pt>
                <c:pt idx="404">
                  <c:v>43816</c:v>
                </c:pt>
                <c:pt idx="405">
                  <c:v>43817</c:v>
                </c:pt>
                <c:pt idx="406">
                  <c:v>43818</c:v>
                </c:pt>
                <c:pt idx="407">
                  <c:v>43819</c:v>
                </c:pt>
                <c:pt idx="408">
                  <c:v>43820</c:v>
                </c:pt>
                <c:pt idx="409">
                  <c:v>43821</c:v>
                </c:pt>
                <c:pt idx="410">
                  <c:v>43823</c:v>
                </c:pt>
                <c:pt idx="411">
                  <c:v>43824</c:v>
                </c:pt>
                <c:pt idx="412">
                  <c:v>43825</c:v>
                </c:pt>
                <c:pt idx="413">
                  <c:v>43825</c:v>
                </c:pt>
                <c:pt idx="414">
                  <c:v>43827</c:v>
                </c:pt>
                <c:pt idx="415">
                  <c:v>43827</c:v>
                </c:pt>
              </c:numCache>
            </c:numRef>
          </c:cat>
          <c:val>
            <c:numRef>
              <c:f>CRABS!$D$13:$D$428</c:f>
              <c:numCache>
                <c:formatCode>General</c:formatCode>
                <c:ptCount val="416"/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6C0-4341-853F-17AC2886A143}"/>
            </c:ext>
          </c:extLst>
        </c:ser>
        <c:ser>
          <c:idx val="2"/>
          <c:order val="2"/>
          <c:tx>
            <c:strRef>
              <c:f>CRABS!$C$11</c:f>
              <c:strCache>
                <c:ptCount val="1"/>
                <c:pt idx="0">
                  <c:v>21164_A1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CRABS!$B$13:$B$428</c:f>
              <c:numCache>
                <c:formatCode>m/d/yyyy</c:formatCode>
                <c:ptCount val="416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43557</c:v>
                </c:pt>
                <c:pt idx="213" formatCode="dd/mm/yy;@">
                  <c:v>43557</c:v>
                </c:pt>
                <c:pt idx="214" formatCode="dd/mm/yy;@">
                  <c:v>43559</c:v>
                </c:pt>
                <c:pt idx="215" formatCode="dd/mm/yy;@">
                  <c:v>43559</c:v>
                </c:pt>
                <c:pt idx="216" formatCode="dd/mm/yy;@">
                  <c:v>43561</c:v>
                </c:pt>
                <c:pt idx="217" formatCode="dd/mm/yy;@">
                  <c:v>43561</c:v>
                </c:pt>
                <c:pt idx="218" formatCode="dd/mm/yy;@">
                  <c:v>43563</c:v>
                </c:pt>
                <c:pt idx="219" formatCode="dd/mm/yy;@">
                  <c:v>43564</c:v>
                </c:pt>
                <c:pt idx="220" formatCode="dd/mm/yy;@">
                  <c:v>43566</c:v>
                </c:pt>
                <c:pt idx="221" formatCode="dd/mm/yy;@">
                  <c:v>43567</c:v>
                </c:pt>
                <c:pt idx="222" formatCode="dd/mm/yy;@">
                  <c:v>43572</c:v>
                </c:pt>
                <c:pt idx="223" formatCode="dd/mm/yy;@">
                  <c:v>43573</c:v>
                </c:pt>
                <c:pt idx="224" formatCode="dd/mm/yy;@">
                  <c:v>43575</c:v>
                </c:pt>
                <c:pt idx="225" formatCode="dd/mm/yy;@">
                  <c:v>43576</c:v>
                </c:pt>
                <c:pt idx="226" formatCode="dd/mm/yy;@">
                  <c:v>43577</c:v>
                </c:pt>
                <c:pt idx="227" formatCode="dd/mm/yy;@">
                  <c:v>43578</c:v>
                </c:pt>
                <c:pt idx="228" formatCode="dd/mm/yy;@">
                  <c:v>43579</c:v>
                </c:pt>
                <c:pt idx="229" formatCode="dd/mm/yy;@">
                  <c:v>43579</c:v>
                </c:pt>
                <c:pt idx="230" formatCode="dd/mm/yy;@">
                  <c:v>43580</c:v>
                </c:pt>
                <c:pt idx="231" formatCode="dd/mm/yy;@">
                  <c:v>43580</c:v>
                </c:pt>
                <c:pt idx="232" formatCode="dd/mm/yy;@">
                  <c:v>43583</c:v>
                </c:pt>
                <c:pt idx="233" formatCode="dd/mm/yy;@">
                  <c:v>43584</c:v>
                </c:pt>
                <c:pt idx="234" formatCode="dd/mm/yy;@">
                  <c:v>43588</c:v>
                </c:pt>
                <c:pt idx="235" formatCode="dd/mm/yy;@">
                  <c:v>43589</c:v>
                </c:pt>
                <c:pt idx="236" formatCode="dd/mm/yy;@">
                  <c:v>43592</c:v>
                </c:pt>
                <c:pt idx="237" formatCode="dd/mm/yy;@">
                  <c:v>43593</c:v>
                </c:pt>
                <c:pt idx="238" formatCode="dd/mm/yy;@">
                  <c:v>43596</c:v>
                </c:pt>
                <c:pt idx="239" formatCode="dd/mm/yy;@">
                  <c:v>43596</c:v>
                </c:pt>
                <c:pt idx="240" formatCode="dd/mm/yy;@">
                  <c:v>43598</c:v>
                </c:pt>
                <c:pt idx="241" formatCode="dd/mm/yy;@">
                  <c:v>43598</c:v>
                </c:pt>
                <c:pt idx="242" formatCode="dd/mm/yy;@">
                  <c:v>43600</c:v>
                </c:pt>
                <c:pt idx="243" formatCode="dd/mm/yy;@">
                  <c:v>43600</c:v>
                </c:pt>
                <c:pt idx="244" formatCode="dd/mm/yy;@">
                  <c:v>43602</c:v>
                </c:pt>
                <c:pt idx="245" formatCode="dd/mm/yy;@">
                  <c:v>43603</c:v>
                </c:pt>
                <c:pt idx="246" formatCode="dd/mm/yy;@">
                  <c:v>43604</c:v>
                </c:pt>
                <c:pt idx="247" formatCode="dd/mm/yy;@">
                  <c:v>43604</c:v>
                </c:pt>
                <c:pt idx="248" formatCode="dd/mm/yy;@">
                  <c:v>43606</c:v>
                </c:pt>
                <c:pt idx="249" formatCode="dd/mm/yy;@">
                  <c:v>43606</c:v>
                </c:pt>
                <c:pt idx="250" formatCode="dd/mm/yy;@">
                  <c:v>43608</c:v>
                </c:pt>
                <c:pt idx="251" formatCode="dd/mm/yy;@">
                  <c:v>43608</c:v>
                </c:pt>
                <c:pt idx="252" formatCode="dd/mm/yy;@">
                  <c:v>43610</c:v>
                </c:pt>
                <c:pt idx="253" formatCode="dd/mm/yy;@">
                  <c:v>43610</c:v>
                </c:pt>
                <c:pt idx="254" formatCode="dd/mm/yy;@">
                  <c:v>43612</c:v>
                </c:pt>
                <c:pt idx="255" formatCode="dd/mm/yy;@">
                  <c:v>43613</c:v>
                </c:pt>
                <c:pt idx="256" formatCode="dd/mm/yy;@">
                  <c:v>43614</c:v>
                </c:pt>
                <c:pt idx="257" formatCode="dd/mm/yy;@">
                  <c:v>43615</c:v>
                </c:pt>
                <c:pt idx="258" formatCode="dd/mm/yy;@">
                  <c:v>43616</c:v>
                </c:pt>
                <c:pt idx="259" formatCode="dd/mm/yy;@">
                  <c:v>43617</c:v>
                </c:pt>
                <c:pt idx="260" formatCode="dd/mm/yy;@">
                  <c:v>43619</c:v>
                </c:pt>
                <c:pt idx="261" formatCode="dd/mm/yy;@">
                  <c:v>43620</c:v>
                </c:pt>
                <c:pt idx="262" formatCode="dd/mm/yy;@">
                  <c:v>43621</c:v>
                </c:pt>
                <c:pt idx="263" formatCode="dd/mm/yy;@">
                  <c:v>43621</c:v>
                </c:pt>
                <c:pt idx="264" formatCode="dd/mm/yy;@">
                  <c:v>43623</c:v>
                </c:pt>
                <c:pt idx="265" formatCode="dd/mm/yy;@">
                  <c:v>43624</c:v>
                </c:pt>
                <c:pt idx="266" formatCode="dd/mm/yy;@">
                  <c:v>43625</c:v>
                </c:pt>
                <c:pt idx="267" formatCode="dd/mm/yy;@">
                  <c:v>43625</c:v>
                </c:pt>
                <c:pt idx="268">
                  <c:v>43627</c:v>
                </c:pt>
                <c:pt idx="269" formatCode="dd/mm/yy;@">
                  <c:v>43628</c:v>
                </c:pt>
                <c:pt idx="270" formatCode="dd/mm/yy;@">
                  <c:v>43629</c:v>
                </c:pt>
                <c:pt idx="271" formatCode="dd/mm/yy;@">
                  <c:v>43629</c:v>
                </c:pt>
                <c:pt idx="272" formatCode="dd/mm/yy;@">
                  <c:v>43635</c:v>
                </c:pt>
                <c:pt idx="273" formatCode="dd/mm/yy;@">
                  <c:v>43636</c:v>
                </c:pt>
                <c:pt idx="274" formatCode="dd/mm/yy;@">
                  <c:v>43637</c:v>
                </c:pt>
                <c:pt idx="275" formatCode="dd/mm/yy;@">
                  <c:v>43637</c:v>
                </c:pt>
                <c:pt idx="276" formatCode="dd/mm/yy;@">
                  <c:v>43640</c:v>
                </c:pt>
                <c:pt idx="277" formatCode="dd/mm/yy;@">
                  <c:v>43641</c:v>
                </c:pt>
                <c:pt idx="278" formatCode="dd/mm/yy;@">
                  <c:v>43642</c:v>
                </c:pt>
                <c:pt idx="279" formatCode="dd/mm/yy;@">
                  <c:v>43642</c:v>
                </c:pt>
                <c:pt idx="280" formatCode="dd/mm/yy;@">
                  <c:v>43644</c:v>
                </c:pt>
                <c:pt idx="281" formatCode="dd/mm/yy;@">
                  <c:v>43644</c:v>
                </c:pt>
                <c:pt idx="282" formatCode="dd/mm/yy;@">
                  <c:v>43647</c:v>
                </c:pt>
                <c:pt idx="283" formatCode="dd/mm/yy;@">
                  <c:v>43647</c:v>
                </c:pt>
                <c:pt idx="284" formatCode="dd/mm/yy;@">
                  <c:v>43649</c:v>
                </c:pt>
                <c:pt idx="285" formatCode="dd/mm/yy;@">
                  <c:v>43650</c:v>
                </c:pt>
                <c:pt idx="286" formatCode="dd/mm/yy;@">
                  <c:v>43651</c:v>
                </c:pt>
                <c:pt idx="287" formatCode="dd/mm/yy;@">
                  <c:v>43651</c:v>
                </c:pt>
                <c:pt idx="288" formatCode="dd/mm/yy;@">
                  <c:v>43654</c:v>
                </c:pt>
                <c:pt idx="289" formatCode="dd/mm/yy;@">
                  <c:v>43655</c:v>
                </c:pt>
                <c:pt idx="290" formatCode="dd/mm/yy;@">
                  <c:v>43656</c:v>
                </c:pt>
                <c:pt idx="291" formatCode="dd/mm/yy;@">
                  <c:v>43656</c:v>
                </c:pt>
                <c:pt idx="292" formatCode="dd/mm/yy;@">
                  <c:v>43658</c:v>
                </c:pt>
                <c:pt idx="293" formatCode="dd/mm/yy;@">
                  <c:v>43658</c:v>
                </c:pt>
                <c:pt idx="294" formatCode="dd/mm/yy;@">
                  <c:v>43661</c:v>
                </c:pt>
                <c:pt idx="295" formatCode="dd/mm/yy;@">
                  <c:v>43662</c:v>
                </c:pt>
                <c:pt idx="296" formatCode="dd/mm/yy;@">
                  <c:v>43663</c:v>
                </c:pt>
                <c:pt idx="297" formatCode="dd/mm/yy;@">
                  <c:v>43664</c:v>
                </c:pt>
                <c:pt idx="298" formatCode="dd/mm/yy;@">
                  <c:v>43665</c:v>
                </c:pt>
                <c:pt idx="299" formatCode="dd/mm/yy;@">
                  <c:v>43665</c:v>
                </c:pt>
                <c:pt idx="300" formatCode="dd/mm/yy;@">
                  <c:v>43668</c:v>
                </c:pt>
                <c:pt idx="301" formatCode="dd/mm/yy;@">
                  <c:v>43668</c:v>
                </c:pt>
                <c:pt idx="302" formatCode="dd/mm/yy;@">
                  <c:v>43669</c:v>
                </c:pt>
                <c:pt idx="303" formatCode="dd/mm/yy;@">
                  <c:v>43669</c:v>
                </c:pt>
                <c:pt idx="304" formatCode="dd/mm/yy;@">
                  <c:v>43672</c:v>
                </c:pt>
                <c:pt idx="305" formatCode="dd/mm/yy;@">
                  <c:v>43673</c:v>
                </c:pt>
                <c:pt idx="306" formatCode="dd/mm/yy;@">
                  <c:v>43675</c:v>
                </c:pt>
                <c:pt idx="307" formatCode="dd/mm/yy;@">
                  <c:v>43675</c:v>
                </c:pt>
                <c:pt idx="308" formatCode="dd/mm/yy;@">
                  <c:v>43677</c:v>
                </c:pt>
                <c:pt idx="309" formatCode="dd/mm/yy;@">
                  <c:v>43678</c:v>
                </c:pt>
                <c:pt idx="310" formatCode="dd/mm/yy;@">
                  <c:v>43679</c:v>
                </c:pt>
                <c:pt idx="311" formatCode="dd/mm/yy;@">
                  <c:v>43679</c:v>
                </c:pt>
                <c:pt idx="312" formatCode="dd/mm/yy;@">
                  <c:v>43682</c:v>
                </c:pt>
                <c:pt idx="313" formatCode="dd/mm/yy;@">
                  <c:v>43682</c:v>
                </c:pt>
                <c:pt idx="314" formatCode="dd/mm/yy;@">
                  <c:v>43684</c:v>
                </c:pt>
                <c:pt idx="315" formatCode="dd/mm/yy;@">
                  <c:v>43685</c:v>
                </c:pt>
                <c:pt idx="316" formatCode="dd/mm/yy;@">
                  <c:v>43686</c:v>
                </c:pt>
                <c:pt idx="317" formatCode="dd/mm/yy;@">
                  <c:v>43687</c:v>
                </c:pt>
                <c:pt idx="318" formatCode="dd/mm/yy;@">
                  <c:v>43689</c:v>
                </c:pt>
                <c:pt idx="319" formatCode="dd/mm/yy;@">
                  <c:v>43690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43693</c:v>
                </c:pt>
                <c:pt idx="323" formatCode="dd/mm/yy;@">
                  <c:v>43694</c:v>
                </c:pt>
                <c:pt idx="324" formatCode="dd/mm/yy;@">
                  <c:v>43696</c:v>
                </c:pt>
                <c:pt idx="325" formatCode="dd/mm/yy;@">
                  <c:v>43697</c:v>
                </c:pt>
                <c:pt idx="326" formatCode="dd/mm/yy;@">
                  <c:v>43698</c:v>
                </c:pt>
                <c:pt idx="327" formatCode="dd/mm/yy;@">
                  <c:v>43698</c:v>
                </c:pt>
                <c:pt idx="328" formatCode="dd/mm/yy;@">
                  <c:v>43700</c:v>
                </c:pt>
                <c:pt idx="329" formatCode="dd/mm/yy;@">
                  <c:v>43700</c:v>
                </c:pt>
                <c:pt idx="330" formatCode="dd/mm/yy;@">
                  <c:v>43703</c:v>
                </c:pt>
                <c:pt idx="331" formatCode="dd/mm/yy;@">
                  <c:v>43704</c:v>
                </c:pt>
                <c:pt idx="332" formatCode="dd/mm/yy;@">
                  <c:v>43705</c:v>
                </c:pt>
                <c:pt idx="333" formatCode="dd/mm/yy;@">
                  <c:v>43706</c:v>
                </c:pt>
                <c:pt idx="334" formatCode="dd/mm/yy;@">
                  <c:v>43707</c:v>
                </c:pt>
                <c:pt idx="335" formatCode="dd/mm/yy;@">
                  <c:v>43707</c:v>
                </c:pt>
                <c:pt idx="336">
                  <c:v>43709</c:v>
                </c:pt>
                <c:pt idx="337">
                  <c:v>43709</c:v>
                </c:pt>
                <c:pt idx="338">
                  <c:v>43712</c:v>
                </c:pt>
                <c:pt idx="339">
                  <c:v>43713</c:v>
                </c:pt>
                <c:pt idx="340">
                  <c:v>43714</c:v>
                </c:pt>
                <c:pt idx="341">
                  <c:v>43715</c:v>
                </c:pt>
                <c:pt idx="342">
                  <c:v>43716</c:v>
                </c:pt>
                <c:pt idx="343">
                  <c:v>43716</c:v>
                </c:pt>
                <c:pt idx="344">
                  <c:v>43718</c:v>
                </c:pt>
                <c:pt idx="345">
                  <c:v>43719</c:v>
                </c:pt>
                <c:pt idx="346">
                  <c:v>43720</c:v>
                </c:pt>
                <c:pt idx="347">
                  <c:v>43721</c:v>
                </c:pt>
                <c:pt idx="348">
                  <c:v>43722</c:v>
                </c:pt>
                <c:pt idx="349">
                  <c:v>43723</c:v>
                </c:pt>
                <c:pt idx="350">
                  <c:v>43730</c:v>
                </c:pt>
                <c:pt idx="351">
                  <c:v>43737</c:v>
                </c:pt>
                <c:pt idx="352">
                  <c:v>43740</c:v>
                </c:pt>
                <c:pt idx="353">
                  <c:v>43750</c:v>
                </c:pt>
                <c:pt idx="354">
                  <c:v>43752</c:v>
                </c:pt>
                <c:pt idx="355">
                  <c:v>43752</c:v>
                </c:pt>
                <c:pt idx="356">
                  <c:v>43755</c:v>
                </c:pt>
                <c:pt idx="357">
                  <c:v>43756</c:v>
                </c:pt>
                <c:pt idx="358">
                  <c:v>43757</c:v>
                </c:pt>
                <c:pt idx="359">
                  <c:v>43758</c:v>
                </c:pt>
                <c:pt idx="360">
                  <c:v>43761</c:v>
                </c:pt>
                <c:pt idx="361">
                  <c:v>43767</c:v>
                </c:pt>
                <c:pt idx="362">
                  <c:v>43767</c:v>
                </c:pt>
                <c:pt idx="363">
                  <c:v>43768</c:v>
                </c:pt>
                <c:pt idx="364">
                  <c:v>43768</c:v>
                </c:pt>
                <c:pt idx="365">
                  <c:v>43770</c:v>
                </c:pt>
                <c:pt idx="366">
                  <c:v>43771</c:v>
                </c:pt>
                <c:pt idx="367">
                  <c:v>43773</c:v>
                </c:pt>
                <c:pt idx="368">
                  <c:v>43774</c:v>
                </c:pt>
                <c:pt idx="369">
                  <c:v>43775</c:v>
                </c:pt>
                <c:pt idx="370">
                  <c:v>43776</c:v>
                </c:pt>
                <c:pt idx="371">
                  <c:v>43777</c:v>
                </c:pt>
                <c:pt idx="372">
                  <c:v>43777</c:v>
                </c:pt>
                <c:pt idx="373">
                  <c:v>43781</c:v>
                </c:pt>
                <c:pt idx="374">
                  <c:v>43782</c:v>
                </c:pt>
                <c:pt idx="375">
                  <c:v>43783</c:v>
                </c:pt>
                <c:pt idx="376">
                  <c:v>43784</c:v>
                </c:pt>
                <c:pt idx="377">
                  <c:v>43785</c:v>
                </c:pt>
                <c:pt idx="378">
                  <c:v>43786</c:v>
                </c:pt>
                <c:pt idx="379">
                  <c:v>43787</c:v>
                </c:pt>
                <c:pt idx="380">
                  <c:v>43787</c:v>
                </c:pt>
                <c:pt idx="381">
                  <c:v>43790</c:v>
                </c:pt>
                <c:pt idx="382">
                  <c:v>43790</c:v>
                </c:pt>
                <c:pt idx="383">
                  <c:v>43792</c:v>
                </c:pt>
                <c:pt idx="384">
                  <c:v>43793</c:v>
                </c:pt>
                <c:pt idx="385">
                  <c:v>43794</c:v>
                </c:pt>
                <c:pt idx="386">
                  <c:v>43794</c:v>
                </c:pt>
                <c:pt idx="387">
                  <c:v>43795</c:v>
                </c:pt>
                <c:pt idx="388">
                  <c:v>43797</c:v>
                </c:pt>
                <c:pt idx="389">
                  <c:v>43798</c:v>
                </c:pt>
                <c:pt idx="390">
                  <c:v>43800</c:v>
                </c:pt>
                <c:pt idx="391">
                  <c:v>43801</c:v>
                </c:pt>
                <c:pt idx="392">
                  <c:v>43802</c:v>
                </c:pt>
                <c:pt idx="393">
                  <c:v>43803</c:v>
                </c:pt>
                <c:pt idx="394">
                  <c:v>43804</c:v>
                </c:pt>
                <c:pt idx="395">
                  <c:v>43805</c:v>
                </c:pt>
                <c:pt idx="396">
                  <c:v>43806</c:v>
                </c:pt>
                <c:pt idx="397">
                  <c:v>43807</c:v>
                </c:pt>
                <c:pt idx="398">
                  <c:v>43808</c:v>
                </c:pt>
                <c:pt idx="399">
                  <c:v>43808</c:v>
                </c:pt>
                <c:pt idx="400">
                  <c:v>43810</c:v>
                </c:pt>
                <c:pt idx="401">
                  <c:v>43811</c:v>
                </c:pt>
                <c:pt idx="402">
                  <c:v>43812</c:v>
                </c:pt>
                <c:pt idx="403">
                  <c:v>43812</c:v>
                </c:pt>
                <c:pt idx="404">
                  <c:v>43816</c:v>
                </c:pt>
                <c:pt idx="405">
                  <c:v>43817</c:v>
                </c:pt>
                <c:pt idx="406">
                  <c:v>43818</c:v>
                </c:pt>
                <c:pt idx="407">
                  <c:v>43819</c:v>
                </c:pt>
                <c:pt idx="408">
                  <c:v>43820</c:v>
                </c:pt>
                <c:pt idx="409">
                  <c:v>43821</c:v>
                </c:pt>
                <c:pt idx="410">
                  <c:v>43823</c:v>
                </c:pt>
                <c:pt idx="411">
                  <c:v>43824</c:v>
                </c:pt>
                <c:pt idx="412">
                  <c:v>43825</c:v>
                </c:pt>
                <c:pt idx="413">
                  <c:v>43825</c:v>
                </c:pt>
                <c:pt idx="414">
                  <c:v>43827</c:v>
                </c:pt>
                <c:pt idx="415">
                  <c:v>43827</c:v>
                </c:pt>
              </c:numCache>
            </c:numRef>
          </c:cat>
          <c:val>
            <c:numRef>
              <c:f>CRABS!$C$13:$C$428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C0-4341-853F-17AC2886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10384"/>
        <c:axId val="445122352"/>
        <c:extLst xmlns:c16r2="http://schemas.microsoft.com/office/drawing/2015/06/chart"/>
      </c:lineChart>
      <c:catAx>
        <c:axId val="44511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8834999442422E-4"/>
              <c:y val="6.87669978090019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600">
                <a:solidFill>
                  <a:sysClr val="windowText" lastClr="000000"/>
                </a:solidFill>
              </a:defRPr>
            </a:pPr>
            <a:endParaRPr lang="en-US"/>
          </a:p>
        </c:txPr>
        <c:crossAx val="445122352"/>
        <c:crossesAt val="0"/>
        <c:auto val="0"/>
        <c:lblAlgn val="ctr"/>
        <c:lblOffset val="100"/>
        <c:tickLblSkip val="4"/>
        <c:noMultiLvlLbl val="0"/>
      </c:catAx>
      <c:valAx>
        <c:axId val="44512235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8171420150107"/>
              <c:y val="0.833405272484445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45110384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3819293051853"/>
          <c:y val="0.41451927932433447"/>
          <c:w val="0.14529005399354461"/>
          <c:h val="0.3154844715255709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E5-42BA-B762-837241306F1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E5-42BA-B762-837241306F1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E5-42BA-B762-83724130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1504"/>
        <c:axId val="498218240"/>
      </c:lineChart>
      <c:catAx>
        <c:axId val="4982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1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AE-4833-8C0F-030DE9B4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8992"/>
        <c:axId val="498216064"/>
      </c:lineChart>
      <c:catAx>
        <c:axId val="4982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E-488D-AE91-4B368CD23AD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6E-488D-AE91-4B368CD23AD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6E-488D-AE91-4B368CD23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9872"/>
        <c:axId val="498211168"/>
      </c:lineChart>
      <c:catAx>
        <c:axId val="4982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9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B7-4865-A214-E4089EE6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0416"/>
        <c:axId val="498223680"/>
      </c:lineChart>
      <c:catAx>
        <c:axId val="49822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2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E-4F0A-BBCE-F9BBC8C0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5312"/>
        <c:axId val="498209536"/>
      </c:lineChart>
      <c:catAx>
        <c:axId val="4982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9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9C-49B0-A186-7A8B03D2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0624"/>
        <c:axId val="498198656"/>
      </c:lineChart>
      <c:catAx>
        <c:axId val="4982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9-4F30-92E4-45E555621F6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9-4F30-92E4-45E555621F6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9-4F30-92E4-45E55562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4768"/>
        <c:axId val="498200832"/>
      </c:lineChart>
      <c:catAx>
        <c:axId val="4982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4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8B-44A8-A126-96B3D8C0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0960"/>
        <c:axId val="498223136"/>
      </c:lineChart>
      <c:catAx>
        <c:axId val="4982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2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9-43A6-8A6E-59F665605A7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F9-43A6-8A6E-59F665605A7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F9-43A6-8A6E-59F66560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99744"/>
        <c:axId val="498206816"/>
      </c:lineChart>
      <c:catAx>
        <c:axId val="4981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97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8-4CB6-B58B-C9DCFA0C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5184"/>
        <c:axId val="498225856"/>
      </c:lineChart>
      <c:catAx>
        <c:axId val="4982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2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60-4E8C-A283-A7D0B5D3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09296"/>
        <c:axId val="445109840"/>
      </c:lineChart>
      <c:catAx>
        <c:axId val="44510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0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0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0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9-49C7-88F5-300F7B840FE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9-49C7-88F5-300F7B840FE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9-49C7-88F5-300F7B84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8448"/>
        <c:axId val="498199200"/>
      </c:lineChart>
      <c:catAx>
        <c:axId val="4982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19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19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8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63-4D81-8FD2-E165856D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4224"/>
        <c:axId val="498204640"/>
      </c:lineChart>
      <c:catAx>
        <c:axId val="4982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43-48A4-B97B-4E277CAF196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43-48A4-B97B-4E277CAF196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43-48A4-B97B-4E277CAF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8032"/>
        <c:axId val="498205728"/>
      </c:lineChart>
      <c:catAx>
        <c:axId val="4982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8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0A-4F84-96BA-D395B750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7488"/>
        <c:axId val="498226400"/>
      </c:lineChart>
      <c:catAx>
        <c:axId val="4982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2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65-4D5A-B519-F7E545F679B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65-4D5A-B519-F7E545F679B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65-4D5A-B519-F7E545F6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2800"/>
        <c:axId val="498200288"/>
      </c:lineChart>
      <c:catAx>
        <c:axId val="498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2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A-4995-8899-39D1371A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5520"/>
        <c:axId val="498207360"/>
      </c:lineChart>
      <c:catAx>
        <c:axId val="4982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829272065538898"/>
          <c:y val="2.530540905163194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6047074752574367"/>
          <c:w val="0.84541219570006199"/>
          <c:h val="0.61645662082272779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8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'MLAF 1'!$I$13:$I$236</c:f>
              <c:numCache>
                <c:formatCode>General</c:formatCode>
                <c:ptCount val="224"/>
                <c:pt idx="8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21-4E0C-8F05-71847DCE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498217696"/>
        <c:axId val="498226944"/>
      </c:barChart>
      <c:lineChart>
        <c:grouping val="standard"/>
        <c:varyColors val="0"/>
        <c:ser>
          <c:idx val="0"/>
          <c:order val="0"/>
          <c:tx>
            <c:strRef>
              <c:f>'MLAF 1'!$H$12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889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'MLAF 1'!$B$13:$B$236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'MLAF 1'!$H$13:$H$236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7E-4D51-924B-8D3C77CD9AB0}"/>
            </c:ext>
          </c:extLst>
        </c:ser>
        <c:ser>
          <c:idx val="2"/>
          <c:order val="1"/>
          <c:tx>
            <c:strRef>
              <c:f>'MLAF 1'!$C$11</c:f>
              <c:strCache>
                <c:ptCount val="1"/>
                <c:pt idx="0">
                  <c:v>21158_A1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'MLAF 1'!$B$13:$B$236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'MLAF 1'!$C$13:$C$236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7E-4D51-924B-8D3C77CD9AB0}"/>
            </c:ext>
          </c:extLst>
        </c:ser>
        <c:ser>
          <c:idx val="1"/>
          <c:order val="2"/>
          <c:tx>
            <c:strRef>
              <c:f>'MLAF 1'!$D$11</c:f>
              <c:strCache>
                <c:ptCount val="1"/>
                <c:pt idx="0">
                  <c:v>A19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x"/>
            <c:size val="5"/>
          </c:marker>
          <c:val>
            <c:numRef>
              <c:f>'MLAF 1'!$D$13:$D$236</c:f>
              <c:numCache>
                <c:formatCode>General</c:formatCode>
                <c:ptCount val="2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1-4E0C-8F05-71847DCE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7696"/>
        <c:axId val="498226944"/>
        <c:extLst xmlns:c16r2="http://schemas.microsoft.com/office/drawing/2015/06/chart"/>
      </c:lineChart>
      <c:catAx>
        <c:axId val="4982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89366760679695E-4"/>
              <c:y val="6.7856364404433434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498226944"/>
        <c:crossesAt val="0"/>
        <c:auto val="0"/>
        <c:lblAlgn val="ctr"/>
        <c:lblOffset val="100"/>
        <c:tickLblSkip val="1"/>
        <c:noMultiLvlLbl val="0"/>
      </c:catAx>
      <c:valAx>
        <c:axId val="498226944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225716926249371"/>
              <c:y val="0.685634681987317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8217696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545928899030499"/>
          <c:y val="0.40275022522550152"/>
          <c:w val="0.14297728249491992"/>
          <c:h val="0.2305033232774185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79-4121-A560-BC964E59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0080"/>
        <c:axId val="498211712"/>
      </c:lineChart>
      <c:catAx>
        <c:axId val="4982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0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B2-4DEB-9B13-9CF87DEF538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B2-4DEB-9B13-9CF87DEF538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B2-4DEB-9B13-9CF87DEF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2256"/>
        <c:axId val="498201920"/>
      </c:lineChart>
      <c:catAx>
        <c:axId val="4982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2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F-455A-83DA-302559C911E4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F-455A-83DA-302559C911E4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EF-455A-83DA-302559C9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13344"/>
        <c:axId val="498222048"/>
      </c:scatterChart>
      <c:valAx>
        <c:axId val="4982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2048"/>
        <c:crosses val="autoZero"/>
        <c:crossBetween val="midCat"/>
      </c:valAx>
      <c:valAx>
        <c:axId val="49822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4E-4E10-8BBB-DFAB6A7461D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4E-4E10-8BBB-DFAB6A7461D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4E-4E10-8BBB-DFAB6A746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11472"/>
        <c:axId val="445121808"/>
      </c:lineChart>
      <c:catAx>
        <c:axId val="44511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2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2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14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9E-42CB-9246-46355E2C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8576"/>
        <c:axId val="498213888"/>
      </c:lineChart>
      <c:catAx>
        <c:axId val="4982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822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D0-4689-9FA9-FE80A84C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1376"/>
        <c:axId val="498218784"/>
      </c:lineChart>
      <c:catAx>
        <c:axId val="4982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EA-4699-B3A7-9E149E12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2464"/>
        <c:axId val="498214432"/>
      </c:lineChart>
      <c:catAx>
        <c:axId val="49820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9-4CA3-AFDA-0E5334F7F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3008"/>
        <c:axId val="498206272"/>
      </c:lineChart>
      <c:catAx>
        <c:axId val="4982030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8206272"/>
        <c:crosses val="autoZero"/>
        <c:auto val="1"/>
        <c:lblAlgn val="ctr"/>
        <c:lblOffset val="100"/>
        <c:tickMarkSkip val="1"/>
        <c:noMultiLvlLbl val="0"/>
      </c:catAx>
      <c:valAx>
        <c:axId val="49820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2E-41F1-942E-79CF50574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14976"/>
        <c:axId val="498203552"/>
      </c:lineChart>
      <c:catAx>
        <c:axId val="4982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0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4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D4-4A1C-9FBE-4C4BECB2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22592"/>
        <c:axId val="498216608"/>
      </c:lineChart>
      <c:catAx>
        <c:axId val="4982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2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F-4A29-A83E-FAAEE8F9594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6F-4A29-A83E-FAAEE8F9594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6F-4A29-A83E-FAAEE8F95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4096"/>
        <c:axId val="498217152"/>
      </c:lineChart>
      <c:catAx>
        <c:axId val="4982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1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9821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40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53-4254-9D64-89070912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7904"/>
        <c:axId val="504713056"/>
      </c:lineChart>
      <c:catAx>
        <c:axId val="49820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9820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F5-409B-A447-A7937F2DFFD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F5-409B-A447-A7937F2DFFD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F5-409B-A447-A7937F2D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5776"/>
        <c:axId val="504728832"/>
      </c:lineChart>
      <c:catAx>
        <c:axId val="5047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5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E2-46D2-AF18-FC5BE5B2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5232"/>
        <c:axId val="504717408"/>
      </c:lineChart>
      <c:catAx>
        <c:axId val="50471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F7-4435-9EC3-CA1B352BD552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F7-4435-9EC3-CA1B352BD552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F7-4435-9EC3-CA1B352BD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22896"/>
        <c:axId val="445119632"/>
      </c:scatterChart>
      <c:valAx>
        <c:axId val="44512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9632"/>
        <c:crosses val="autoZero"/>
        <c:crossBetween val="midCat"/>
      </c:valAx>
      <c:valAx>
        <c:axId val="44511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2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F7-4B19-991A-5A5BA065629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F7-4B19-991A-5A5BA065629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F7-4B19-991A-5A5BA065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9712"/>
        <c:axId val="504733184"/>
      </c:lineChart>
      <c:catAx>
        <c:axId val="50473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9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66-40C4-B0CD-4144CD1D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4272"/>
        <c:axId val="504725024"/>
      </c:lineChart>
      <c:catAx>
        <c:axId val="5047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2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4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B0-4E3C-A6BC-57BB8A316F7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B0-4E3C-A6BC-57BB8A316F7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B0-4E3C-A6BC-57BB8A31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8496"/>
        <c:axId val="504739168"/>
      </c:lineChart>
      <c:catAx>
        <c:axId val="5047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84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06-4AB6-822D-CAABA097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9376"/>
        <c:axId val="504716864"/>
      </c:lineChart>
      <c:catAx>
        <c:axId val="5047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C5-4E84-BE42-7021C38AC10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C5-4E84-BE42-7021C38AC10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C5-4E84-BE42-7021C38AC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1344"/>
        <c:axId val="504742432"/>
      </c:lineChart>
      <c:catAx>
        <c:axId val="5047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4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1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65-4869-BDC5-57956DDBD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9040"/>
        <c:axId val="504730464"/>
      </c:lineChart>
      <c:catAx>
        <c:axId val="5047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F8-45AF-8657-D644C2EA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3936"/>
        <c:axId val="504720672"/>
      </c:lineChart>
      <c:catAx>
        <c:axId val="5047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2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3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93-4E44-8D25-8AF45307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3728"/>
        <c:axId val="504740800"/>
      </c:lineChart>
      <c:catAx>
        <c:axId val="5047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4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3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61-427D-9B57-30AE85027C6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61-427D-9B57-30AE85027C6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061-427D-9B57-30AE8502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7952"/>
        <c:axId val="504714688"/>
      </c:lineChart>
      <c:catAx>
        <c:axId val="5047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7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AB-483A-AA36-5E9E71DF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09792"/>
        <c:axId val="504709248"/>
      </c:lineChart>
      <c:catAx>
        <c:axId val="5047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0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0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0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87-4475-8A40-995571DA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20176"/>
        <c:axId val="445112560"/>
      </c:lineChart>
      <c:catAx>
        <c:axId val="44512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4512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13-4895-A6B7-31AC1224770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13-4895-A6B7-31AC1224770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13-4895-A6B7-31AC1224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9920"/>
        <c:axId val="504721216"/>
      </c:lineChart>
      <c:catAx>
        <c:axId val="5047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2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9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9D-4B02-9B4A-2CDAC6D5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9584"/>
        <c:axId val="504711424"/>
      </c:lineChart>
      <c:catAx>
        <c:axId val="50471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09-4C7C-8B2B-F515A0C7120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09-4C7C-8B2B-F515A0C7120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09-4C7C-8B2B-F515A0C71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0128"/>
        <c:axId val="504713600"/>
      </c:lineChart>
      <c:catAx>
        <c:axId val="5047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0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50-4C7A-84FC-EB4DC7B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5360"/>
        <c:axId val="504735904"/>
      </c:lineChart>
      <c:catAx>
        <c:axId val="5047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62-4EAC-A095-CBED6EC1548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62-4EAC-A095-CBED6EC1548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62-4EAC-A095-CBED6EC1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2640"/>
        <c:axId val="504741888"/>
      </c:lineChart>
      <c:catAx>
        <c:axId val="5047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2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5A-4A5E-92D7-467BB345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7744"/>
        <c:axId val="504734816"/>
      </c:lineChart>
      <c:catAx>
        <c:axId val="5047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7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5F-4749-8673-F27F438A295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5F-4749-8673-F27F438A295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5F-4749-8673-F27F438A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1008"/>
        <c:axId val="504711968"/>
      </c:lineChart>
      <c:catAx>
        <c:axId val="50473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10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A-4493-AADB-CAB2D27B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2976"/>
        <c:axId val="504731552"/>
      </c:lineChart>
      <c:catAx>
        <c:axId val="5047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endParaRPr lang="en-US" sz="1000">
              <a:effectLst/>
            </a:endParaRPr>
          </a:p>
          <a:p>
            <a:pPr>
              <a:defRPr sz="1200" b="1"/>
            </a:pPr>
            <a:r>
              <a:rPr lang="en-US" sz="1000" b="1" i="0" baseline="0">
                <a:effectLst/>
              </a:rPr>
              <a:t>(Active air sampling method)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9645850808617241"/>
          <c:y val="2.149457230252656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299276084717316E-2"/>
          <c:y val="0.15578790329152328"/>
          <c:w val="0.85887182804305584"/>
          <c:h val="0.62113946505694817"/>
        </c:manualLayout>
      </c:layout>
      <c:barChart>
        <c:barDir val="col"/>
        <c:grouping val="clustered"/>
        <c:varyColors val="0"/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Pt>
            <c:idx val="8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val>
            <c:numRef>
              <c:f>'MLAF 2'!$I$13:$I$236</c:f>
              <c:numCache>
                <c:formatCode>General</c:formatCode>
                <c:ptCount val="224"/>
                <c:pt idx="86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92-48B0-996A-54B09CA1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4727200"/>
        <c:axId val="504732096"/>
      </c:barChart>
      <c:lineChart>
        <c:grouping val="standard"/>
        <c:varyColors val="0"/>
        <c:ser>
          <c:idx val="0"/>
          <c:order val="0"/>
          <c:tx>
            <c:strRef>
              <c:f>'MLAF 2'!$H$12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889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'MLAF 2'!$B$13:$B$236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'MLAF 2'!$H$13:$H$236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B-440C-9212-16DDB7DAD701}"/>
            </c:ext>
          </c:extLst>
        </c:ser>
        <c:ser>
          <c:idx val="2"/>
          <c:order val="1"/>
          <c:tx>
            <c:strRef>
              <c:f>'MLAF 2'!$C$11</c:f>
              <c:strCache>
                <c:ptCount val="1"/>
                <c:pt idx="0">
                  <c:v>21159_A1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'MLAF 2'!$B$13:$B$236</c:f>
              <c:numCache>
                <c:formatCode>m/d/yyyy</c:formatCode>
                <c:ptCount val="224"/>
                <c:pt idx="0">
                  <c:v>43103</c:v>
                </c:pt>
                <c:pt idx="1">
                  <c:v>43110</c:v>
                </c:pt>
                <c:pt idx="2">
                  <c:v>43118</c:v>
                </c:pt>
                <c:pt idx="3">
                  <c:v>43126</c:v>
                </c:pt>
                <c:pt idx="4">
                  <c:v>43130</c:v>
                </c:pt>
                <c:pt idx="5">
                  <c:v>43137</c:v>
                </c:pt>
                <c:pt idx="6">
                  <c:v>43143</c:v>
                </c:pt>
                <c:pt idx="7">
                  <c:v>43154</c:v>
                </c:pt>
                <c:pt idx="8">
                  <c:v>43159</c:v>
                </c:pt>
                <c:pt idx="9">
                  <c:v>43167</c:v>
                </c:pt>
                <c:pt idx="10">
                  <c:v>43169</c:v>
                </c:pt>
                <c:pt idx="11">
                  <c:v>43171</c:v>
                </c:pt>
                <c:pt idx="12">
                  <c:v>43173</c:v>
                </c:pt>
                <c:pt idx="13">
                  <c:v>43175</c:v>
                </c:pt>
                <c:pt idx="14">
                  <c:v>43179</c:v>
                </c:pt>
                <c:pt idx="15">
                  <c:v>43181</c:v>
                </c:pt>
                <c:pt idx="16">
                  <c:v>43188</c:v>
                </c:pt>
                <c:pt idx="17">
                  <c:v>43196</c:v>
                </c:pt>
                <c:pt idx="18">
                  <c:v>43202</c:v>
                </c:pt>
                <c:pt idx="19">
                  <c:v>43209</c:v>
                </c:pt>
                <c:pt idx="20">
                  <c:v>43214</c:v>
                </c:pt>
                <c:pt idx="21">
                  <c:v>43217</c:v>
                </c:pt>
                <c:pt idx="22">
                  <c:v>43224</c:v>
                </c:pt>
                <c:pt idx="23">
                  <c:v>43231</c:v>
                </c:pt>
                <c:pt idx="24">
                  <c:v>43237</c:v>
                </c:pt>
                <c:pt idx="25">
                  <c:v>43239</c:v>
                </c:pt>
                <c:pt idx="26">
                  <c:v>43242</c:v>
                </c:pt>
                <c:pt idx="27">
                  <c:v>43244</c:v>
                </c:pt>
                <c:pt idx="28">
                  <c:v>43251</c:v>
                </c:pt>
                <c:pt idx="29">
                  <c:v>43256</c:v>
                </c:pt>
                <c:pt idx="30">
                  <c:v>43258</c:v>
                </c:pt>
                <c:pt idx="31">
                  <c:v>43263</c:v>
                </c:pt>
                <c:pt idx="32">
                  <c:v>43265</c:v>
                </c:pt>
                <c:pt idx="33">
                  <c:v>43272</c:v>
                </c:pt>
                <c:pt idx="34">
                  <c:v>43276</c:v>
                </c:pt>
                <c:pt idx="35">
                  <c:v>43278</c:v>
                </c:pt>
                <c:pt idx="36">
                  <c:v>43280</c:v>
                </c:pt>
                <c:pt idx="37">
                  <c:v>43283</c:v>
                </c:pt>
                <c:pt idx="38">
                  <c:v>43285</c:v>
                </c:pt>
                <c:pt idx="39">
                  <c:v>43287</c:v>
                </c:pt>
                <c:pt idx="40">
                  <c:v>43293</c:v>
                </c:pt>
                <c:pt idx="41">
                  <c:v>43298</c:v>
                </c:pt>
                <c:pt idx="42">
                  <c:v>43300</c:v>
                </c:pt>
                <c:pt idx="43">
                  <c:v>43305</c:v>
                </c:pt>
                <c:pt idx="44">
                  <c:v>43314</c:v>
                </c:pt>
                <c:pt idx="45">
                  <c:v>43321</c:v>
                </c:pt>
                <c:pt idx="46">
                  <c:v>43325</c:v>
                </c:pt>
                <c:pt idx="47">
                  <c:v>43329</c:v>
                </c:pt>
                <c:pt idx="48">
                  <c:v>43333</c:v>
                </c:pt>
                <c:pt idx="49">
                  <c:v>43335</c:v>
                </c:pt>
                <c:pt idx="50">
                  <c:v>43341</c:v>
                </c:pt>
                <c:pt idx="51">
                  <c:v>43343</c:v>
                </c:pt>
                <c:pt idx="52">
                  <c:v>43349</c:v>
                </c:pt>
                <c:pt idx="53">
                  <c:v>43356</c:v>
                </c:pt>
                <c:pt idx="54">
                  <c:v>43360</c:v>
                </c:pt>
                <c:pt idx="55">
                  <c:v>43372</c:v>
                </c:pt>
                <c:pt idx="56">
                  <c:v>43375</c:v>
                </c:pt>
                <c:pt idx="57">
                  <c:v>43377</c:v>
                </c:pt>
                <c:pt idx="58">
                  <c:v>43379</c:v>
                </c:pt>
                <c:pt idx="59">
                  <c:v>43382</c:v>
                </c:pt>
                <c:pt idx="60">
                  <c:v>43384</c:v>
                </c:pt>
                <c:pt idx="61">
                  <c:v>43388</c:v>
                </c:pt>
                <c:pt idx="62">
                  <c:v>43390</c:v>
                </c:pt>
                <c:pt idx="63">
                  <c:v>43392</c:v>
                </c:pt>
                <c:pt idx="64">
                  <c:v>43395</c:v>
                </c:pt>
                <c:pt idx="65">
                  <c:v>43397</c:v>
                </c:pt>
                <c:pt idx="66">
                  <c:v>43399</c:v>
                </c:pt>
                <c:pt idx="67">
                  <c:v>43406</c:v>
                </c:pt>
                <c:pt idx="68">
                  <c:v>43410</c:v>
                </c:pt>
                <c:pt idx="69">
                  <c:v>43413</c:v>
                </c:pt>
                <c:pt idx="70">
                  <c:v>43416</c:v>
                </c:pt>
                <c:pt idx="71">
                  <c:v>43418</c:v>
                </c:pt>
                <c:pt idx="72">
                  <c:v>43420</c:v>
                </c:pt>
                <c:pt idx="73">
                  <c:v>43423</c:v>
                </c:pt>
                <c:pt idx="74">
                  <c:v>43425</c:v>
                </c:pt>
                <c:pt idx="75">
                  <c:v>43431</c:v>
                </c:pt>
                <c:pt idx="76">
                  <c:v>43439</c:v>
                </c:pt>
                <c:pt idx="77">
                  <c:v>43441</c:v>
                </c:pt>
                <c:pt idx="78">
                  <c:v>43446</c:v>
                </c:pt>
                <c:pt idx="79">
                  <c:v>43448</c:v>
                </c:pt>
                <c:pt idx="80">
                  <c:v>43451</c:v>
                </c:pt>
                <c:pt idx="81">
                  <c:v>43453</c:v>
                </c:pt>
                <c:pt idx="82">
                  <c:v>43455</c:v>
                </c:pt>
                <c:pt idx="83">
                  <c:v>43458</c:v>
                </c:pt>
                <c:pt idx="84">
                  <c:v>43461</c:v>
                </c:pt>
                <c:pt idx="87" formatCode="dd/mm/yy;@">
                  <c:v>43468</c:v>
                </c:pt>
                <c:pt idx="88" formatCode="dd/mm/yy;@">
                  <c:v>43470</c:v>
                </c:pt>
                <c:pt idx="89" formatCode="dd/mm/yy;@">
                  <c:v>43473</c:v>
                </c:pt>
                <c:pt idx="90" formatCode="dd/mm/yy;@">
                  <c:v>43475</c:v>
                </c:pt>
                <c:pt idx="91" formatCode="dd/mm/yy;@">
                  <c:v>43480</c:v>
                </c:pt>
                <c:pt idx="92" formatCode="dd/mm/yy;@">
                  <c:v>43482</c:v>
                </c:pt>
                <c:pt idx="93" formatCode="dd/mm/yy;@">
                  <c:v>43484</c:v>
                </c:pt>
                <c:pt idx="94" formatCode="dd/mm/yy;@">
                  <c:v>43490</c:v>
                </c:pt>
                <c:pt idx="95" formatCode="dd/mm/yy;@">
                  <c:v>43492</c:v>
                </c:pt>
                <c:pt idx="96" formatCode="dd/mm/yy;@">
                  <c:v>43494</c:v>
                </c:pt>
                <c:pt idx="97" formatCode="dd/mm/yy;@">
                  <c:v>43496</c:v>
                </c:pt>
                <c:pt idx="98" formatCode="dd/mm/yy;@">
                  <c:v>43498</c:v>
                </c:pt>
                <c:pt idx="99" formatCode="dd/mm/yy;@">
                  <c:v>43504</c:v>
                </c:pt>
                <c:pt idx="100" formatCode="dd/mm/yy;@">
                  <c:v>43506</c:v>
                </c:pt>
                <c:pt idx="101" formatCode="dd/mm/yy;@">
                  <c:v>43510</c:v>
                </c:pt>
                <c:pt idx="102" formatCode="dd/mm/yy;@">
                  <c:v>43512</c:v>
                </c:pt>
                <c:pt idx="103" formatCode="dd/mm/yy;@">
                  <c:v>43514</c:v>
                </c:pt>
                <c:pt idx="104" formatCode="dd/mm/yy;@">
                  <c:v>43516</c:v>
                </c:pt>
                <c:pt idx="105" formatCode="dd/mm/yy;@">
                  <c:v>43518</c:v>
                </c:pt>
                <c:pt idx="106" formatCode="dd/mm/yy;@">
                  <c:v>43520</c:v>
                </c:pt>
                <c:pt idx="107" formatCode="dd/mm/yy;@">
                  <c:v>43522</c:v>
                </c:pt>
                <c:pt idx="108" formatCode="dd/mm/yy;@">
                  <c:v>43524</c:v>
                </c:pt>
                <c:pt idx="109" formatCode="dd/mm/yy;@">
                  <c:v>43526</c:v>
                </c:pt>
                <c:pt idx="110" formatCode="dd/mm/yy;@">
                  <c:v>43528</c:v>
                </c:pt>
                <c:pt idx="111" formatCode="dd/mm/yy;@">
                  <c:v>43530</c:v>
                </c:pt>
                <c:pt idx="112" formatCode="dd/mm/yy;@">
                  <c:v>43532</c:v>
                </c:pt>
                <c:pt idx="113" formatCode="dd/mm/yy;@">
                  <c:v>43541</c:v>
                </c:pt>
                <c:pt idx="114" formatCode="dd/mm/yy;@">
                  <c:v>43543</c:v>
                </c:pt>
                <c:pt idx="115" formatCode="dd/mm/yy;@">
                  <c:v>43545</c:v>
                </c:pt>
                <c:pt idx="116" formatCode="dd/mm/yy;@">
                  <c:v>43547</c:v>
                </c:pt>
                <c:pt idx="117" formatCode="dd/mm/yy;@">
                  <c:v>43549</c:v>
                </c:pt>
                <c:pt idx="118" formatCode="dd/mm/yy;@">
                  <c:v>43551</c:v>
                </c:pt>
                <c:pt idx="119" formatCode="dd/mm/yy;@">
                  <c:v>43553</c:v>
                </c:pt>
                <c:pt idx="120" formatCode="dd/mm/yy;@">
                  <c:v>43555</c:v>
                </c:pt>
                <c:pt idx="121" formatCode="dd/mm/yy;@">
                  <c:v>43557</c:v>
                </c:pt>
                <c:pt idx="122" formatCode="dd/mm/yy;@">
                  <c:v>43559</c:v>
                </c:pt>
                <c:pt idx="123" formatCode="dd/mm/yy;@">
                  <c:v>43561</c:v>
                </c:pt>
                <c:pt idx="124" formatCode="dd/mm/yy;@">
                  <c:v>43563</c:v>
                </c:pt>
                <c:pt idx="125" formatCode="dd/mm/yy;@">
                  <c:v>43566</c:v>
                </c:pt>
                <c:pt idx="126" formatCode="dd/mm/yy;@">
                  <c:v>43572</c:v>
                </c:pt>
                <c:pt idx="127" formatCode="dd/mm/yy;@">
                  <c:v>43575</c:v>
                </c:pt>
                <c:pt idx="128" formatCode="dd/mm/yy;@">
                  <c:v>43577</c:v>
                </c:pt>
                <c:pt idx="129" formatCode="dd/mm/yy;@">
                  <c:v>43579</c:v>
                </c:pt>
                <c:pt idx="130" formatCode="dd/mm/yy;@">
                  <c:v>43580</c:v>
                </c:pt>
                <c:pt idx="131" formatCode="dd/mm/yy;@">
                  <c:v>43583</c:v>
                </c:pt>
                <c:pt idx="132" formatCode="dd/mm/yy;@">
                  <c:v>43588</c:v>
                </c:pt>
                <c:pt idx="133" formatCode="dd/mm/yy;@">
                  <c:v>43592</c:v>
                </c:pt>
                <c:pt idx="134" formatCode="dd/mm/yy;@">
                  <c:v>43596</c:v>
                </c:pt>
                <c:pt idx="135" formatCode="dd/mm/yy;@">
                  <c:v>43598</c:v>
                </c:pt>
                <c:pt idx="136" formatCode="dd/mm/yy;@">
                  <c:v>43600</c:v>
                </c:pt>
                <c:pt idx="137" formatCode="dd/mm/yy;@">
                  <c:v>43602</c:v>
                </c:pt>
                <c:pt idx="138" formatCode="dd/mm/yy;@">
                  <c:v>43604</c:v>
                </c:pt>
                <c:pt idx="139" formatCode="dd/mm/yy;@">
                  <c:v>43606</c:v>
                </c:pt>
                <c:pt idx="140" formatCode="dd/mm/yy;@">
                  <c:v>43608</c:v>
                </c:pt>
                <c:pt idx="141" formatCode="dd/mm/yy;@">
                  <c:v>43610</c:v>
                </c:pt>
                <c:pt idx="142" formatCode="dd/mm/yy;@">
                  <c:v>43612</c:v>
                </c:pt>
                <c:pt idx="143" formatCode="dd/mm/yy;@">
                  <c:v>43614</c:v>
                </c:pt>
                <c:pt idx="144" formatCode="dd/mm/yy;@">
                  <c:v>43616</c:v>
                </c:pt>
                <c:pt idx="145" formatCode="dd/mm/yy;@">
                  <c:v>43619</c:v>
                </c:pt>
                <c:pt idx="146" formatCode="dd/mm/yy;@">
                  <c:v>43621</c:v>
                </c:pt>
                <c:pt idx="147" formatCode="dd/mm/yy;@">
                  <c:v>43623</c:v>
                </c:pt>
                <c:pt idx="148" formatCode="dd/mm/yy;@">
                  <c:v>43625</c:v>
                </c:pt>
                <c:pt idx="149">
                  <c:v>43627</c:v>
                </c:pt>
                <c:pt idx="150" formatCode="dd/mm/yy;@">
                  <c:v>43629</c:v>
                </c:pt>
                <c:pt idx="151" formatCode="dd/mm/yy;@">
                  <c:v>43635</c:v>
                </c:pt>
                <c:pt idx="152" formatCode="dd/mm/yy;@">
                  <c:v>43637</c:v>
                </c:pt>
                <c:pt idx="153" formatCode="dd/mm/yy;@">
                  <c:v>43640</c:v>
                </c:pt>
                <c:pt idx="154" formatCode="dd/mm/yy;@">
                  <c:v>43642</c:v>
                </c:pt>
                <c:pt idx="155" formatCode="dd/mm/yy;@">
                  <c:v>43644</c:v>
                </c:pt>
                <c:pt idx="156" formatCode="dd/mm/yy;@">
                  <c:v>43647</c:v>
                </c:pt>
                <c:pt idx="157" formatCode="dd/mm/yy;@">
                  <c:v>43649</c:v>
                </c:pt>
                <c:pt idx="158" formatCode="dd/mm/yy;@">
                  <c:v>43651</c:v>
                </c:pt>
                <c:pt idx="159" formatCode="dd/mm/yy;@">
                  <c:v>43654</c:v>
                </c:pt>
                <c:pt idx="160" formatCode="dd/mm/yy;@">
                  <c:v>43656</c:v>
                </c:pt>
                <c:pt idx="161" formatCode="dd/mm/yy;@">
                  <c:v>43658</c:v>
                </c:pt>
                <c:pt idx="162" formatCode="dd/mm/yy;@">
                  <c:v>43661</c:v>
                </c:pt>
                <c:pt idx="163" formatCode="dd/mm/yy;@">
                  <c:v>43663</c:v>
                </c:pt>
                <c:pt idx="164" formatCode="dd/mm/yy;@">
                  <c:v>43665</c:v>
                </c:pt>
                <c:pt idx="165" formatCode="dd/mm/yy;@">
                  <c:v>43668</c:v>
                </c:pt>
                <c:pt idx="166" formatCode="dd/mm/yy;@">
                  <c:v>43669</c:v>
                </c:pt>
                <c:pt idx="167" formatCode="dd/mm/yy;@">
                  <c:v>43672</c:v>
                </c:pt>
                <c:pt idx="168" formatCode="dd/mm/yy;@">
                  <c:v>43675</c:v>
                </c:pt>
                <c:pt idx="169" formatCode="dd/mm/yy;@">
                  <c:v>43677</c:v>
                </c:pt>
                <c:pt idx="170" formatCode="dd/mm/yy;@">
                  <c:v>43679</c:v>
                </c:pt>
                <c:pt idx="171" formatCode="dd/mm/yy;@">
                  <c:v>43682</c:v>
                </c:pt>
                <c:pt idx="172" formatCode="dd/mm/yy;@">
                  <c:v>43684</c:v>
                </c:pt>
                <c:pt idx="173" formatCode="dd/mm/yy;@">
                  <c:v>43686</c:v>
                </c:pt>
                <c:pt idx="174" formatCode="dd/mm/yy;@">
                  <c:v>43689</c:v>
                </c:pt>
                <c:pt idx="175" formatCode="dd/mm/yy;@">
                  <c:v>43691</c:v>
                </c:pt>
                <c:pt idx="176" formatCode="dd/mm/yy;@">
                  <c:v>43693</c:v>
                </c:pt>
                <c:pt idx="177" formatCode="dd/mm/yy;@">
                  <c:v>43696</c:v>
                </c:pt>
                <c:pt idx="178" formatCode="dd/mm/yy;@">
                  <c:v>43698</c:v>
                </c:pt>
                <c:pt idx="179" formatCode="dd/mm/yy;@">
                  <c:v>43700</c:v>
                </c:pt>
                <c:pt idx="180" formatCode="dd/mm/yy;@">
                  <c:v>43703</c:v>
                </c:pt>
                <c:pt idx="181" formatCode="dd/mm/yy;@">
                  <c:v>43705</c:v>
                </c:pt>
                <c:pt idx="182" formatCode="dd/mm/yy;@">
                  <c:v>43707</c:v>
                </c:pt>
                <c:pt idx="183">
                  <c:v>43709</c:v>
                </c:pt>
                <c:pt idx="184">
                  <c:v>43712</c:v>
                </c:pt>
                <c:pt idx="185">
                  <c:v>43714</c:v>
                </c:pt>
                <c:pt idx="186">
                  <c:v>43716</c:v>
                </c:pt>
                <c:pt idx="187">
                  <c:v>43718</c:v>
                </c:pt>
                <c:pt idx="188">
                  <c:v>43720</c:v>
                </c:pt>
                <c:pt idx="189">
                  <c:v>43722</c:v>
                </c:pt>
                <c:pt idx="190">
                  <c:v>43730</c:v>
                </c:pt>
                <c:pt idx="191">
                  <c:v>43737</c:v>
                </c:pt>
                <c:pt idx="192">
                  <c:v>43740</c:v>
                </c:pt>
                <c:pt idx="193">
                  <c:v>43750</c:v>
                </c:pt>
                <c:pt idx="194">
                  <c:v>43752</c:v>
                </c:pt>
                <c:pt idx="195">
                  <c:v>43755</c:v>
                </c:pt>
                <c:pt idx="196">
                  <c:v>43757</c:v>
                </c:pt>
                <c:pt idx="197">
                  <c:v>43761</c:v>
                </c:pt>
                <c:pt idx="198">
                  <c:v>43767</c:v>
                </c:pt>
                <c:pt idx="199">
                  <c:v>43770</c:v>
                </c:pt>
                <c:pt idx="200">
                  <c:v>43773</c:v>
                </c:pt>
                <c:pt idx="201">
                  <c:v>43775</c:v>
                </c:pt>
                <c:pt idx="202">
                  <c:v>43777</c:v>
                </c:pt>
                <c:pt idx="203">
                  <c:v>43781</c:v>
                </c:pt>
                <c:pt idx="204">
                  <c:v>43783</c:v>
                </c:pt>
                <c:pt idx="205">
                  <c:v>43785</c:v>
                </c:pt>
                <c:pt idx="206">
                  <c:v>43787</c:v>
                </c:pt>
                <c:pt idx="207">
                  <c:v>43790</c:v>
                </c:pt>
                <c:pt idx="208">
                  <c:v>43792</c:v>
                </c:pt>
                <c:pt idx="209">
                  <c:v>43794</c:v>
                </c:pt>
                <c:pt idx="210">
                  <c:v>43797</c:v>
                </c:pt>
                <c:pt idx="211">
                  <c:v>43800</c:v>
                </c:pt>
                <c:pt idx="212">
                  <c:v>43802</c:v>
                </c:pt>
                <c:pt idx="213">
                  <c:v>43804</c:v>
                </c:pt>
                <c:pt idx="214">
                  <c:v>43806</c:v>
                </c:pt>
                <c:pt idx="215">
                  <c:v>43808</c:v>
                </c:pt>
                <c:pt idx="216">
                  <c:v>43810</c:v>
                </c:pt>
                <c:pt idx="217">
                  <c:v>43812</c:v>
                </c:pt>
                <c:pt idx="218">
                  <c:v>43816</c:v>
                </c:pt>
                <c:pt idx="219">
                  <c:v>43818</c:v>
                </c:pt>
                <c:pt idx="220">
                  <c:v>43820</c:v>
                </c:pt>
                <c:pt idx="221">
                  <c:v>43823</c:v>
                </c:pt>
                <c:pt idx="222">
                  <c:v>43825</c:v>
                </c:pt>
                <c:pt idx="223">
                  <c:v>43827</c:v>
                </c:pt>
              </c:numCache>
            </c:numRef>
          </c:cat>
          <c:val>
            <c:numRef>
              <c:f>'MLAF 2'!$C$13:$C$236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2B-440C-9212-16DDB7DAD701}"/>
            </c:ext>
          </c:extLst>
        </c:ser>
        <c:ser>
          <c:idx val="1"/>
          <c:order val="2"/>
          <c:tx>
            <c:strRef>
              <c:f>'MLAF 2'!$D$11</c:f>
              <c:strCache>
                <c:ptCount val="1"/>
                <c:pt idx="0">
                  <c:v>A20</c:v>
                </c:pt>
              </c:strCache>
            </c:strRef>
          </c:tx>
          <c:spPr>
            <a:ln w="12700">
              <a:solidFill>
                <a:schemeClr val="accent6"/>
              </a:solidFill>
            </a:ln>
          </c:spPr>
          <c:marker>
            <c:symbol val="x"/>
            <c:size val="5"/>
          </c:marker>
          <c:val>
            <c:numRef>
              <c:f>'MLAF 2'!$D$13:$D$236</c:f>
              <c:numCache>
                <c:formatCode>General</c:formatCode>
                <c:ptCount val="2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2-48B0-996A-54B09CA1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7200"/>
        <c:axId val="504732096"/>
        <c:extLst xmlns:c16r2="http://schemas.microsoft.com/office/drawing/2015/06/chart"/>
      </c:lineChart>
      <c:catAx>
        <c:axId val="50472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95560251820065E-4"/>
              <c:y val="8.9141442913363331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504732096"/>
        <c:crossesAt val="0"/>
        <c:auto val="0"/>
        <c:lblAlgn val="ctr"/>
        <c:lblOffset val="100"/>
        <c:tickLblSkip val="1"/>
        <c:noMultiLvlLbl val="0"/>
      </c:catAx>
      <c:valAx>
        <c:axId val="504732096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 b="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93011783592407948"/>
              <c:y val="0.825863015557067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0472720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115579212779969"/>
          <c:y val="0.45898076723328385"/>
          <c:w val="0.13559540484915886"/>
          <c:h val="0.22902827150994071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37-4F0A-A387-F62E3D2E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3520"/>
        <c:axId val="504710336"/>
      </c:lineChart>
      <c:catAx>
        <c:axId val="50474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DA-42FF-9E76-96D1B7C1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20720"/>
        <c:axId val="445110928"/>
      </c:lineChart>
      <c:catAx>
        <c:axId val="44512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2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14-4EEB-8E83-5EB30F78598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14-4EEB-8E83-5EB30F78598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14-4EEB-8E83-5EB30F78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8288"/>
        <c:axId val="504738624"/>
      </c:lineChart>
      <c:catAx>
        <c:axId val="5047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8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C-44E5-BD4B-C77EA2F6604D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C-44E5-BD4B-C77EA2F6604D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C-44E5-BD4B-C77EA2F6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36448"/>
        <c:axId val="504725568"/>
      </c:scatterChart>
      <c:valAx>
        <c:axId val="5047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5568"/>
        <c:crosses val="autoZero"/>
        <c:crossBetween val="midCat"/>
      </c:valAx>
      <c:valAx>
        <c:axId val="50472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6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BD-4CCA-93DC-D63B1D3E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4480"/>
        <c:axId val="504737536"/>
      </c:lineChart>
      <c:catAx>
        <c:axId val="5047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3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472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B5-45C0-AB8F-BC05E2BC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1760"/>
        <c:axId val="504716320"/>
      </c:lineChart>
      <c:catAx>
        <c:axId val="5047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4A-408D-99F5-321C6A4C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0880"/>
        <c:axId val="504712512"/>
      </c:lineChart>
      <c:catAx>
        <c:axId val="5047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1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1D-4931-A862-75FEDA63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6992"/>
        <c:axId val="504740256"/>
      </c:lineChart>
      <c:catAx>
        <c:axId val="50473699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04740256"/>
        <c:crosses val="autoZero"/>
        <c:auto val="1"/>
        <c:lblAlgn val="ctr"/>
        <c:lblOffset val="100"/>
        <c:tickMarkSkip val="1"/>
        <c:noMultiLvlLbl val="0"/>
      </c:catAx>
      <c:valAx>
        <c:axId val="50474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47-4CB7-AEB5-E92A420F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38080"/>
        <c:axId val="504722304"/>
      </c:lineChart>
      <c:catAx>
        <c:axId val="50473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2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69-4BCC-BB3E-B3AC3829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14144"/>
        <c:axId val="504722848"/>
      </c:lineChart>
      <c:catAx>
        <c:axId val="5047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22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1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4-43F2-ABA1-C02D07F3D05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74-43F2-ABA1-C02D07F3D05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74-43F2-ABA1-C02D07F3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3392"/>
        <c:axId val="504726112"/>
      </c:lineChart>
      <c:catAx>
        <c:axId val="5047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2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3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1A-4E32-8AAC-4F2D0642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26656"/>
        <c:axId val="504763648"/>
      </c:lineChart>
      <c:catAx>
        <c:axId val="5047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26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5A-4604-B4F4-2FE59198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13104"/>
        <c:axId val="445121264"/>
      </c:lineChart>
      <c:catAx>
        <c:axId val="44511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2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2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C7-4B2C-A50B-47D667103B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C7-4B2C-A50B-47D667103B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C7-4B2C-A50B-47D6671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8960"/>
        <c:axId val="504752224"/>
      </c:lineChart>
      <c:catAx>
        <c:axId val="50474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8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43-40E3-A253-C262EE45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56576"/>
        <c:axId val="504768544"/>
      </c:lineChart>
      <c:catAx>
        <c:axId val="5047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B-4885-AEFE-5228F5B3E5A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B-4885-AEFE-5228F5B3E5A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B-4885-AEFE-5228F5B3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72352"/>
        <c:axId val="504754400"/>
      </c:lineChart>
      <c:catAx>
        <c:axId val="5047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72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C-4CBE-AF11-40FAA333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55488"/>
        <c:axId val="504764192"/>
      </c:lineChart>
      <c:catAx>
        <c:axId val="5047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33-40A8-86C2-DE773FBDCD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33-40A8-86C2-DE773FBDCD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C33-40A8-86C2-DE773FBD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4608"/>
        <c:axId val="504749504"/>
      </c:lineChart>
      <c:catAx>
        <c:axId val="5047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4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4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5-4C66-BB17-16682512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68000"/>
        <c:axId val="504759296"/>
      </c:lineChart>
      <c:catAx>
        <c:axId val="5047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9-457A-842A-193CCF231C9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9-457A-842A-193CCF231C9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A9-457A-842A-193CCF23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7328"/>
        <c:axId val="504766912"/>
      </c:lineChart>
      <c:catAx>
        <c:axId val="504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7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67-430A-96C9-9BA4F302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62560"/>
        <c:axId val="504757120"/>
      </c:lineChart>
      <c:catAx>
        <c:axId val="5047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0C-4512-B7E2-9B815556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72896"/>
        <c:axId val="504751680"/>
      </c:lineChart>
      <c:catAx>
        <c:axId val="5047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7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B-4D2A-A9F3-628E491E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58208"/>
        <c:axId val="504770720"/>
      </c:lineChart>
      <c:catAx>
        <c:axId val="5047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7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7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43-4D77-BB72-D5969FB25ED9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43-4D77-BB72-D5969FB25ED9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43-4D77-BB72-D5969FB2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83472"/>
        <c:axId val="439681840"/>
      </c:scatterChart>
      <c:valAx>
        <c:axId val="43968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1840"/>
        <c:crosses val="autoZero"/>
        <c:crossBetween val="midCat"/>
      </c:valAx>
      <c:valAx>
        <c:axId val="43968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3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0-486E-B4DA-4BE40834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15280"/>
        <c:axId val="445113648"/>
      </c:lineChart>
      <c:catAx>
        <c:axId val="4451152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45113648"/>
        <c:crosses val="autoZero"/>
        <c:auto val="1"/>
        <c:lblAlgn val="ctr"/>
        <c:lblOffset val="100"/>
        <c:tickMarkSkip val="1"/>
        <c:noMultiLvlLbl val="0"/>
      </c:catAx>
      <c:valAx>
        <c:axId val="44511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A-4D20-BFDE-1028DF66D2E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AA-4D20-BFDE-1028DF66D2E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AA-4D20-BFDE-1028DF66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62016"/>
        <c:axId val="504758752"/>
      </c:lineChart>
      <c:catAx>
        <c:axId val="50476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2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55-46E9-9FFE-B892A4C5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59840"/>
        <c:axId val="504757664"/>
      </c:lineChart>
      <c:catAx>
        <c:axId val="5047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9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30-40FB-ACE0-52D49AD4DB9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30-40FB-ACE0-52D49AD4DB9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30-40FB-ACE0-52D49AD4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63104"/>
        <c:axId val="504773984"/>
      </c:lineChart>
      <c:catAx>
        <c:axId val="5047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7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7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3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A4-4659-B5D7-237E1D2A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64736"/>
        <c:axId val="504766368"/>
      </c:lineChart>
      <c:catAx>
        <c:axId val="5047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9C-4D3F-98D6-0307DFC657A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9C-4D3F-98D6-0307DFC657A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69C-4D3F-98D6-0307DFC6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5696"/>
        <c:axId val="504760928"/>
      </c:lineChart>
      <c:catAx>
        <c:axId val="5047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5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A-4D43-A1AD-D0407683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71264"/>
        <c:axId val="504760384"/>
      </c:lineChart>
      <c:catAx>
        <c:axId val="5047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0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7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DE-45E7-8A92-D9B708868BB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DE-45E7-8A92-D9B708868BB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DE-45E7-8A92-D9B70886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44064"/>
        <c:axId val="504752768"/>
      </c:lineChart>
      <c:catAx>
        <c:axId val="5047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5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4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E8-4D3B-A1EE-D51CE5879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65280"/>
        <c:axId val="504765824"/>
      </c:lineChart>
      <c:catAx>
        <c:axId val="5047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4C-402C-A879-B7022B0B5F1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4C-402C-A879-B7022B0B5F1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4C-402C-A879-B7022B0B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67456"/>
        <c:axId val="504746784"/>
      </c:lineChart>
      <c:catAx>
        <c:axId val="50476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4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4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74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B8-4D82-8B23-1734A3B2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750592"/>
        <c:axId val="504769088"/>
      </c:lineChart>
      <c:catAx>
        <c:axId val="5047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6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76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0475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62-4F07-9DB0-EA786C235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23440"/>
        <c:axId val="445114192"/>
      </c:lineChart>
      <c:catAx>
        <c:axId val="44512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23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E6-412B-BA0D-49C1C7B8D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17456"/>
        <c:axId val="445118000"/>
      </c:lineChart>
      <c:catAx>
        <c:axId val="44511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B-4514-AC3B-EA794DEEE67A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1B-4514-AC3B-EA794DEEE67A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1B-4514-AC3B-EA794DEE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15824"/>
        <c:axId val="445116368"/>
      </c:lineChart>
      <c:catAx>
        <c:axId val="44511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5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36-40B0-92EF-E081268C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08208"/>
        <c:axId val="445116912"/>
      </c:lineChart>
      <c:catAx>
        <c:axId val="44510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1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511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510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C-4C51-A111-5DDE5E504673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DC-4C51-A111-5DDE5E504673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DC-4C51-A111-5DDE5E50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0256"/>
        <c:axId val="447553728"/>
      </c:lineChart>
      <c:catAx>
        <c:axId val="4475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5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0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B2-4263-B61E-6F597A70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0800"/>
        <c:axId val="447558624"/>
      </c:lineChart>
      <c:catAx>
        <c:axId val="44756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5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0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4E2A-929A-47CF40909189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0F-4E2A-929A-47CF40909189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0F-4E2A-929A-47CF4090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6992"/>
        <c:axId val="447561344"/>
      </c:lineChart>
      <c:catAx>
        <c:axId val="4475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1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69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93-412F-94B5-D76A5F38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7536"/>
        <c:axId val="447554272"/>
      </c:lineChart>
      <c:catAx>
        <c:axId val="4475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5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2F-432B-BD4D-DDA2B62E989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F-432B-BD4D-DDA2B62E989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2F-432B-BD4D-DDA2B62E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1888"/>
        <c:axId val="447567328"/>
      </c:lineChart>
      <c:catAx>
        <c:axId val="4475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18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36-43BD-A59D-B9D9764A5BB6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8912"/>
        <c:axId val="439689456"/>
      </c:lineChart>
      <c:catAx>
        <c:axId val="43968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8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3968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3-42A3-98A5-A0FA3B80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6240"/>
        <c:axId val="447559168"/>
      </c:lineChart>
      <c:catAx>
        <c:axId val="4475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5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6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8-4BED-8958-493E50C1ECB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78-4BED-8958-493E50C1ECB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78-4BED-8958-493E50C1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4816"/>
        <c:axId val="447562432"/>
      </c:lineChart>
      <c:catAx>
        <c:axId val="4475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2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4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FB-4629-848A-CD381DA3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7872"/>
        <c:axId val="447568416"/>
      </c:lineChart>
      <c:catAx>
        <c:axId val="4475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98-4531-938B-781551B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5360"/>
        <c:axId val="447568960"/>
      </c:lineChart>
      <c:catAx>
        <c:axId val="4475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8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C0-4D29-8A8B-E0504B56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2976"/>
        <c:axId val="447563520"/>
      </c:lineChart>
      <c:catAx>
        <c:axId val="4475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D6-4403-BB5A-35016B6E5D16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D6-4403-BB5A-35016B6E5D16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D6-4403-BB5A-35016B6E5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4064"/>
        <c:axId val="447566784"/>
      </c:lineChart>
      <c:catAx>
        <c:axId val="4475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40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46-4B9F-A005-C0E1AE93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4608"/>
        <c:axId val="447555904"/>
      </c:lineChart>
      <c:catAx>
        <c:axId val="4475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5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4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DB-4B6C-8834-39E5573453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DB-4B6C-8834-39E5573453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DB-4B6C-8834-39E55734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65696"/>
        <c:axId val="447565152"/>
      </c:lineChart>
      <c:catAx>
        <c:axId val="4475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6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65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1A-4796-A1BD-AB319DFB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6448"/>
        <c:axId val="447558080"/>
      </c:lineChart>
      <c:catAx>
        <c:axId val="4475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755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A1-42A0-B4D6-E60FC06E5C9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A1-42A0-B4D6-E60FC06E5C9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A1-42A0-B4D6-E60FC06E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59712"/>
        <c:axId val="468387360"/>
      </c:lineChart>
      <c:catAx>
        <c:axId val="4475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8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47559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A2-451F-A01C-053038F10C93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2384"/>
        <c:axId val="439690000"/>
      </c:lineChart>
      <c:catAx>
        <c:axId val="4396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9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9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D-4D55-84B1-F0B29DA5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8448"/>
        <c:axId val="468387904"/>
      </c:lineChart>
      <c:catAx>
        <c:axId val="4683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8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4-4F0D-92F5-3EFF197DE85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4-4F0D-92F5-3EFF197DE85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54-4F0D-92F5-3EFF197D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92256"/>
        <c:axId val="468388992"/>
      </c:lineChart>
      <c:catAx>
        <c:axId val="4683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8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2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86-4EAB-9439-7E288193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93344"/>
        <c:axId val="468390080"/>
      </c:lineChart>
      <c:catAx>
        <c:axId val="46839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5-4A43-927E-A722E1BCE23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F5-4A43-927E-A722E1BCE23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F5-4A43-927E-A722E1BC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96608"/>
        <c:axId val="468390624"/>
      </c:lineChart>
      <c:catAx>
        <c:axId val="4683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66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E8-49EB-8609-023BB07F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91712"/>
        <c:axId val="468393888"/>
      </c:lineChart>
      <c:catAx>
        <c:axId val="4683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C4-4655-A696-F07C9520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5728"/>
        <c:axId val="468383008"/>
      </c:lineChart>
      <c:catAx>
        <c:axId val="4683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8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EC-4AE0-9BD7-889E76B9F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4096"/>
        <c:axId val="468396064"/>
      </c:lineChart>
      <c:catAx>
        <c:axId val="4683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9B-45B7-8C73-316E852B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3552"/>
        <c:axId val="468384640"/>
      </c:lineChart>
      <c:catAx>
        <c:axId val="4683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8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E0-4A79-AF1D-57909578475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E0-4A79-AF1D-57909578475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E0-4A79-AF1D-57909578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1920"/>
        <c:axId val="468397152"/>
      </c:lineChart>
      <c:catAx>
        <c:axId val="4683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1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4A-4D99-BA52-062B55AF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5184"/>
        <c:axId val="468386272"/>
      </c:lineChart>
      <c:catAx>
        <c:axId val="4683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8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7-4ED4-999F-1B5A4F637C3A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2928"/>
        <c:axId val="439685104"/>
      </c:lineChart>
      <c:catAx>
        <c:axId val="43968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8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02-4081-8CF4-611D8E57D6F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02-4081-8CF4-611D8E57D6F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02-4081-8CF4-611D8E57D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9536"/>
        <c:axId val="468382464"/>
      </c:lineChart>
      <c:catAx>
        <c:axId val="4683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8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9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CC-44F9-9F88-C425E23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86816"/>
        <c:axId val="468394432"/>
      </c:lineChart>
      <c:catAx>
        <c:axId val="46838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4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8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D8-4D91-A40F-D7A48BB74B5C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D8-4D91-A40F-D7A48BB74B5C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D8-4D91-A40F-D7A48BB74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92800"/>
        <c:axId val="468391168"/>
      </c:lineChart>
      <c:catAx>
        <c:axId val="46839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2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08-4DBC-B89A-7E57AB7A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394976"/>
        <c:axId val="468395520"/>
      </c:lineChart>
      <c:catAx>
        <c:axId val="4683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5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839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8394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2A-4C45-8B8D-215F662ED71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2A-4C45-8B8D-215F662ED71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2A-4C45-8B8D-215F662ED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3712"/>
        <c:axId val="469409152"/>
      </c:lineChart>
      <c:catAx>
        <c:axId val="4694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37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6-4ECC-A85B-510C5691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98272"/>
        <c:axId val="469406976"/>
      </c:lineChart>
      <c:catAx>
        <c:axId val="4693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39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5-4C54-A674-8221A65AE68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5-4C54-A674-8221A65AE68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75-4C54-A674-8221A65AE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1328"/>
        <c:axId val="469408064"/>
      </c:lineChart>
      <c:catAx>
        <c:axId val="4694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8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113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B-4612-969C-30FC8F8E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3168"/>
        <c:axId val="469408608"/>
      </c:lineChart>
      <c:catAx>
        <c:axId val="4694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8-4675-9B6F-85D21025D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5888"/>
        <c:axId val="469410784"/>
      </c:lineChart>
      <c:catAx>
        <c:axId val="4694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1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10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5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B7-4792-9A26-6FAE803C5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4256"/>
        <c:axId val="469411872"/>
      </c:lineChart>
      <c:catAx>
        <c:axId val="4694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1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11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'ORABS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8-40E7-BFF9-4376A62A925C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'ORABS 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84560"/>
        <c:axId val="439687280"/>
      </c:lineChart>
      <c:catAx>
        <c:axId val="4396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39687280"/>
        <c:crosses val="autoZero"/>
        <c:auto val="1"/>
        <c:lblAlgn val="ctr"/>
        <c:lblOffset val="100"/>
        <c:tickMarkSkip val="1"/>
        <c:noMultiLvlLbl val="0"/>
      </c:catAx>
      <c:valAx>
        <c:axId val="439687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48-4408-888D-DE4B51605B9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48-4408-888D-DE4B51605B9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48-4408-888D-DE4B5160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2080"/>
        <c:axId val="469400992"/>
      </c:lineChart>
      <c:catAx>
        <c:axId val="4694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0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20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CE-4442-9CB2-AB89A1517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9696"/>
        <c:axId val="469412416"/>
      </c:lineChart>
      <c:catAx>
        <c:axId val="4694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1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1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9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8B-4B12-B10D-89BF27126534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8B-4B12-B10D-89BF27126534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8B-4B12-B10D-89BF27126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0240"/>
        <c:axId val="469402624"/>
      </c:lineChart>
      <c:catAx>
        <c:axId val="4694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102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B5-4FCF-93B2-B12DAA42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99904"/>
        <c:axId val="469406432"/>
      </c:lineChart>
      <c:catAx>
        <c:axId val="4693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399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5A-4FF0-A7EF-0FDA875B1CE2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5A-4FF0-A7EF-0FDA875B1CE2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5A-4FF0-A7EF-0FDA875B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4800"/>
        <c:axId val="469407520"/>
      </c:lineChart>
      <c:catAx>
        <c:axId val="4694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48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2-402B-A8E2-072C8D9C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12960"/>
        <c:axId val="469397728"/>
      </c:lineChart>
      <c:catAx>
        <c:axId val="46941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39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39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1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37-4FF7-87C5-C121F935D7D1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37-4FF7-87C5-C121F935D7D1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37-4FF7-87C5-C121F935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398816"/>
        <c:axId val="469401536"/>
      </c:lineChart>
      <c:catAx>
        <c:axId val="4693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40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398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51-4750-8DEA-F28BE4B1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5344"/>
        <c:axId val="469399360"/>
      </c:lineChart>
      <c:catAx>
        <c:axId val="46940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39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399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9C-4FC7-AD36-4F87A4744A25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9C-4FC7-AD36-4F87A4744A25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9C-4FC7-AD36-4F87A474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00448"/>
        <c:axId val="470967904"/>
      </c:lineChart>
      <c:catAx>
        <c:axId val="4694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6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694004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57-4E33-A006-03E0F27E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9536"/>
        <c:axId val="470954848"/>
      </c:lineChart>
      <c:catAx>
        <c:axId val="4709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5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FF-40F0-A391-EAE5B2AF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78576"/>
        <c:axId val="439685648"/>
      </c:lineChart>
      <c:catAx>
        <c:axId val="43967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8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968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3967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microbiological</a:t>
            </a:r>
            <a:r>
              <a:rPr lang="en-US"/>
              <a:t> monitoring </a:t>
            </a:r>
          </a:p>
          <a:p>
            <a:pPr>
              <a:defRPr/>
            </a:pPr>
            <a:r>
              <a:rPr lang="en-US"/>
              <a:t>(Active air sampling method)</a:t>
            </a:r>
          </a:p>
        </c:rich>
      </c:tx>
      <c:layout>
        <c:manualLayout>
          <c:xMode val="edge"/>
          <c:yMode val="edge"/>
          <c:x val="0.28741790070623374"/>
          <c:y val="3.0876142471453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434650455927049E-2"/>
          <c:y val="0.14301521127981573"/>
          <c:w val="0.85675151606734945"/>
          <c:h val="0.63873055631238707"/>
        </c:manualLayout>
      </c:layout>
      <c:barChart>
        <c:barDir val="col"/>
        <c:grouping val="clustered"/>
        <c:varyColors val="0"/>
        <c:ser>
          <c:idx val="3"/>
          <c:order val="3"/>
          <c:invertIfNegative val="0"/>
          <c:dPt>
            <c:idx val="4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79-468F-B2D2-3A4A36B60A11}"/>
              </c:ext>
            </c:extLst>
          </c:dPt>
          <c:dPt>
            <c:idx val="14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dPt>
          <c:cat>
            <c:numRef>
              <c:f>'ORABS 5'!$B$13:$B$440</c:f>
              <c:numCache>
                <c:formatCode>m/d/yyyy</c:formatCode>
                <c:ptCount val="428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43555</c:v>
                </c:pt>
                <c:pt idx="213" formatCode="dd/mm/yy;@">
                  <c:v>43557</c:v>
                </c:pt>
                <c:pt idx="214" formatCode="dd/mm/yy;@">
                  <c:v>43557</c:v>
                </c:pt>
                <c:pt idx="215" formatCode="dd/mm/yy;@">
                  <c:v>43559</c:v>
                </c:pt>
                <c:pt idx="216" formatCode="dd/mm/yy;@">
                  <c:v>43559</c:v>
                </c:pt>
                <c:pt idx="217" formatCode="dd/mm/yy;@">
                  <c:v>43561</c:v>
                </c:pt>
                <c:pt idx="218" formatCode="dd/mm/yy;@">
                  <c:v>43561</c:v>
                </c:pt>
                <c:pt idx="219" formatCode="dd/mm/yy;@">
                  <c:v>43563</c:v>
                </c:pt>
                <c:pt idx="220" formatCode="dd/mm/yy;@">
                  <c:v>43563</c:v>
                </c:pt>
                <c:pt idx="221" formatCode="dd/mm/yy;@">
                  <c:v>43564</c:v>
                </c:pt>
                <c:pt idx="222" formatCode="dd/mm/yy;@">
                  <c:v>43564</c:v>
                </c:pt>
                <c:pt idx="223" formatCode="dd/mm/yy;@">
                  <c:v>43566</c:v>
                </c:pt>
                <c:pt idx="224" formatCode="dd/mm/yy;@">
                  <c:v>43566</c:v>
                </c:pt>
                <c:pt idx="225" formatCode="dd/mm/yy;@">
                  <c:v>43567</c:v>
                </c:pt>
                <c:pt idx="226" formatCode="dd/mm/yy;@">
                  <c:v>43567</c:v>
                </c:pt>
                <c:pt idx="227" formatCode="dd/mm/yy;@">
                  <c:v>43572</c:v>
                </c:pt>
                <c:pt idx="228" formatCode="dd/mm/yy;@">
                  <c:v>43573</c:v>
                </c:pt>
                <c:pt idx="229" formatCode="dd/mm/yy;@">
                  <c:v>43573</c:v>
                </c:pt>
                <c:pt idx="230" formatCode="dd/mm/yy;@">
                  <c:v>43573</c:v>
                </c:pt>
                <c:pt idx="231" formatCode="dd/mm/yy;@">
                  <c:v>43575</c:v>
                </c:pt>
                <c:pt idx="232" formatCode="dd/mm/yy;@">
                  <c:v>43576</c:v>
                </c:pt>
                <c:pt idx="233" formatCode="dd/mm/yy;@">
                  <c:v>43577</c:v>
                </c:pt>
                <c:pt idx="234" formatCode="dd/mm/yy;@">
                  <c:v>43578</c:v>
                </c:pt>
                <c:pt idx="235" formatCode="dd/mm/yy;@">
                  <c:v>43579</c:v>
                </c:pt>
                <c:pt idx="236" formatCode="dd/mm/yy;@">
                  <c:v>43579</c:v>
                </c:pt>
                <c:pt idx="237" formatCode="dd/mm/yy;@">
                  <c:v>43580</c:v>
                </c:pt>
                <c:pt idx="238" formatCode="dd/mm/yy;@">
                  <c:v>43580</c:v>
                </c:pt>
                <c:pt idx="239" formatCode="dd/mm/yy;@">
                  <c:v>43583</c:v>
                </c:pt>
                <c:pt idx="240" formatCode="dd/mm/yy;@">
                  <c:v>43583</c:v>
                </c:pt>
                <c:pt idx="241" formatCode="dd/mm/yy;@">
                  <c:v>43583</c:v>
                </c:pt>
                <c:pt idx="242" formatCode="dd/mm/yy;@">
                  <c:v>43584</c:v>
                </c:pt>
                <c:pt idx="243" formatCode="dd/mm/yy;@">
                  <c:v>43588</c:v>
                </c:pt>
                <c:pt idx="244" formatCode="dd/mm/yy;@">
                  <c:v>43589</c:v>
                </c:pt>
                <c:pt idx="245" formatCode="dd/mm/yy;@">
                  <c:v>43589</c:v>
                </c:pt>
                <c:pt idx="246" formatCode="dd/mm/yy;@">
                  <c:v>43589</c:v>
                </c:pt>
                <c:pt idx="247" formatCode="dd/mm/yy;@">
                  <c:v>43592</c:v>
                </c:pt>
                <c:pt idx="248" formatCode="dd/mm/yy;@">
                  <c:v>43592</c:v>
                </c:pt>
                <c:pt idx="249" formatCode="dd/mm/yy;@">
                  <c:v>43593</c:v>
                </c:pt>
                <c:pt idx="250" formatCode="dd/mm/yy;@">
                  <c:v>43593</c:v>
                </c:pt>
                <c:pt idx="251" formatCode="dd/mm/yy;@">
                  <c:v>43596</c:v>
                </c:pt>
                <c:pt idx="252" formatCode="dd/mm/yy;@">
                  <c:v>43596</c:v>
                </c:pt>
                <c:pt idx="253" formatCode="dd/mm/yy;@">
                  <c:v>43598</c:v>
                </c:pt>
                <c:pt idx="254" formatCode="dd/mm/yy;@">
                  <c:v>43598</c:v>
                </c:pt>
                <c:pt idx="255" formatCode="dd/mm/yy;@">
                  <c:v>43600</c:v>
                </c:pt>
                <c:pt idx="256" formatCode="dd/mm/yy;@">
                  <c:v>43600</c:v>
                </c:pt>
                <c:pt idx="257" formatCode="dd/mm/yy;@">
                  <c:v>43602</c:v>
                </c:pt>
                <c:pt idx="258" formatCode="dd/mm/yy;@">
                  <c:v>43603</c:v>
                </c:pt>
                <c:pt idx="259" formatCode="dd/mm/yy;@">
                  <c:v>43604</c:v>
                </c:pt>
                <c:pt idx="260" formatCode="dd/mm/yy;@">
                  <c:v>43604</c:v>
                </c:pt>
                <c:pt idx="261" formatCode="dd/mm/yy;@">
                  <c:v>43606</c:v>
                </c:pt>
                <c:pt idx="262" formatCode="dd/mm/yy;@">
                  <c:v>43606</c:v>
                </c:pt>
                <c:pt idx="263" formatCode="dd/mm/yy;@">
                  <c:v>43608</c:v>
                </c:pt>
                <c:pt idx="264" formatCode="dd/mm/yy;@">
                  <c:v>43608</c:v>
                </c:pt>
                <c:pt idx="265" formatCode="dd/mm/yy;@">
                  <c:v>43610</c:v>
                </c:pt>
                <c:pt idx="266" formatCode="dd/mm/yy;@">
                  <c:v>43610</c:v>
                </c:pt>
                <c:pt idx="267" formatCode="dd/mm/yy;@">
                  <c:v>43612</c:v>
                </c:pt>
                <c:pt idx="268" formatCode="dd/mm/yy;@">
                  <c:v>43613</c:v>
                </c:pt>
                <c:pt idx="269" formatCode="dd/mm/yy;@">
                  <c:v>43614</c:v>
                </c:pt>
                <c:pt idx="270" formatCode="dd/mm/yy;@">
                  <c:v>43615</c:v>
                </c:pt>
                <c:pt idx="271" formatCode="dd/mm/yy;@">
                  <c:v>43616</c:v>
                </c:pt>
                <c:pt idx="272" formatCode="dd/mm/yy;@">
                  <c:v>43617</c:v>
                </c:pt>
                <c:pt idx="273" formatCode="dd/mm/yy;@">
                  <c:v>43619</c:v>
                </c:pt>
                <c:pt idx="274" formatCode="dd/mm/yy;@">
                  <c:v>43620</c:v>
                </c:pt>
                <c:pt idx="275" formatCode="dd/mm/yy;@">
                  <c:v>43621</c:v>
                </c:pt>
                <c:pt idx="276" formatCode="dd/mm/yy;@">
                  <c:v>43621</c:v>
                </c:pt>
                <c:pt idx="277" formatCode="dd/mm/yy;@">
                  <c:v>43623</c:v>
                </c:pt>
                <c:pt idx="278" formatCode="dd/mm/yy;@">
                  <c:v>43624</c:v>
                </c:pt>
                <c:pt idx="279" formatCode="dd/mm/yy;@">
                  <c:v>43625</c:v>
                </c:pt>
                <c:pt idx="280" formatCode="dd/mm/yy;@">
                  <c:v>43625</c:v>
                </c:pt>
                <c:pt idx="281">
                  <c:v>43627</c:v>
                </c:pt>
                <c:pt idx="282" formatCode="dd/mm/yy;@">
                  <c:v>43628</c:v>
                </c:pt>
                <c:pt idx="283" formatCode="dd/mm/yy;@">
                  <c:v>43629</c:v>
                </c:pt>
                <c:pt idx="284" formatCode="dd/mm/yy;@">
                  <c:v>43629</c:v>
                </c:pt>
                <c:pt idx="285" formatCode="dd/mm/yy;@">
                  <c:v>43635</c:v>
                </c:pt>
                <c:pt idx="286" formatCode="dd/mm/yy;@">
                  <c:v>43636</c:v>
                </c:pt>
                <c:pt idx="287" formatCode="dd/mm/yy;@">
                  <c:v>43637</c:v>
                </c:pt>
                <c:pt idx="288" formatCode="dd/mm/yy;@">
                  <c:v>43637</c:v>
                </c:pt>
                <c:pt idx="289" formatCode="dd/mm/yy;@">
                  <c:v>43640</c:v>
                </c:pt>
                <c:pt idx="290" formatCode="dd/mm/yy;@">
                  <c:v>43641</c:v>
                </c:pt>
                <c:pt idx="291" formatCode="dd/mm/yy;@">
                  <c:v>43642</c:v>
                </c:pt>
                <c:pt idx="292" formatCode="dd/mm/yy;@">
                  <c:v>43642</c:v>
                </c:pt>
                <c:pt idx="293" formatCode="dd/mm/yy;@">
                  <c:v>43644</c:v>
                </c:pt>
                <c:pt idx="294" formatCode="dd/mm/yy;@">
                  <c:v>43644</c:v>
                </c:pt>
                <c:pt idx="295" formatCode="dd/mm/yy;@">
                  <c:v>43647</c:v>
                </c:pt>
                <c:pt idx="296" formatCode="dd/mm/yy;@">
                  <c:v>43647</c:v>
                </c:pt>
                <c:pt idx="297" formatCode="dd/mm/yy;@">
                  <c:v>43649</c:v>
                </c:pt>
                <c:pt idx="298" formatCode="dd/mm/yy;@">
                  <c:v>43650</c:v>
                </c:pt>
                <c:pt idx="299" formatCode="dd/mm/yy;@">
                  <c:v>43651</c:v>
                </c:pt>
                <c:pt idx="300" formatCode="dd/mm/yy;@">
                  <c:v>43651</c:v>
                </c:pt>
                <c:pt idx="301" formatCode="dd/mm/yy;@">
                  <c:v>43654</c:v>
                </c:pt>
                <c:pt idx="302" formatCode="dd/mm/yy;@">
                  <c:v>43655</c:v>
                </c:pt>
                <c:pt idx="303" formatCode="dd/mm/yy;@">
                  <c:v>43656</c:v>
                </c:pt>
                <c:pt idx="304" formatCode="dd/mm/yy;@">
                  <c:v>43656</c:v>
                </c:pt>
                <c:pt idx="305" formatCode="dd/mm/yy;@">
                  <c:v>43658</c:v>
                </c:pt>
                <c:pt idx="306" formatCode="dd/mm/yy;@">
                  <c:v>43658</c:v>
                </c:pt>
                <c:pt idx="307" formatCode="dd/mm/yy;@">
                  <c:v>43661</c:v>
                </c:pt>
                <c:pt idx="308" formatCode="dd/mm/yy;@">
                  <c:v>43662</c:v>
                </c:pt>
                <c:pt idx="309" formatCode="dd/mm/yy;@">
                  <c:v>43663</c:v>
                </c:pt>
                <c:pt idx="310" formatCode="dd/mm/yy;@">
                  <c:v>43664</c:v>
                </c:pt>
                <c:pt idx="311" formatCode="dd/mm/yy;@">
                  <c:v>43665</c:v>
                </c:pt>
                <c:pt idx="312" formatCode="dd/mm/yy;@">
                  <c:v>43665</c:v>
                </c:pt>
                <c:pt idx="313" formatCode="dd/mm/yy;@">
                  <c:v>43668</c:v>
                </c:pt>
                <c:pt idx="314" formatCode="dd/mm/yy;@">
                  <c:v>43668</c:v>
                </c:pt>
                <c:pt idx="315" formatCode="dd/mm/yy;@">
                  <c:v>43669</c:v>
                </c:pt>
                <c:pt idx="316" formatCode="dd/mm/yy;@">
                  <c:v>43669</c:v>
                </c:pt>
                <c:pt idx="317" formatCode="dd/mm/yy;@">
                  <c:v>43672</c:v>
                </c:pt>
                <c:pt idx="318" formatCode="dd/mm/yy;@">
                  <c:v>43673</c:v>
                </c:pt>
                <c:pt idx="319" formatCode="dd/mm/yy;@">
                  <c:v>43675</c:v>
                </c:pt>
                <c:pt idx="320" formatCode="dd/mm/yy;@">
                  <c:v>43675</c:v>
                </c:pt>
                <c:pt idx="321" formatCode="dd/mm/yy;@">
                  <c:v>43677</c:v>
                </c:pt>
                <c:pt idx="322" formatCode="dd/mm/yy;@">
                  <c:v>43678</c:v>
                </c:pt>
                <c:pt idx="323" formatCode="dd/mm/yy;@">
                  <c:v>43679</c:v>
                </c:pt>
                <c:pt idx="324" formatCode="dd/mm/yy;@">
                  <c:v>43679</c:v>
                </c:pt>
                <c:pt idx="325" formatCode="dd/mm/yy;@">
                  <c:v>43682</c:v>
                </c:pt>
                <c:pt idx="326" formatCode="dd/mm/yy;@">
                  <c:v>43682</c:v>
                </c:pt>
                <c:pt idx="327" formatCode="dd/mm/yy;@">
                  <c:v>43684</c:v>
                </c:pt>
                <c:pt idx="328" formatCode="dd/mm/yy;@">
                  <c:v>43685</c:v>
                </c:pt>
                <c:pt idx="329" formatCode="dd/mm/yy;@">
                  <c:v>43686</c:v>
                </c:pt>
                <c:pt idx="330" formatCode="dd/mm/yy;@">
                  <c:v>43687</c:v>
                </c:pt>
                <c:pt idx="331" formatCode="dd/mm/yy;@">
                  <c:v>43689</c:v>
                </c:pt>
                <c:pt idx="332" formatCode="dd/mm/yy;@">
                  <c:v>43690</c:v>
                </c:pt>
                <c:pt idx="333" formatCode="dd/mm/yy;@">
                  <c:v>43691</c:v>
                </c:pt>
                <c:pt idx="334" formatCode="dd/mm/yy;@">
                  <c:v>43692</c:v>
                </c:pt>
                <c:pt idx="335" formatCode="dd/mm/yy;@">
                  <c:v>43693</c:v>
                </c:pt>
                <c:pt idx="336" formatCode="dd/mm/yy;@">
                  <c:v>43694</c:v>
                </c:pt>
                <c:pt idx="337" formatCode="dd/mm/yy;@">
                  <c:v>43696</c:v>
                </c:pt>
                <c:pt idx="338" formatCode="dd/mm/yy;@">
                  <c:v>43697</c:v>
                </c:pt>
                <c:pt idx="339" formatCode="dd/mm/yy;@">
                  <c:v>43698</c:v>
                </c:pt>
                <c:pt idx="340" formatCode="dd/mm/yy;@">
                  <c:v>43698</c:v>
                </c:pt>
                <c:pt idx="341" formatCode="dd/mm/yy;@">
                  <c:v>43700</c:v>
                </c:pt>
                <c:pt idx="342" formatCode="dd/mm/yy;@">
                  <c:v>43700</c:v>
                </c:pt>
                <c:pt idx="343" formatCode="dd/mm/yy;@">
                  <c:v>43703</c:v>
                </c:pt>
                <c:pt idx="344" formatCode="dd/mm/yy;@">
                  <c:v>43704</c:v>
                </c:pt>
                <c:pt idx="345" formatCode="dd/mm/yy;@">
                  <c:v>43705</c:v>
                </c:pt>
                <c:pt idx="346" formatCode="dd/mm/yy;@">
                  <c:v>43706</c:v>
                </c:pt>
                <c:pt idx="347" formatCode="dd/mm/yy;@">
                  <c:v>43707</c:v>
                </c:pt>
                <c:pt idx="348" formatCode="dd/mm/yy;@">
                  <c:v>43707</c:v>
                </c:pt>
                <c:pt idx="349">
                  <c:v>43709</c:v>
                </c:pt>
                <c:pt idx="350">
                  <c:v>43709</c:v>
                </c:pt>
                <c:pt idx="351">
                  <c:v>43712</c:v>
                </c:pt>
                <c:pt idx="352">
                  <c:v>43713</c:v>
                </c:pt>
                <c:pt idx="353">
                  <c:v>43714</c:v>
                </c:pt>
                <c:pt idx="354">
                  <c:v>43715</c:v>
                </c:pt>
                <c:pt idx="355">
                  <c:v>43716</c:v>
                </c:pt>
                <c:pt idx="356">
                  <c:v>43716</c:v>
                </c:pt>
                <c:pt idx="357">
                  <c:v>43718</c:v>
                </c:pt>
                <c:pt idx="358">
                  <c:v>43719</c:v>
                </c:pt>
                <c:pt idx="359">
                  <c:v>43720</c:v>
                </c:pt>
                <c:pt idx="360">
                  <c:v>43721</c:v>
                </c:pt>
                <c:pt idx="361">
                  <c:v>43722</c:v>
                </c:pt>
                <c:pt idx="362">
                  <c:v>43723</c:v>
                </c:pt>
                <c:pt idx="363">
                  <c:v>43730</c:v>
                </c:pt>
                <c:pt idx="364">
                  <c:v>43737</c:v>
                </c:pt>
                <c:pt idx="365">
                  <c:v>43740</c:v>
                </c:pt>
                <c:pt idx="366">
                  <c:v>43750</c:v>
                </c:pt>
                <c:pt idx="367">
                  <c:v>43752</c:v>
                </c:pt>
                <c:pt idx="368">
                  <c:v>43752</c:v>
                </c:pt>
                <c:pt idx="369">
                  <c:v>43755</c:v>
                </c:pt>
                <c:pt idx="370">
                  <c:v>43756</c:v>
                </c:pt>
                <c:pt idx="371">
                  <c:v>43757</c:v>
                </c:pt>
                <c:pt idx="372">
                  <c:v>43758</c:v>
                </c:pt>
                <c:pt idx="373">
                  <c:v>43761</c:v>
                </c:pt>
                <c:pt idx="374">
                  <c:v>43767</c:v>
                </c:pt>
                <c:pt idx="375">
                  <c:v>43768</c:v>
                </c:pt>
                <c:pt idx="376">
                  <c:v>43768</c:v>
                </c:pt>
                <c:pt idx="377">
                  <c:v>43768</c:v>
                </c:pt>
                <c:pt idx="378">
                  <c:v>43770</c:v>
                </c:pt>
                <c:pt idx="379">
                  <c:v>43771</c:v>
                </c:pt>
                <c:pt idx="380">
                  <c:v>43773</c:v>
                </c:pt>
                <c:pt idx="381">
                  <c:v>43774</c:v>
                </c:pt>
                <c:pt idx="382">
                  <c:v>43775</c:v>
                </c:pt>
                <c:pt idx="383">
                  <c:v>43776</c:v>
                </c:pt>
                <c:pt idx="384">
                  <c:v>43777</c:v>
                </c:pt>
                <c:pt idx="385">
                  <c:v>43777</c:v>
                </c:pt>
                <c:pt idx="386">
                  <c:v>43781</c:v>
                </c:pt>
                <c:pt idx="387">
                  <c:v>43782</c:v>
                </c:pt>
                <c:pt idx="388">
                  <c:v>43783</c:v>
                </c:pt>
                <c:pt idx="389">
                  <c:v>43784</c:v>
                </c:pt>
                <c:pt idx="390">
                  <c:v>43785</c:v>
                </c:pt>
                <c:pt idx="391">
                  <c:v>43786</c:v>
                </c:pt>
                <c:pt idx="392">
                  <c:v>43787</c:v>
                </c:pt>
                <c:pt idx="393">
                  <c:v>43787</c:v>
                </c:pt>
                <c:pt idx="394">
                  <c:v>43790</c:v>
                </c:pt>
                <c:pt idx="395">
                  <c:v>43790</c:v>
                </c:pt>
                <c:pt idx="396">
                  <c:v>43792</c:v>
                </c:pt>
                <c:pt idx="397">
                  <c:v>43793</c:v>
                </c:pt>
                <c:pt idx="398">
                  <c:v>43794</c:v>
                </c:pt>
                <c:pt idx="399">
                  <c:v>43795</c:v>
                </c:pt>
                <c:pt idx="400">
                  <c:v>43797</c:v>
                </c:pt>
                <c:pt idx="401">
                  <c:v>43798</c:v>
                </c:pt>
                <c:pt idx="402">
                  <c:v>43800</c:v>
                </c:pt>
                <c:pt idx="403">
                  <c:v>43801</c:v>
                </c:pt>
                <c:pt idx="404">
                  <c:v>43802</c:v>
                </c:pt>
                <c:pt idx="405">
                  <c:v>43803</c:v>
                </c:pt>
                <c:pt idx="406">
                  <c:v>43804</c:v>
                </c:pt>
                <c:pt idx="407">
                  <c:v>43805</c:v>
                </c:pt>
                <c:pt idx="408">
                  <c:v>43806</c:v>
                </c:pt>
                <c:pt idx="409">
                  <c:v>43807</c:v>
                </c:pt>
                <c:pt idx="410">
                  <c:v>43808</c:v>
                </c:pt>
                <c:pt idx="411">
                  <c:v>43808</c:v>
                </c:pt>
                <c:pt idx="412">
                  <c:v>43810</c:v>
                </c:pt>
                <c:pt idx="413">
                  <c:v>43811</c:v>
                </c:pt>
                <c:pt idx="414">
                  <c:v>43812</c:v>
                </c:pt>
                <c:pt idx="415">
                  <c:v>43812</c:v>
                </c:pt>
                <c:pt idx="416">
                  <c:v>43816</c:v>
                </c:pt>
                <c:pt idx="417">
                  <c:v>43817</c:v>
                </c:pt>
                <c:pt idx="418">
                  <c:v>43818</c:v>
                </c:pt>
                <c:pt idx="419">
                  <c:v>43819</c:v>
                </c:pt>
                <c:pt idx="420">
                  <c:v>43820</c:v>
                </c:pt>
                <c:pt idx="421">
                  <c:v>43821</c:v>
                </c:pt>
                <c:pt idx="422">
                  <c:v>43823</c:v>
                </c:pt>
                <c:pt idx="423">
                  <c:v>43824</c:v>
                </c:pt>
                <c:pt idx="424">
                  <c:v>43825</c:v>
                </c:pt>
                <c:pt idx="425">
                  <c:v>43825</c:v>
                </c:pt>
                <c:pt idx="426">
                  <c:v>43827</c:v>
                </c:pt>
                <c:pt idx="427">
                  <c:v>43827</c:v>
                </c:pt>
              </c:numCache>
            </c:numRef>
          </c:cat>
          <c:val>
            <c:numRef>
              <c:f>'ORABS 5'!$I$13:$I$440</c:f>
              <c:numCache>
                <c:formatCode>General</c:formatCode>
                <c:ptCount val="428"/>
                <c:pt idx="144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79-468F-B2D2-3A4A36B6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0956480"/>
        <c:axId val="470958112"/>
      </c:barChart>
      <c:lineChart>
        <c:grouping val="standard"/>
        <c:varyColors val="0"/>
        <c:ser>
          <c:idx val="0"/>
          <c:order val="0"/>
          <c:tx>
            <c:strRef>
              <c:f>'ORABS 5'!$H$12</c:f>
              <c:strCache>
                <c:ptCount val="1"/>
                <c:pt idx="0">
                  <c:v>Action limit</c:v>
                </c:pt>
              </c:strCache>
            </c:strRef>
          </c:tx>
          <c:spPr>
            <a:ln w="92075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'ORABS 5'!$B$13:$B$440</c:f>
              <c:numCache>
                <c:formatCode>m/d/yyyy</c:formatCode>
                <c:ptCount val="428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43555</c:v>
                </c:pt>
                <c:pt idx="213" formatCode="dd/mm/yy;@">
                  <c:v>43557</c:v>
                </c:pt>
                <c:pt idx="214" formatCode="dd/mm/yy;@">
                  <c:v>43557</c:v>
                </c:pt>
                <c:pt idx="215" formatCode="dd/mm/yy;@">
                  <c:v>43559</c:v>
                </c:pt>
                <c:pt idx="216" formatCode="dd/mm/yy;@">
                  <c:v>43559</c:v>
                </c:pt>
                <c:pt idx="217" formatCode="dd/mm/yy;@">
                  <c:v>43561</c:v>
                </c:pt>
                <c:pt idx="218" formatCode="dd/mm/yy;@">
                  <c:v>43561</c:v>
                </c:pt>
                <c:pt idx="219" formatCode="dd/mm/yy;@">
                  <c:v>43563</c:v>
                </c:pt>
                <c:pt idx="220" formatCode="dd/mm/yy;@">
                  <c:v>43563</c:v>
                </c:pt>
                <c:pt idx="221" formatCode="dd/mm/yy;@">
                  <c:v>43564</c:v>
                </c:pt>
                <c:pt idx="222" formatCode="dd/mm/yy;@">
                  <c:v>43564</c:v>
                </c:pt>
                <c:pt idx="223" formatCode="dd/mm/yy;@">
                  <c:v>43566</c:v>
                </c:pt>
                <c:pt idx="224" formatCode="dd/mm/yy;@">
                  <c:v>43566</c:v>
                </c:pt>
                <c:pt idx="225" formatCode="dd/mm/yy;@">
                  <c:v>43567</c:v>
                </c:pt>
                <c:pt idx="226" formatCode="dd/mm/yy;@">
                  <c:v>43567</c:v>
                </c:pt>
                <c:pt idx="227" formatCode="dd/mm/yy;@">
                  <c:v>43572</c:v>
                </c:pt>
                <c:pt idx="228" formatCode="dd/mm/yy;@">
                  <c:v>43573</c:v>
                </c:pt>
                <c:pt idx="229" formatCode="dd/mm/yy;@">
                  <c:v>43573</c:v>
                </c:pt>
                <c:pt idx="230" formatCode="dd/mm/yy;@">
                  <c:v>43573</c:v>
                </c:pt>
                <c:pt idx="231" formatCode="dd/mm/yy;@">
                  <c:v>43575</c:v>
                </c:pt>
                <c:pt idx="232" formatCode="dd/mm/yy;@">
                  <c:v>43576</c:v>
                </c:pt>
                <c:pt idx="233" formatCode="dd/mm/yy;@">
                  <c:v>43577</c:v>
                </c:pt>
                <c:pt idx="234" formatCode="dd/mm/yy;@">
                  <c:v>43578</c:v>
                </c:pt>
                <c:pt idx="235" formatCode="dd/mm/yy;@">
                  <c:v>43579</c:v>
                </c:pt>
                <c:pt idx="236" formatCode="dd/mm/yy;@">
                  <c:v>43579</c:v>
                </c:pt>
                <c:pt idx="237" formatCode="dd/mm/yy;@">
                  <c:v>43580</c:v>
                </c:pt>
                <c:pt idx="238" formatCode="dd/mm/yy;@">
                  <c:v>43580</c:v>
                </c:pt>
                <c:pt idx="239" formatCode="dd/mm/yy;@">
                  <c:v>43583</c:v>
                </c:pt>
                <c:pt idx="240" formatCode="dd/mm/yy;@">
                  <c:v>43583</c:v>
                </c:pt>
                <c:pt idx="241" formatCode="dd/mm/yy;@">
                  <c:v>43583</c:v>
                </c:pt>
                <c:pt idx="242" formatCode="dd/mm/yy;@">
                  <c:v>43584</c:v>
                </c:pt>
                <c:pt idx="243" formatCode="dd/mm/yy;@">
                  <c:v>43588</c:v>
                </c:pt>
                <c:pt idx="244" formatCode="dd/mm/yy;@">
                  <c:v>43589</c:v>
                </c:pt>
                <c:pt idx="245" formatCode="dd/mm/yy;@">
                  <c:v>43589</c:v>
                </c:pt>
                <c:pt idx="246" formatCode="dd/mm/yy;@">
                  <c:v>43589</c:v>
                </c:pt>
                <c:pt idx="247" formatCode="dd/mm/yy;@">
                  <c:v>43592</c:v>
                </c:pt>
                <c:pt idx="248" formatCode="dd/mm/yy;@">
                  <c:v>43592</c:v>
                </c:pt>
                <c:pt idx="249" formatCode="dd/mm/yy;@">
                  <c:v>43593</c:v>
                </c:pt>
                <c:pt idx="250" formatCode="dd/mm/yy;@">
                  <c:v>43593</c:v>
                </c:pt>
                <c:pt idx="251" formatCode="dd/mm/yy;@">
                  <c:v>43596</c:v>
                </c:pt>
                <c:pt idx="252" formatCode="dd/mm/yy;@">
                  <c:v>43596</c:v>
                </c:pt>
                <c:pt idx="253" formatCode="dd/mm/yy;@">
                  <c:v>43598</c:v>
                </c:pt>
                <c:pt idx="254" formatCode="dd/mm/yy;@">
                  <c:v>43598</c:v>
                </c:pt>
                <c:pt idx="255" formatCode="dd/mm/yy;@">
                  <c:v>43600</c:v>
                </c:pt>
                <c:pt idx="256" formatCode="dd/mm/yy;@">
                  <c:v>43600</c:v>
                </c:pt>
                <c:pt idx="257" formatCode="dd/mm/yy;@">
                  <c:v>43602</c:v>
                </c:pt>
                <c:pt idx="258" formatCode="dd/mm/yy;@">
                  <c:v>43603</c:v>
                </c:pt>
                <c:pt idx="259" formatCode="dd/mm/yy;@">
                  <c:v>43604</c:v>
                </c:pt>
                <c:pt idx="260" formatCode="dd/mm/yy;@">
                  <c:v>43604</c:v>
                </c:pt>
                <c:pt idx="261" formatCode="dd/mm/yy;@">
                  <c:v>43606</c:v>
                </c:pt>
                <c:pt idx="262" formatCode="dd/mm/yy;@">
                  <c:v>43606</c:v>
                </c:pt>
                <c:pt idx="263" formatCode="dd/mm/yy;@">
                  <c:v>43608</c:v>
                </c:pt>
                <c:pt idx="264" formatCode="dd/mm/yy;@">
                  <c:v>43608</c:v>
                </c:pt>
                <c:pt idx="265" formatCode="dd/mm/yy;@">
                  <c:v>43610</c:v>
                </c:pt>
                <c:pt idx="266" formatCode="dd/mm/yy;@">
                  <c:v>43610</c:v>
                </c:pt>
                <c:pt idx="267" formatCode="dd/mm/yy;@">
                  <c:v>43612</c:v>
                </c:pt>
                <c:pt idx="268" formatCode="dd/mm/yy;@">
                  <c:v>43613</c:v>
                </c:pt>
                <c:pt idx="269" formatCode="dd/mm/yy;@">
                  <c:v>43614</c:v>
                </c:pt>
                <c:pt idx="270" formatCode="dd/mm/yy;@">
                  <c:v>43615</c:v>
                </c:pt>
                <c:pt idx="271" formatCode="dd/mm/yy;@">
                  <c:v>43616</c:v>
                </c:pt>
                <c:pt idx="272" formatCode="dd/mm/yy;@">
                  <c:v>43617</c:v>
                </c:pt>
                <c:pt idx="273" formatCode="dd/mm/yy;@">
                  <c:v>43619</c:v>
                </c:pt>
                <c:pt idx="274" formatCode="dd/mm/yy;@">
                  <c:v>43620</c:v>
                </c:pt>
                <c:pt idx="275" formatCode="dd/mm/yy;@">
                  <c:v>43621</c:v>
                </c:pt>
                <c:pt idx="276" formatCode="dd/mm/yy;@">
                  <c:v>43621</c:v>
                </c:pt>
                <c:pt idx="277" formatCode="dd/mm/yy;@">
                  <c:v>43623</c:v>
                </c:pt>
                <c:pt idx="278" formatCode="dd/mm/yy;@">
                  <c:v>43624</c:v>
                </c:pt>
                <c:pt idx="279" formatCode="dd/mm/yy;@">
                  <c:v>43625</c:v>
                </c:pt>
                <c:pt idx="280" formatCode="dd/mm/yy;@">
                  <c:v>43625</c:v>
                </c:pt>
                <c:pt idx="281">
                  <c:v>43627</c:v>
                </c:pt>
                <c:pt idx="282" formatCode="dd/mm/yy;@">
                  <c:v>43628</c:v>
                </c:pt>
                <c:pt idx="283" formatCode="dd/mm/yy;@">
                  <c:v>43629</c:v>
                </c:pt>
                <c:pt idx="284" formatCode="dd/mm/yy;@">
                  <c:v>43629</c:v>
                </c:pt>
                <c:pt idx="285" formatCode="dd/mm/yy;@">
                  <c:v>43635</c:v>
                </c:pt>
                <c:pt idx="286" formatCode="dd/mm/yy;@">
                  <c:v>43636</c:v>
                </c:pt>
                <c:pt idx="287" formatCode="dd/mm/yy;@">
                  <c:v>43637</c:v>
                </c:pt>
                <c:pt idx="288" formatCode="dd/mm/yy;@">
                  <c:v>43637</c:v>
                </c:pt>
                <c:pt idx="289" formatCode="dd/mm/yy;@">
                  <c:v>43640</c:v>
                </c:pt>
                <c:pt idx="290" formatCode="dd/mm/yy;@">
                  <c:v>43641</c:v>
                </c:pt>
                <c:pt idx="291" formatCode="dd/mm/yy;@">
                  <c:v>43642</c:v>
                </c:pt>
                <c:pt idx="292" formatCode="dd/mm/yy;@">
                  <c:v>43642</c:v>
                </c:pt>
                <c:pt idx="293" formatCode="dd/mm/yy;@">
                  <c:v>43644</c:v>
                </c:pt>
                <c:pt idx="294" formatCode="dd/mm/yy;@">
                  <c:v>43644</c:v>
                </c:pt>
                <c:pt idx="295" formatCode="dd/mm/yy;@">
                  <c:v>43647</c:v>
                </c:pt>
                <c:pt idx="296" formatCode="dd/mm/yy;@">
                  <c:v>43647</c:v>
                </c:pt>
                <c:pt idx="297" formatCode="dd/mm/yy;@">
                  <c:v>43649</c:v>
                </c:pt>
                <c:pt idx="298" formatCode="dd/mm/yy;@">
                  <c:v>43650</c:v>
                </c:pt>
                <c:pt idx="299" formatCode="dd/mm/yy;@">
                  <c:v>43651</c:v>
                </c:pt>
                <c:pt idx="300" formatCode="dd/mm/yy;@">
                  <c:v>43651</c:v>
                </c:pt>
                <c:pt idx="301" formatCode="dd/mm/yy;@">
                  <c:v>43654</c:v>
                </c:pt>
                <c:pt idx="302" formatCode="dd/mm/yy;@">
                  <c:v>43655</c:v>
                </c:pt>
                <c:pt idx="303" formatCode="dd/mm/yy;@">
                  <c:v>43656</c:v>
                </c:pt>
                <c:pt idx="304" formatCode="dd/mm/yy;@">
                  <c:v>43656</c:v>
                </c:pt>
                <c:pt idx="305" formatCode="dd/mm/yy;@">
                  <c:v>43658</c:v>
                </c:pt>
                <c:pt idx="306" formatCode="dd/mm/yy;@">
                  <c:v>43658</c:v>
                </c:pt>
                <c:pt idx="307" formatCode="dd/mm/yy;@">
                  <c:v>43661</c:v>
                </c:pt>
                <c:pt idx="308" formatCode="dd/mm/yy;@">
                  <c:v>43662</c:v>
                </c:pt>
                <c:pt idx="309" formatCode="dd/mm/yy;@">
                  <c:v>43663</c:v>
                </c:pt>
                <c:pt idx="310" formatCode="dd/mm/yy;@">
                  <c:v>43664</c:v>
                </c:pt>
                <c:pt idx="311" formatCode="dd/mm/yy;@">
                  <c:v>43665</c:v>
                </c:pt>
                <c:pt idx="312" formatCode="dd/mm/yy;@">
                  <c:v>43665</c:v>
                </c:pt>
                <c:pt idx="313" formatCode="dd/mm/yy;@">
                  <c:v>43668</c:v>
                </c:pt>
                <c:pt idx="314" formatCode="dd/mm/yy;@">
                  <c:v>43668</c:v>
                </c:pt>
                <c:pt idx="315" formatCode="dd/mm/yy;@">
                  <c:v>43669</c:v>
                </c:pt>
                <c:pt idx="316" formatCode="dd/mm/yy;@">
                  <c:v>43669</c:v>
                </c:pt>
                <c:pt idx="317" formatCode="dd/mm/yy;@">
                  <c:v>43672</c:v>
                </c:pt>
                <c:pt idx="318" formatCode="dd/mm/yy;@">
                  <c:v>43673</c:v>
                </c:pt>
                <c:pt idx="319" formatCode="dd/mm/yy;@">
                  <c:v>43675</c:v>
                </c:pt>
                <c:pt idx="320" formatCode="dd/mm/yy;@">
                  <c:v>43675</c:v>
                </c:pt>
                <c:pt idx="321" formatCode="dd/mm/yy;@">
                  <c:v>43677</c:v>
                </c:pt>
                <c:pt idx="322" formatCode="dd/mm/yy;@">
                  <c:v>43678</c:v>
                </c:pt>
                <c:pt idx="323" formatCode="dd/mm/yy;@">
                  <c:v>43679</c:v>
                </c:pt>
                <c:pt idx="324" formatCode="dd/mm/yy;@">
                  <c:v>43679</c:v>
                </c:pt>
                <c:pt idx="325" formatCode="dd/mm/yy;@">
                  <c:v>43682</c:v>
                </c:pt>
                <c:pt idx="326" formatCode="dd/mm/yy;@">
                  <c:v>43682</c:v>
                </c:pt>
                <c:pt idx="327" formatCode="dd/mm/yy;@">
                  <c:v>43684</c:v>
                </c:pt>
                <c:pt idx="328" formatCode="dd/mm/yy;@">
                  <c:v>43685</c:v>
                </c:pt>
                <c:pt idx="329" formatCode="dd/mm/yy;@">
                  <c:v>43686</c:v>
                </c:pt>
                <c:pt idx="330" formatCode="dd/mm/yy;@">
                  <c:v>43687</c:v>
                </c:pt>
                <c:pt idx="331" formatCode="dd/mm/yy;@">
                  <c:v>43689</c:v>
                </c:pt>
                <c:pt idx="332" formatCode="dd/mm/yy;@">
                  <c:v>43690</c:v>
                </c:pt>
                <c:pt idx="333" formatCode="dd/mm/yy;@">
                  <c:v>43691</c:v>
                </c:pt>
                <c:pt idx="334" formatCode="dd/mm/yy;@">
                  <c:v>43692</c:v>
                </c:pt>
                <c:pt idx="335" formatCode="dd/mm/yy;@">
                  <c:v>43693</c:v>
                </c:pt>
                <c:pt idx="336" formatCode="dd/mm/yy;@">
                  <c:v>43694</c:v>
                </c:pt>
                <c:pt idx="337" formatCode="dd/mm/yy;@">
                  <c:v>43696</c:v>
                </c:pt>
                <c:pt idx="338" formatCode="dd/mm/yy;@">
                  <c:v>43697</c:v>
                </c:pt>
                <c:pt idx="339" formatCode="dd/mm/yy;@">
                  <c:v>43698</c:v>
                </c:pt>
                <c:pt idx="340" formatCode="dd/mm/yy;@">
                  <c:v>43698</c:v>
                </c:pt>
                <c:pt idx="341" formatCode="dd/mm/yy;@">
                  <c:v>43700</c:v>
                </c:pt>
                <c:pt idx="342" formatCode="dd/mm/yy;@">
                  <c:v>43700</c:v>
                </c:pt>
                <c:pt idx="343" formatCode="dd/mm/yy;@">
                  <c:v>43703</c:v>
                </c:pt>
                <c:pt idx="344" formatCode="dd/mm/yy;@">
                  <c:v>43704</c:v>
                </c:pt>
                <c:pt idx="345" formatCode="dd/mm/yy;@">
                  <c:v>43705</c:v>
                </c:pt>
                <c:pt idx="346" formatCode="dd/mm/yy;@">
                  <c:v>43706</c:v>
                </c:pt>
                <c:pt idx="347" formatCode="dd/mm/yy;@">
                  <c:v>43707</c:v>
                </c:pt>
                <c:pt idx="348" formatCode="dd/mm/yy;@">
                  <c:v>43707</c:v>
                </c:pt>
                <c:pt idx="349">
                  <c:v>43709</c:v>
                </c:pt>
                <c:pt idx="350">
                  <c:v>43709</c:v>
                </c:pt>
                <c:pt idx="351">
                  <c:v>43712</c:v>
                </c:pt>
                <c:pt idx="352">
                  <c:v>43713</c:v>
                </c:pt>
                <c:pt idx="353">
                  <c:v>43714</c:v>
                </c:pt>
                <c:pt idx="354">
                  <c:v>43715</c:v>
                </c:pt>
                <c:pt idx="355">
                  <c:v>43716</c:v>
                </c:pt>
                <c:pt idx="356">
                  <c:v>43716</c:v>
                </c:pt>
                <c:pt idx="357">
                  <c:v>43718</c:v>
                </c:pt>
                <c:pt idx="358">
                  <c:v>43719</c:v>
                </c:pt>
                <c:pt idx="359">
                  <c:v>43720</c:v>
                </c:pt>
                <c:pt idx="360">
                  <c:v>43721</c:v>
                </c:pt>
                <c:pt idx="361">
                  <c:v>43722</c:v>
                </c:pt>
                <c:pt idx="362">
                  <c:v>43723</c:v>
                </c:pt>
                <c:pt idx="363">
                  <c:v>43730</c:v>
                </c:pt>
                <c:pt idx="364">
                  <c:v>43737</c:v>
                </c:pt>
                <c:pt idx="365">
                  <c:v>43740</c:v>
                </c:pt>
                <c:pt idx="366">
                  <c:v>43750</c:v>
                </c:pt>
                <c:pt idx="367">
                  <c:v>43752</c:v>
                </c:pt>
                <c:pt idx="368">
                  <c:v>43752</c:v>
                </c:pt>
                <c:pt idx="369">
                  <c:v>43755</c:v>
                </c:pt>
                <c:pt idx="370">
                  <c:v>43756</c:v>
                </c:pt>
                <c:pt idx="371">
                  <c:v>43757</c:v>
                </c:pt>
                <c:pt idx="372">
                  <c:v>43758</c:v>
                </c:pt>
                <c:pt idx="373">
                  <c:v>43761</c:v>
                </c:pt>
                <c:pt idx="374">
                  <c:v>43767</c:v>
                </c:pt>
                <c:pt idx="375">
                  <c:v>43768</c:v>
                </c:pt>
                <c:pt idx="376">
                  <c:v>43768</c:v>
                </c:pt>
                <c:pt idx="377">
                  <c:v>43768</c:v>
                </c:pt>
                <c:pt idx="378">
                  <c:v>43770</c:v>
                </c:pt>
                <c:pt idx="379">
                  <c:v>43771</c:v>
                </c:pt>
                <c:pt idx="380">
                  <c:v>43773</c:v>
                </c:pt>
                <c:pt idx="381">
                  <c:v>43774</c:v>
                </c:pt>
                <c:pt idx="382">
                  <c:v>43775</c:v>
                </c:pt>
                <c:pt idx="383">
                  <c:v>43776</c:v>
                </c:pt>
                <c:pt idx="384">
                  <c:v>43777</c:v>
                </c:pt>
                <c:pt idx="385">
                  <c:v>43777</c:v>
                </c:pt>
                <c:pt idx="386">
                  <c:v>43781</c:v>
                </c:pt>
                <c:pt idx="387">
                  <c:v>43782</c:v>
                </c:pt>
                <c:pt idx="388">
                  <c:v>43783</c:v>
                </c:pt>
                <c:pt idx="389">
                  <c:v>43784</c:v>
                </c:pt>
                <c:pt idx="390">
                  <c:v>43785</c:v>
                </c:pt>
                <c:pt idx="391">
                  <c:v>43786</c:v>
                </c:pt>
                <c:pt idx="392">
                  <c:v>43787</c:v>
                </c:pt>
                <c:pt idx="393">
                  <c:v>43787</c:v>
                </c:pt>
                <c:pt idx="394">
                  <c:v>43790</c:v>
                </c:pt>
                <c:pt idx="395">
                  <c:v>43790</c:v>
                </c:pt>
                <c:pt idx="396">
                  <c:v>43792</c:v>
                </c:pt>
                <c:pt idx="397">
                  <c:v>43793</c:v>
                </c:pt>
                <c:pt idx="398">
                  <c:v>43794</c:v>
                </c:pt>
                <c:pt idx="399">
                  <c:v>43795</c:v>
                </c:pt>
                <c:pt idx="400">
                  <c:v>43797</c:v>
                </c:pt>
                <c:pt idx="401">
                  <c:v>43798</c:v>
                </c:pt>
                <c:pt idx="402">
                  <c:v>43800</c:v>
                </c:pt>
                <c:pt idx="403">
                  <c:v>43801</c:v>
                </c:pt>
                <c:pt idx="404">
                  <c:v>43802</c:v>
                </c:pt>
                <c:pt idx="405">
                  <c:v>43803</c:v>
                </c:pt>
                <c:pt idx="406">
                  <c:v>43804</c:v>
                </c:pt>
                <c:pt idx="407">
                  <c:v>43805</c:v>
                </c:pt>
                <c:pt idx="408">
                  <c:v>43806</c:v>
                </c:pt>
                <c:pt idx="409">
                  <c:v>43807</c:v>
                </c:pt>
                <c:pt idx="410">
                  <c:v>43808</c:v>
                </c:pt>
                <c:pt idx="411">
                  <c:v>43808</c:v>
                </c:pt>
                <c:pt idx="412">
                  <c:v>43810</c:v>
                </c:pt>
                <c:pt idx="413">
                  <c:v>43811</c:v>
                </c:pt>
                <c:pt idx="414">
                  <c:v>43812</c:v>
                </c:pt>
                <c:pt idx="415">
                  <c:v>43812</c:v>
                </c:pt>
                <c:pt idx="416">
                  <c:v>43816</c:v>
                </c:pt>
                <c:pt idx="417">
                  <c:v>43817</c:v>
                </c:pt>
                <c:pt idx="418">
                  <c:v>43818</c:v>
                </c:pt>
                <c:pt idx="419">
                  <c:v>43819</c:v>
                </c:pt>
                <c:pt idx="420">
                  <c:v>43820</c:v>
                </c:pt>
                <c:pt idx="421">
                  <c:v>43821</c:v>
                </c:pt>
                <c:pt idx="422">
                  <c:v>43823</c:v>
                </c:pt>
                <c:pt idx="423">
                  <c:v>43824</c:v>
                </c:pt>
                <c:pt idx="424">
                  <c:v>43825</c:v>
                </c:pt>
                <c:pt idx="425">
                  <c:v>43825</c:v>
                </c:pt>
                <c:pt idx="426">
                  <c:v>43827</c:v>
                </c:pt>
                <c:pt idx="427">
                  <c:v>43827</c:v>
                </c:pt>
              </c:numCache>
            </c:numRef>
          </c:cat>
          <c:val>
            <c:numRef>
              <c:f>'ORABS 5'!$H$13:$H$440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61-4593-BC9C-74EDF9F1F5D9}"/>
            </c:ext>
          </c:extLst>
        </c:ser>
        <c:ser>
          <c:idx val="1"/>
          <c:order val="1"/>
          <c:tx>
            <c:strRef>
              <c:f>'ORABS 5'!$D$11</c:f>
              <c:strCache>
                <c:ptCount val="1"/>
              </c:strCache>
            </c:strRef>
          </c:tx>
          <c:spPr>
            <a:ln w="12700"/>
          </c:spPr>
          <c:marker>
            <c:symbol val="x"/>
            <c:size val="3"/>
            <c:spPr>
              <a:noFill/>
            </c:spPr>
          </c:marker>
          <c:cat>
            <c:numRef>
              <c:f>'ORABS 5'!$B$13:$B$440</c:f>
              <c:numCache>
                <c:formatCode>m/d/yyyy</c:formatCode>
                <c:ptCount val="428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43555</c:v>
                </c:pt>
                <c:pt idx="213" formatCode="dd/mm/yy;@">
                  <c:v>43557</c:v>
                </c:pt>
                <c:pt idx="214" formatCode="dd/mm/yy;@">
                  <c:v>43557</c:v>
                </c:pt>
                <c:pt idx="215" formatCode="dd/mm/yy;@">
                  <c:v>43559</c:v>
                </c:pt>
                <c:pt idx="216" formatCode="dd/mm/yy;@">
                  <c:v>43559</c:v>
                </c:pt>
                <c:pt idx="217" formatCode="dd/mm/yy;@">
                  <c:v>43561</c:v>
                </c:pt>
                <c:pt idx="218" formatCode="dd/mm/yy;@">
                  <c:v>43561</c:v>
                </c:pt>
                <c:pt idx="219" formatCode="dd/mm/yy;@">
                  <c:v>43563</c:v>
                </c:pt>
                <c:pt idx="220" formatCode="dd/mm/yy;@">
                  <c:v>43563</c:v>
                </c:pt>
                <c:pt idx="221" formatCode="dd/mm/yy;@">
                  <c:v>43564</c:v>
                </c:pt>
                <c:pt idx="222" formatCode="dd/mm/yy;@">
                  <c:v>43564</c:v>
                </c:pt>
                <c:pt idx="223" formatCode="dd/mm/yy;@">
                  <c:v>43566</c:v>
                </c:pt>
                <c:pt idx="224" formatCode="dd/mm/yy;@">
                  <c:v>43566</c:v>
                </c:pt>
                <c:pt idx="225" formatCode="dd/mm/yy;@">
                  <c:v>43567</c:v>
                </c:pt>
                <c:pt idx="226" formatCode="dd/mm/yy;@">
                  <c:v>43567</c:v>
                </c:pt>
                <c:pt idx="227" formatCode="dd/mm/yy;@">
                  <c:v>43572</c:v>
                </c:pt>
                <c:pt idx="228" formatCode="dd/mm/yy;@">
                  <c:v>43573</c:v>
                </c:pt>
                <c:pt idx="229" formatCode="dd/mm/yy;@">
                  <c:v>43573</c:v>
                </c:pt>
                <c:pt idx="230" formatCode="dd/mm/yy;@">
                  <c:v>43573</c:v>
                </c:pt>
                <c:pt idx="231" formatCode="dd/mm/yy;@">
                  <c:v>43575</c:v>
                </c:pt>
                <c:pt idx="232" formatCode="dd/mm/yy;@">
                  <c:v>43576</c:v>
                </c:pt>
                <c:pt idx="233" formatCode="dd/mm/yy;@">
                  <c:v>43577</c:v>
                </c:pt>
                <c:pt idx="234" formatCode="dd/mm/yy;@">
                  <c:v>43578</c:v>
                </c:pt>
                <c:pt idx="235" formatCode="dd/mm/yy;@">
                  <c:v>43579</c:v>
                </c:pt>
                <c:pt idx="236" formatCode="dd/mm/yy;@">
                  <c:v>43579</c:v>
                </c:pt>
                <c:pt idx="237" formatCode="dd/mm/yy;@">
                  <c:v>43580</c:v>
                </c:pt>
                <c:pt idx="238" formatCode="dd/mm/yy;@">
                  <c:v>43580</c:v>
                </c:pt>
                <c:pt idx="239" formatCode="dd/mm/yy;@">
                  <c:v>43583</c:v>
                </c:pt>
                <c:pt idx="240" formatCode="dd/mm/yy;@">
                  <c:v>43583</c:v>
                </c:pt>
                <c:pt idx="241" formatCode="dd/mm/yy;@">
                  <c:v>43583</c:v>
                </c:pt>
                <c:pt idx="242" formatCode="dd/mm/yy;@">
                  <c:v>43584</c:v>
                </c:pt>
                <c:pt idx="243" formatCode="dd/mm/yy;@">
                  <c:v>43588</c:v>
                </c:pt>
                <c:pt idx="244" formatCode="dd/mm/yy;@">
                  <c:v>43589</c:v>
                </c:pt>
                <c:pt idx="245" formatCode="dd/mm/yy;@">
                  <c:v>43589</c:v>
                </c:pt>
                <c:pt idx="246" formatCode="dd/mm/yy;@">
                  <c:v>43589</c:v>
                </c:pt>
                <c:pt idx="247" formatCode="dd/mm/yy;@">
                  <c:v>43592</c:v>
                </c:pt>
                <c:pt idx="248" formatCode="dd/mm/yy;@">
                  <c:v>43592</c:v>
                </c:pt>
                <c:pt idx="249" formatCode="dd/mm/yy;@">
                  <c:v>43593</c:v>
                </c:pt>
                <c:pt idx="250" formatCode="dd/mm/yy;@">
                  <c:v>43593</c:v>
                </c:pt>
                <c:pt idx="251" formatCode="dd/mm/yy;@">
                  <c:v>43596</c:v>
                </c:pt>
                <c:pt idx="252" formatCode="dd/mm/yy;@">
                  <c:v>43596</c:v>
                </c:pt>
                <c:pt idx="253" formatCode="dd/mm/yy;@">
                  <c:v>43598</c:v>
                </c:pt>
                <c:pt idx="254" formatCode="dd/mm/yy;@">
                  <c:v>43598</c:v>
                </c:pt>
                <c:pt idx="255" formatCode="dd/mm/yy;@">
                  <c:v>43600</c:v>
                </c:pt>
                <c:pt idx="256" formatCode="dd/mm/yy;@">
                  <c:v>43600</c:v>
                </c:pt>
                <c:pt idx="257" formatCode="dd/mm/yy;@">
                  <c:v>43602</c:v>
                </c:pt>
                <c:pt idx="258" formatCode="dd/mm/yy;@">
                  <c:v>43603</c:v>
                </c:pt>
                <c:pt idx="259" formatCode="dd/mm/yy;@">
                  <c:v>43604</c:v>
                </c:pt>
                <c:pt idx="260" formatCode="dd/mm/yy;@">
                  <c:v>43604</c:v>
                </c:pt>
                <c:pt idx="261" formatCode="dd/mm/yy;@">
                  <c:v>43606</c:v>
                </c:pt>
                <c:pt idx="262" formatCode="dd/mm/yy;@">
                  <c:v>43606</c:v>
                </c:pt>
                <c:pt idx="263" formatCode="dd/mm/yy;@">
                  <c:v>43608</c:v>
                </c:pt>
                <c:pt idx="264" formatCode="dd/mm/yy;@">
                  <c:v>43608</c:v>
                </c:pt>
                <c:pt idx="265" formatCode="dd/mm/yy;@">
                  <c:v>43610</c:v>
                </c:pt>
                <c:pt idx="266" formatCode="dd/mm/yy;@">
                  <c:v>43610</c:v>
                </c:pt>
                <c:pt idx="267" formatCode="dd/mm/yy;@">
                  <c:v>43612</c:v>
                </c:pt>
                <c:pt idx="268" formatCode="dd/mm/yy;@">
                  <c:v>43613</c:v>
                </c:pt>
                <c:pt idx="269" formatCode="dd/mm/yy;@">
                  <c:v>43614</c:v>
                </c:pt>
                <c:pt idx="270" formatCode="dd/mm/yy;@">
                  <c:v>43615</c:v>
                </c:pt>
                <c:pt idx="271" formatCode="dd/mm/yy;@">
                  <c:v>43616</c:v>
                </c:pt>
                <c:pt idx="272" formatCode="dd/mm/yy;@">
                  <c:v>43617</c:v>
                </c:pt>
                <c:pt idx="273" formatCode="dd/mm/yy;@">
                  <c:v>43619</c:v>
                </c:pt>
                <c:pt idx="274" formatCode="dd/mm/yy;@">
                  <c:v>43620</c:v>
                </c:pt>
                <c:pt idx="275" formatCode="dd/mm/yy;@">
                  <c:v>43621</c:v>
                </c:pt>
                <c:pt idx="276" formatCode="dd/mm/yy;@">
                  <c:v>43621</c:v>
                </c:pt>
                <c:pt idx="277" formatCode="dd/mm/yy;@">
                  <c:v>43623</c:v>
                </c:pt>
                <c:pt idx="278" formatCode="dd/mm/yy;@">
                  <c:v>43624</c:v>
                </c:pt>
                <c:pt idx="279" formatCode="dd/mm/yy;@">
                  <c:v>43625</c:v>
                </c:pt>
                <c:pt idx="280" formatCode="dd/mm/yy;@">
                  <c:v>43625</c:v>
                </c:pt>
                <c:pt idx="281">
                  <c:v>43627</c:v>
                </c:pt>
                <c:pt idx="282" formatCode="dd/mm/yy;@">
                  <c:v>43628</c:v>
                </c:pt>
                <c:pt idx="283" formatCode="dd/mm/yy;@">
                  <c:v>43629</c:v>
                </c:pt>
                <c:pt idx="284" formatCode="dd/mm/yy;@">
                  <c:v>43629</c:v>
                </c:pt>
                <c:pt idx="285" formatCode="dd/mm/yy;@">
                  <c:v>43635</c:v>
                </c:pt>
                <c:pt idx="286" formatCode="dd/mm/yy;@">
                  <c:v>43636</c:v>
                </c:pt>
                <c:pt idx="287" formatCode="dd/mm/yy;@">
                  <c:v>43637</c:v>
                </c:pt>
                <c:pt idx="288" formatCode="dd/mm/yy;@">
                  <c:v>43637</c:v>
                </c:pt>
                <c:pt idx="289" formatCode="dd/mm/yy;@">
                  <c:v>43640</c:v>
                </c:pt>
                <c:pt idx="290" formatCode="dd/mm/yy;@">
                  <c:v>43641</c:v>
                </c:pt>
                <c:pt idx="291" formatCode="dd/mm/yy;@">
                  <c:v>43642</c:v>
                </c:pt>
                <c:pt idx="292" formatCode="dd/mm/yy;@">
                  <c:v>43642</c:v>
                </c:pt>
                <c:pt idx="293" formatCode="dd/mm/yy;@">
                  <c:v>43644</c:v>
                </c:pt>
                <c:pt idx="294" formatCode="dd/mm/yy;@">
                  <c:v>43644</c:v>
                </c:pt>
                <c:pt idx="295" formatCode="dd/mm/yy;@">
                  <c:v>43647</c:v>
                </c:pt>
                <c:pt idx="296" formatCode="dd/mm/yy;@">
                  <c:v>43647</c:v>
                </c:pt>
                <c:pt idx="297" formatCode="dd/mm/yy;@">
                  <c:v>43649</c:v>
                </c:pt>
                <c:pt idx="298" formatCode="dd/mm/yy;@">
                  <c:v>43650</c:v>
                </c:pt>
                <c:pt idx="299" formatCode="dd/mm/yy;@">
                  <c:v>43651</c:v>
                </c:pt>
                <c:pt idx="300" formatCode="dd/mm/yy;@">
                  <c:v>43651</c:v>
                </c:pt>
                <c:pt idx="301" formatCode="dd/mm/yy;@">
                  <c:v>43654</c:v>
                </c:pt>
                <c:pt idx="302" formatCode="dd/mm/yy;@">
                  <c:v>43655</c:v>
                </c:pt>
                <c:pt idx="303" formatCode="dd/mm/yy;@">
                  <c:v>43656</c:v>
                </c:pt>
                <c:pt idx="304" formatCode="dd/mm/yy;@">
                  <c:v>43656</c:v>
                </c:pt>
                <c:pt idx="305" formatCode="dd/mm/yy;@">
                  <c:v>43658</c:v>
                </c:pt>
                <c:pt idx="306" formatCode="dd/mm/yy;@">
                  <c:v>43658</c:v>
                </c:pt>
                <c:pt idx="307" formatCode="dd/mm/yy;@">
                  <c:v>43661</c:v>
                </c:pt>
                <c:pt idx="308" formatCode="dd/mm/yy;@">
                  <c:v>43662</c:v>
                </c:pt>
                <c:pt idx="309" formatCode="dd/mm/yy;@">
                  <c:v>43663</c:v>
                </c:pt>
                <c:pt idx="310" formatCode="dd/mm/yy;@">
                  <c:v>43664</c:v>
                </c:pt>
                <c:pt idx="311" formatCode="dd/mm/yy;@">
                  <c:v>43665</c:v>
                </c:pt>
                <c:pt idx="312" formatCode="dd/mm/yy;@">
                  <c:v>43665</c:v>
                </c:pt>
                <c:pt idx="313" formatCode="dd/mm/yy;@">
                  <c:v>43668</c:v>
                </c:pt>
                <c:pt idx="314" formatCode="dd/mm/yy;@">
                  <c:v>43668</c:v>
                </c:pt>
                <c:pt idx="315" formatCode="dd/mm/yy;@">
                  <c:v>43669</c:v>
                </c:pt>
                <c:pt idx="316" formatCode="dd/mm/yy;@">
                  <c:v>43669</c:v>
                </c:pt>
                <c:pt idx="317" formatCode="dd/mm/yy;@">
                  <c:v>43672</c:v>
                </c:pt>
                <c:pt idx="318" formatCode="dd/mm/yy;@">
                  <c:v>43673</c:v>
                </c:pt>
                <c:pt idx="319" formatCode="dd/mm/yy;@">
                  <c:v>43675</c:v>
                </c:pt>
                <c:pt idx="320" formatCode="dd/mm/yy;@">
                  <c:v>43675</c:v>
                </c:pt>
                <c:pt idx="321" formatCode="dd/mm/yy;@">
                  <c:v>43677</c:v>
                </c:pt>
                <c:pt idx="322" formatCode="dd/mm/yy;@">
                  <c:v>43678</c:v>
                </c:pt>
                <c:pt idx="323" formatCode="dd/mm/yy;@">
                  <c:v>43679</c:v>
                </c:pt>
                <c:pt idx="324" formatCode="dd/mm/yy;@">
                  <c:v>43679</c:v>
                </c:pt>
                <c:pt idx="325" formatCode="dd/mm/yy;@">
                  <c:v>43682</c:v>
                </c:pt>
                <c:pt idx="326" formatCode="dd/mm/yy;@">
                  <c:v>43682</c:v>
                </c:pt>
                <c:pt idx="327" formatCode="dd/mm/yy;@">
                  <c:v>43684</c:v>
                </c:pt>
                <c:pt idx="328" formatCode="dd/mm/yy;@">
                  <c:v>43685</c:v>
                </c:pt>
                <c:pt idx="329" formatCode="dd/mm/yy;@">
                  <c:v>43686</c:v>
                </c:pt>
                <c:pt idx="330" formatCode="dd/mm/yy;@">
                  <c:v>43687</c:v>
                </c:pt>
                <c:pt idx="331" formatCode="dd/mm/yy;@">
                  <c:v>43689</c:v>
                </c:pt>
                <c:pt idx="332" formatCode="dd/mm/yy;@">
                  <c:v>43690</c:v>
                </c:pt>
                <c:pt idx="333" formatCode="dd/mm/yy;@">
                  <c:v>43691</c:v>
                </c:pt>
                <c:pt idx="334" formatCode="dd/mm/yy;@">
                  <c:v>43692</c:v>
                </c:pt>
                <c:pt idx="335" formatCode="dd/mm/yy;@">
                  <c:v>43693</c:v>
                </c:pt>
                <c:pt idx="336" formatCode="dd/mm/yy;@">
                  <c:v>43694</c:v>
                </c:pt>
                <c:pt idx="337" formatCode="dd/mm/yy;@">
                  <c:v>43696</c:v>
                </c:pt>
                <c:pt idx="338" formatCode="dd/mm/yy;@">
                  <c:v>43697</c:v>
                </c:pt>
                <c:pt idx="339" formatCode="dd/mm/yy;@">
                  <c:v>43698</c:v>
                </c:pt>
                <c:pt idx="340" formatCode="dd/mm/yy;@">
                  <c:v>43698</c:v>
                </c:pt>
                <c:pt idx="341" formatCode="dd/mm/yy;@">
                  <c:v>43700</c:v>
                </c:pt>
                <c:pt idx="342" formatCode="dd/mm/yy;@">
                  <c:v>43700</c:v>
                </c:pt>
                <c:pt idx="343" formatCode="dd/mm/yy;@">
                  <c:v>43703</c:v>
                </c:pt>
                <c:pt idx="344" formatCode="dd/mm/yy;@">
                  <c:v>43704</c:v>
                </c:pt>
                <c:pt idx="345" formatCode="dd/mm/yy;@">
                  <c:v>43705</c:v>
                </c:pt>
                <c:pt idx="346" formatCode="dd/mm/yy;@">
                  <c:v>43706</c:v>
                </c:pt>
                <c:pt idx="347" formatCode="dd/mm/yy;@">
                  <c:v>43707</c:v>
                </c:pt>
                <c:pt idx="348" formatCode="dd/mm/yy;@">
                  <c:v>43707</c:v>
                </c:pt>
                <c:pt idx="349">
                  <c:v>43709</c:v>
                </c:pt>
                <c:pt idx="350">
                  <c:v>43709</c:v>
                </c:pt>
                <c:pt idx="351">
                  <c:v>43712</c:v>
                </c:pt>
                <c:pt idx="352">
                  <c:v>43713</c:v>
                </c:pt>
                <c:pt idx="353">
                  <c:v>43714</c:v>
                </c:pt>
                <c:pt idx="354">
                  <c:v>43715</c:v>
                </c:pt>
                <c:pt idx="355">
                  <c:v>43716</c:v>
                </c:pt>
                <c:pt idx="356">
                  <c:v>43716</c:v>
                </c:pt>
                <c:pt idx="357">
                  <c:v>43718</c:v>
                </c:pt>
                <c:pt idx="358">
                  <c:v>43719</c:v>
                </c:pt>
                <c:pt idx="359">
                  <c:v>43720</c:v>
                </c:pt>
                <c:pt idx="360">
                  <c:v>43721</c:v>
                </c:pt>
                <c:pt idx="361">
                  <c:v>43722</c:v>
                </c:pt>
                <c:pt idx="362">
                  <c:v>43723</c:v>
                </c:pt>
                <c:pt idx="363">
                  <c:v>43730</c:v>
                </c:pt>
                <c:pt idx="364">
                  <c:v>43737</c:v>
                </c:pt>
                <c:pt idx="365">
                  <c:v>43740</c:v>
                </c:pt>
                <c:pt idx="366">
                  <c:v>43750</c:v>
                </c:pt>
                <c:pt idx="367">
                  <c:v>43752</c:v>
                </c:pt>
                <c:pt idx="368">
                  <c:v>43752</c:v>
                </c:pt>
                <c:pt idx="369">
                  <c:v>43755</c:v>
                </c:pt>
                <c:pt idx="370">
                  <c:v>43756</c:v>
                </c:pt>
                <c:pt idx="371">
                  <c:v>43757</c:v>
                </c:pt>
                <c:pt idx="372">
                  <c:v>43758</c:v>
                </c:pt>
                <c:pt idx="373">
                  <c:v>43761</c:v>
                </c:pt>
                <c:pt idx="374">
                  <c:v>43767</c:v>
                </c:pt>
                <c:pt idx="375">
                  <c:v>43768</c:v>
                </c:pt>
                <c:pt idx="376">
                  <c:v>43768</c:v>
                </c:pt>
                <c:pt idx="377">
                  <c:v>43768</c:v>
                </c:pt>
                <c:pt idx="378">
                  <c:v>43770</c:v>
                </c:pt>
                <c:pt idx="379">
                  <c:v>43771</c:v>
                </c:pt>
                <c:pt idx="380">
                  <c:v>43773</c:v>
                </c:pt>
                <c:pt idx="381">
                  <c:v>43774</c:v>
                </c:pt>
                <c:pt idx="382">
                  <c:v>43775</c:v>
                </c:pt>
                <c:pt idx="383">
                  <c:v>43776</c:v>
                </c:pt>
                <c:pt idx="384">
                  <c:v>43777</c:v>
                </c:pt>
                <c:pt idx="385">
                  <c:v>43777</c:v>
                </c:pt>
                <c:pt idx="386">
                  <c:v>43781</c:v>
                </c:pt>
                <c:pt idx="387">
                  <c:v>43782</c:v>
                </c:pt>
                <c:pt idx="388">
                  <c:v>43783</c:v>
                </c:pt>
                <c:pt idx="389">
                  <c:v>43784</c:v>
                </c:pt>
                <c:pt idx="390">
                  <c:v>43785</c:v>
                </c:pt>
                <c:pt idx="391">
                  <c:v>43786</c:v>
                </c:pt>
                <c:pt idx="392">
                  <c:v>43787</c:v>
                </c:pt>
                <c:pt idx="393">
                  <c:v>43787</c:v>
                </c:pt>
                <c:pt idx="394">
                  <c:v>43790</c:v>
                </c:pt>
                <c:pt idx="395">
                  <c:v>43790</c:v>
                </c:pt>
                <c:pt idx="396">
                  <c:v>43792</c:v>
                </c:pt>
                <c:pt idx="397">
                  <c:v>43793</c:v>
                </c:pt>
                <c:pt idx="398">
                  <c:v>43794</c:v>
                </c:pt>
                <c:pt idx="399">
                  <c:v>43795</c:v>
                </c:pt>
                <c:pt idx="400">
                  <c:v>43797</c:v>
                </c:pt>
                <c:pt idx="401">
                  <c:v>43798</c:v>
                </c:pt>
                <c:pt idx="402">
                  <c:v>43800</c:v>
                </c:pt>
                <c:pt idx="403">
                  <c:v>43801</c:v>
                </c:pt>
                <c:pt idx="404">
                  <c:v>43802</c:v>
                </c:pt>
                <c:pt idx="405">
                  <c:v>43803</c:v>
                </c:pt>
                <c:pt idx="406">
                  <c:v>43804</c:v>
                </c:pt>
                <c:pt idx="407">
                  <c:v>43805</c:v>
                </c:pt>
                <c:pt idx="408">
                  <c:v>43806</c:v>
                </c:pt>
                <c:pt idx="409">
                  <c:v>43807</c:v>
                </c:pt>
                <c:pt idx="410">
                  <c:v>43808</c:v>
                </c:pt>
                <c:pt idx="411">
                  <c:v>43808</c:v>
                </c:pt>
                <c:pt idx="412">
                  <c:v>43810</c:v>
                </c:pt>
                <c:pt idx="413">
                  <c:v>43811</c:v>
                </c:pt>
                <c:pt idx="414">
                  <c:v>43812</c:v>
                </c:pt>
                <c:pt idx="415">
                  <c:v>43812</c:v>
                </c:pt>
                <c:pt idx="416">
                  <c:v>43816</c:v>
                </c:pt>
                <c:pt idx="417">
                  <c:v>43817</c:v>
                </c:pt>
                <c:pt idx="418">
                  <c:v>43818</c:v>
                </c:pt>
                <c:pt idx="419">
                  <c:v>43819</c:v>
                </c:pt>
                <c:pt idx="420">
                  <c:v>43820</c:v>
                </c:pt>
                <c:pt idx="421">
                  <c:v>43821</c:v>
                </c:pt>
                <c:pt idx="422">
                  <c:v>43823</c:v>
                </c:pt>
                <c:pt idx="423">
                  <c:v>43824</c:v>
                </c:pt>
                <c:pt idx="424">
                  <c:v>43825</c:v>
                </c:pt>
                <c:pt idx="425">
                  <c:v>43825</c:v>
                </c:pt>
                <c:pt idx="426">
                  <c:v>43827</c:v>
                </c:pt>
                <c:pt idx="427">
                  <c:v>43827</c:v>
                </c:pt>
              </c:numCache>
            </c:numRef>
          </c:cat>
          <c:val>
            <c:numRef>
              <c:f>'ORABS 5'!$D$13:$D$440</c:f>
              <c:numCache>
                <c:formatCode>General</c:formatCode>
                <c:ptCount val="428"/>
                <c:pt idx="213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861-4593-BC9C-74EDF9F1F5D9}"/>
            </c:ext>
          </c:extLst>
        </c:ser>
        <c:ser>
          <c:idx val="2"/>
          <c:order val="2"/>
          <c:tx>
            <c:strRef>
              <c:f>'ORABS 5'!$E$11</c:f>
              <c:strCache>
                <c:ptCount val="1"/>
                <c:pt idx="0">
                  <c:v>A4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'ORABS 5'!$B$13:$B$440</c:f>
              <c:numCache>
                <c:formatCode>m/d/yyyy</c:formatCode>
                <c:ptCount val="428"/>
                <c:pt idx="0">
                  <c:v>43103</c:v>
                </c:pt>
                <c:pt idx="1">
                  <c:v>43103</c:v>
                </c:pt>
                <c:pt idx="2">
                  <c:v>43110</c:v>
                </c:pt>
                <c:pt idx="3">
                  <c:v>43118</c:v>
                </c:pt>
                <c:pt idx="4">
                  <c:v>43118</c:v>
                </c:pt>
                <c:pt idx="5">
                  <c:v>43126</c:v>
                </c:pt>
                <c:pt idx="6">
                  <c:v>43126</c:v>
                </c:pt>
                <c:pt idx="7">
                  <c:v>43130</c:v>
                </c:pt>
                <c:pt idx="8">
                  <c:v>43130</c:v>
                </c:pt>
                <c:pt idx="9">
                  <c:v>43137</c:v>
                </c:pt>
                <c:pt idx="10">
                  <c:v>43143</c:v>
                </c:pt>
                <c:pt idx="11">
                  <c:v>43154</c:v>
                </c:pt>
                <c:pt idx="12">
                  <c:v>43154</c:v>
                </c:pt>
                <c:pt idx="13">
                  <c:v>43159</c:v>
                </c:pt>
                <c:pt idx="14">
                  <c:v>43167</c:v>
                </c:pt>
                <c:pt idx="15">
                  <c:v>43167</c:v>
                </c:pt>
                <c:pt idx="16">
                  <c:v>43169</c:v>
                </c:pt>
                <c:pt idx="17">
                  <c:v>43169</c:v>
                </c:pt>
                <c:pt idx="18">
                  <c:v>43171</c:v>
                </c:pt>
                <c:pt idx="19">
                  <c:v>43171</c:v>
                </c:pt>
                <c:pt idx="20">
                  <c:v>43173</c:v>
                </c:pt>
                <c:pt idx="21">
                  <c:v>43173</c:v>
                </c:pt>
                <c:pt idx="22">
                  <c:v>43175</c:v>
                </c:pt>
                <c:pt idx="23">
                  <c:v>43175</c:v>
                </c:pt>
                <c:pt idx="24">
                  <c:v>43179</c:v>
                </c:pt>
                <c:pt idx="25">
                  <c:v>43179</c:v>
                </c:pt>
                <c:pt idx="26">
                  <c:v>43181</c:v>
                </c:pt>
                <c:pt idx="27">
                  <c:v>43181</c:v>
                </c:pt>
                <c:pt idx="28">
                  <c:v>43188</c:v>
                </c:pt>
                <c:pt idx="29">
                  <c:v>43188</c:v>
                </c:pt>
                <c:pt idx="30">
                  <c:v>43196</c:v>
                </c:pt>
                <c:pt idx="31">
                  <c:v>43202</c:v>
                </c:pt>
                <c:pt idx="32">
                  <c:v>43209</c:v>
                </c:pt>
                <c:pt idx="33">
                  <c:v>43209</c:v>
                </c:pt>
                <c:pt idx="34">
                  <c:v>43214</c:v>
                </c:pt>
                <c:pt idx="35">
                  <c:v>43214</c:v>
                </c:pt>
                <c:pt idx="36">
                  <c:v>43214</c:v>
                </c:pt>
                <c:pt idx="37">
                  <c:v>43217</c:v>
                </c:pt>
                <c:pt idx="38">
                  <c:v>43217</c:v>
                </c:pt>
                <c:pt idx="39">
                  <c:v>43224</c:v>
                </c:pt>
                <c:pt idx="40">
                  <c:v>43231</c:v>
                </c:pt>
                <c:pt idx="41">
                  <c:v>43237</c:v>
                </c:pt>
                <c:pt idx="42">
                  <c:v>43237</c:v>
                </c:pt>
                <c:pt idx="43">
                  <c:v>43239</c:v>
                </c:pt>
                <c:pt idx="44">
                  <c:v>43239</c:v>
                </c:pt>
                <c:pt idx="45">
                  <c:v>43242</c:v>
                </c:pt>
                <c:pt idx="46">
                  <c:v>43242</c:v>
                </c:pt>
                <c:pt idx="47">
                  <c:v>43244</c:v>
                </c:pt>
                <c:pt idx="48">
                  <c:v>43244</c:v>
                </c:pt>
                <c:pt idx="49">
                  <c:v>43251</c:v>
                </c:pt>
                <c:pt idx="50">
                  <c:v>43256</c:v>
                </c:pt>
                <c:pt idx="51">
                  <c:v>43256</c:v>
                </c:pt>
                <c:pt idx="52">
                  <c:v>43258</c:v>
                </c:pt>
                <c:pt idx="53">
                  <c:v>43258</c:v>
                </c:pt>
                <c:pt idx="54">
                  <c:v>43263</c:v>
                </c:pt>
                <c:pt idx="55">
                  <c:v>43263</c:v>
                </c:pt>
                <c:pt idx="56">
                  <c:v>43265</c:v>
                </c:pt>
                <c:pt idx="57">
                  <c:v>43265</c:v>
                </c:pt>
                <c:pt idx="58">
                  <c:v>43272</c:v>
                </c:pt>
                <c:pt idx="59">
                  <c:v>43276</c:v>
                </c:pt>
                <c:pt idx="60">
                  <c:v>43276</c:v>
                </c:pt>
                <c:pt idx="61">
                  <c:v>43278</c:v>
                </c:pt>
                <c:pt idx="62">
                  <c:v>43278</c:v>
                </c:pt>
                <c:pt idx="63">
                  <c:v>43280</c:v>
                </c:pt>
                <c:pt idx="64">
                  <c:v>43280</c:v>
                </c:pt>
                <c:pt idx="65">
                  <c:v>43283</c:v>
                </c:pt>
                <c:pt idx="66">
                  <c:v>43283</c:v>
                </c:pt>
                <c:pt idx="67">
                  <c:v>43285</c:v>
                </c:pt>
                <c:pt idx="68">
                  <c:v>43285</c:v>
                </c:pt>
                <c:pt idx="69">
                  <c:v>43287</c:v>
                </c:pt>
                <c:pt idx="70">
                  <c:v>43287</c:v>
                </c:pt>
                <c:pt idx="71">
                  <c:v>43293</c:v>
                </c:pt>
                <c:pt idx="72">
                  <c:v>43293</c:v>
                </c:pt>
                <c:pt idx="73">
                  <c:v>43298</c:v>
                </c:pt>
                <c:pt idx="74">
                  <c:v>43298</c:v>
                </c:pt>
                <c:pt idx="75">
                  <c:v>43300</c:v>
                </c:pt>
                <c:pt idx="76">
                  <c:v>43300</c:v>
                </c:pt>
                <c:pt idx="77">
                  <c:v>43305</c:v>
                </c:pt>
                <c:pt idx="78">
                  <c:v>43305</c:v>
                </c:pt>
                <c:pt idx="79">
                  <c:v>43314</c:v>
                </c:pt>
                <c:pt idx="80">
                  <c:v>43321</c:v>
                </c:pt>
                <c:pt idx="81">
                  <c:v>43321</c:v>
                </c:pt>
                <c:pt idx="82">
                  <c:v>43325</c:v>
                </c:pt>
                <c:pt idx="83">
                  <c:v>43325</c:v>
                </c:pt>
                <c:pt idx="84">
                  <c:v>43329</c:v>
                </c:pt>
                <c:pt idx="85">
                  <c:v>43329</c:v>
                </c:pt>
                <c:pt idx="86">
                  <c:v>43333</c:v>
                </c:pt>
                <c:pt idx="87">
                  <c:v>43333</c:v>
                </c:pt>
                <c:pt idx="88">
                  <c:v>43335</c:v>
                </c:pt>
                <c:pt idx="89">
                  <c:v>43335</c:v>
                </c:pt>
                <c:pt idx="90">
                  <c:v>43341</c:v>
                </c:pt>
                <c:pt idx="91">
                  <c:v>43341</c:v>
                </c:pt>
                <c:pt idx="92">
                  <c:v>43343</c:v>
                </c:pt>
                <c:pt idx="93">
                  <c:v>43343</c:v>
                </c:pt>
                <c:pt idx="94">
                  <c:v>43349</c:v>
                </c:pt>
                <c:pt idx="95">
                  <c:v>43356</c:v>
                </c:pt>
                <c:pt idx="96">
                  <c:v>43360</c:v>
                </c:pt>
                <c:pt idx="97">
                  <c:v>43372</c:v>
                </c:pt>
                <c:pt idx="98">
                  <c:v>43375</c:v>
                </c:pt>
                <c:pt idx="99">
                  <c:v>43377</c:v>
                </c:pt>
                <c:pt idx="100">
                  <c:v>43379</c:v>
                </c:pt>
                <c:pt idx="101">
                  <c:v>43382</c:v>
                </c:pt>
                <c:pt idx="102">
                  <c:v>43384</c:v>
                </c:pt>
                <c:pt idx="103">
                  <c:v>43388</c:v>
                </c:pt>
                <c:pt idx="104">
                  <c:v>43390</c:v>
                </c:pt>
                <c:pt idx="105">
                  <c:v>43392</c:v>
                </c:pt>
                <c:pt idx="106">
                  <c:v>43395</c:v>
                </c:pt>
                <c:pt idx="107">
                  <c:v>43397</c:v>
                </c:pt>
                <c:pt idx="108">
                  <c:v>43399</c:v>
                </c:pt>
                <c:pt idx="109">
                  <c:v>43406</c:v>
                </c:pt>
                <c:pt idx="110">
                  <c:v>43407</c:v>
                </c:pt>
                <c:pt idx="111">
                  <c:v>43410</c:v>
                </c:pt>
                <c:pt idx="112">
                  <c:v>43410</c:v>
                </c:pt>
                <c:pt idx="113">
                  <c:v>43413</c:v>
                </c:pt>
                <c:pt idx="114">
                  <c:v>43413</c:v>
                </c:pt>
                <c:pt idx="115">
                  <c:v>43416</c:v>
                </c:pt>
                <c:pt idx="116">
                  <c:v>43416</c:v>
                </c:pt>
                <c:pt idx="117">
                  <c:v>43418</c:v>
                </c:pt>
                <c:pt idx="118">
                  <c:v>43418</c:v>
                </c:pt>
                <c:pt idx="119">
                  <c:v>43420</c:v>
                </c:pt>
                <c:pt idx="120">
                  <c:v>43420</c:v>
                </c:pt>
                <c:pt idx="121">
                  <c:v>43423</c:v>
                </c:pt>
                <c:pt idx="122">
                  <c:v>43423</c:v>
                </c:pt>
                <c:pt idx="123">
                  <c:v>43425</c:v>
                </c:pt>
                <c:pt idx="124">
                  <c:v>43425</c:v>
                </c:pt>
                <c:pt idx="125">
                  <c:v>43431</c:v>
                </c:pt>
                <c:pt idx="126">
                  <c:v>43431</c:v>
                </c:pt>
                <c:pt idx="127">
                  <c:v>43439</c:v>
                </c:pt>
                <c:pt idx="128">
                  <c:v>43439</c:v>
                </c:pt>
                <c:pt idx="129">
                  <c:v>43441</c:v>
                </c:pt>
                <c:pt idx="130">
                  <c:v>43441</c:v>
                </c:pt>
                <c:pt idx="131">
                  <c:v>43446</c:v>
                </c:pt>
                <c:pt idx="132">
                  <c:v>43446</c:v>
                </c:pt>
                <c:pt idx="133">
                  <c:v>43448</c:v>
                </c:pt>
                <c:pt idx="134">
                  <c:v>43448</c:v>
                </c:pt>
                <c:pt idx="135">
                  <c:v>43451</c:v>
                </c:pt>
                <c:pt idx="136">
                  <c:v>43451</c:v>
                </c:pt>
                <c:pt idx="137">
                  <c:v>43453</c:v>
                </c:pt>
                <c:pt idx="138">
                  <c:v>43453</c:v>
                </c:pt>
                <c:pt idx="139">
                  <c:v>43455</c:v>
                </c:pt>
                <c:pt idx="140">
                  <c:v>43455</c:v>
                </c:pt>
                <c:pt idx="141">
                  <c:v>43458</c:v>
                </c:pt>
                <c:pt idx="142">
                  <c:v>43458</c:v>
                </c:pt>
                <c:pt idx="143">
                  <c:v>43461</c:v>
                </c:pt>
                <c:pt idx="144">
                  <c:v>43461</c:v>
                </c:pt>
                <c:pt idx="145" formatCode="dd/mm/yy;@">
                  <c:v>43468</c:v>
                </c:pt>
                <c:pt idx="146" formatCode="dd/mm/yy;@">
                  <c:v>43468</c:v>
                </c:pt>
                <c:pt idx="147" formatCode="dd/mm/yy;@">
                  <c:v>43470</c:v>
                </c:pt>
                <c:pt idx="148" formatCode="dd/mm/yy;@">
                  <c:v>43470</c:v>
                </c:pt>
                <c:pt idx="149" formatCode="dd/mm/yy;@">
                  <c:v>43473</c:v>
                </c:pt>
                <c:pt idx="150" formatCode="dd/mm/yy;@">
                  <c:v>43473</c:v>
                </c:pt>
                <c:pt idx="151" formatCode="dd/mm/yy;@">
                  <c:v>43475</c:v>
                </c:pt>
                <c:pt idx="152" formatCode="dd/mm/yy;@">
                  <c:v>43475</c:v>
                </c:pt>
                <c:pt idx="153" formatCode="dd/mm/yy;@">
                  <c:v>43480</c:v>
                </c:pt>
                <c:pt idx="154" formatCode="dd/mm/yy;@">
                  <c:v>43480</c:v>
                </c:pt>
                <c:pt idx="155" formatCode="dd/mm/yy;@">
                  <c:v>43482</c:v>
                </c:pt>
                <c:pt idx="156" formatCode="dd/mm/yy;@">
                  <c:v>43482</c:v>
                </c:pt>
                <c:pt idx="157" formatCode="dd/mm/yy;@">
                  <c:v>43484</c:v>
                </c:pt>
                <c:pt idx="158" formatCode="dd/mm/yy;@">
                  <c:v>43484</c:v>
                </c:pt>
                <c:pt idx="159" formatCode="dd/mm/yy;@">
                  <c:v>43490</c:v>
                </c:pt>
                <c:pt idx="160" formatCode="dd/mm/yy;@">
                  <c:v>43490</c:v>
                </c:pt>
                <c:pt idx="161" formatCode="dd/mm/yy;@">
                  <c:v>43492</c:v>
                </c:pt>
                <c:pt idx="162" formatCode="dd/mm/yy;@">
                  <c:v>43492</c:v>
                </c:pt>
                <c:pt idx="163" formatCode="dd/mm/yy;@">
                  <c:v>43494</c:v>
                </c:pt>
                <c:pt idx="164" formatCode="dd/mm/yy;@">
                  <c:v>43494</c:v>
                </c:pt>
                <c:pt idx="165" formatCode="dd/mm/yy;@">
                  <c:v>43496</c:v>
                </c:pt>
                <c:pt idx="166" formatCode="dd/mm/yy;@">
                  <c:v>43496</c:v>
                </c:pt>
                <c:pt idx="167" formatCode="dd/mm/yy;@">
                  <c:v>43498</c:v>
                </c:pt>
                <c:pt idx="168" formatCode="dd/mm/yy;@">
                  <c:v>43498</c:v>
                </c:pt>
                <c:pt idx="169" formatCode="dd/mm/yy;@">
                  <c:v>43504</c:v>
                </c:pt>
                <c:pt idx="170" formatCode="dd/mm/yy;@">
                  <c:v>43506</c:v>
                </c:pt>
                <c:pt idx="171" formatCode="dd/mm/yy;@">
                  <c:v>43506</c:v>
                </c:pt>
                <c:pt idx="172" formatCode="dd/mm/yy;@">
                  <c:v>43510</c:v>
                </c:pt>
                <c:pt idx="173" formatCode="dd/mm/yy;@">
                  <c:v>43510</c:v>
                </c:pt>
                <c:pt idx="174" formatCode="dd/mm/yy;@">
                  <c:v>43512</c:v>
                </c:pt>
                <c:pt idx="175" formatCode="dd/mm/yy;@">
                  <c:v>43512</c:v>
                </c:pt>
                <c:pt idx="176" formatCode="dd/mm/yy;@">
                  <c:v>43514</c:v>
                </c:pt>
                <c:pt idx="177" formatCode="dd/mm/yy;@">
                  <c:v>43514</c:v>
                </c:pt>
                <c:pt idx="178" formatCode="dd/mm/yy;@">
                  <c:v>43516</c:v>
                </c:pt>
                <c:pt idx="179" formatCode="dd/mm/yy;@">
                  <c:v>43516</c:v>
                </c:pt>
                <c:pt idx="180" formatCode="dd/mm/yy;@">
                  <c:v>43518</c:v>
                </c:pt>
                <c:pt idx="181" formatCode="dd/mm/yy;@">
                  <c:v>43518</c:v>
                </c:pt>
                <c:pt idx="182" formatCode="dd/mm/yy;@">
                  <c:v>43520</c:v>
                </c:pt>
                <c:pt idx="183" formatCode="dd/mm/yy;@">
                  <c:v>43520</c:v>
                </c:pt>
                <c:pt idx="184" formatCode="dd/mm/yy;@">
                  <c:v>43522</c:v>
                </c:pt>
                <c:pt idx="185" formatCode="dd/mm/yy;@">
                  <c:v>43522</c:v>
                </c:pt>
                <c:pt idx="186" formatCode="dd/mm/yy;@">
                  <c:v>43524</c:v>
                </c:pt>
                <c:pt idx="187" formatCode="dd/mm/yy;@">
                  <c:v>43524</c:v>
                </c:pt>
                <c:pt idx="188" formatCode="dd/mm/yy;@">
                  <c:v>43526</c:v>
                </c:pt>
                <c:pt idx="189" formatCode="dd/mm/yy;@">
                  <c:v>43526</c:v>
                </c:pt>
                <c:pt idx="190" formatCode="dd/mm/yy;@">
                  <c:v>43528</c:v>
                </c:pt>
                <c:pt idx="191" formatCode="dd/mm/yy;@">
                  <c:v>43528</c:v>
                </c:pt>
                <c:pt idx="192" formatCode="dd/mm/yy;@">
                  <c:v>43530</c:v>
                </c:pt>
                <c:pt idx="193" formatCode="dd/mm/yy;@">
                  <c:v>43530</c:v>
                </c:pt>
                <c:pt idx="194" formatCode="dd/mm/yy;@">
                  <c:v>43532</c:v>
                </c:pt>
                <c:pt idx="195" formatCode="dd/mm/yy;@">
                  <c:v>43532</c:v>
                </c:pt>
                <c:pt idx="196" formatCode="dd/mm/yy;@">
                  <c:v>43541</c:v>
                </c:pt>
                <c:pt idx="197" formatCode="dd/mm/yy;@">
                  <c:v>43541</c:v>
                </c:pt>
                <c:pt idx="198" formatCode="dd/mm/yy;@">
                  <c:v>43543</c:v>
                </c:pt>
                <c:pt idx="199" formatCode="dd/mm/yy;@">
                  <c:v>43543</c:v>
                </c:pt>
                <c:pt idx="200" formatCode="dd/mm/yy;@">
                  <c:v>43545</c:v>
                </c:pt>
                <c:pt idx="201" formatCode="dd/mm/yy;@">
                  <c:v>43545</c:v>
                </c:pt>
                <c:pt idx="202" formatCode="dd/mm/yy;@">
                  <c:v>43547</c:v>
                </c:pt>
                <c:pt idx="203" formatCode="dd/mm/yy;@">
                  <c:v>43547</c:v>
                </c:pt>
                <c:pt idx="204" formatCode="dd/mm/yy;@">
                  <c:v>43549</c:v>
                </c:pt>
                <c:pt idx="205" formatCode="dd/mm/yy;@">
                  <c:v>43549</c:v>
                </c:pt>
                <c:pt idx="206" formatCode="dd/mm/yy;@">
                  <c:v>43551</c:v>
                </c:pt>
                <c:pt idx="207" formatCode="dd/mm/yy;@">
                  <c:v>43551</c:v>
                </c:pt>
                <c:pt idx="208" formatCode="dd/mm/yy;@">
                  <c:v>43553</c:v>
                </c:pt>
                <c:pt idx="209" formatCode="dd/mm/yy;@">
                  <c:v>43553</c:v>
                </c:pt>
                <c:pt idx="210" formatCode="dd/mm/yy;@">
                  <c:v>43555</c:v>
                </c:pt>
                <c:pt idx="211" formatCode="dd/mm/yy;@">
                  <c:v>43555</c:v>
                </c:pt>
                <c:pt idx="212" formatCode="dd/mm/yy;@">
                  <c:v>43555</c:v>
                </c:pt>
                <c:pt idx="213" formatCode="dd/mm/yy;@">
                  <c:v>43557</c:v>
                </c:pt>
                <c:pt idx="214" formatCode="dd/mm/yy;@">
                  <c:v>43557</c:v>
                </c:pt>
                <c:pt idx="215" formatCode="dd/mm/yy;@">
                  <c:v>43559</c:v>
                </c:pt>
                <c:pt idx="216" formatCode="dd/mm/yy;@">
                  <c:v>43559</c:v>
                </c:pt>
                <c:pt idx="217" formatCode="dd/mm/yy;@">
                  <c:v>43561</c:v>
                </c:pt>
                <c:pt idx="218" formatCode="dd/mm/yy;@">
                  <c:v>43561</c:v>
                </c:pt>
                <c:pt idx="219" formatCode="dd/mm/yy;@">
                  <c:v>43563</c:v>
                </c:pt>
                <c:pt idx="220" formatCode="dd/mm/yy;@">
                  <c:v>43563</c:v>
                </c:pt>
                <c:pt idx="221" formatCode="dd/mm/yy;@">
                  <c:v>43564</c:v>
                </c:pt>
                <c:pt idx="222" formatCode="dd/mm/yy;@">
                  <c:v>43564</c:v>
                </c:pt>
                <c:pt idx="223" formatCode="dd/mm/yy;@">
                  <c:v>43566</c:v>
                </c:pt>
                <c:pt idx="224" formatCode="dd/mm/yy;@">
                  <c:v>43566</c:v>
                </c:pt>
                <c:pt idx="225" formatCode="dd/mm/yy;@">
                  <c:v>43567</c:v>
                </c:pt>
                <c:pt idx="226" formatCode="dd/mm/yy;@">
                  <c:v>43567</c:v>
                </c:pt>
                <c:pt idx="227" formatCode="dd/mm/yy;@">
                  <c:v>43572</c:v>
                </c:pt>
                <c:pt idx="228" formatCode="dd/mm/yy;@">
                  <c:v>43573</c:v>
                </c:pt>
                <c:pt idx="229" formatCode="dd/mm/yy;@">
                  <c:v>43573</c:v>
                </c:pt>
                <c:pt idx="230" formatCode="dd/mm/yy;@">
                  <c:v>43573</c:v>
                </c:pt>
                <c:pt idx="231" formatCode="dd/mm/yy;@">
                  <c:v>43575</c:v>
                </c:pt>
                <c:pt idx="232" formatCode="dd/mm/yy;@">
                  <c:v>43576</c:v>
                </c:pt>
                <c:pt idx="233" formatCode="dd/mm/yy;@">
                  <c:v>43577</c:v>
                </c:pt>
                <c:pt idx="234" formatCode="dd/mm/yy;@">
                  <c:v>43578</c:v>
                </c:pt>
                <c:pt idx="235" formatCode="dd/mm/yy;@">
                  <c:v>43579</c:v>
                </c:pt>
                <c:pt idx="236" formatCode="dd/mm/yy;@">
                  <c:v>43579</c:v>
                </c:pt>
                <c:pt idx="237" formatCode="dd/mm/yy;@">
                  <c:v>43580</c:v>
                </c:pt>
                <c:pt idx="238" formatCode="dd/mm/yy;@">
                  <c:v>43580</c:v>
                </c:pt>
                <c:pt idx="239" formatCode="dd/mm/yy;@">
                  <c:v>43583</c:v>
                </c:pt>
                <c:pt idx="240" formatCode="dd/mm/yy;@">
                  <c:v>43583</c:v>
                </c:pt>
                <c:pt idx="241" formatCode="dd/mm/yy;@">
                  <c:v>43583</c:v>
                </c:pt>
                <c:pt idx="242" formatCode="dd/mm/yy;@">
                  <c:v>43584</c:v>
                </c:pt>
                <c:pt idx="243" formatCode="dd/mm/yy;@">
                  <c:v>43588</c:v>
                </c:pt>
                <c:pt idx="244" formatCode="dd/mm/yy;@">
                  <c:v>43589</c:v>
                </c:pt>
                <c:pt idx="245" formatCode="dd/mm/yy;@">
                  <c:v>43589</c:v>
                </c:pt>
                <c:pt idx="246" formatCode="dd/mm/yy;@">
                  <c:v>43589</c:v>
                </c:pt>
                <c:pt idx="247" formatCode="dd/mm/yy;@">
                  <c:v>43592</c:v>
                </c:pt>
                <c:pt idx="248" formatCode="dd/mm/yy;@">
                  <c:v>43592</c:v>
                </c:pt>
                <c:pt idx="249" formatCode="dd/mm/yy;@">
                  <c:v>43593</c:v>
                </c:pt>
                <c:pt idx="250" formatCode="dd/mm/yy;@">
                  <c:v>43593</c:v>
                </c:pt>
                <c:pt idx="251" formatCode="dd/mm/yy;@">
                  <c:v>43596</c:v>
                </c:pt>
                <c:pt idx="252" formatCode="dd/mm/yy;@">
                  <c:v>43596</c:v>
                </c:pt>
                <c:pt idx="253" formatCode="dd/mm/yy;@">
                  <c:v>43598</c:v>
                </c:pt>
                <c:pt idx="254" formatCode="dd/mm/yy;@">
                  <c:v>43598</c:v>
                </c:pt>
                <c:pt idx="255" formatCode="dd/mm/yy;@">
                  <c:v>43600</c:v>
                </c:pt>
                <c:pt idx="256" formatCode="dd/mm/yy;@">
                  <c:v>43600</c:v>
                </c:pt>
                <c:pt idx="257" formatCode="dd/mm/yy;@">
                  <c:v>43602</c:v>
                </c:pt>
                <c:pt idx="258" formatCode="dd/mm/yy;@">
                  <c:v>43603</c:v>
                </c:pt>
                <c:pt idx="259" formatCode="dd/mm/yy;@">
                  <c:v>43604</c:v>
                </c:pt>
                <c:pt idx="260" formatCode="dd/mm/yy;@">
                  <c:v>43604</c:v>
                </c:pt>
                <c:pt idx="261" formatCode="dd/mm/yy;@">
                  <c:v>43606</c:v>
                </c:pt>
                <c:pt idx="262" formatCode="dd/mm/yy;@">
                  <c:v>43606</c:v>
                </c:pt>
                <c:pt idx="263" formatCode="dd/mm/yy;@">
                  <c:v>43608</c:v>
                </c:pt>
                <c:pt idx="264" formatCode="dd/mm/yy;@">
                  <c:v>43608</c:v>
                </c:pt>
                <c:pt idx="265" formatCode="dd/mm/yy;@">
                  <c:v>43610</c:v>
                </c:pt>
                <c:pt idx="266" formatCode="dd/mm/yy;@">
                  <c:v>43610</c:v>
                </c:pt>
                <c:pt idx="267" formatCode="dd/mm/yy;@">
                  <c:v>43612</c:v>
                </c:pt>
                <c:pt idx="268" formatCode="dd/mm/yy;@">
                  <c:v>43613</c:v>
                </c:pt>
                <c:pt idx="269" formatCode="dd/mm/yy;@">
                  <c:v>43614</c:v>
                </c:pt>
                <c:pt idx="270" formatCode="dd/mm/yy;@">
                  <c:v>43615</c:v>
                </c:pt>
                <c:pt idx="271" formatCode="dd/mm/yy;@">
                  <c:v>43616</c:v>
                </c:pt>
                <c:pt idx="272" formatCode="dd/mm/yy;@">
                  <c:v>43617</c:v>
                </c:pt>
                <c:pt idx="273" formatCode="dd/mm/yy;@">
                  <c:v>43619</c:v>
                </c:pt>
                <c:pt idx="274" formatCode="dd/mm/yy;@">
                  <c:v>43620</c:v>
                </c:pt>
                <c:pt idx="275" formatCode="dd/mm/yy;@">
                  <c:v>43621</c:v>
                </c:pt>
                <c:pt idx="276" formatCode="dd/mm/yy;@">
                  <c:v>43621</c:v>
                </c:pt>
                <c:pt idx="277" formatCode="dd/mm/yy;@">
                  <c:v>43623</c:v>
                </c:pt>
                <c:pt idx="278" formatCode="dd/mm/yy;@">
                  <c:v>43624</c:v>
                </c:pt>
                <c:pt idx="279" formatCode="dd/mm/yy;@">
                  <c:v>43625</c:v>
                </c:pt>
                <c:pt idx="280" formatCode="dd/mm/yy;@">
                  <c:v>43625</c:v>
                </c:pt>
                <c:pt idx="281">
                  <c:v>43627</c:v>
                </c:pt>
                <c:pt idx="282" formatCode="dd/mm/yy;@">
                  <c:v>43628</c:v>
                </c:pt>
                <c:pt idx="283" formatCode="dd/mm/yy;@">
                  <c:v>43629</c:v>
                </c:pt>
                <c:pt idx="284" formatCode="dd/mm/yy;@">
                  <c:v>43629</c:v>
                </c:pt>
                <c:pt idx="285" formatCode="dd/mm/yy;@">
                  <c:v>43635</c:v>
                </c:pt>
                <c:pt idx="286" formatCode="dd/mm/yy;@">
                  <c:v>43636</c:v>
                </c:pt>
                <c:pt idx="287" formatCode="dd/mm/yy;@">
                  <c:v>43637</c:v>
                </c:pt>
                <c:pt idx="288" formatCode="dd/mm/yy;@">
                  <c:v>43637</c:v>
                </c:pt>
                <c:pt idx="289" formatCode="dd/mm/yy;@">
                  <c:v>43640</c:v>
                </c:pt>
                <c:pt idx="290" formatCode="dd/mm/yy;@">
                  <c:v>43641</c:v>
                </c:pt>
                <c:pt idx="291" formatCode="dd/mm/yy;@">
                  <c:v>43642</c:v>
                </c:pt>
                <c:pt idx="292" formatCode="dd/mm/yy;@">
                  <c:v>43642</c:v>
                </c:pt>
                <c:pt idx="293" formatCode="dd/mm/yy;@">
                  <c:v>43644</c:v>
                </c:pt>
                <c:pt idx="294" formatCode="dd/mm/yy;@">
                  <c:v>43644</c:v>
                </c:pt>
                <c:pt idx="295" formatCode="dd/mm/yy;@">
                  <c:v>43647</c:v>
                </c:pt>
                <c:pt idx="296" formatCode="dd/mm/yy;@">
                  <c:v>43647</c:v>
                </c:pt>
                <c:pt idx="297" formatCode="dd/mm/yy;@">
                  <c:v>43649</c:v>
                </c:pt>
                <c:pt idx="298" formatCode="dd/mm/yy;@">
                  <c:v>43650</c:v>
                </c:pt>
                <c:pt idx="299" formatCode="dd/mm/yy;@">
                  <c:v>43651</c:v>
                </c:pt>
                <c:pt idx="300" formatCode="dd/mm/yy;@">
                  <c:v>43651</c:v>
                </c:pt>
                <c:pt idx="301" formatCode="dd/mm/yy;@">
                  <c:v>43654</c:v>
                </c:pt>
                <c:pt idx="302" formatCode="dd/mm/yy;@">
                  <c:v>43655</c:v>
                </c:pt>
                <c:pt idx="303" formatCode="dd/mm/yy;@">
                  <c:v>43656</c:v>
                </c:pt>
                <c:pt idx="304" formatCode="dd/mm/yy;@">
                  <c:v>43656</c:v>
                </c:pt>
                <c:pt idx="305" formatCode="dd/mm/yy;@">
                  <c:v>43658</c:v>
                </c:pt>
                <c:pt idx="306" formatCode="dd/mm/yy;@">
                  <c:v>43658</c:v>
                </c:pt>
                <c:pt idx="307" formatCode="dd/mm/yy;@">
                  <c:v>43661</c:v>
                </c:pt>
                <c:pt idx="308" formatCode="dd/mm/yy;@">
                  <c:v>43662</c:v>
                </c:pt>
                <c:pt idx="309" formatCode="dd/mm/yy;@">
                  <c:v>43663</c:v>
                </c:pt>
                <c:pt idx="310" formatCode="dd/mm/yy;@">
                  <c:v>43664</c:v>
                </c:pt>
                <c:pt idx="311" formatCode="dd/mm/yy;@">
                  <c:v>43665</c:v>
                </c:pt>
                <c:pt idx="312" formatCode="dd/mm/yy;@">
                  <c:v>43665</c:v>
                </c:pt>
                <c:pt idx="313" formatCode="dd/mm/yy;@">
                  <c:v>43668</c:v>
                </c:pt>
                <c:pt idx="314" formatCode="dd/mm/yy;@">
                  <c:v>43668</c:v>
                </c:pt>
                <c:pt idx="315" formatCode="dd/mm/yy;@">
                  <c:v>43669</c:v>
                </c:pt>
                <c:pt idx="316" formatCode="dd/mm/yy;@">
                  <c:v>43669</c:v>
                </c:pt>
                <c:pt idx="317" formatCode="dd/mm/yy;@">
                  <c:v>43672</c:v>
                </c:pt>
                <c:pt idx="318" formatCode="dd/mm/yy;@">
                  <c:v>43673</c:v>
                </c:pt>
                <c:pt idx="319" formatCode="dd/mm/yy;@">
                  <c:v>43675</c:v>
                </c:pt>
                <c:pt idx="320" formatCode="dd/mm/yy;@">
                  <c:v>43675</c:v>
                </c:pt>
                <c:pt idx="321" formatCode="dd/mm/yy;@">
                  <c:v>43677</c:v>
                </c:pt>
                <c:pt idx="322" formatCode="dd/mm/yy;@">
                  <c:v>43678</c:v>
                </c:pt>
                <c:pt idx="323" formatCode="dd/mm/yy;@">
                  <c:v>43679</c:v>
                </c:pt>
                <c:pt idx="324" formatCode="dd/mm/yy;@">
                  <c:v>43679</c:v>
                </c:pt>
                <c:pt idx="325" formatCode="dd/mm/yy;@">
                  <c:v>43682</c:v>
                </c:pt>
                <c:pt idx="326" formatCode="dd/mm/yy;@">
                  <c:v>43682</c:v>
                </c:pt>
                <c:pt idx="327" formatCode="dd/mm/yy;@">
                  <c:v>43684</c:v>
                </c:pt>
                <c:pt idx="328" formatCode="dd/mm/yy;@">
                  <c:v>43685</c:v>
                </c:pt>
                <c:pt idx="329" formatCode="dd/mm/yy;@">
                  <c:v>43686</c:v>
                </c:pt>
                <c:pt idx="330" formatCode="dd/mm/yy;@">
                  <c:v>43687</c:v>
                </c:pt>
                <c:pt idx="331" formatCode="dd/mm/yy;@">
                  <c:v>43689</c:v>
                </c:pt>
                <c:pt idx="332" formatCode="dd/mm/yy;@">
                  <c:v>43690</c:v>
                </c:pt>
                <c:pt idx="333" formatCode="dd/mm/yy;@">
                  <c:v>43691</c:v>
                </c:pt>
                <c:pt idx="334" formatCode="dd/mm/yy;@">
                  <c:v>43692</c:v>
                </c:pt>
                <c:pt idx="335" formatCode="dd/mm/yy;@">
                  <c:v>43693</c:v>
                </c:pt>
                <c:pt idx="336" formatCode="dd/mm/yy;@">
                  <c:v>43694</c:v>
                </c:pt>
                <c:pt idx="337" formatCode="dd/mm/yy;@">
                  <c:v>43696</c:v>
                </c:pt>
                <c:pt idx="338" formatCode="dd/mm/yy;@">
                  <c:v>43697</c:v>
                </c:pt>
                <c:pt idx="339" formatCode="dd/mm/yy;@">
                  <c:v>43698</c:v>
                </c:pt>
                <c:pt idx="340" formatCode="dd/mm/yy;@">
                  <c:v>43698</c:v>
                </c:pt>
                <c:pt idx="341" formatCode="dd/mm/yy;@">
                  <c:v>43700</c:v>
                </c:pt>
                <c:pt idx="342" formatCode="dd/mm/yy;@">
                  <c:v>43700</c:v>
                </c:pt>
                <c:pt idx="343" formatCode="dd/mm/yy;@">
                  <c:v>43703</c:v>
                </c:pt>
                <c:pt idx="344" formatCode="dd/mm/yy;@">
                  <c:v>43704</c:v>
                </c:pt>
                <c:pt idx="345" formatCode="dd/mm/yy;@">
                  <c:v>43705</c:v>
                </c:pt>
                <c:pt idx="346" formatCode="dd/mm/yy;@">
                  <c:v>43706</c:v>
                </c:pt>
                <c:pt idx="347" formatCode="dd/mm/yy;@">
                  <c:v>43707</c:v>
                </c:pt>
                <c:pt idx="348" formatCode="dd/mm/yy;@">
                  <c:v>43707</c:v>
                </c:pt>
                <c:pt idx="349">
                  <c:v>43709</c:v>
                </c:pt>
                <c:pt idx="350">
                  <c:v>43709</c:v>
                </c:pt>
                <c:pt idx="351">
                  <c:v>43712</c:v>
                </c:pt>
                <c:pt idx="352">
                  <c:v>43713</c:v>
                </c:pt>
                <c:pt idx="353">
                  <c:v>43714</c:v>
                </c:pt>
                <c:pt idx="354">
                  <c:v>43715</c:v>
                </c:pt>
                <c:pt idx="355">
                  <c:v>43716</c:v>
                </c:pt>
                <c:pt idx="356">
                  <c:v>43716</c:v>
                </c:pt>
                <c:pt idx="357">
                  <c:v>43718</c:v>
                </c:pt>
                <c:pt idx="358">
                  <c:v>43719</c:v>
                </c:pt>
                <c:pt idx="359">
                  <c:v>43720</c:v>
                </c:pt>
                <c:pt idx="360">
                  <c:v>43721</c:v>
                </c:pt>
                <c:pt idx="361">
                  <c:v>43722</c:v>
                </c:pt>
                <c:pt idx="362">
                  <c:v>43723</c:v>
                </c:pt>
                <c:pt idx="363">
                  <c:v>43730</c:v>
                </c:pt>
                <c:pt idx="364">
                  <c:v>43737</c:v>
                </c:pt>
                <c:pt idx="365">
                  <c:v>43740</c:v>
                </c:pt>
                <c:pt idx="366">
                  <c:v>43750</c:v>
                </c:pt>
                <c:pt idx="367">
                  <c:v>43752</c:v>
                </c:pt>
                <c:pt idx="368">
                  <c:v>43752</c:v>
                </c:pt>
                <c:pt idx="369">
                  <c:v>43755</c:v>
                </c:pt>
                <c:pt idx="370">
                  <c:v>43756</c:v>
                </c:pt>
                <c:pt idx="371">
                  <c:v>43757</c:v>
                </c:pt>
                <c:pt idx="372">
                  <c:v>43758</c:v>
                </c:pt>
                <c:pt idx="373">
                  <c:v>43761</c:v>
                </c:pt>
                <c:pt idx="374">
                  <c:v>43767</c:v>
                </c:pt>
                <c:pt idx="375">
                  <c:v>43768</c:v>
                </c:pt>
                <c:pt idx="376">
                  <c:v>43768</c:v>
                </c:pt>
                <c:pt idx="377">
                  <c:v>43768</c:v>
                </c:pt>
                <c:pt idx="378">
                  <c:v>43770</c:v>
                </c:pt>
                <c:pt idx="379">
                  <c:v>43771</c:v>
                </c:pt>
                <c:pt idx="380">
                  <c:v>43773</c:v>
                </c:pt>
                <c:pt idx="381">
                  <c:v>43774</c:v>
                </c:pt>
                <c:pt idx="382">
                  <c:v>43775</c:v>
                </c:pt>
                <c:pt idx="383">
                  <c:v>43776</c:v>
                </c:pt>
                <c:pt idx="384">
                  <c:v>43777</c:v>
                </c:pt>
                <c:pt idx="385">
                  <c:v>43777</c:v>
                </c:pt>
                <c:pt idx="386">
                  <c:v>43781</c:v>
                </c:pt>
                <c:pt idx="387">
                  <c:v>43782</c:v>
                </c:pt>
                <c:pt idx="388">
                  <c:v>43783</c:v>
                </c:pt>
                <c:pt idx="389">
                  <c:v>43784</c:v>
                </c:pt>
                <c:pt idx="390">
                  <c:v>43785</c:v>
                </c:pt>
                <c:pt idx="391">
                  <c:v>43786</c:v>
                </c:pt>
                <c:pt idx="392">
                  <c:v>43787</c:v>
                </c:pt>
                <c:pt idx="393">
                  <c:v>43787</c:v>
                </c:pt>
                <c:pt idx="394">
                  <c:v>43790</c:v>
                </c:pt>
                <c:pt idx="395">
                  <c:v>43790</c:v>
                </c:pt>
                <c:pt idx="396">
                  <c:v>43792</c:v>
                </c:pt>
                <c:pt idx="397">
                  <c:v>43793</c:v>
                </c:pt>
                <c:pt idx="398">
                  <c:v>43794</c:v>
                </c:pt>
                <c:pt idx="399">
                  <c:v>43795</c:v>
                </c:pt>
                <c:pt idx="400">
                  <c:v>43797</c:v>
                </c:pt>
                <c:pt idx="401">
                  <c:v>43798</c:v>
                </c:pt>
                <c:pt idx="402">
                  <c:v>43800</c:v>
                </c:pt>
                <c:pt idx="403">
                  <c:v>43801</c:v>
                </c:pt>
                <c:pt idx="404">
                  <c:v>43802</c:v>
                </c:pt>
                <c:pt idx="405">
                  <c:v>43803</c:v>
                </c:pt>
                <c:pt idx="406">
                  <c:v>43804</c:v>
                </c:pt>
                <c:pt idx="407">
                  <c:v>43805</c:v>
                </c:pt>
                <c:pt idx="408">
                  <c:v>43806</c:v>
                </c:pt>
                <c:pt idx="409">
                  <c:v>43807</c:v>
                </c:pt>
                <c:pt idx="410">
                  <c:v>43808</c:v>
                </c:pt>
                <c:pt idx="411">
                  <c:v>43808</c:v>
                </c:pt>
                <c:pt idx="412">
                  <c:v>43810</c:v>
                </c:pt>
                <c:pt idx="413">
                  <c:v>43811</c:v>
                </c:pt>
                <c:pt idx="414">
                  <c:v>43812</c:v>
                </c:pt>
                <c:pt idx="415">
                  <c:v>43812</c:v>
                </c:pt>
                <c:pt idx="416">
                  <c:v>43816</c:v>
                </c:pt>
                <c:pt idx="417">
                  <c:v>43817</c:v>
                </c:pt>
                <c:pt idx="418">
                  <c:v>43818</c:v>
                </c:pt>
                <c:pt idx="419">
                  <c:v>43819</c:v>
                </c:pt>
                <c:pt idx="420">
                  <c:v>43820</c:v>
                </c:pt>
                <c:pt idx="421">
                  <c:v>43821</c:v>
                </c:pt>
                <c:pt idx="422">
                  <c:v>43823</c:v>
                </c:pt>
                <c:pt idx="423">
                  <c:v>43824</c:v>
                </c:pt>
                <c:pt idx="424">
                  <c:v>43825</c:v>
                </c:pt>
                <c:pt idx="425">
                  <c:v>43825</c:v>
                </c:pt>
                <c:pt idx="426">
                  <c:v>43827</c:v>
                </c:pt>
                <c:pt idx="427">
                  <c:v>43827</c:v>
                </c:pt>
              </c:numCache>
            </c:numRef>
          </c:cat>
          <c:val>
            <c:numRef>
              <c:f>'ORABS 5'!$E$13:$E$440</c:f>
              <c:numCache>
                <c:formatCode>General</c:formatCode>
                <c:ptCount val="42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61-4593-BC9C-74EDF9F1F5D9}"/>
            </c:ext>
          </c:extLst>
        </c:ser>
        <c:ser>
          <c:idx val="4"/>
          <c:order val="4"/>
          <c:tx>
            <c:strRef>
              <c:f>'ORABS 5'!$C$11</c:f>
              <c:strCache>
                <c:ptCount val="1"/>
                <c:pt idx="0">
                  <c:v>21169_A1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'ORABS 5'!$C$13:$C$440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79-468F-B2D2-3A4A36B60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56480"/>
        <c:axId val="470958112"/>
        <c:extLst xmlns:c16r2="http://schemas.microsoft.com/office/drawing/2015/06/chart"/>
      </c:lineChart>
      <c:catAx>
        <c:axId val="4709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2125239561626873E-2"/>
              <c:y val="5.4233723651945606E-2"/>
            </c:manualLayout>
          </c:layout>
          <c:overlay val="0"/>
          <c:spPr>
            <a:noFill/>
            <a:ln w="25400">
              <a:noFill/>
            </a:ln>
          </c:spPr>
        </c:title>
        <c:numFmt formatCode="dd\/mm\/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0958112"/>
        <c:crossesAt val="0"/>
        <c:auto val="0"/>
        <c:lblAlgn val="ctr"/>
        <c:lblOffset val="100"/>
        <c:tickLblSkip val="1"/>
        <c:noMultiLvlLbl val="0"/>
      </c:catAx>
      <c:valAx>
        <c:axId val="470958112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765921916968971"/>
              <c:y val="0.837255483243751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095648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438616329658994"/>
          <c:y val="0.27695605664676887"/>
          <c:w val="0.11604269282224271"/>
          <c:h val="0.3164460159017165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08-4E3C-A723-825D4200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55392"/>
        <c:axId val="470962464"/>
      </c:lineChart>
      <c:catAx>
        <c:axId val="47095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62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51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1A-4BE9-BE58-A0DB49882BD7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1A-4BE9-BE58-A0DB49882BD7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1A-4BE9-BE58-A0DB49882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5184"/>
        <c:axId val="470965728"/>
      </c:lineChart>
      <c:catAx>
        <c:axId val="4709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6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51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F0-4F5C-9FE7-1EB083091B08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F0-4F5C-9FE7-1EB083091B08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F0-4F5C-9FE7-1EB083091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63552"/>
        <c:axId val="470967360"/>
      </c:scatterChart>
      <c:valAx>
        <c:axId val="4709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7360"/>
        <c:crosses val="autoZero"/>
        <c:crossBetween val="midCat"/>
      </c:valAx>
      <c:valAx>
        <c:axId val="47096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9F-4489-985E-AC2A81E2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1920"/>
        <c:axId val="470957024"/>
      </c:lineChart>
      <c:catAx>
        <c:axId val="4709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5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70961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9F-4BA2-82B4-778A6DD3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59200"/>
        <c:axId val="470957568"/>
      </c:lineChart>
      <c:catAx>
        <c:axId val="4709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7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5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9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15-412F-8188-1F83E985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8992"/>
        <c:axId val="470958656"/>
      </c:lineChart>
      <c:catAx>
        <c:axId val="4709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5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8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7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2-4D4F-BCFA-5B1959C8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8448"/>
        <c:axId val="470959744"/>
      </c:lineChart>
      <c:catAx>
        <c:axId val="4709684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70959744"/>
        <c:crosses val="autoZero"/>
        <c:auto val="1"/>
        <c:lblAlgn val="ctr"/>
        <c:lblOffset val="100"/>
        <c:tickMarkSkip val="1"/>
        <c:noMultiLvlLbl val="0"/>
      </c:catAx>
      <c:valAx>
        <c:axId val="470959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F7-45F2-9D47-8718B3C7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4096"/>
        <c:axId val="470955936"/>
      </c:lineChart>
      <c:catAx>
        <c:axId val="4709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0D-4B82-9309-BE24925E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60288"/>
        <c:axId val="470954304"/>
      </c:lineChart>
      <c:catAx>
        <c:axId val="4709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5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7095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7096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8" Type="http://schemas.openxmlformats.org/officeDocument/2006/relationships/chart" Target="../charts/chart7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5.xml"/><Relationship Id="rId18" Type="http://schemas.openxmlformats.org/officeDocument/2006/relationships/chart" Target="../charts/chart330.xml"/><Relationship Id="rId26" Type="http://schemas.openxmlformats.org/officeDocument/2006/relationships/chart" Target="../charts/chart338.xml"/><Relationship Id="rId3" Type="http://schemas.openxmlformats.org/officeDocument/2006/relationships/chart" Target="../charts/chart315.xml"/><Relationship Id="rId21" Type="http://schemas.openxmlformats.org/officeDocument/2006/relationships/chart" Target="../charts/chart333.xml"/><Relationship Id="rId7" Type="http://schemas.openxmlformats.org/officeDocument/2006/relationships/chart" Target="../charts/chart319.xml"/><Relationship Id="rId12" Type="http://schemas.openxmlformats.org/officeDocument/2006/relationships/chart" Target="../charts/chart324.xml"/><Relationship Id="rId17" Type="http://schemas.openxmlformats.org/officeDocument/2006/relationships/chart" Target="../charts/chart329.xml"/><Relationship Id="rId25" Type="http://schemas.openxmlformats.org/officeDocument/2006/relationships/chart" Target="../charts/chart337.xml"/><Relationship Id="rId33" Type="http://schemas.openxmlformats.org/officeDocument/2006/relationships/chart" Target="../charts/chart345.xml"/><Relationship Id="rId2" Type="http://schemas.openxmlformats.org/officeDocument/2006/relationships/image" Target="../media/image1.png"/><Relationship Id="rId16" Type="http://schemas.openxmlformats.org/officeDocument/2006/relationships/chart" Target="../charts/chart328.xml"/><Relationship Id="rId20" Type="http://schemas.openxmlformats.org/officeDocument/2006/relationships/chart" Target="../charts/chart332.xml"/><Relationship Id="rId29" Type="http://schemas.openxmlformats.org/officeDocument/2006/relationships/chart" Target="../charts/chart341.xml"/><Relationship Id="rId1" Type="http://schemas.openxmlformats.org/officeDocument/2006/relationships/chart" Target="../charts/chart314.xml"/><Relationship Id="rId6" Type="http://schemas.openxmlformats.org/officeDocument/2006/relationships/chart" Target="../charts/chart318.xml"/><Relationship Id="rId11" Type="http://schemas.openxmlformats.org/officeDocument/2006/relationships/chart" Target="../charts/chart323.xml"/><Relationship Id="rId24" Type="http://schemas.openxmlformats.org/officeDocument/2006/relationships/chart" Target="../charts/chart336.xml"/><Relationship Id="rId32" Type="http://schemas.openxmlformats.org/officeDocument/2006/relationships/chart" Target="../charts/chart344.xml"/><Relationship Id="rId5" Type="http://schemas.openxmlformats.org/officeDocument/2006/relationships/chart" Target="../charts/chart317.xml"/><Relationship Id="rId15" Type="http://schemas.openxmlformats.org/officeDocument/2006/relationships/chart" Target="../charts/chart327.xml"/><Relationship Id="rId23" Type="http://schemas.openxmlformats.org/officeDocument/2006/relationships/chart" Target="../charts/chart335.xml"/><Relationship Id="rId28" Type="http://schemas.openxmlformats.org/officeDocument/2006/relationships/chart" Target="../charts/chart340.xml"/><Relationship Id="rId10" Type="http://schemas.openxmlformats.org/officeDocument/2006/relationships/chart" Target="../charts/chart322.xml"/><Relationship Id="rId19" Type="http://schemas.openxmlformats.org/officeDocument/2006/relationships/chart" Target="../charts/chart331.xml"/><Relationship Id="rId31" Type="http://schemas.openxmlformats.org/officeDocument/2006/relationships/chart" Target="../charts/chart343.xml"/><Relationship Id="rId4" Type="http://schemas.openxmlformats.org/officeDocument/2006/relationships/chart" Target="../charts/chart316.xml"/><Relationship Id="rId9" Type="http://schemas.openxmlformats.org/officeDocument/2006/relationships/chart" Target="../charts/chart321.xml"/><Relationship Id="rId14" Type="http://schemas.openxmlformats.org/officeDocument/2006/relationships/chart" Target="../charts/chart326.xml"/><Relationship Id="rId22" Type="http://schemas.openxmlformats.org/officeDocument/2006/relationships/chart" Target="../charts/chart334.xml"/><Relationship Id="rId27" Type="http://schemas.openxmlformats.org/officeDocument/2006/relationships/chart" Target="../charts/chart339.xml"/><Relationship Id="rId30" Type="http://schemas.openxmlformats.org/officeDocument/2006/relationships/chart" Target="../charts/chart342.xml"/><Relationship Id="rId8" Type="http://schemas.openxmlformats.org/officeDocument/2006/relationships/chart" Target="../charts/chart320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57.xml"/><Relationship Id="rId18" Type="http://schemas.openxmlformats.org/officeDocument/2006/relationships/chart" Target="../charts/chart362.xml"/><Relationship Id="rId26" Type="http://schemas.openxmlformats.org/officeDocument/2006/relationships/chart" Target="../charts/chart370.xml"/><Relationship Id="rId3" Type="http://schemas.openxmlformats.org/officeDocument/2006/relationships/chart" Target="../charts/chart347.xml"/><Relationship Id="rId21" Type="http://schemas.openxmlformats.org/officeDocument/2006/relationships/chart" Target="../charts/chart365.xml"/><Relationship Id="rId7" Type="http://schemas.openxmlformats.org/officeDocument/2006/relationships/chart" Target="../charts/chart351.xml"/><Relationship Id="rId12" Type="http://schemas.openxmlformats.org/officeDocument/2006/relationships/chart" Target="../charts/chart356.xml"/><Relationship Id="rId17" Type="http://schemas.openxmlformats.org/officeDocument/2006/relationships/chart" Target="../charts/chart361.xml"/><Relationship Id="rId25" Type="http://schemas.openxmlformats.org/officeDocument/2006/relationships/chart" Target="../charts/chart369.xml"/><Relationship Id="rId33" Type="http://schemas.openxmlformats.org/officeDocument/2006/relationships/chart" Target="../charts/chart377.xml"/><Relationship Id="rId2" Type="http://schemas.openxmlformats.org/officeDocument/2006/relationships/image" Target="../media/image1.png"/><Relationship Id="rId16" Type="http://schemas.openxmlformats.org/officeDocument/2006/relationships/chart" Target="../charts/chart360.xml"/><Relationship Id="rId20" Type="http://schemas.openxmlformats.org/officeDocument/2006/relationships/chart" Target="../charts/chart364.xml"/><Relationship Id="rId29" Type="http://schemas.openxmlformats.org/officeDocument/2006/relationships/chart" Target="../charts/chart373.xml"/><Relationship Id="rId1" Type="http://schemas.openxmlformats.org/officeDocument/2006/relationships/chart" Target="../charts/chart346.xml"/><Relationship Id="rId6" Type="http://schemas.openxmlformats.org/officeDocument/2006/relationships/chart" Target="../charts/chart350.xml"/><Relationship Id="rId11" Type="http://schemas.openxmlformats.org/officeDocument/2006/relationships/chart" Target="../charts/chart355.xml"/><Relationship Id="rId24" Type="http://schemas.openxmlformats.org/officeDocument/2006/relationships/chart" Target="../charts/chart368.xml"/><Relationship Id="rId32" Type="http://schemas.openxmlformats.org/officeDocument/2006/relationships/chart" Target="../charts/chart376.xml"/><Relationship Id="rId5" Type="http://schemas.openxmlformats.org/officeDocument/2006/relationships/chart" Target="../charts/chart349.xml"/><Relationship Id="rId15" Type="http://schemas.openxmlformats.org/officeDocument/2006/relationships/chart" Target="../charts/chart359.xml"/><Relationship Id="rId23" Type="http://schemas.openxmlformats.org/officeDocument/2006/relationships/chart" Target="../charts/chart367.xml"/><Relationship Id="rId28" Type="http://schemas.openxmlformats.org/officeDocument/2006/relationships/chart" Target="../charts/chart372.xml"/><Relationship Id="rId10" Type="http://schemas.openxmlformats.org/officeDocument/2006/relationships/chart" Target="../charts/chart354.xml"/><Relationship Id="rId19" Type="http://schemas.openxmlformats.org/officeDocument/2006/relationships/chart" Target="../charts/chart363.xml"/><Relationship Id="rId31" Type="http://schemas.openxmlformats.org/officeDocument/2006/relationships/chart" Target="../charts/chart375.xml"/><Relationship Id="rId4" Type="http://schemas.openxmlformats.org/officeDocument/2006/relationships/chart" Target="../charts/chart348.xml"/><Relationship Id="rId9" Type="http://schemas.openxmlformats.org/officeDocument/2006/relationships/chart" Target="../charts/chart353.xml"/><Relationship Id="rId14" Type="http://schemas.openxmlformats.org/officeDocument/2006/relationships/chart" Target="../charts/chart358.xml"/><Relationship Id="rId22" Type="http://schemas.openxmlformats.org/officeDocument/2006/relationships/chart" Target="../charts/chart366.xml"/><Relationship Id="rId27" Type="http://schemas.openxmlformats.org/officeDocument/2006/relationships/chart" Target="../charts/chart371.xml"/><Relationship Id="rId30" Type="http://schemas.openxmlformats.org/officeDocument/2006/relationships/chart" Target="../charts/chart374.xml"/><Relationship Id="rId8" Type="http://schemas.openxmlformats.org/officeDocument/2006/relationships/chart" Target="../charts/chart352.xml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89.xml"/><Relationship Id="rId18" Type="http://schemas.openxmlformats.org/officeDocument/2006/relationships/chart" Target="../charts/chart394.xml"/><Relationship Id="rId26" Type="http://schemas.openxmlformats.org/officeDocument/2006/relationships/chart" Target="../charts/chart402.xml"/><Relationship Id="rId3" Type="http://schemas.openxmlformats.org/officeDocument/2006/relationships/chart" Target="../charts/chart379.xml"/><Relationship Id="rId21" Type="http://schemas.openxmlformats.org/officeDocument/2006/relationships/chart" Target="../charts/chart397.xml"/><Relationship Id="rId7" Type="http://schemas.openxmlformats.org/officeDocument/2006/relationships/chart" Target="../charts/chart383.xml"/><Relationship Id="rId12" Type="http://schemas.openxmlformats.org/officeDocument/2006/relationships/chart" Target="../charts/chart388.xml"/><Relationship Id="rId17" Type="http://schemas.openxmlformats.org/officeDocument/2006/relationships/chart" Target="../charts/chart393.xml"/><Relationship Id="rId25" Type="http://schemas.openxmlformats.org/officeDocument/2006/relationships/chart" Target="../charts/chart401.xml"/><Relationship Id="rId33" Type="http://schemas.openxmlformats.org/officeDocument/2006/relationships/chart" Target="../charts/chart409.xml"/><Relationship Id="rId2" Type="http://schemas.openxmlformats.org/officeDocument/2006/relationships/image" Target="../media/image1.png"/><Relationship Id="rId16" Type="http://schemas.openxmlformats.org/officeDocument/2006/relationships/chart" Target="../charts/chart392.xml"/><Relationship Id="rId20" Type="http://schemas.openxmlformats.org/officeDocument/2006/relationships/chart" Target="../charts/chart396.xml"/><Relationship Id="rId29" Type="http://schemas.openxmlformats.org/officeDocument/2006/relationships/chart" Target="../charts/chart405.xml"/><Relationship Id="rId1" Type="http://schemas.openxmlformats.org/officeDocument/2006/relationships/chart" Target="../charts/chart378.xml"/><Relationship Id="rId6" Type="http://schemas.openxmlformats.org/officeDocument/2006/relationships/chart" Target="../charts/chart382.xml"/><Relationship Id="rId11" Type="http://schemas.openxmlformats.org/officeDocument/2006/relationships/chart" Target="../charts/chart387.xml"/><Relationship Id="rId24" Type="http://schemas.openxmlformats.org/officeDocument/2006/relationships/chart" Target="../charts/chart400.xml"/><Relationship Id="rId32" Type="http://schemas.openxmlformats.org/officeDocument/2006/relationships/chart" Target="../charts/chart408.xml"/><Relationship Id="rId5" Type="http://schemas.openxmlformats.org/officeDocument/2006/relationships/chart" Target="../charts/chart381.xml"/><Relationship Id="rId15" Type="http://schemas.openxmlformats.org/officeDocument/2006/relationships/chart" Target="../charts/chart391.xml"/><Relationship Id="rId23" Type="http://schemas.openxmlformats.org/officeDocument/2006/relationships/chart" Target="../charts/chart399.xml"/><Relationship Id="rId28" Type="http://schemas.openxmlformats.org/officeDocument/2006/relationships/chart" Target="../charts/chart404.xml"/><Relationship Id="rId10" Type="http://schemas.openxmlformats.org/officeDocument/2006/relationships/chart" Target="../charts/chart386.xml"/><Relationship Id="rId19" Type="http://schemas.openxmlformats.org/officeDocument/2006/relationships/chart" Target="../charts/chart395.xml"/><Relationship Id="rId31" Type="http://schemas.openxmlformats.org/officeDocument/2006/relationships/chart" Target="../charts/chart407.xml"/><Relationship Id="rId4" Type="http://schemas.openxmlformats.org/officeDocument/2006/relationships/chart" Target="../charts/chart380.xml"/><Relationship Id="rId9" Type="http://schemas.openxmlformats.org/officeDocument/2006/relationships/chart" Target="../charts/chart385.xml"/><Relationship Id="rId14" Type="http://schemas.openxmlformats.org/officeDocument/2006/relationships/chart" Target="../charts/chart390.xml"/><Relationship Id="rId22" Type="http://schemas.openxmlformats.org/officeDocument/2006/relationships/chart" Target="../charts/chart398.xml"/><Relationship Id="rId27" Type="http://schemas.openxmlformats.org/officeDocument/2006/relationships/chart" Target="../charts/chart403.xml"/><Relationship Id="rId30" Type="http://schemas.openxmlformats.org/officeDocument/2006/relationships/chart" Target="../charts/chart406.xml"/><Relationship Id="rId8" Type="http://schemas.openxmlformats.org/officeDocument/2006/relationships/chart" Target="../charts/chart38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9" Type="http://schemas.openxmlformats.org/officeDocument/2006/relationships/chart" Target="../charts/chart70.xml"/><Relationship Id="rId21" Type="http://schemas.openxmlformats.org/officeDocument/2006/relationships/chart" Target="../charts/chart52.xml"/><Relationship Id="rId34" Type="http://schemas.openxmlformats.org/officeDocument/2006/relationships/chart" Target="../charts/chart65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Relationship Id="rId7" Type="http://schemas.openxmlformats.org/officeDocument/2006/relationships/chart" Target="../charts/chart38.xml"/><Relationship Id="rId2" Type="http://schemas.openxmlformats.org/officeDocument/2006/relationships/image" Target="../media/image1.png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5" Type="http://schemas.openxmlformats.org/officeDocument/2006/relationships/chart" Target="../charts/chart36.xml"/><Relationship Id="rId19" Type="http://schemas.openxmlformats.org/officeDocument/2006/relationships/chart" Target="../charts/chart50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01.xml"/><Relationship Id="rId18" Type="http://schemas.openxmlformats.org/officeDocument/2006/relationships/chart" Target="../charts/chart106.xml"/><Relationship Id="rId26" Type="http://schemas.openxmlformats.org/officeDocument/2006/relationships/chart" Target="../charts/chart114.xml"/><Relationship Id="rId3" Type="http://schemas.openxmlformats.org/officeDocument/2006/relationships/chart" Target="../charts/chart91.xml"/><Relationship Id="rId21" Type="http://schemas.openxmlformats.org/officeDocument/2006/relationships/chart" Target="../charts/chart109.xml"/><Relationship Id="rId7" Type="http://schemas.openxmlformats.org/officeDocument/2006/relationships/chart" Target="../charts/chart95.xml"/><Relationship Id="rId12" Type="http://schemas.openxmlformats.org/officeDocument/2006/relationships/chart" Target="../charts/chart100.xml"/><Relationship Id="rId17" Type="http://schemas.openxmlformats.org/officeDocument/2006/relationships/chart" Target="../charts/chart105.xml"/><Relationship Id="rId25" Type="http://schemas.openxmlformats.org/officeDocument/2006/relationships/chart" Target="../charts/chart113.xml"/><Relationship Id="rId33" Type="http://schemas.openxmlformats.org/officeDocument/2006/relationships/chart" Target="../charts/chart121.xml"/><Relationship Id="rId2" Type="http://schemas.openxmlformats.org/officeDocument/2006/relationships/image" Target="../media/image1.png"/><Relationship Id="rId16" Type="http://schemas.openxmlformats.org/officeDocument/2006/relationships/chart" Target="../charts/chart104.xml"/><Relationship Id="rId20" Type="http://schemas.openxmlformats.org/officeDocument/2006/relationships/chart" Target="../charts/chart108.xml"/><Relationship Id="rId29" Type="http://schemas.openxmlformats.org/officeDocument/2006/relationships/chart" Target="../charts/chart117.xml"/><Relationship Id="rId1" Type="http://schemas.openxmlformats.org/officeDocument/2006/relationships/chart" Target="../charts/chart90.xml"/><Relationship Id="rId6" Type="http://schemas.openxmlformats.org/officeDocument/2006/relationships/chart" Target="../charts/chart94.xml"/><Relationship Id="rId11" Type="http://schemas.openxmlformats.org/officeDocument/2006/relationships/chart" Target="../charts/chart99.xml"/><Relationship Id="rId24" Type="http://schemas.openxmlformats.org/officeDocument/2006/relationships/chart" Target="../charts/chart112.xml"/><Relationship Id="rId32" Type="http://schemas.openxmlformats.org/officeDocument/2006/relationships/chart" Target="../charts/chart120.xml"/><Relationship Id="rId5" Type="http://schemas.openxmlformats.org/officeDocument/2006/relationships/chart" Target="../charts/chart93.xml"/><Relationship Id="rId15" Type="http://schemas.openxmlformats.org/officeDocument/2006/relationships/chart" Target="../charts/chart103.xml"/><Relationship Id="rId23" Type="http://schemas.openxmlformats.org/officeDocument/2006/relationships/chart" Target="../charts/chart111.xml"/><Relationship Id="rId28" Type="http://schemas.openxmlformats.org/officeDocument/2006/relationships/chart" Target="../charts/chart116.xml"/><Relationship Id="rId10" Type="http://schemas.openxmlformats.org/officeDocument/2006/relationships/chart" Target="../charts/chart98.xml"/><Relationship Id="rId19" Type="http://schemas.openxmlformats.org/officeDocument/2006/relationships/chart" Target="../charts/chart107.xml"/><Relationship Id="rId31" Type="http://schemas.openxmlformats.org/officeDocument/2006/relationships/chart" Target="../charts/chart119.xml"/><Relationship Id="rId4" Type="http://schemas.openxmlformats.org/officeDocument/2006/relationships/chart" Target="../charts/chart92.xml"/><Relationship Id="rId9" Type="http://schemas.openxmlformats.org/officeDocument/2006/relationships/chart" Target="../charts/chart97.xml"/><Relationship Id="rId14" Type="http://schemas.openxmlformats.org/officeDocument/2006/relationships/chart" Target="../charts/chart102.xml"/><Relationship Id="rId22" Type="http://schemas.openxmlformats.org/officeDocument/2006/relationships/chart" Target="../charts/chart110.xml"/><Relationship Id="rId27" Type="http://schemas.openxmlformats.org/officeDocument/2006/relationships/chart" Target="../charts/chart115.xml"/><Relationship Id="rId30" Type="http://schemas.openxmlformats.org/officeDocument/2006/relationships/chart" Target="../charts/chart118.xml"/><Relationship Id="rId8" Type="http://schemas.openxmlformats.org/officeDocument/2006/relationships/chart" Target="../charts/chart9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3.xml"/><Relationship Id="rId18" Type="http://schemas.openxmlformats.org/officeDocument/2006/relationships/chart" Target="../charts/chart138.xml"/><Relationship Id="rId26" Type="http://schemas.openxmlformats.org/officeDocument/2006/relationships/chart" Target="../charts/chart146.xml"/><Relationship Id="rId3" Type="http://schemas.openxmlformats.org/officeDocument/2006/relationships/chart" Target="../charts/chart123.xml"/><Relationship Id="rId21" Type="http://schemas.openxmlformats.org/officeDocument/2006/relationships/chart" Target="../charts/chart141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17" Type="http://schemas.openxmlformats.org/officeDocument/2006/relationships/chart" Target="../charts/chart137.xml"/><Relationship Id="rId25" Type="http://schemas.openxmlformats.org/officeDocument/2006/relationships/chart" Target="../charts/chart145.xml"/><Relationship Id="rId33" Type="http://schemas.openxmlformats.org/officeDocument/2006/relationships/chart" Target="../charts/chart153.xml"/><Relationship Id="rId2" Type="http://schemas.openxmlformats.org/officeDocument/2006/relationships/image" Target="../media/image1.png"/><Relationship Id="rId16" Type="http://schemas.openxmlformats.org/officeDocument/2006/relationships/chart" Target="../charts/chart136.xml"/><Relationship Id="rId20" Type="http://schemas.openxmlformats.org/officeDocument/2006/relationships/chart" Target="../charts/chart140.xml"/><Relationship Id="rId29" Type="http://schemas.openxmlformats.org/officeDocument/2006/relationships/chart" Target="../charts/chart149.xml"/><Relationship Id="rId1" Type="http://schemas.openxmlformats.org/officeDocument/2006/relationships/chart" Target="../charts/chart122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24" Type="http://schemas.openxmlformats.org/officeDocument/2006/relationships/chart" Target="../charts/chart144.xml"/><Relationship Id="rId32" Type="http://schemas.openxmlformats.org/officeDocument/2006/relationships/chart" Target="../charts/chart152.xml"/><Relationship Id="rId5" Type="http://schemas.openxmlformats.org/officeDocument/2006/relationships/chart" Target="../charts/chart125.xml"/><Relationship Id="rId15" Type="http://schemas.openxmlformats.org/officeDocument/2006/relationships/chart" Target="../charts/chart135.xml"/><Relationship Id="rId23" Type="http://schemas.openxmlformats.org/officeDocument/2006/relationships/chart" Target="../charts/chart143.xml"/><Relationship Id="rId28" Type="http://schemas.openxmlformats.org/officeDocument/2006/relationships/chart" Target="../charts/chart148.xml"/><Relationship Id="rId10" Type="http://schemas.openxmlformats.org/officeDocument/2006/relationships/chart" Target="../charts/chart130.xml"/><Relationship Id="rId19" Type="http://schemas.openxmlformats.org/officeDocument/2006/relationships/chart" Target="../charts/chart139.xml"/><Relationship Id="rId31" Type="http://schemas.openxmlformats.org/officeDocument/2006/relationships/chart" Target="../charts/chart151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Relationship Id="rId14" Type="http://schemas.openxmlformats.org/officeDocument/2006/relationships/chart" Target="../charts/chart134.xml"/><Relationship Id="rId22" Type="http://schemas.openxmlformats.org/officeDocument/2006/relationships/chart" Target="../charts/chart142.xml"/><Relationship Id="rId27" Type="http://schemas.openxmlformats.org/officeDocument/2006/relationships/chart" Target="../charts/chart147.xml"/><Relationship Id="rId30" Type="http://schemas.openxmlformats.org/officeDocument/2006/relationships/chart" Target="../charts/chart150.xml"/><Relationship Id="rId8" Type="http://schemas.openxmlformats.org/officeDocument/2006/relationships/chart" Target="../charts/chart128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5.xml"/><Relationship Id="rId18" Type="http://schemas.openxmlformats.org/officeDocument/2006/relationships/chart" Target="../charts/chart170.xml"/><Relationship Id="rId26" Type="http://schemas.openxmlformats.org/officeDocument/2006/relationships/chart" Target="../charts/chart178.xml"/><Relationship Id="rId3" Type="http://schemas.openxmlformats.org/officeDocument/2006/relationships/chart" Target="../charts/chart155.xml"/><Relationship Id="rId21" Type="http://schemas.openxmlformats.org/officeDocument/2006/relationships/chart" Target="../charts/chart173.xml"/><Relationship Id="rId7" Type="http://schemas.openxmlformats.org/officeDocument/2006/relationships/chart" Target="../charts/chart159.xml"/><Relationship Id="rId12" Type="http://schemas.openxmlformats.org/officeDocument/2006/relationships/chart" Target="../charts/chart164.xml"/><Relationship Id="rId17" Type="http://schemas.openxmlformats.org/officeDocument/2006/relationships/chart" Target="../charts/chart169.xml"/><Relationship Id="rId25" Type="http://schemas.openxmlformats.org/officeDocument/2006/relationships/chart" Target="../charts/chart177.xml"/><Relationship Id="rId33" Type="http://schemas.openxmlformats.org/officeDocument/2006/relationships/chart" Target="../charts/chart185.xml"/><Relationship Id="rId2" Type="http://schemas.openxmlformats.org/officeDocument/2006/relationships/image" Target="../media/image1.png"/><Relationship Id="rId16" Type="http://schemas.openxmlformats.org/officeDocument/2006/relationships/chart" Target="../charts/chart168.xml"/><Relationship Id="rId20" Type="http://schemas.openxmlformats.org/officeDocument/2006/relationships/chart" Target="../charts/chart172.xml"/><Relationship Id="rId29" Type="http://schemas.openxmlformats.org/officeDocument/2006/relationships/chart" Target="../charts/chart181.xml"/><Relationship Id="rId1" Type="http://schemas.openxmlformats.org/officeDocument/2006/relationships/chart" Target="../charts/chart154.xml"/><Relationship Id="rId6" Type="http://schemas.openxmlformats.org/officeDocument/2006/relationships/chart" Target="../charts/chart158.xml"/><Relationship Id="rId11" Type="http://schemas.openxmlformats.org/officeDocument/2006/relationships/chart" Target="../charts/chart163.xml"/><Relationship Id="rId24" Type="http://schemas.openxmlformats.org/officeDocument/2006/relationships/chart" Target="../charts/chart176.xml"/><Relationship Id="rId32" Type="http://schemas.openxmlformats.org/officeDocument/2006/relationships/chart" Target="../charts/chart184.xml"/><Relationship Id="rId5" Type="http://schemas.openxmlformats.org/officeDocument/2006/relationships/chart" Target="../charts/chart157.xml"/><Relationship Id="rId15" Type="http://schemas.openxmlformats.org/officeDocument/2006/relationships/chart" Target="../charts/chart167.xml"/><Relationship Id="rId23" Type="http://schemas.openxmlformats.org/officeDocument/2006/relationships/chart" Target="../charts/chart175.xml"/><Relationship Id="rId28" Type="http://schemas.openxmlformats.org/officeDocument/2006/relationships/chart" Target="../charts/chart180.xml"/><Relationship Id="rId10" Type="http://schemas.openxmlformats.org/officeDocument/2006/relationships/chart" Target="../charts/chart162.xml"/><Relationship Id="rId19" Type="http://schemas.openxmlformats.org/officeDocument/2006/relationships/chart" Target="../charts/chart171.xml"/><Relationship Id="rId31" Type="http://schemas.openxmlformats.org/officeDocument/2006/relationships/chart" Target="../charts/chart183.xml"/><Relationship Id="rId4" Type="http://schemas.openxmlformats.org/officeDocument/2006/relationships/chart" Target="../charts/chart156.xml"/><Relationship Id="rId9" Type="http://schemas.openxmlformats.org/officeDocument/2006/relationships/chart" Target="../charts/chart161.xml"/><Relationship Id="rId14" Type="http://schemas.openxmlformats.org/officeDocument/2006/relationships/chart" Target="../charts/chart166.xml"/><Relationship Id="rId22" Type="http://schemas.openxmlformats.org/officeDocument/2006/relationships/chart" Target="../charts/chart174.xml"/><Relationship Id="rId27" Type="http://schemas.openxmlformats.org/officeDocument/2006/relationships/chart" Target="../charts/chart179.xml"/><Relationship Id="rId30" Type="http://schemas.openxmlformats.org/officeDocument/2006/relationships/chart" Target="../charts/chart182.xml"/><Relationship Id="rId8" Type="http://schemas.openxmlformats.org/officeDocument/2006/relationships/chart" Target="../charts/chart160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7.xml"/><Relationship Id="rId18" Type="http://schemas.openxmlformats.org/officeDocument/2006/relationships/chart" Target="../charts/chart202.xml"/><Relationship Id="rId26" Type="http://schemas.openxmlformats.org/officeDocument/2006/relationships/chart" Target="../charts/chart210.xml"/><Relationship Id="rId3" Type="http://schemas.openxmlformats.org/officeDocument/2006/relationships/chart" Target="../charts/chart187.xml"/><Relationship Id="rId21" Type="http://schemas.openxmlformats.org/officeDocument/2006/relationships/chart" Target="../charts/chart205.xml"/><Relationship Id="rId7" Type="http://schemas.openxmlformats.org/officeDocument/2006/relationships/chart" Target="../charts/chart191.xml"/><Relationship Id="rId12" Type="http://schemas.openxmlformats.org/officeDocument/2006/relationships/chart" Target="../charts/chart196.xml"/><Relationship Id="rId17" Type="http://schemas.openxmlformats.org/officeDocument/2006/relationships/chart" Target="../charts/chart201.xml"/><Relationship Id="rId25" Type="http://schemas.openxmlformats.org/officeDocument/2006/relationships/chart" Target="../charts/chart209.xml"/><Relationship Id="rId33" Type="http://schemas.openxmlformats.org/officeDocument/2006/relationships/chart" Target="../charts/chart217.xml"/><Relationship Id="rId2" Type="http://schemas.openxmlformats.org/officeDocument/2006/relationships/image" Target="../media/image1.png"/><Relationship Id="rId16" Type="http://schemas.openxmlformats.org/officeDocument/2006/relationships/chart" Target="../charts/chart200.xml"/><Relationship Id="rId20" Type="http://schemas.openxmlformats.org/officeDocument/2006/relationships/chart" Target="../charts/chart204.xml"/><Relationship Id="rId29" Type="http://schemas.openxmlformats.org/officeDocument/2006/relationships/chart" Target="../charts/chart213.xml"/><Relationship Id="rId1" Type="http://schemas.openxmlformats.org/officeDocument/2006/relationships/chart" Target="../charts/chart186.xml"/><Relationship Id="rId6" Type="http://schemas.openxmlformats.org/officeDocument/2006/relationships/chart" Target="../charts/chart190.xml"/><Relationship Id="rId11" Type="http://schemas.openxmlformats.org/officeDocument/2006/relationships/chart" Target="../charts/chart195.xml"/><Relationship Id="rId24" Type="http://schemas.openxmlformats.org/officeDocument/2006/relationships/chart" Target="../charts/chart208.xml"/><Relationship Id="rId32" Type="http://schemas.openxmlformats.org/officeDocument/2006/relationships/chart" Target="../charts/chart216.xml"/><Relationship Id="rId5" Type="http://schemas.openxmlformats.org/officeDocument/2006/relationships/chart" Target="../charts/chart189.xml"/><Relationship Id="rId15" Type="http://schemas.openxmlformats.org/officeDocument/2006/relationships/chart" Target="../charts/chart199.xml"/><Relationship Id="rId23" Type="http://schemas.openxmlformats.org/officeDocument/2006/relationships/chart" Target="../charts/chart207.xml"/><Relationship Id="rId28" Type="http://schemas.openxmlformats.org/officeDocument/2006/relationships/chart" Target="../charts/chart212.xml"/><Relationship Id="rId10" Type="http://schemas.openxmlformats.org/officeDocument/2006/relationships/chart" Target="../charts/chart194.xml"/><Relationship Id="rId19" Type="http://schemas.openxmlformats.org/officeDocument/2006/relationships/chart" Target="../charts/chart203.xml"/><Relationship Id="rId31" Type="http://schemas.openxmlformats.org/officeDocument/2006/relationships/chart" Target="../charts/chart215.xml"/><Relationship Id="rId4" Type="http://schemas.openxmlformats.org/officeDocument/2006/relationships/chart" Target="../charts/chart188.xml"/><Relationship Id="rId9" Type="http://schemas.openxmlformats.org/officeDocument/2006/relationships/chart" Target="../charts/chart193.xml"/><Relationship Id="rId14" Type="http://schemas.openxmlformats.org/officeDocument/2006/relationships/chart" Target="../charts/chart198.xml"/><Relationship Id="rId22" Type="http://schemas.openxmlformats.org/officeDocument/2006/relationships/chart" Target="../charts/chart206.xml"/><Relationship Id="rId27" Type="http://schemas.openxmlformats.org/officeDocument/2006/relationships/chart" Target="../charts/chart211.xml"/><Relationship Id="rId30" Type="http://schemas.openxmlformats.org/officeDocument/2006/relationships/chart" Target="../charts/chart214.xml"/><Relationship Id="rId8" Type="http://schemas.openxmlformats.org/officeDocument/2006/relationships/chart" Target="../charts/chart192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29.xml"/><Relationship Id="rId18" Type="http://schemas.openxmlformats.org/officeDocument/2006/relationships/chart" Target="../charts/chart234.xml"/><Relationship Id="rId26" Type="http://schemas.openxmlformats.org/officeDocument/2006/relationships/chart" Target="../charts/chart242.xml"/><Relationship Id="rId3" Type="http://schemas.openxmlformats.org/officeDocument/2006/relationships/chart" Target="../charts/chart219.xml"/><Relationship Id="rId21" Type="http://schemas.openxmlformats.org/officeDocument/2006/relationships/chart" Target="../charts/chart237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17" Type="http://schemas.openxmlformats.org/officeDocument/2006/relationships/chart" Target="../charts/chart233.xml"/><Relationship Id="rId25" Type="http://schemas.openxmlformats.org/officeDocument/2006/relationships/chart" Target="../charts/chart241.xml"/><Relationship Id="rId33" Type="http://schemas.openxmlformats.org/officeDocument/2006/relationships/chart" Target="../charts/chart249.xml"/><Relationship Id="rId2" Type="http://schemas.openxmlformats.org/officeDocument/2006/relationships/image" Target="../media/image1.png"/><Relationship Id="rId16" Type="http://schemas.openxmlformats.org/officeDocument/2006/relationships/chart" Target="../charts/chart232.xml"/><Relationship Id="rId20" Type="http://schemas.openxmlformats.org/officeDocument/2006/relationships/chart" Target="../charts/chart236.xml"/><Relationship Id="rId29" Type="http://schemas.openxmlformats.org/officeDocument/2006/relationships/chart" Target="../charts/chart245.xml"/><Relationship Id="rId1" Type="http://schemas.openxmlformats.org/officeDocument/2006/relationships/chart" Target="../charts/chart218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24" Type="http://schemas.openxmlformats.org/officeDocument/2006/relationships/chart" Target="../charts/chart240.xml"/><Relationship Id="rId32" Type="http://schemas.openxmlformats.org/officeDocument/2006/relationships/chart" Target="../charts/chart248.xml"/><Relationship Id="rId5" Type="http://schemas.openxmlformats.org/officeDocument/2006/relationships/chart" Target="../charts/chart221.xml"/><Relationship Id="rId15" Type="http://schemas.openxmlformats.org/officeDocument/2006/relationships/chart" Target="../charts/chart231.xml"/><Relationship Id="rId23" Type="http://schemas.openxmlformats.org/officeDocument/2006/relationships/chart" Target="../charts/chart239.xml"/><Relationship Id="rId28" Type="http://schemas.openxmlformats.org/officeDocument/2006/relationships/chart" Target="../charts/chart244.xml"/><Relationship Id="rId10" Type="http://schemas.openxmlformats.org/officeDocument/2006/relationships/chart" Target="../charts/chart226.xml"/><Relationship Id="rId19" Type="http://schemas.openxmlformats.org/officeDocument/2006/relationships/chart" Target="../charts/chart235.xml"/><Relationship Id="rId31" Type="http://schemas.openxmlformats.org/officeDocument/2006/relationships/chart" Target="../charts/chart247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Relationship Id="rId14" Type="http://schemas.openxmlformats.org/officeDocument/2006/relationships/chart" Target="../charts/chart230.xml"/><Relationship Id="rId22" Type="http://schemas.openxmlformats.org/officeDocument/2006/relationships/chart" Target="../charts/chart238.xml"/><Relationship Id="rId27" Type="http://schemas.openxmlformats.org/officeDocument/2006/relationships/chart" Target="../charts/chart243.xml"/><Relationship Id="rId30" Type="http://schemas.openxmlformats.org/officeDocument/2006/relationships/chart" Target="../charts/chart246.xml"/><Relationship Id="rId8" Type="http://schemas.openxmlformats.org/officeDocument/2006/relationships/chart" Target="../charts/chart224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1.xml"/><Relationship Id="rId18" Type="http://schemas.openxmlformats.org/officeDocument/2006/relationships/chart" Target="../charts/chart266.xml"/><Relationship Id="rId26" Type="http://schemas.openxmlformats.org/officeDocument/2006/relationships/chart" Target="../charts/chart274.xml"/><Relationship Id="rId3" Type="http://schemas.openxmlformats.org/officeDocument/2006/relationships/chart" Target="../charts/chart251.xml"/><Relationship Id="rId21" Type="http://schemas.openxmlformats.org/officeDocument/2006/relationships/chart" Target="../charts/chart269.xml"/><Relationship Id="rId7" Type="http://schemas.openxmlformats.org/officeDocument/2006/relationships/chart" Target="../charts/chart255.xml"/><Relationship Id="rId12" Type="http://schemas.openxmlformats.org/officeDocument/2006/relationships/chart" Target="../charts/chart260.xml"/><Relationship Id="rId17" Type="http://schemas.openxmlformats.org/officeDocument/2006/relationships/chart" Target="../charts/chart265.xml"/><Relationship Id="rId25" Type="http://schemas.openxmlformats.org/officeDocument/2006/relationships/chart" Target="../charts/chart273.xml"/><Relationship Id="rId33" Type="http://schemas.openxmlformats.org/officeDocument/2006/relationships/chart" Target="../charts/chart281.xml"/><Relationship Id="rId2" Type="http://schemas.openxmlformats.org/officeDocument/2006/relationships/image" Target="../media/image1.png"/><Relationship Id="rId16" Type="http://schemas.openxmlformats.org/officeDocument/2006/relationships/chart" Target="../charts/chart264.xml"/><Relationship Id="rId20" Type="http://schemas.openxmlformats.org/officeDocument/2006/relationships/chart" Target="../charts/chart268.xml"/><Relationship Id="rId29" Type="http://schemas.openxmlformats.org/officeDocument/2006/relationships/chart" Target="../charts/chart277.xml"/><Relationship Id="rId1" Type="http://schemas.openxmlformats.org/officeDocument/2006/relationships/chart" Target="../charts/chart250.xml"/><Relationship Id="rId6" Type="http://schemas.openxmlformats.org/officeDocument/2006/relationships/chart" Target="../charts/chart254.xml"/><Relationship Id="rId11" Type="http://schemas.openxmlformats.org/officeDocument/2006/relationships/chart" Target="../charts/chart259.xml"/><Relationship Id="rId24" Type="http://schemas.openxmlformats.org/officeDocument/2006/relationships/chart" Target="../charts/chart272.xml"/><Relationship Id="rId32" Type="http://schemas.openxmlformats.org/officeDocument/2006/relationships/chart" Target="../charts/chart280.xml"/><Relationship Id="rId5" Type="http://schemas.openxmlformats.org/officeDocument/2006/relationships/chart" Target="../charts/chart253.xml"/><Relationship Id="rId15" Type="http://schemas.openxmlformats.org/officeDocument/2006/relationships/chart" Target="../charts/chart263.xml"/><Relationship Id="rId23" Type="http://schemas.openxmlformats.org/officeDocument/2006/relationships/chart" Target="../charts/chart271.xml"/><Relationship Id="rId28" Type="http://schemas.openxmlformats.org/officeDocument/2006/relationships/chart" Target="../charts/chart276.xml"/><Relationship Id="rId10" Type="http://schemas.openxmlformats.org/officeDocument/2006/relationships/chart" Target="../charts/chart258.xml"/><Relationship Id="rId19" Type="http://schemas.openxmlformats.org/officeDocument/2006/relationships/chart" Target="../charts/chart267.xml"/><Relationship Id="rId31" Type="http://schemas.openxmlformats.org/officeDocument/2006/relationships/chart" Target="../charts/chart279.xml"/><Relationship Id="rId4" Type="http://schemas.openxmlformats.org/officeDocument/2006/relationships/chart" Target="../charts/chart252.xml"/><Relationship Id="rId9" Type="http://schemas.openxmlformats.org/officeDocument/2006/relationships/chart" Target="../charts/chart257.xml"/><Relationship Id="rId14" Type="http://schemas.openxmlformats.org/officeDocument/2006/relationships/chart" Target="../charts/chart262.xml"/><Relationship Id="rId22" Type="http://schemas.openxmlformats.org/officeDocument/2006/relationships/chart" Target="../charts/chart270.xml"/><Relationship Id="rId27" Type="http://schemas.openxmlformats.org/officeDocument/2006/relationships/chart" Target="../charts/chart275.xml"/><Relationship Id="rId30" Type="http://schemas.openxmlformats.org/officeDocument/2006/relationships/chart" Target="../charts/chart278.xml"/><Relationship Id="rId8" Type="http://schemas.openxmlformats.org/officeDocument/2006/relationships/chart" Target="../charts/chart256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3.xml"/><Relationship Id="rId18" Type="http://schemas.openxmlformats.org/officeDocument/2006/relationships/chart" Target="../charts/chart298.xml"/><Relationship Id="rId26" Type="http://schemas.openxmlformats.org/officeDocument/2006/relationships/chart" Target="../charts/chart306.xml"/><Relationship Id="rId3" Type="http://schemas.openxmlformats.org/officeDocument/2006/relationships/chart" Target="../charts/chart283.xml"/><Relationship Id="rId21" Type="http://schemas.openxmlformats.org/officeDocument/2006/relationships/chart" Target="../charts/chart301.xml"/><Relationship Id="rId7" Type="http://schemas.openxmlformats.org/officeDocument/2006/relationships/chart" Target="../charts/chart287.xml"/><Relationship Id="rId12" Type="http://schemas.openxmlformats.org/officeDocument/2006/relationships/chart" Target="../charts/chart292.xml"/><Relationship Id="rId17" Type="http://schemas.openxmlformats.org/officeDocument/2006/relationships/chart" Target="../charts/chart297.xml"/><Relationship Id="rId25" Type="http://schemas.openxmlformats.org/officeDocument/2006/relationships/chart" Target="../charts/chart305.xml"/><Relationship Id="rId33" Type="http://schemas.openxmlformats.org/officeDocument/2006/relationships/chart" Target="../charts/chart313.xml"/><Relationship Id="rId2" Type="http://schemas.openxmlformats.org/officeDocument/2006/relationships/image" Target="../media/image1.png"/><Relationship Id="rId16" Type="http://schemas.openxmlformats.org/officeDocument/2006/relationships/chart" Target="../charts/chart296.xml"/><Relationship Id="rId20" Type="http://schemas.openxmlformats.org/officeDocument/2006/relationships/chart" Target="../charts/chart300.xml"/><Relationship Id="rId29" Type="http://schemas.openxmlformats.org/officeDocument/2006/relationships/chart" Target="../charts/chart309.xml"/><Relationship Id="rId1" Type="http://schemas.openxmlformats.org/officeDocument/2006/relationships/chart" Target="../charts/chart282.xml"/><Relationship Id="rId6" Type="http://schemas.openxmlformats.org/officeDocument/2006/relationships/chart" Target="../charts/chart286.xml"/><Relationship Id="rId11" Type="http://schemas.openxmlformats.org/officeDocument/2006/relationships/chart" Target="../charts/chart291.xml"/><Relationship Id="rId24" Type="http://schemas.openxmlformats.org/officeDocument/2006/relationships/chart" Target="../charts/chart304.xml"/><Relationship Id="rId32" Type="http://schemas.openxmlformats.org/officeDocument/2006/relationships/chart" Target="../charts/chart312.xml"/><Relationship Id="rId5" Type="http://schemas.openxmlformats.org/officeDocument/2006/relationships/chart" Target="../charts/chart285.xml"/><Relationship Id="rId15" Type="http://schemas.openxmlformats.org/officeDocument/2006/relationships/chart" Target="../charts/chart295.xml"/><Relationship Id="rId23" Type="http://schemas.openxmlformats.org/officeDocument/2006/relationships/chart" Target="../charts/chart303.xml"/><Relationship Id="rId28" Type="http://schemas.openxmlformats.org/officeDocument/2006/relationships/chart" Target="../charts/chart308.xml"/><Relationship Id="rId10" Type="http://schemas.openxmlformats.org/officeDocument/2006/relationships/chart" Target="../charts/chart290.xml"/><Relationship Id="rId19" Type="http://schemas.openxmlformats.org/officeDocument/2006/relationships/chart" Target="../charts/chart299.xml"/><Relationship Id="rId31" Type="http://schemas.openxmlformats.org/officeDocument/2006/relationships/chart" Target="../charts/chart311.xml"/><Relationship Id="rId4" Type="http://schemas.openxmlformats.org/officeDocument/2006/relationships/chart" Target="../charts/chart284.xml"/><Relationship Id="rId9" Type="http://schemas.openxmlformats.org/officeDocument/2006/relationships/chart" Target="../charts/chart289.xml"/><Relationship Id="rId14" Type="http://schemas.openxmlformats.org/officeDocument/2006/relationships/chart" Target="../charts/chart294.xml"/><Relationship Id="rId22" Type="http://schemas.openxmlformats.org/officeDocument/2006/relationships/chart" Target="../charts/chart302.xml"/><Relationship Id="rId27" Type="http://schemas.openxmlformats.org/officeDocument/2006/relationships/chart" Target="../charts/chart307.xml"/><Relationship Id="rId30" Type="http://schemas.openxmlformats.org/officeDocument/2006/relationships/chart" Target="../charts/chart310.xml"/><Relationship Id="rId8" Type="http://schemas.openxmlformats.org/officeDocument/2006/relationships/chart" Target="../charts/chart2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429</xdr:row>
      <xdr:rowOff>71005</xdr:rowOff>
    </xdr:from>
    <xdr:to>
      <xdr:col>4</xdr:col>
      <xdr:colOff>1714500</xdr:colOff>
      <xdr:row>443</xdr:row>
      <xdr:rowOff>103910</xdr:rowOff>
    </xdr:to>
    <xdr:graphicFrame macro="">
      <xdr:nvGraphicFramePr>
        <xdr:cNvPr id="327283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32728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283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28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2840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284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2843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3272844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284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28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28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28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28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28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285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28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28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28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32728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32728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28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28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286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28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32728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32728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241</xdr:row>
      <xdr:rowOff>69273</xdr:rowOff>
    </xdr:from>
    <xdr:to>
      <xdr:col>4</xdr:col>
      <xdr:colOff>1688522</xdr:colOff>
      <xdr:row>253</xdr:row>
      <xdr:rowOff>8659</xdr:rowOff>
    </xdr:to>
    <xdr:graphicFrame macro="">
      <xdr:nvGraphicFramePr>
        <xdr:cNvPr id="165296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16529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297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29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2972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297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29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2975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2976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29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29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29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29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29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29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298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29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29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29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29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29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29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29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29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29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29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29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2995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29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29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29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29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30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241</xdr:row>
      <xdr:rowOff>152400</xdr:rowOff>
    </xdr:from>
    <xdr:to>
      <xdr:col>4</xdr:col>
      <xdr:colOff>1679863</xdr:colOff>
      <xdr:row>254</xdr:row>
      <xdr:rowOff>8659</xdr:rowOff>
    </xdr:to>
    <xdr:graphicFrame macro="">
      <xdr:nvGraphicFramePr>
        <xdr:cNvPr id="165399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28575</xdr:rowOff>
    </xdr:from>
    <xdr:to>
      <xdr:col>1</xdr:col>
      <xdr:colOff>19050</xdr:colOff>
      <xdr:row>0</xdr:row>
      <xdr:rowOff>400050</xdr:rowOff>
    </xdr:to>
    <xdr:pic>
      <xdr:nvPicPr>
        <xdr:cNvPr id="16539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399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39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399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399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39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399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400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40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40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400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40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40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40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400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40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400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40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40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40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40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40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40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40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40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40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401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40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40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40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40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40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241</xdr:row>
      <xdr:rowOff>152401</xdr:rowOff>
    </xdr:from>
    <xdr:to>
      <xdr:col>4</xdr:col>
      <xdr:colOff>1714500</xdr:colOff>
      <xdr:row>253</xdr:row>
      <xdr:rowOff>121227</xdr:rowOff>
    </xdr:to>
    <xdr:graphicFrame macro="">
      <xdr:nvGraphicFramePr>
        <xdr:cNvPr id="217210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2172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217210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217210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217210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217210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0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217211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21721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1721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1721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721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1721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721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1721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7211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1721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721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1721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21721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217212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1721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1721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17213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3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17213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3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21721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217213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432</xdr:row>
      <xdr:rowOff>190500</xdr:rowOff>
    </xdr:from>
    <xdr:to>
      <xdr:col>8</xdr:col>
      <xdr:colOff>121226</xdr:colOff>
      <xdr:row>447</xdr:row>
      <xdr:rowOff>8659</xdr:rowOff>
    </xdr:to>
    <xdr:graphicFrame macro="">
      <xdr:nvGraphicFramePr>
        <xdr:cNvPr id="164085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16408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5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5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5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6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6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86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6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6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6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6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7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7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08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087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7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7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7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8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8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8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8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088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088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781050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8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8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95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8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1552575</xdr:colOff>
      <xdr:row>12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16408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771525</xdr:colOff>
      <xdr:row>12</xdr:row>
      <xdr:rowOff>0</xdr:rowOff>
    </xdr:from>
    <xdr:to>
      <xdr:col>4</xdr:col>
      <xdr:colOff>1219200</xdr:colOff>
      <xdr:row>12</xdr:row>
      <xdr:rowOff>0</xdr:rowOff>
    </xdr:to>
    <xdr:graphicFrame macro="">
      <xdr:nvGraphicFramePr>
        <xdr:cNvPr id="16409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90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9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90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9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90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9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90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908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90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9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09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771525</xdr:colOff>
      <xdr:row>11</xdr:row>
      <xdr:rowOff>0</xdr:rowOff>
    </xdr:from>
    <xdr:to>
      <xdr:col>4</xdr:col>
      <xdr:colOff>1219200</xdr:colOff>
      <xdr:row>11</xdr:row>
      <xdr:rowOff>0</xdr:rowOff>
    </xdr:to>
    <xdr:graphicFrame macro="">
      <xdr:nvGraphicFramePr>
        <xdr:cNvPr id="16409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445</xdr:row>
      <xdr:rowOff>143742</xdr:rowOff>
    </xdr:from>
    <xdr:to>
      <xdr:col>8</xdr:col>
      <xdr:colOff>502227</xdr:colOff>
      <xdr:row>458</xdr:row>
      <xdr:rowOff>138546</xdr:rowOff>
    </xdr:to>
    <xdr:graphicFrame macro="">
      <xdr:nvGraphicFramePr>
        <xdr:cNvPr id="164170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16417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170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17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170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170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171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171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17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171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17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171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171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171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171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17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172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17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17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17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17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2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17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173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17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173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17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241</xdr:row>
      <xdr:rowOff>152399</xdr:rowOff>
    </xdr:from>
    <xdr:to>
      <xdr:col>5</xdr:col>
      <xdr:colOff>363682</xdr:colOff>
      <xdr:row>255</xdr:row>
      <xdr:rowOff>155863</xdr:rowOff>
    </xdr:to>
    <xdr:graphicFrame macro="">
      <xdr:nvGraphicFramePr>
        <xdr:cNvPr id="164375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16437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375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375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375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375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375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376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376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37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376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37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37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37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376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37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376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37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37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37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7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37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37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377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378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37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37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241</xdr:row>
      <xdr:rowOff>152400</xdr:rowOff>
    </xdr:from>
    <xdr:to>
      <xdr:col>5</xdr:col>
      <xdr:colOff>34636</xdr:colOff>
      <xdr:row>255</xdr:row>
      <xdr:rowOff>69272</xdr:rowOff>
    </xdr:to>
    <xdr:graphicFrame macro="">
      <xdr:nvGraphicFramePr>
        <xdr:cNvPr id="164477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16447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477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47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4780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478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7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4783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4784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478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47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478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47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47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47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479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47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479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47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47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47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79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7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479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8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48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8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480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8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480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80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480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480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330</xdr:row>
      <xdr:rowOff>152401</xdr:rowOff>
    </xdr:from>
    <xdr:to>
      <xdr:col>4</xdr:col>
      <xdr:colOff>1714499</xdr:colOff>
      <xdr:row>343</xdr:row>
      <xdr:rowOff>1</xdr:rowOff>
    </xdr:to>
    <xdr:graphicFrame macro="">
      <xdr:nvGraphicFramePr>
        <xdr:cNvPr id="164272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47625</xdr:rowOff>
    </xdr:from>
    <xdr:to>
      <xdr:col>1</xdr:col>
      <xdr:colOff>9525</xdr:colOff>
      <xdr:row>0</xdr:row>
      <xdr:rowOff>419100</xdr:rowOff>
    </xdr:to>
    <xdr:pic>
      <xdr:nvPicPr>
        <xdr:cNvPr id="16427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27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27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2732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273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2735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2736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273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27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27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27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274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27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274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27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27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27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27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27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4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27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275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2755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5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275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27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27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240</xdr:row>
      <xdr:rowOff>152400</xdr:rowOff>
    </xdr:from>
    <xdr:to>
      <xdr:col>5</xdr:col>
      <xdr:colOff>8659</xdr:colOff>
      <xdr:row>252</xdr:row>
      <xdr:rowOff>199158</xdr:rowOff>
    </xdr:to>
    <xdr:graphicFrame macro="">
      <xdr:nvGraphicFramePr>
        <xdr:cNvPr id="164784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19050</xdr:colOff>
      <xdr:row>0</xdr:row>
      <xdr:rowOff>409575</xdr:rowOff>
    </xdr:to>
    <xdr:pic>
      <xdr:nvPicPr>
        <xdr:cNvPr id="16478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785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78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7852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785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5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7855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7856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785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785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785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786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786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786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786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786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786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786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786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786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6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7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787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7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787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7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7875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7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787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787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788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240</xdr:row>
      <xdr:rowOff>152401</xdr:rowOff>
    </xdr:from>
    <xdr:to>
      <xdr:col>4</xdr:col>
      <xdr:colOff>1697182</xdr:colOff>
      <xdr:row>252</xdr:row>
      <xdr:rowOff>86592</xdr:rowOff>
    </xdr:to>
    <xdr:graphicFrame macro="">
      <xdr:nvGraphicFramePr>
        <xdr:cNvPr id="164887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16488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887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887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8876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887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87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8879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48880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888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888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888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888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888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888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888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888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888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889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4889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4889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89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89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889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89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889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89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889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90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890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90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4890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4890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1231</xdr:row>
      <xdr:rowOff>152400</xdr:rowOff>
    </xdr:from>
    <xdr:to>
      <xdr:col>5</xdr:col>
      <xdr:colOff>0</xdr:colOff>
      <xdr:row>1243</xdr:row>
      <xdr:rowOff>190500</xdr:rowOff>
    </xdr:to>
    <xdr:graphicFrame macro="">
      <xdr:nvGraphicFramePr>
        <xdr:cNvPr id="165092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38100</xdr:rowOff>
    </xdr:from>
    <xdr:to>
      <xdr:col>1</xdr:col>
      <xdr:colOff>9525</xdr:colOff>
      <xdr:row>0</xdr:row>
      <xdr:rowOff>409575</xdr:rowOff>
    </xdr:to>
    <xdr:pic>
      <xdr:nvPicPr>
        <xdr:cNvPr id="16509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8100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092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1552575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092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0924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390525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0925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781050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342900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0927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400050</xdr:colOff>
      <xdr:row>11</xdr:row>
      <xdr:rowOff>0</xdr:rowOff>
    </xdr:from>
    <xdr:to>
      <xdr:col>5</xdr:col>
      <xdr:colOff>0</xdr:colOff>
      <xdr:row>11</xdr:row>
      <xdr:rowOff>0</xdr:rowOff>
    </xdr:to>
    <xdr:graphicFrame macro="">
      <xdr:nvGraphicFramePr>
        <xdr:cNvPr id="165092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09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09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09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09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093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093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093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093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09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093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1552575</xdr:colOff>
      <xdr:row>12</xdr:row>
      <xdr:rowOff>0</xdr:rowOff>
    </xdr:from>
    <xdr:to>
      <xdr:col>4</xdr:col>
      <xdr:colOff>0</xdr:colOff>
      <xdr:row>12</xdr:row>
      <xdr:rowOff>0</xdr:rowOff>
    </xdr:to>
    <xdr:graphicFrame macro="">
      <xdr:nvGraphicFramePr>
        <xdr:cNvPr id="165093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12</xdr:row>
      <xdr:rowOff>0</xdr:rowOff>
    </xdr:from>
    <xdr:to>
      <xdr:col>3</xdr:col>
      <xdr:colOff>1219200</xdr:colOff>
      <xdr:row>12</xdr:row>
      <xdr:rowOff>0</xdr:rowOff>
    </xdr:to>
    <xdr:graphicFrame macro="">
      <xdr:nvGraphicFramePr>
        <xdr:cNvPr id="165094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4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4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094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4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094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4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0947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48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094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5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1552575</xdr:colOff>
      <xdr:row>11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165095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771525</xdr:colOff>
      <xdr:row>11</xdr:row>
      <xdr:rowOff>0</xdr:rowOff>
    </xdr:from>
    <xdr:to>
      <xdr:col>3</xdr:col>
      <xdr:colOff>1219200</xdr:colOff>
      <xdr:row>11</xdr:row>
      <xdr:rowOff>0</xdr:rowOff>
    </xdr:to>
    <xdr:graphicFrame macro="">
      <xdr:nvGraphicFramePr>
        <xdr:cNvPr id="165095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5"/>
  <sheetViews>
    <sheetView view="pageBreakPreview" topLeftCell="A423" zoomScaleNormal="100" zoomScaleSheetLayoutView="100" workbookViewId="0">
      <selection activeCell="B293" sqref="B293:C424"/>
    </sheetView>
  </sheetViews>
  <sheetFormatPr defaultColWidth="9.109375" defaultRowHeight="13.2" x14ac:dyDescent="0.25"/>
  <cols>
    <col min="1" max="1" width="6.5546875" style="16" customWidth="1"/>
    <col min="2" max="2" width="15.5546875" style="55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60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9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43"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29</v>
      </c>
      <c r="D6" s="32" t="s">
        <v>8</v>
      </c>
      <c r="E6" s="6">
        <v>21165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">
        <v>17</v>
      </c>
      <c r="D9" s="32" t="s">
        <v>22</v>
      </c>
      <c r="E9" s="7">
        <v>1</v>
      </c>
      <c r="F9" s="22"/>
      <c r="G9" s="9"/>
      <c r="H9" s="9"/>
    </row>
    <row r="10" spans="1:12" s="3" customFormat="1" ht="6.75" customHeight="1" x14ac:dyDescent="0.25">
      <c r="A10" s="9"/>
      <c r="B10" s="50"/>
      <c r="C10" s="9"/>
      <c r="D10" s="9"/>
      <c r="E10" s="9"/>
      <c r="F10" s="8"/>
      <c r="G10" s="9"/>
      <c r="H10" s="9"/>
    </row>
    <row r="11" spans="1:12" s="9" customFormat="1" ht="20.25" customHeight="1" x14ac:dyDescent="0.25">
      <c r="A11" s="8"/>
      <c r="B11" s="51"/>
      <c r="C11" s="1" t="s">
        <v>43</v>
      </c>
      <c r="D11" s="10" t="s">
        <v>37</v>
      </c>
      <c r="F11" s="17"/>
    </row>
    <row r="12" spans="1:12" ht="24.75" customHeight="1" thickBot="1" x14ac:dyDescent="0.3">
      <c r="A12" s="1" t="s">
        <v>16</v>
      </c>
      <c r="B12" s="52" t="s">
        <v>26</v>
      </c>
      <c r="C12" s="33" t="s">
        <v>18</v>
      </c>
      <c r="D12" s="10"/>
      <c r="E12" s="9"/>
      <c r="F12" s="18"/>
      <c r="G12" s="14" t="s">
        <v>122</v>
      </c>
      <c r="H12" s="48" t="s">
        <v>122</v>
      </c>
      <c r="J12" s="1" t="s">
        <v>43</v>
      </c>
      <c r="L12" s="17" t="s">
        <v>25</v>
      </c>
    </row>
    <row r="13" spans="1:12" ht="10.199999999999999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207" si="0">$C$9</f>
        <v>NA</v>
      </c>
      <c r="H13" s="26">
        <v>0</v>
      </c>
      <c r="J13" s="19"/>
      <c r="L13" s="19"/>
    </row>
    <row r="14" spans="1:12" ht="10.199999999999999" customHeight="1" thickBot="1" x14ac:dyDescent="0.3">
      <c r="A14" s="46"/>
      <c r="B14" s="65">
        <v>43103</v>
      </c>
      <c r="C14" s="67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0.199999999999999" customHeight="1" thickBot="1" x14ac:dyDescent="0.3">
      <c r="A15" s="46"/>
      <c r="B15" s="65">
        <v>43110</v>
      </c>
      <c r="C15" s="67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0.199999999999999" customHeight="1" thickBot="1" x14ac:dyDescent="0.3">
      <c r="A16" s="46"/>
      <c r="B16" s="65">
        <v>43118</v>
      </c>
      <c r="C16" s="67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0.199999999999999" customHeight="1" thickBot="1" x14ac:dyDescent="0.3">
      <c r="A17" s="46"/>
      <c r="B17" s="65">
        <v>43118</v>
      </c>
      <c r="C17" s="67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0.199999999999999" customHeight="1" thickBot="1" x14ac:dyDescent="0.3">
      <c r="A18" s="46"/>
      <c r="B18" s="65">
        <v>43126</v>
      </c>
      <c r="C18" s="67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0.199999999999999" customHeight="1" thickBot="1" x14ac:dyDescent="0.3">
      <c r="A19" s="46"/>
      <c r="B19" s="65">
        <v>43126</v>
      </c>
      <c r="C19" s="67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0.199999999999999" customHeight="1" thickBot="1" x14ac:dyDescent="0.3">
      <c r="A20" s="46"/>
      <c r="B20" s="65">
        <v>43130</v>
      </c>
      <c r="C20" s="67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0.199999999999999" customHeight="1" thickBot="1" x14ac:dyDescent="0.3">
      <c r="A21" s="46"/>
      <c r="B21" s="65">
        <v>43130</v>
      </c>
      <c r="C21" s="67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0.199999999999999" customHeight="1" thickBot="1" x14ac:dyDescent="0.3">
      <c r="A22" s="46"/>
      <c r="B22" s="65">
        <v>43137</v>
      </c>
      <c r="C22" s="67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0.199999999999999" customHeight="1" thickBot="1" x14ac:dyDescent="0.3">
      <c r="A23" s="46"/>
      <c r="B23" s="65">
        <v>43143</v>
      </c>
      <c r="C23" s="67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0.199999999999999" customHeight="1" thickBot="1" x14ac:dyDescent="0.3">
      <c r="A24" s="46"/>
      <c r="B24" s="65">
        <v>43154</v>
      </c>
      <c r="C24" s="67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0.199999999999999" customHeight="1" thickBot="1" x14ac:dyDescent="0.3">
      <c r="A25" s="46"/>
      <c r="B25" s="65">
        <v>43154</v>
      </c>
      <c r="C25" s="67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0.199999999999999" customHeight="1" thickBot="1" x14ac:dyDescent="0.3">
      <c r="A26" s="46"/>
      <c r="B26" s="65">
        <v>43159</v>
      </c>
      <c r="C26" s="67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0.199999999999999" customHeight="1" thickBot="1" x14ac:dyDescent="0.3">
      <c r="A27" s="46"/>
      <c r="B27" s="65">
        <v>43167</v>
      </c>
      <c r="C27" s="67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0.199999999999999" customHeight="1" thickBot="1" x14ac:dyDescent="0.3">
      <c r="A28" s="46"/>
      <c r="B28" s="65">
        <v>43167</v>
      </c>
      <c r="C28" s="67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0.199999999999999" customHeight="1" thickBot="1" x14ac:dyDescent="0.3">
      <c r="A29" s="46"/>
      <c r="B29" s="65">
        <v>43169</v>
      </c>
      <c r="C29" s="67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0.199999999999999" customHeight="1" thickBot="1" x14ac:dyDescent="0.3">
      <c r="A30" s="46"/>
      <c r="B30" s="65">
        <v>43169</v>
      </c>
      <c r="C30" s="67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0.199999999999999" customHeight="1" thickBot="1" x14ac:dyDescent="0.3">
      <c r="A31" s="46"/>
      <c r="B31" s="65">
        <v>43171</v>
      </c>
      <c r="C31" s="67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0.199999999999999" customHeight="1" thickBot="1" x14ac:dyDescent="0.3">
      <c r="A32" s="46"/>
      <c r="B32" s="65">
        <v>43171</v>
      </c>
      <c r="C32" s="67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0.199999999999999" customHeight="1" thickBot="1" x14ac:dyDescent="0.3">
      <c r="A33" s="46"/>
      <c r="B33" s="65">
        <v>43173</v>
      </c>
      <c r="C33" s="67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0.199999999999999" customHeight="1" thickBot="1" x14ac:dyDescent="0.3">
      <c r="A34" s="46"/>
      <c r="B34" s="65">
        <v>43173</v>
      </c>
      <c r="C34" s="67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0.199999999999999" customHeight="1" thickBot="1" x14ac:dyDescent="0.3">
      <c r="A35" s="46"/>
      <c r="B35" s="65">
        <v>43175</v>
      </c>
      <c r="C35" s="67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0.199999999999999" customHeight="1" thickBot="1" x14ac:dyDescent="0.3">
      <c r="A36" s="46"/>
      <c r="B36" s="65">
        <v>43175</v>
      </c>
      <c r="C36" s="67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0.199999999999999" customHeight="1" thickBot="1" x14ac:dyDescent="0.3">
      <c r="A37" s="46"/>
      <c r="B37" s="65">
        <v>43179</v>
      </c>
      <c r="C37" s="67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0.199999999999999" customHeight="1" thickBot="1" x14ac:dyDescent="0.3">
      <c r="A38" s="46"/>
      <c r="B38" s="65">
        <v>43179</v>
      </c>
      <c r="C38" s="67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0.199999999999999" customHeight="1" thickBot="1" x14ac:dyDescent="0.3">
      <c r="A39" s="46"/>
      <c r="B39" s="65">
        <v>43181</v>
      </c>
      <c r="C39" s="67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0.199999999999999" customHeight="1" thickBot="1" x14ac:dyDescent="0.3">
      <c r="A40" s="46"/>
      <c r="B40" s="65">
        <v>43181</v>
      </c>
      <c r="C40" s="67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0.199999999999999" customHeight="1" thickBot="1" x14ac:dyDescent="0.3">
      <c r="A41" s="46"/>
      <c r="B41" s="65">
        <v>43188</v>
      </c>
      <c r="C41" s="67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0.199999999999999" customHeight="1" thickBot="1" x14ac:dyDescent="0.3">
      <c r="A42" s="46"/>
      <c r="B42" s="65">
        <v>43188</v>
      </c>
      <c r="C42" s="67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0.199999999999999" customHeight="1" thickBot="1" x14ac:dyDescent="0.3">
      <c r="A43" s="46"/>
      <c r="B43" s="65">
        <v>43196</v>
      </c>
      <c r="C43" s="67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0.199999999999999" customHeight="1" thickBot="1" x14ac:dyDescent="0.3">
      <c r="A44" s="46"/>
      <c r="B44" s="65">
        <v>43202</v>
      </c>
      <c r="C44" s="67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0.199999999999999" customHeight="1" thickBot="1" x14ac:dyDescent="0.3">
      <c r="A45" s="46"/>
      <c r="B45" s="65">
        <v>43209</v>
      </c>
      <c r="C45" s="67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0.199999999999999" customHeight="1" thickBot="1" x14ac:dyDescent="0.3">
      <c r="A46" s="46"/>
      <c r="B46" s="65">
        <v>43209</v>
      </c>
      <c r="C46" s="67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0.199999999999999" customHeight="1" thickBot="1" x14ac:dyDescent="0.3">
      <c r="A47" s="46"/>
      <c r="B47" s="65">
        <v>43214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0.199999999999999" customHeight="1" thickBot="1" x14ac:dyDescent="0.3">
      <c r="A48" s="46"/>
      <c r="B48" s="65">
        <v>43214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0.199999999999999" customHeight="1" thickBot="1" x14ac:dyDescent="0.3">
      <c r="A49" s="46"/>
      <c r="B49" s="65">
        <v>43217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0.199999999999999" customHeight="1" thickBot="1" x14ac:dyDescent="0.3">
      <c r="A50" s="46"/>
      <c r="B50" s="65">
        <v>43217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0.199999999999999" customHeight="1" thickBot="1" x14ac:dyDescent="0.3">
      <c r="A51" s="46"/>
      <c r="B51" s="65">
        <v>43224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0.199999999999999" customHeight="1" thickBot="1" x14ac:dyDescent="0.3">
      <c r="A52" s="46"/>
      <c r="B52" s="65">
        <v>43231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0.199999999999999" customHeight="1" thickBot="1" x14ac:dyDescent="0.3">
      <c r="A53" s="46"/>
      <c r="B53" s="65">
        <v>43237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0.199999999999999" customHeight="1" thickBot="1" x14ac:dyDescent="0.3">
      <c r="A54" s="46"/>
      <c r="B54" s="65">
        <v>43237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0.199999999999999" customHeight="1" thickBot="1" x14ac:dyDescent="0.3">
      <c r="A55" s="46"/>
      <c r="B55" s="65">
        <v>43239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0.199999999999999" customHeight="1" thickBot="1" x14ac:dyDescent="0.3">
      <c r="A56" s="46"/>
      <c r="B56" s="65">
        <v>43239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0.199999999999999" customHeight="1" thickBot="1" x14ac:dyDescent="0.3">
      <c r="A57" s="46"/>
      <c r="B57" s="65">
        <v>43242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0.199999999999999" customHeight="1" thickBot="1" x14ac:dyDescent="0.3">
      <c r="A58" s="46"/>
      <c r="B58" s="65">
        <v>43242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0.199999999999999" customHeight="1" thickBot="1" x14ac:dyDescent="0.3">
      <c r="A59" s="46"/>
      <c r="B59" s="65">
        <v>43244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0.199999999999999" customHeight="1" thickBot="1" x14ac:dyDescent="0.3">
      <c r="A60" s="46"/>
      <c r="B60" s="65">
        <v>43244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0.199999999999999" customHeight="1" thickBot="1" x14ac:dyDescent="0.3">
      <c r="A61" s="46"/>
      <c r="B61" s="65">
        <v>43251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0.199999999999999" customHeight="1" thickBot="1" x14ac:dyDescent="0.3">
      <c r="A62" s="46"/>
      <c r="B62" s="65">
        <v>43256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0.199999999999999" customHeight="1" thickBot="1" x14ac:dyDescent="0.3">
      <c r="A63" s="46"/>
      <c r="B63" s="65">
        <v>43256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0.199999999999999" customHeight="1" thickBot="1" x14ac:dyDescent="0.3">
      <c r="A64" s="46"/>
      <c r="B64" s="65">
        <v>43258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0.199999999999999" customHeight="1" thickBot="1" x14ac:dyDescent="0.3">
      <c r="A65" s="46"/>
      <c r="B65" s="65">
        <v>43258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0.199999999999999" customHeight="1" thickBot="1" x14ac:dyDescent="0.3">
      <c r="A66" s="46"/>
      <c r="B66" s="65">
        <v>43263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0.199999999999999" customHeight="1" thickBot="1" x14ac:dyDescent="0.3">
      <c r="A67" s="46"/>
      <c r="B67" s="65">
        <v>43263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0.199999999999999" customHeight="1" thickBot="1" x14ac:dyDescent="0.3">
      <c r="A68" s="46"/>
      <c r="B68" s="65">
        <v>43265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0.199999999999999" customHeight="1" thickBot="1" x14ac:dyDescent="0.3">
      <c r="A69" s="46"/>
      <c r="B69" s="65">
        <v>43265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0.199999999999999" customHeight="1" thickBot="1" x14ac:dyDescent="0.3">
      <c r="A70" s="46"/>
      <c r="B70" s="65">
        <v>43272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0.199999999999999" customHeight="1" thickBot="1" x14ac:dyDescent="0.3">
      <c r="A71" s="46"/>
      <c r="B71" s="65">
        <v>43276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0.199999999999999" customHeight="1" thickBot="1" x14ac:dyDescent="0.3">
      <c r="A72" s="46"/>
      <c r="B72" s="65">
        <v>43276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0.199999999999999" customHeight="1" thickBot="1" x14ac:dyDescent="0.3">
      <c r="A73" s="46"/>
      <c r="B73" s="65">
        <v>43278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0.199999999999999" customHeight="1" thickBot="1" x14ac:dyDescent="0.3">
      <c r="A74" s="46"/>
      <c r="B74" s="65">
        <v>43278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0.199999999999999" customHeight="1" thickBot="1" x14ac:dyDescent="0.3">
      <c r="A75" s="46"/>
      <c r="B75" s="65">
        <v>43280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0.199999999999999" customHeight="1" thickBot="1" x14ac:dyDescent="0.3">
      <c r="A76" s="46"/>
      <c r="B76" s="65">
        <v>43280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0.199999999999999" customHeight="1" thickBot="1" x14ac:dyDescent="0.3">
      <c r="A77" s="46"/>
      <c r="B77" s="65">
        <v>43283</v>
      </c>
      <c r="C77" s="67">
        <v>0</v>
      </c>
      <c r="D77" s="9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ht="10.199999999999999" customHeight="1" thickBot="1" x14ac:dyDescent="0.3">
      <c r="A78" s="46"/>
      <c r="B78" s="65">
        <v>43283</v>
      </c>
      <c r="C78" s="67">
        <v>0</v>
      </c>
      <c r="D78" s="9"/>
      <c r="E78" s="9"/>
      <c r="F78" s="25"/>
      <c r="G78" s="26" t="str">
        <f t="shared" si="0"/>
        <v>NA</v>
      </c>
      <c r="H78" s="26">
        <v>0</v>
      </c>
      <c r="J78" s="19"/>
      <c r="L78" s="19"/>
    </row>
    <row r="79" spans="1:12" ht="10.199999999999999" customHeight="1" thickBot="1" x14ac:dyDescent="0.3">
      <c r="A79" s="46"/>
      <c r="B79" s="65">
        <v>43285</v>
      </c>
      <c r="C79" s="67">
        <v>0</v>
      </c>
      <c r="D79" s="9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ht="10.199999999999999" customHeight="1" thickBot="1" x14ac:dyDescent="0.3">
      <c r="A80" s="46"/>
      <c r="B80" s="65">
        <v>43285</v>
      </c>
      <c r="C80" s="67">
        <v>0</v>
      </c>
      <c r="D80" s="9"/>
      <c r="E80" s="9"/>
      <c r="F80" s="25"/>
      <c r="G80" s="26" t="str">
        <f t="shared" si="0"/>
        <v>NA</v>
      </c>
      <c r="H80" s="26">
        <v>0</v>
      </c>
      <c r="J80" s="19"/>
      <c r="L80" s="19"/>
    </row>
    <row r="81" spans="1:12" ht="10.199999999999999" customHeight="1" thickBot="1" x14ac:dyDescent="0.3">
      <c r="A81" s="46"/>
      <c r="B81" s="65">
        <v>43287</v>
      </c>
      <c r="C81" s="67">
        <v>0</v>
      </c>
      <c r="D81" s="9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0.199999999999999" customHeight="1" thickBot="1" x14ac:dyDescent="0.3">
      <c r="A82" s="46"/>
      <c r="B82" s="65">
        <v>43287</v>
      </c>
      <c r="C82" s="67">
        <v>0</v>
      </c>
      <c r="D82" s="9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0.199999999999999" customHeight="1" thickBot="1" x14ac:dyDescent="0.3">
      <c r="A83" s="46"/>
      <c r="B83" s="65">
        <v>43293</v>
      </c>
      <c r="C83" s="67">
        <v>0</v>
      </c>
      <c r="D83" s="9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0.199999999999999" customHeight="1" thickBot="1" x14ac:dyDescent="0.3">
      <c r="A84" s="46"/>
      <c r="B84" s="65">
        <v>43293</v>
      </c>
      <c r="C84" s="67">
        <v>0</v>
      </c>
      <c r="D84" s="9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0.199999999999999" customHeight="1" thickBot="1" x14ac:dyDescent="0.3">
      <c r="A85" s="46"/>
      <c r="B85" s="65">
        <v>43298</v>
      </c>
      <c r="C85" s="67">
        <v>0</v>
      </c>
      <c r="D85" s="9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0.199999999999999" customHeight="1" thickBot="1" x14ac:dyDescent="0.3">
      <c r="A86" s="46"/>
      <c r="B86" s="65">
        <v>43298</v>
      </c>
      <c r="C86" s="67">
        <v>0</v>
      </c>
      <c r="D86" s="9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0.199999999999999" customHeight="1" thickBot="1" x14ac:dyDescent="0.3">
      <c r="A87" s="46"/>
      <c r="B87" s="65">
        <v>43300</v>
      </c>
      <c r="C87" s="67">
        <v>0</v>
      </c>
      <c r="D87" s="9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0.199999999999999" customHeight="1" thickBot="1" x14ac:dyDescent="0.3">
      <c r="A88" s="46"/>
      <c r="B88" s="65">
        <v>43300</v>
      </c>
      <c r="C88" s="67">
        <v>0</v>
      </c>
      <c r="D88" s="9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0.199999999999999" customHeight="1" thickBot="1" x14ac:dyDescent="0.3">
      <c r="A89" s="46"/>
      <c r="B89" s="65">
        <v>43305</v>
      </c>
      <c r="C89" s="67">
        <v>0</v>
      </c>
      <c r="D89" s="9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0.199999999999999" customHeight="1" thickBot="1" x14ac:dyDescent="0.3">
      <c r="A90" s="46"/>
      <c r="B90" s="65">
        <v>43305</v>
      </c>
      <c r="C90" s="67">
        <v>0</v>
      </c>
      <c r="D90" s="9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0.199999999999999" customHeight="1" thickBot="1" x14ac:dyDescent="0.3">
      <c r="A91" s="46"/>
      <c r="B91" s="65">
        <v>43314</v>
      </c>
      <c r="C91" s="67">
        <v>0</v>
      </c>
      <c r="D91" s="9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0.199999999999999" customHeight="1" thickBot="1" x14ac:dyDescent="0.3">
      <c r="A92" s="46"/>
      <c r="B92" s="65">
        <v>43321</v>
      </c>
      <c r="C92" s="67">
        <v>0</v>
      </c>
      <c r="D92" s="9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0.199999999999999" customHeight="1" thickBot="1" x14ac:dyDescent="0.3">
      <c r="A93" s="46"/>
      <c r="B93" s="65">
        <v>43321</v>
      </c>
      <c r="C93" s="67">
        <v>0</v>
      </c>
      <c r="D93" s="9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0.199999999999999" customHeight="1" thickBot="1" x14ac:dyDescent="0.3">
      <c r="A94" s="46"/>
      <c r="B94" s="65">
        <v>43325</v>
      </c>
      <c r="C94" s="67">
        <v>0</v>
      </c>
      <c r="D94" s="9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0.199999999999999" customHeight="1" thickBot="1" x14ac:dyDescent="0.3">
      <c r="A95" s="46"/>
      <c r="B95" s="65">
        <v>43325</v>
      </c>
      <c r="C95" s="67">
        <v>0</v>
      </c>
      <c r="D95" s="9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0.199999999999999" customHeight="1" thickBot="1" x14ac:dyDescent="0.3">
      <c r="A96" s="46"/>
      <c r="B96" s="65">
        <v>43329</v>
      </c>
      <c r="C96" s="67">
        <v>0</v>
      </c>
      <c r="D96" s="9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ht="10.199999999999999" customHeight="1" thickBot="1" x14ac:dyDescent="0.3">
      <c r="A97" s="46"/>
      <c r="B97" s="65">
        <v>43329</v>
      </c>
      <c r="C97" s="67">
        <v>0</v>
      </c>
      <c r="D97" s="9"/>
      <c r="E97" s="9"/>
      <c r="F97" s="25"/>
      <c r="G97" s="26" t="str">
        <f t="shared" si="0"/>
        <v>NA</v>
      </c>
      <c r="H97" s="26">
        <v>0</v>
      </c>
      <c r="J97" s="19"/>
      <c r="L97" s="19"/>
    </row>
    <row r="98" spans="1:12" ht="10.199999999999999" customHeight="1" thickBot="1" x14ac:dyDescent="0.3">
      <c r="A98" s="46"/>
      <c r="B98" s="65">
        <v>43333</v>
      </c>
      <c r="C98" s="67">
        <v>0</v>
      </c>
      <c r="D98" s="9"/>
      <c r="E98" s="9"/>
      <c r="F98" s="25"/>
      <c r="G98" s="26" t="str">
        <f t="shared" si="0"/>
        <v>NA</v>
      </c>
      <c r="H98" s="26">
        <v>0</v>
      </c>
      <c r="J98" s="19"/>
      <c r="L98" s="19"/>
    </row>
    <row r="99" spans="1:12" ht="10.199999999999999" customHeight="1" thickBot="1" x14ac:dyDescent="0.3">
      <c r="A99" s="46"/>
      <c r="B99" s="65">
        <v>43333</v>
      </c>
      <c r="C99" s="67">
        <v>0</v>
      </c>
      <c r="D99" s="9"/>
      <c r="E99" s="9"/>
      <c r="F99" s="25"/>
      <c r="G99" s="26" t="str">
        <f t="shared" si="0"/>
        <v>NA</v>
      </c>
      <c r="H99" s="26">
        <v>0</v>
      </c>
      <c r="J99" s="19"/>
      <c r="L99" s="19"/>
    </row>
    <row r="100" spans="1:12" ht="10.199999999999999" customHeight="1" thickBot="1" x14ac:dyDescent="0.3">
      <c r="A100" s="46"/>
      <c r="B100" s="65">
        <v>43335</v>
      </c>
      <c r="C100" s="67">
        <v>0</v>
      </c>
      <c r="D100" s="9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0.199999999999999" customHeight="1" thickBot="1" x14ac:dyDescent="0.3">
      <c r="A101" s="46"/>
      <c r="B101" s="65">
        <v>43335</v>
      </c>
      <c r="C101" s="67">
        <v>0</v>
      </c>
      <c r="D101" s="9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0.199999999999999" customHeight="1" thickBot="1" x14ac:dyDescent="0.3">
      <c r="A102" s="46"/>
      <c r="B102" s="65">
        <v>43341</v>
      </c>
      <c r="C102" s="67">
        <v>0</v>
      </c>
      <c r="D102" s="9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0.199999999999999" customHeight="1" thickBot="1" x14ac:dyDescent="0.3">
      <c r="A103" s="46"/>
      <c r="B103" s="65">
        <v>43341</v>
      </c>
      <c r="C103" s="67">
        <v>0</v>
      </c>
      <c r="D103" s="9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0.199999999999999" customHeight="1" thickBot="1" x14ac:dyDescent="0.3">
      <c r="A104" s="12">
        <v>2</v>
      </c>
      <c r="B104" s="65">
        <v>43343</v>
      </c>
      <c r="C104" s="67">
        <v>0</v>
      </c>
      <c r="D104" s="9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0.199999999999999" customHeight="1" thickBot="1" x14ac:dyDescent="0.3">
      <c r="A105" s="12">
        <v>3</v>
      </c>
      <c r="B105" s="65">
        <v>43343</v>
      </c>
      <c r="C105" s="67">
        <v>0</v>
      </c>
      <c r="D105" s="9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0.199999999999999" customHeight="1" thickBot="1" x14ac:dyDescent="0.3">
      <c r="A106" s="12">
        <v>4</v>
      </c>
      <c r="B106" s="65">
        <v>43349</v>
      </c>
      <c r="C106" s="67">
        <v>0</v>
      </c>
      <c r="D106" s="9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0.199999999999999" customHeight="1" thickBot="1" x14ac:dyDescent="0.3">
      <c r="A107" s="12">
        <v>5</v>
      </c>
      <c r="B107" s="65">
        <v>43356</v>
      </c>
      <c r="C107" s="67">
        <v>0</v>
      </c>
      <c r="D107" s="9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0.199999999999999" customHeight="1" thickBot="1" x14ac:dyDescent="0.3">
      <c r="A108" s="12">
        <v>6</v>
      </c>
      <c r="B108" s="65">
        <v>43360</v>
      </c>
      <c r="C108" s="67">
        <v>0</v>
      </c>
      <c r="D108" s="9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0.199999999999999" customHeight="1" thickBot="1" x14ac:dyDescent="0.3">
      <c r="A109" s="12">
        <v>7</v>
      </c>
      <c r="B109" s="65">
        <v>43372</v>
      </c>
      <c r="C109" s="67">
        <v>0</v>
      </c>
      <c r="D109" s="9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0.199999999999999" customHeight="1" thickBot="1" x14ac:dyDescent="0.3">
      <c r="A110" s="12">
        <v>8</v>
      </c>
      <c r="B110" s="68">
        <v>43375</v>
      </c>
      <c r="C110" s="67">
        <v>0</v>
      </c>
      <c r="D110" s="9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0.199999999999999" customHeight="1" thickBot="1" x14ac:dyDescent="0.3">
      <c r="A111" s="46">
        <v>1</v>
      </c>
      <c r="B111" s="68">
        <v>43377</v>
      </c>
      <c r="C111" s="67">
        <v>0</v>
      </c>
      <c r="D111" s="9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0.199999999999999" customHeight="1" thickBot="1" x14ac:dyDescent="0.3">
      <c r="A112" s="12">
        <v>2</v>
      </c>
      <c r="B112" s="68">
        <v>43379</v>
      </c>
      <c r="C112" s="67">
        <v>0</v>
      </c>
      <c r="D112" s="9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0.199999999999999" customHeight="1" thickBot="1" x14ac:dyDescent="0.3">
      <c r="A113" s="12">
        <v>3</v>
      </c>
      <c r="B113" s="68">
        <v>43382</v>
      </c>
      <c r="C113" s="67">
        <v>0</v>
      </c>
      <c r="D113" s="9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0.199999999999999" customHeight="1" thickBot="1" x14ac:dyDescent="0.3">
      <c r="A114" s="12">
        <v>4</v>
      </c>
      <c r="B114" s="68">
        <v>43384</v>
      </c>
      <c r="C114" s="67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0.199999999999999" customHeight="1" thickBot="1" x14ac:dyDescent="0.3">
      <c r="A115" s="12">
        <v>5</v>
      </c>
      <c r="B115" s="68">
        <v>43388</v>
      </c>
      <c r="C115" s="67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0.199999999999999" customHeight="1" thickBot="1" x14ac:dyDescent="0.3">
      <c r="A116" s="12">
        <v>6</v>
      </c>
      <c r="B116" s="68">
        <v>43390</v>
      </c>
      <c r="C116" s="67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0.199999999999999" customHeight="1" thickBot="1" x14ac:dyDescent="0.3">
      <c r="A117" s="12">
        <v>7</v>
      </c>
      <c r="B117" s="68">
        <v>43392</v>
      </c>
      <c r="C117" s="67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0.199999999999999" customHeight="1" thickBot="1" x14ac:dyDescent="0.3">
      <c r="A118" s="12">
        <v>8</v>
      </c>
      <c r="B118" s="68">
        <v>43395</v>
      </c>
      <c r="C118" s="67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0.199999999999999" customHeight="1" thickBot="1" x14ac:dyDescent="0.3">
      <c r="A119" s="12">
        <v>9</v>
      </c>
      <c r="B119" s="68">
        <v>43397</v>
      </c>
      <c r="C119" s="67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s="79" customFormat="1" ht="10.199999999999999" customHeight="1" thickBot="1" x14ac:dyDescent="0.3">
      <c r="A120" s="73">
        <v>10</v>
      </c>
      <c r="B120" s="74">
        <v>43399</v>
      </c>
      <c r="C120" s="75">
        <v>0</v>
      </c>
      <c r="D120" s="76"/>
      <c r="E120" s="76"/>
      <c r="F120" s="77"/>
      <c r="G120" s="26" t="str">
        <f t="shared" si="0"/>
        <v>NA</v>
      </c>
      <c r="H120" s="78">
        <v>0</v>
      </c>
      <c r="J120" s="80"/>
      <c r="L120" s="80"/>
    </row>
    <row r="121" spans="1:12" ht="10.199999999999999" customHeight="1" thickBot="1" x14ac:dyDescent="0.3">
      <c r="A121" s="12">
        <v>11</v>
      </c>
      <c r="B121" s="65">
        <v>43406</v>
      </c>
      <c r="C121" s="67">
        <v>0</v>
      </c>
      <c r="D121" s="9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0.199999999999999" customHeight="1" thickBot="1" x14ac:dyDescent="0.3">
      <c r="A122" s="12">
        <v>12</v>
      </c>
      <c r="B122" s="65">
        <v>43407</v>
      </c>
      <c r="C122" s="67">
        <v>0</v>
      </c>
      <c r="D122" s="9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0.199999999999999" customHeight="1" thickBot="1" x14ac:dyDescent="0.3">
      <c r="A123" s="12"/>
      <c r="B123" s="65">
        <v>43410</v>
      </c>
      <c r="C123" s="67">
        <v>0</v>
      </c>
      <c r="D123" s="9"/>
      <c r="E123" s="9"/>
      <c r="F123" s="25"/>
      <c r="G123" s="26" t="str">
        <f t="shared" si="0"/>
        <v>NA</v>
      </c>
      <c r="H123" s="26">
        <v>0</v>
      </c>
      <c r="J123" s="19"/>
      <c r="L123" s="19"/>
    </row>
    <row r="124" spans="1:12" ht="10.199999999999999" customHeight="1" thickBot="1" x14ac:dyDescent="0.3">
      <c r="A124" s="12"/>
      <c r="B124" s="65">
        <v>43410</v>
      </c>
      <c r="C124" s="67">
        <v>0</v>
      </c>
      <c r="D124" s="9"/>
      <c r="E124" s="9"/>
      <c r="F124" s="25"/>
      <c r="G124" s="26" t="str">
        <f t="shared" si="0"/>
        <v>NA</v>
      </c>
      <c r="H124" s="26">
        <v>0</v>
      </c>
      <c r="J124" s="19"/>
      <c r="L124" s="19"/>
    </row>
    <row r="125" spans="1:12" ht="10.199999999999999" customHeight="1" thickBot="1" x14ac:dyDescent="0.3">
      <c r="A125" s="12"/>
      <c r="B125" s="65">
        <v>43413</v>
      </c>
      <c r="C125" s="67">
        <v>0</v>
      </c>
      <c r="D125" s="9"/>
      <c r="E125" s="9"/>
      <c r="F125" s="25"/>
      <c r="G125" s="26" t="str">
        <f t="shared" si="0"/>
        <v>NA</v>
      </c>
      <c r="H125" s="26">
        <v>0</v>
      </c>
      <c r="J125" s="19"/>
      <c r="L125" s="19"/>
    </row>
    <row r="126" spans="1:12" ht="10.199999999999999" customHeight="1" thickBot="1" x14ac:dyDescent="0.3">
      <c r="A126" s="12"/>
      <c r="B126" s="65">
        <v>43413</v>
      </c>
      <c r="C126" s="67">
        <v>0</v>
      </c>
      <c r="D126" s="9"/>
      <c r="E126" s="9"/>
      <c r="F126" s="25"/>
      <c r="G126" s="26" t="str">
        <f t="shared" si="0"/>
        <v>NA</v>
      </c>
      <c r="H126" s="26">
        <v>0</v>
      </c>
      <c r="J126" s="19"/>
      <c r="L126" s="19"/>
    </row>
    <row r="127" spans="1:12" ht="10.199999999999999" customHeight="1" thickBot="1" x14ac:dyDescent="0.3">
      <c r="A127" s="12"/>
      <c r="B127" s="65">
        <v>43416</v>
      </c>
      <c r="C127" s="67">
        <v>0</v>
      </c>
      <c r="D127" s="9"/>
      <c r="E127" s="9"/>
      <c r="F127" s="25"/>
      <c r="G127" s="26" t="str">
        <f t="shared" si="0"/>
        <v>NA</v>
      </c>
      <c r="H127" s="26">
        <v>0</v>
      </c>
      <c r="J127" s="19"/>
      <c r="L127" s="19"/>
    </row>
    <row r="128" spans="1:12" ht="10.199999999999999" customHeight="1" thickBot="1" x14ac:dyDescent="0.3">
      <c r="A128" s="12"/>
      <c r="B128" s="65">
        <v>43416</v>
      </c>
      <c r="C128" s="67">
        <v>0</v>
      </c>
      <c r="D128" s="9"/>
      <c r="E128" s="9"/>
      <c r="F128" s="25"/>
      <c r="G128" s="26" t="str">
        <f t="shared" si="0"/>
        <v>NA</v>
      </c>
      <c r="H128" s="26">
        <v>0</v>
      </c>
      <c r="J128" s="19"/>
      <c r="L128" s="19"/>
    </row>
    <row r="129" spans="1:12" ht="10.199999999999999" customHeight="1" thickBot="1" x14ac:dyDescent="0.3">
      <c r="A129" s="12"/>
      <c r="B129" s="65">
        <v>43418</v>
      </c>
      <c r="C129" s="67">
        <v>0</v>
      </c>
      <c r="D129" s="9"/>
      <c r="E129" s="9"/>
      <c r="F129" s="25"/>
      <c r="G129" s="26" t="str">
        <f t="shared" si="0"/>
        <v>NA</v>
      </c>
      <c r="H129" s="26">
        <v>0</v>
      </c>
      <c r="J129" s="19"/>
      <c r="L129" s="19"/>
    </row>
    <row r="130" spans="1:12" ht="10.199999999999999" customHeight="1" thickBot="1" x14ac:dyDescent="0.3">
      <c r="A130" s="12"/>
      <c r="B130" s="65">
        <v>43418</v>
      </c>
      <c r="C130" s="67">
        <v>0</v>
      </c>
      <c r="D130" s="9"/>
      <c r="E130" s="9"/>
      <c r="F130" s="25"/>
      <c r="G130" s="26" t="str">
        <f t="shared" si="0"/>
        <v>NA</v>
      </c>
      <c r="H130" s="26">
        <v>0</v>
      </c>
      <c r="J130" s="19"/>
      <c r="L130" s="19"/>
    </row>
    <row r="131" spans="1:12" ht="10.199999999999999" customHeight="1" thickBot="1" x14ac:dyDescent="0.3">
      <c r="A131" s="12"/>
      <c r="B131" s="65">
        <v>43420</v>
      </c>
      <c r="C131" s="67">
        <v>0</v>
      </c>
      <c r="D131" s="9"/>
      <c r="E131" s="9"/>
      <c r="F131" s="25"/>
      <c r="G131" s="26" t="str">
        <f t="shared" si="0"/>
        <v>NA</v>
      </c>
      <c r="H131" s="26">
        <v>0</v>
      </c>
      <c r="J131" s="19"/>
      <c r="L131" s="19"/>
    </row>
    <row r="132" spans="1:12" ht="10.199999999999999" customHeight="1" thickBot="1" x14ac:dyDescent="0.3">
      <c r="A132" s="12"/>
      <c r="B132" s="65">
        <v>43420</v>
      </c>
      <c r="C132" s="67">
        <v>0</v>
      </c>
      <c r="D132" s="9"/>
      <c r="E132" s="9"/>
      <c r="F132" s="25"/>
      <c r="G132" s="26" t="str">
        <f t="shared" si="0"/>
        <v>NA</v>
      </c>
      <c r="H132" s="26">
        <v>0</v>
      </c>
      <c r="J132" s="19"/>
      <c r="L132" s="19"/>
    </row>
    <row r="133" spans="1:12" ht="10.199999999999999" customHeight="1" thickBot="1" x14ac:dyDescent="0.3">
      <c r="A133" s="12"/>
      <c r="B133" s="65">
        <v>43423</v>
      </c>
      <c r="C133" s="67">
        <v>0</v>
      </c>
      <c r="D133" s="9"/>
      <c r="E133" s="9"/>
      <c r="F133" s="25"/>
      <c r="G133" s="26" t="str">
        <f t="shared" si="0"/>
        <v>NA</v>
      </c>
      <c r="H133" s="26">
        <v>0</v>
      </c>
      <c r="J133" s="19"/>
      <c r="L133" s="19"/>
    </row>
    <row r="134" spans="1:12" ht="10.199999999999999" customHeight="1" thickBot="1" x14ac:dyDescent="0.3">
      <c r="A134" s="12"/>
      <c r="B134" s="65">
        <v>43423</v>
      </c>
      <c r="C134" s="67">
        <v>0</v>
      </c>
      <c r="D134" s="9"/>
      <c r="E134" s="9"/>
      <c r="F134" s="25"/>
      <c r="G134" s="26" t="str">
        <f t="shared" si="0"/>
        <v>NA</v>
      </c>
      <c r="H134" s="26">
        <v>0</v>
      </c>
      <c r="J134" s="19"/>
      <c r="L134" s="19"/>
    </row>
    <row r="135" spans="1:12" ht="10.199999999999999" customHeight="1" thickBot="1" x14ac:dyDescent="0.3">
      <c r="A135" s="12"/>
      <c r="B135" s="65">
        <v>43425</v>
      </c>
      <c r="C135" s="67">
        <v>0</v>
      </c>
      <c r="D135" s="9"/>
      <c r="E135" s="9"/>
      <c r="F135" s="25"/>
      <c r="G135" s="26" t="str">
        <f t="shared" si="0"/>
        <v>NA</v>
      </c>
      <c r="H135" s="26">
        <v>0</v>
      </c>
      <c r="J135" s="19"/>
      <c r="L135" s="19"/>
    </row>
    <row r="136" spans="1:12" ht="10.199999999999999" customHeight="1" thickBot="1" x14ac:dyDescent="0.3">
      <c r="A136" s="12"/>
      <c r="B136" s="65">
        <v>43425</v>
      </c>
      <c r="C136" s="67">
        <v>0</v>
      </c>
      <c r="D136" s="9"/>
      <c r="E136" s="9"/>
      <c r="F136" s="25"/>
      <c r="G136" s="26" t="str">
        <f t="shared" si="0"/>
        <v>NA</v>
      </c>
      <c r="H136" s="26">
        <v>0</v>
      </c>
      <c r="J136" s="19"/>
      <c r="L136" s="19"/>
    </row>
    <row r="137" spans="1:12" ht="10.199999999999999" customHeight="1" thickBot="1" x14ac:dyDescent="0.3">
      <c r="A137" s="12"/>
      <c r="B137" s="65">
        <v>43431</v>
      </c>
      <c r="C137" s="67">
        <v>0</v>
      </c>
      <c r="D137" s="9"/>
      <c r="E137" s="9"/>
      <c r="F137" s="25"/>
      <c r="G137" s="26" t="str">
        <f t="shared" si="0"/>
        <v>NA</v>
      </c>
      <c r="H137" s="26">
        <v>0</v>
      </c>
      <c r="J137" s="19"/>
      <c r="L137" s="19"/>
    </row>
    <row r="138" spans="1:12" ht="10.199999999999999" customHeight="1" thickBot="1" x14ac:dyDescent="0.3">
      <c r="A138" s="12"/>
      <c r="B138" s="65">
        <v>43431</v>
      </c>
      <c r="C138" s="67">
        <v>0</v>
      </c>
      <c r="D138" s="9"/>
      <c r="E138" s="9"/>
      <c r="F138" s="25"/>
      <c r="G138" s="26" t="str">
        <f t="shared" si="0"/>
        <v>NA</v>
      </c>
      <c r="H138" s="26">
        <v>0</v>
      </c>
      <c r="J138" s="19"/>
      <c r="L138" s="19"/>
    </row>
    <row r="139" spans="1:12" ht="10.199999999999999" customHeight="1" thickBot="1" x14ac:dyDescent="0.3">
      <c r="A139" s="12"/>
      <c r="B139" s="65">
        <v>43439</v>
      </c>
      <c r="C139" s="67">
        <v>0</v>
      </c>
      <c r="D139" s="9"/>
      <c r="E139" s="9"/>
      <c r="F139" s="25"/>
      <c r="G139" s="26" t="str">
        <f t="shared" si="0"/>
        <v>NA</v>
      </c>
      <c r="H139" s="26">
        <v>0</v>
      </c>
      <c r="J139" s="19"/>
      <c r="L139" s="19"/>
    </row>
    <row r="140" spans="1:12" ht="10.199999999999999" customHeight="1" thickBot="1" x14ac:dyDescent="0.3">
      <c r="A140" s="12"/>
      <c r="B140" s="65">
        <v>43439</v>
      </c>
      <c r="C140" s="67">
        <v>0</v>
      </c>
      <c r="D140" s="9"/>
      <c r="E140" s="9"/>
      <c r="F140" s="25"/>
      <c r="G140" s="26" t="str">
        <f t="shared" si="0"/>
        <v>NA</v>
      </c>
      <c r="H140" s="26">
        <v>0</v>
      </c>
      <c r="J140" s="19"/>
      <c r="L140" s="19"/>
    </row>
    <row r="141" spans="1:12" ht="10.199999999999999" customHeight="1" thickBot="1" x14ac:dyDescent="0.3">
      <c r="A141" s="12"/>
      <c r="B141" s="65">
        <v>43441</v>
      </c>
      <c r="C141" s="67">
        <v>0</v>
      </c>
      <c r="D141" s="9"/>
      <c r="E141" s="9"/>
      <c r="F141" s="25"/>
      <c r="G141" s="26" t="str">
        <f t="shared" si="0"/>
        <v>NA</v>
      </c>
      <c r="H141" s="26">
        <v>0</v>
      </c>
      <c r="J141" s="19"/>
      <c r="L141" s="19"/>
    </row>
    <row r="142" spans="1:12" ht="10.199999999999999" customHeight="1" thickBot="1" x14ac:dyDescent="0.3">
      <c r="A142" s="12"/>
      <c r="B142" s="65">
        <v>43441</v>
      </c>
      <c r="C142" s="67">
        <v>0</v>
      </c>
      <c r="D142" s="9"/>
      <c r="E142" s="9"/>
      <c r="F142" s="25"/>
      <c r="G142" s="26" t="str">
        <f t="shared" si="0"/>
        <v>NA</v>
      </c>
      <c r="H142" s="26">
        <v>0</v>
      </c>
      <c r="J142" s="19"/>
      <c r="L142" s="19"/>
    </row>
    <row r="143" spans="1:12" ht="10.199999999999999" customHeight="1" thickBot="1" x14ac:dyDescent="0.3">
      <c r="A143" s="12"/>
      <c r="B143" s="65">
        <v>43446</v>
      </c>
      <c r="C143" s="67">
        <v>0</v>
      </c>
      <c r="D143" s="9"/>
      <c r="E143" s="9"/>
      <c r="F143" s="25"/>
      <c r="G143" s="26" t="str">
        <f t="shared" si="0"/>
        <v>NA</v>
      </c>
      <c r="H143" s="26">
        <v>0</v>
      </c>
      <c r="J143" s="19"/>
      <c r="L143" s="19"/>
    </row>
    <row r="144" spans="1:12" ht="10.199999999999999" customHeight="1" thickBot="1" x14ac:dyDescent="0.3">
      <c r="A144" s="12"/>
      <c r="B144" s="65">
        <v>43446</v>
      </c>
      <c r="C144" s="67">
        <v>0</v>
      </c>
      <c r="D144" s="9"/>
      <c r="E144" s="9"/>
      <c r="F144" s="25"/>
      <c r="G144" s="26" t="str">
        <f t="shared" si="0"/>
        <v>NA</v>
      </c>
      <c r="H144" s="26">
        <v>0</v>
      </c>
      <c r="J144" s="19"/>
      <c r="L144" s="19"/>
    </row>
    <row r="145" spans="1:12" ht="10.199999999999999" customHeight="1" thickBot="1" x14ac:dyDescent="0.3">
      <c r="A145" s="12"/>
      <c r="B145" s="65">
        <v>43448</v>
      </c>
      <c r="C145" s="67">
        <v>0</v>
      </c>
      <c r="D145" s="9"/>
      <c r="E145" s="9"/>
      <c r="F145" s="25"/>
      <c r="G145" s="26" t="str">
        <f t="shared" si="0"/>
        <v>NA</v>
      </c>
      <c r="H145" s="26">
        <v>0</v>
      </c>
      <c r="J145" s="19"/>
      <c r="L145" s="19"/>
    </row>
    <row r="146" spans="1:12" ht="10.199999999999999" customHeight="1" thickBot="1" x14ac:dyDescent="0.3">
      <c r="A146" s="12"/>
      <c r="B146" s="65">
        <v>43448</v>
      </c>
      <c r="C146" s="67">
        <v>0</v>
      </c>
      <c r="D146" s="9"/>
      <c r="E146" s="9"/>
      <c r="F146" s="25"/>
      <c r="G146" s="26" t="str">
        <f t="shared" si="0"/>
        <v>NA</v>
      </c>
      <c r="H146" s="26">
        <v>0</v>
      </c>
      <c r="J146" s="19"/>
      <c r="L146" s="19"/>
    </row>
    <row r="147" spans="1:12" ht="10.199999999999999" customHeight="1" thickBot="1" x14ac:dyDescent="0.3">
      <c r="A147" s="12"/>
      <c r="B147" s="65">
        <v>43451</v>
      </c>
      <c r="C147" s="67">
        <v>0</v>
      </c>
      <c r="D147" s="9"/>
      <c r="E147" s="9"/>
      <c r="F147" s="25"/>
      <c r="G147" s="26" t="str">
        <f t="shared" si="0"/>
        <v>NA</v>
      </c>
      <c r="H147" s="26">
        <v>0</v>
      </c>
      <c r="J147" s="19"/>
      <c r="L147" s="19"/>
    </row>
    <row r="148" spans="1:12" ht="10.199999999999999" customHeight="1" thickBot="1" x14ac:dyDescent="0.3">
      <c r="A148" s="12"/>
      <c r="B148" s="65">
        <v>43451</v>
      </c>
      <c r="C148" s="67">
        <v>0</v>
      </c>
      <c r="D148" s="9"/>
      <c r="E148" s="9"/>
      <c r="F148" s="25"/>
      <c r="G148" s="26" t="str">
        <f t="shared" si="0"/>
        <v>NA</v>
      </c>
      <c r="H148" s="26">
        <v>0</v>
      </c>
      <c r="J148" s="19"/>
      <c r="L148" s="19"/>
    </row>
    <row r="149" spans="1:12" ht="10.199999999999999" customHeight="1" thickBot="1" x14ac:dyDescent="0.3">
      <c r="A149" s="12"/>
      <c r="B149" s="65">
        <v>43453</v>
      </c>
      <c r="C149" s="67">
        <v>0</v>
      </c>
      <c r="D149" s="9"/>
      <c r="E149" s="9"/>
      <c r="F149" s="25"/>
      <c r="G149" s="26" t="str">
        <f t="shared" si="0"/>
        <v>NA</v>
      </c>
      <c r="H149" s="26">
        <v>0</v>
      </c>
      <c r="J149" s="19"/>
      <c r="L149" s="19"/>
    </row>
    <row r="150" spans="1:12" ht="10.199999999999999" customHeight="1" thickBot="1" x14ac:dyDescent="0.3">
      <c r="A150" s="12"/>
      <c r="B150" s="65">
        <v>43453</v>
      </c>
      <c r="C150" s="67">
        <v>0</v>
      </c>
      <c r="D150" s="9"/>
      <c r="E150" s="9"/>
      <c r="F150" s="25"/>
      <c r="G150" s="26" t="str">
        <f t="shared" si="0"/>
        <v>NA</v>
      </c>
      <c r="H150" s="26">
        <v>0</v>
      </c>
      <c r="J150" s="19"/>
      <c r="L150" s="19"/>
    </row>
    <row r="151" spans="1:12" ht="10.199999999999999" customHeight="1" thickBot="1" x14ac:dyDescent="0.3">
      <c r="A151" s="12"/>
      <c r="B151" s="65">
        <v>43455</v>
      </c>
      <c r="C151" s="67">
        <v>0</v>
      </c>
      <c r="D151" s="9"/>
      <c r="E151" s="9"/>
      <c r="F151" s="25"/>
      <c r="G151" s="26" t="str">
        <f t="shared" si="0"/>
        <v>NA</v>
      </c>
      <c r="H151" s="26">
        <v>0</v>
      </c>
      <c r="J151" s="19"/>
      <c r="L151" s="19"/>
    </row>
    <row r="152" spans="1:12" ht="10.199999999999999" customHeight="1" thickBot="1" x14ac:dyDescent="0.3">
      <c r="A152" s="12"/>
      <c r="B152" s="65">
        <v>43455</v>
      </c>
      <c r="C152" s="67">
        <v>0</v>
      </c>
      <c r="D152" s="9"/>
      <c r="E152" s="9"/>
      <c r="F152" s="25"/>
      <c r="G152" s="26" t="str">
        <f t="shared" si="0"/>
        <v>NA</v>
      </c>
      <c r="H152" s="26">
        <v>0</v>
      </c>
      <c r="J152" s="19"/>
      <c r="L152" s="19"/>
    </row>
    <row r="153" spans="1:12" ht="10.199999999999999" customHeight="1" thickBot="1" x14ac:dyDescent="0.3">
      <c r="A153" s="12"/>
      <c r="B153" s="65">
        <v>43458</v>
      </c>
      <c r="C153" s="67">
        <v>0</v>
      </c>
      <c r="D153" s="9"/>
      <c r="E153" s="9"/>
      <c r="F153" s="25"/>
      <c r="G153" s="26" t="str">
        <f t="shared" si="0"/>
        <v>NA</v>
      </c>
      <c r="H153" s="26">
        <v>0</v>
      </c>
      <c r="J153" s="19"/>
      <c r="L153" s="19"/>
    </row>
    <row r="154" spans="1:12" ht="10.199999999999999" customHeight="1" thickBot="1" x14ac:dyDescent="0.3">
      <c r="A154" s="12"/>
      <c r="B154" s="65">
        <v>43458</v>
      </c>
      <c r="C154" s="67">
        <v>0</v>
      </c>
      <c r="D154" s="9"/>
      <c r="E154" s="9"/>
      <c r="F154" s="25"/>
      <c r="G154" s="26" t="str">
        <f t="shared" si="0"/>
        <v>NA</v>
      </c>
      <c r="H154" s="26">
        <v>0</v>
      </c>
      <c r="J154" s="19"/>
      <c r="L154" s="19"/>
    </row>
    <row r="155" spans="1:12" ht="10.199999999999999" customHeight="1" thickBot="1" x14ac:dyDescent="0.3">
      <c r="A155" s="12"/>
      <c r="B155" s="65">
        <v>43461</v>
      </c>
      <c r="C155" s="67">
        <v>0</v>
      </c>
      <c r="D155" s="9"/>
      <c r="E155" s="9"/>
      <c r="F155" s="25"/>
      <c r="G155" s="26" t="str">
        <f t="shared" si="0"/>
        <v>NA</v>
      </c>
      <c r="H155" s="26">
        <v>0</v>
      </c>
      <c r="J155" s="19"/>
      <c r="L155" s="19"/>
    </row>
    <row r="156" spans="1:12" s="63" customFormat="1" ht="10.199999999999999" customHeight="1" thickBot="1" x14ac:dyDescent="0.3">
      <c r="A156" s="59"/>
      <c r="B156" s="81">
        <v>43461</v>
      </c>
      <c r="C156" s="82">
        <v>0</v>
      </c>
      <c r="D156" s="60"/>
      <c r="E156" s="60"/>
      <c r="F156" s="61"/>
      <c r="G156" s="26" t="str">
        <f t="shared" si="0"/>
        <v>NA</v>
      </c>
      <c r="H156" s="62">
        <v>0</v>
      </c>
      <c r="I156" s="63">
        <v>1.5</v>
      </c>
      <c r="J156" s="64"/>
      <c r="L156" s="64"/>
    </row>
    <row r="157" spans="1:12" ht="10.199999999999999" customHeight="1" x14ac:dyDescent="0.25">
      <c r="A157" s="12"/>
      <c r="B157" s="87">
        <v>43468</v>
      </c>
      <c r="C157" s="88">
        <v>0</v>
      </c>
      <c r="D157" s="9"/>
      <c r="E157" s="9"/>
      <c r="F157" s="25"/>
      <c r="G157" s="26" t="str">
        <f t="shared" si="0"/>
        <v>NA</v>
      </c>
      <c r="H157" s="26">
        <v>0</v>
      </c>
      <c r="J157" s="19"/>
      <c r="L157" s="19"/>
    </row>
    <row r="158" spans="1:12" ht="10.199999999999999" customHeight="1" x14ac:dyDescent="0.25">
      <c r="A158" s="12"/>
      <c r="B158" s="87">
        <v>43468</v>
      </c>
      <c r="C158" s="88">
        <v>0</v>
      </c>
      <c r="D158" s="9"/>
      <c r="E158" s="9"/>
      <c r="F158" s="25"/>
      <c r="G158" s="26" t="str">
        <f t="shared" si="0"/>
        <v>NA</v>
      </c>
      <c r="H158" s="26">
        <v>0</v>
      </c>
      <c r="J158" s="19"/>
      <c r="L158" s="19"/>
    </row>
    <row r="159" spans="1:12" ht="10.199999999999999" customHeight="1" x14ac:dyDescent="0.25">
      <c r="A159" s="12"/>
      <c r="B159" s="87">
        <v>43470</v>
      </c>
      <c r="C159" s="88">
        <v>0</v>
      </c>
      <c r="D159" s="9"/>
      <c r="E159" s="9"/>
      <c r="F159" s="25"/>
      <c r="G159" s="26" t="str">
        <f t="shared" si="0"/>
        <v>NA</v>
      </c>
      <c r="H159" s="26">
        <v>0</v>
      </c>
      <c r="J159" s="19"/>
      <c r="L159" s="19"/>
    </row>
    <row r="160" spans="1:12" ht="10.199999999999999" customHeight="1" x14ac:dyDescent="0.25">
      <c r="A160" s="12"/>
      <c r="B160" s="87">
        <v>43470</v>
      </c>
      <c r="C160" s="88">
        <v>0</v>
      </c>
      <c r="D160" s="9"/>
      <c r="E160" s="9"/>
      <c r="F160" s="25"/>
      <c r="G160" s="26" t="str">
        <f t="shared" si="0"/>
        <v>NA</v>
      </c>
      <c r="H160" s="26">
        <v>0</v>
      </c>
      <c r="J160" s="19"/>
      <c r="L160" s="19"/>
    </row>
    <row r="161" spans="1:12" ht="10.199999999999999" customHeight="1" x14ac:dyDescent="0.25">
      <c r="A161" s="12"/>
      <c r="B161" s="87">
        <v>43473</v>
      </c>
      <c r="C161" s="88">
        <v>0</v>
      </c>
      <c r="D161" s="9"/>
      <c r="E161" s="9"/>
      <c r="F161" s="25"/>
      <c r="G161" s="26" t="str">
        <f t="shared" si="0"/>
        <v>NA</v>
      </c>
      <c r="H161" s="26">
        <v>0</v>
      </c>
      <c r="J161" s="19"/>
      <c r="L161" s="19"/>
    </row>
    <row r="162" spans="1:12" ht="10.199999999999999" customHeight="1" x14ac:dyDescent="0.25">
      <c r="A162" s="12"/>
      <c r="B162" s="87">
        <v>43473</v>
      </c>
      <c r="C162" s="88">
        <v>0</v>
      </c>
      <c r="D162" s="9"/>
      <c r="E162" s="9"/>
      <c r="F162" s="25"/>
      <c r="G162" s="26" t="str">
        <f t="shared" si="0"/>
        <v>NA</v>
      </c>
      <c r="H162" s="26">
        <v>0</v>
      </c>
      <c r="J162" s="19"/>
      <c r="L162" s="19"/>
    </row>
    <row r="163" spans="1:12" ht="10.199999999999999" customHeight="1" x14ac:dyDescent="0.25">
      <c r="A163" s="12"/>
      <c r="B163" s="87">
        <v>43475</v>
      </c>
      <c r="C163" s="88">
        <v>0</v>
      </c>
      <c r="D163" s="9"/>
      <c r="E163" s="9"/>
      <c r="F163" s="25"/>
      <c r="G163" s="26" t="str">
        <f t="shared" si="0"/>
        <v>NA</v>
      </c>
      <c r="H163" s="26">
        <v>0</v>
      </c>
      <c r="J163" s="19"/>
      <c r="L163" s="19"/>
    </row>
    <row r="164" spans="1:12" ht="10.199999999999999" customHeight="1" x14ac:dyDescent="0.25">
      <c r="A164" s="12"/>
      <c r="B164" s="87">
        <v>43475</v>
      </c>
      <c r="C164" s="88">
        <v>0</v>
      </c>
      <c r="D164" s="9"/>
      <c r="E164" s="9"/>
      <c r="F164" s="25"/>
      <c r="G164" s="26" t="str">
        <f t="shared" si="0"/>
        <v>NA</v>
      </c>
      <c r="H164" s="26">
        <v>0</v>
      </c>
      <c r="J164" s="19"/>
      <c r="L164" s="19"/>
    </row>
    <row r="165" spans="1:12" ht="10.199999999999999" customHeight="1" x14ac:dyDescent="0.25">
      <c r="A165" s="12"/>
      <c r="B165" s="87">
        <v>43480</v>
      </c>
      <c r="C165" s="88">
        <v>0</v>
      </c>
      <c r="D165" s="9"/>
      <c r="E165" s="9"/>
      <c r="F165" s="25"/>
      <c r="G165" s="26" t="str">
        <f t="shared" si="0"/>
        <v>NA</v>
      </c>
      <c r="H165" s="26">
        <v>0</v>
      </c>
      <c r="J165" s="19"/>
      <c r="L165" s="19"/>
    </row>
    <row r="166" spans="1:12" ht="10.199999999999999" customHeight="1" x14ac:dyDescent="0.25">
      <c r="A166" s="12"/>
      <c r="B166" s="87">
        <v>43480</v>
      </c>
      <c r="C166" s="88">
        <v>0</v>
      </c>
      <c r="D166" s="9"/>
      <c r="E166" s="9"/>
      <c r="F166" s="25"/>
      <c r="G166" s="26" t="str">
        <f t="shared" si="0"/>
        <v>NA</v>
      </c>
      <c r="H166" s="26">
        <v>0</v>
      </c>
      <c r="J166" s="19"/>
      <c r="L166" s="19"/>
    </row>
    <row r="167" spans="1:12" ht="10.199999999999999" customHeight="1" x14ac:dyDescent="0.25">
      <c r="A167" s="12"/>
      <c r="B167" s="87">
        <v>43482</v>
      </c>
      <c r="C167" s="88">
        <v>0</v>
      </c>
      <c r="D167" s="9"/>
      <c r="E167" s="9"/>
      <c r="F167" s="25"/>
      <c r="G167" s="26" t="str">
        <f t="shared" si="0"/>
        <v>NA</v>
      </c>
      <c r="H167" s="26">
        <v>0</v>
      </c>
      <c r="J167" s="19"/>
      <c r="L167" s="19"/>
    </row>
    <row r="168" spans="1:12" ht="10.199999999999999" customHeight="1" x14ac:dyDescent="0.25">
      <c r="A168" s="12"/>
      <c r="B168" s="87">
        <v>43482</v>
      </c>
      <c r="C168" s="88">
        <v>0</v>
      </c>
      <c r="D168" s="9"/>
      <c r="E168" s="9"/>
      <c r="F168" s="25"/>
      <c r="G168" s="26" t="str">
        <f t="shared" si="0"/>
        <v>NA</v>
      </c>
      <c r="H168" s="26">
        <v>0</v>
      </c>
      <c r="J168" s="19"/>
      <c r="L168" s="19"/>
    </row>
    <row r="169" spans="1:12" ht="10.199999999999999" customHeight="1" x14ac:dyDescent="0.25">
      <c r="A169" s="12"/>
      <c r="B169" s="87">
        <v>43484</v>
      </c>
      <c r="C169" s="88">
        <v>0</v>
      </c>
      <c r="D169" s="9"/>
      <c r="E169" s="9"/>
      <c r="F169" s="25"/>
      <c r="G169" s="26" t="str">
        <f t="shared" si="0"/>
        <v>NA</v>
      </c>
      <c r="H169" s="26">
        <v>0</v>
      </c>
      <c r="J169" s="19"/>
      <c r="L169" s="19"/>
    </row>
    <row r="170" spans="1:12" ht="10.199999999999999" customHeight="1" x14ac:dyDescent="0.25">
      <c r="A170" s="12"/>
      <c r="B170" s="87">
        <v>43484</v>
      </c>
      <c r="C170" s="88">
        <v>0</v>
      </c>
      <c r="D170" s="9"/>
      <c r="E170" s="9"/>
      <c r="F170" s="25"/>
      <c r="G170" s="26" t="str">
        <f t="shared" si="0"/>
        <v>NA</v>
      </c>
      <c r="H170" s="26">
        <v>0</v>
      </c>
      <c r="J170" s="19"/>
      <c r="L170" s="19"/>
    </row>
    <row r="171" spans="1:12" ht="10.199999999999999" customHeight="1" x14ac:dyDescent="0.25">
      <c r="A171" s="12"/>
      <c r="B171" s="87">
        <v>43490</v>
      </c>
      <c r="C171" s="88">
        <v>0</v>
      </c>
      <c r="D171" s="9"/>
      <c r="E171" s="9"/>
      <c r="F171" s="25"/>
      <c r="G171" s="26" t="str">
        <f t="shared" si="0"/>
        <v>NA</v>
      </c>
      <c r="H171" s="26">
        <v>0</v>
      </c>
      <c r="J171" s="19"/>
      <c r="L171" s="19"/>
    </row>
    <row r="172" spans="1:12" ht="10.199999999999999" customHeight="1" x14ac:dyDescent="0.25">
      <c r="A172" s="12"/>
      <c r="B172" s="87">
        <v>43490</v>
      </c>
      <c r="C172" s="88">
        <v>0</v>
      </c>
      <c r="D172" s="9"/>
      <c r="E172" s="9"/>
      <c r="F172" s="25"/>
      <c r="G172" s="26" t="str">
        <f t="shared" si="0"/>
        <v>NA</v>
      </c>
      <c r="H172" s="26">
        <v>0</v>
      </c>
      <c r="J172" s="19"/>
      <c r="L172" s="19"/>
    </row>
    <row r="173" spans="1:12" ht="10.199999999999999" customHeight="1" x14ac:dyDescent="0.25">
      <c r="A173" s="12"/>
      <c r="B173" s="87">
        <v>43492</v>
      </c>
      <c r="C173" s="88">
        <v>0</v>
      </c>
      <c r="D173" s="9"/>
      <c r="E173" s="9"/>
      <c r="F173" s="25"/>
      <c r="G173" s="26" t="str">
        <f t="shared" si="0"/>
        <v>NA</v>
      </c>
      <c r="H173" s="26">
        <v>0</v>
      </c>
      <c r="J173" s="19"/>
      <c r="L173" s="19"/>
    </row>
    <row r="174" spans="1:12" ht="10.199999999999999" customHeight="1" x14ac:dyDescent="0.25">
      <c r="A174" s="12"/>
      <c r="B174" s="87">
        <v>43492</v>
      </c>
      <c r="C174" s="88">
        <v>0</v>
      </c>
      <c r="D174" s="9"/>
      <c r="E174" s="9"/>
      <c r="F174" s="25"/>
      <c r="G174" s="26" t="str">
        <f t="shared" si="0"/>
        <v>NA</v>
      </c>
      <c r="H174" s="26">
        <v>0</v>
      </c>
      <c r="J174" s="19"/>
      <c r="L174" s="19"/>
    </row>
    <row r="175" spans="1:12" ht="10.199999999999999" customHeight="1" x14ac:dyDescent="0.25">
      <c r="A175" s="12"/>
      <c r="B175" s="87">
        <v>43494</v>
      </c>
      <c r="C175" s="88">
        <v>0</v>
      </c>
      <c r="D175" s="9"/>
      <c r="E175" s="9"/>
      <c r="F175" s="25"/>
      <c r="G175" s="26" t="str">
        <f t="shared" si="0"/>
        <v>NA</v>
      </c>
      <c r="H175" s="26">
        <v>0</v>
      </c>
      <c r="J175" s="19"/>
      <c r="L175" s="19"/>
    </row>
    <row r="176" spans="1:12" ht="10.199999999999999" customHeight="1" x14ac:dyDescent="0.25">
      <c r="A176" s="12"/>
      <c r="B176" s="87">
        <v>43494</v>
      </c>
      <c r="C176" s="88">
        <v>0</v>
      </c>
      <c r="D176" s="9"/>
      <c r="E176" s="9"/>
      <c r="F176" s="25"/>
      <c r="G176" s="26" t="str">
        <f t="shared" si="0"/>
        <v>NA</v>
      </c>
      <c r="H176" s="26">
        <v>0</v>
      </c>
      <c r="J176" s="19"/>
      <c r="L176" s="19"/>
    </row>
    <row r="177" spans="1:12" ht="10.199999999999999" customHeight="1" x14ac:dyDescent="0.25">
      <c r="A177" s="12"/>
      <c r="B177" s="87">
        <v>43496</v>
      </c>
      <c r="C177" s="88">
        <v>0</v>
      </c>
      <c r="D177" s="9"/>
      <c r="E177" s="9"/>
      <c r="F177" s="25"/>
      <c r="G177" s="26" t="str">
        <f t="shared" si="0"/>
        <v>NA</v>
      </c>
      <c r="H177" s="26">
        <v>0</v>
      </c>
      <c r="J177" s="19"/>
      <c r="L177" s="19"/>
    </row>
    <row r="178" spans="1:12" ht="10.199999999999999" customHeight="1" x14ac:dyDescent="0.25">
      <c r="A178" s="12"/>
      <c r="B178" s="87">
        <v>43496</v>
      </c>
      <c r="C178" s="88">
        <v>0</v>
      </c>
      <c r="D178" s="9"/>
      <c r="E178" s="9"/>
      <c r="F178" s="25"/>
      <c r="G178" s="26" t="str">
        <f t="shared" si="0"/>
        <v>NA</v>
      </c>
      <c r="H178" s="26">
        <v>0</v>
      </c>
      <c r="J178" s="19"/>
      <c r="L178" s="19"/>
    </row>
    <row r="179" spans="1:12" ht="10.199999999999999" customHeight="1" x14ac:dyDescent="0.25">
      <c r="A179" s="12"/>
      <c r="B179" s="87">
        <v>43498</v>
      </c>
      <c r="C179" s="88">
        <v>0</v>
      </c>
      <c r="D179" s="9"/>
      <c r="E179" s="9"/>
      <c r="F179" s="25"/>
      <c r="G179" s="26" t="str">
        <f t="shared" si="0"/>
        <v>NA</v>
      </c>
      <c r="H179" s="26">
        <v>0</v>
      </c>
      <c r="J179" s="19"/>
      <c r="L179" s="19"/>
    </row>
    <row r="180" spans="1:12" ht="10.199999999999999" customHeight="1" x14ac:dyDescent="0.25">
      <c r="A180" s="12"/>
      <c r="B180" s="87">
        <v>43498</v>
      </c>
      <c r="C180" s="88">
        <v>0</v>
      </c>
      <c r="D180" s="9"/>
      <c r="E180" s="9"/>
      <c r="F180" s="25"/>
      <c r="G180" s="26" t="str">
        <f t="shared" si="0"/>
        <v>NA</v>
      </c>
      <c r="H180" s="26">
        <v>0</v>
      </c>
      <c r="J180" s="19"/>
      <c r="L180" s="19"/>
    </row>
    <row r="181" spans="1:12" ht="10.199999999999999" customHeight="1" x14ac:dyDescent="0.25">
      <c r="A181" s="12"/>
      <c r="B181" s="87">
        <v>43504</v>
      </c>
      <c r="C181" s="88">
        <v>0</v>
      </c>
      <c r="D181" s="9"/>
      <c r="E181" s="9"/>
      <c r="F181" s="25"/>
      <c r="G181" s="26" t="str">
        <f t="shared" si="0"/>
        <v>NA</v>
      </c>
      <c r="H181" s="26">
        <v>0</v>
      </c>
      <c r="J181" s="19"/>
      <c r="L181" s="19"/>
    </row>
    <row r="182" spans="1:12" ht="10.199999999999999" customHeight="1" x14ac:dyDescent="0.25">
      <c r="A182" s="12"/>
      <c r="B182" s="87">
        <v>43506</v>
      </c>
      <c r="C182" s="88">
        <v>0</v>
      </c>
      <c r="D182" s="9"/>
      <c r="E182" s="9"/>
      <c r="F182" s="25"/>
      <c r="G182" s="26" t="str">
        <f t="shared" si="0"/>
        <v>NA</v>
      </c>
      <c r="H182" s="26">
        <v>0</v>
      </c>
      <c r="J182" s="19"/>
      <c r="L182" s="19"/>
    </row>
    <row r="183" spans="1:12" ht="10.199999999999999" customHeight="1" x14ac:dyDescent="0.25">
      <c r="A183" s="12"/>
      <c r="B183" s="87">
        <v>43506</v>
      </c>
      <c r="C183" s="88">
        <v>0</v>
      </c>
      <c r="D183" s="9"/>
      <c r="E183" s="9"/>
      <c r="F183" s="25"/>
      <c r="G183" s="26" t="str">
        <f t="shared" si="0"/>
        <v>NA</v>
      </c>
      <c r="H183" s="26">
        <v>0</v>
      </c>
      <c r="J183" s="19"/>
      <c r="L183" s="19"/>
    </row>
    <row r="184" spans="1:12" ht="10.199999999999999" customHeight="1" x14ac:dyDescent="0.25">
      <c r="A184" s="12"/>
      <c r="B184" s="87">
        <v>43510</v>
      </c>
      <c r="C184" s="88">
        <v>0</v>
      </c>
      <c r="D184" s="9"/>
      <c r="E184" s="9"/>
      <c r="F184" s="25"/>
      <c r="G184" s="26" t="str">
        <f t="shared" si="0"/>
        <v>NA</v>
      </c>
      <c r="H184" s="26">
        <v>0</v>
      </c>
      <c r="J184" s="19"/>
      <c r="L184" s="19"/>
    </row>
    <row r="185" spans="1:12" ht="10.199999999999999" customHeight="1" x14ac:dyDescent="0.25">
      <c r="A185" s="12"/>
      <c r="B185" s="87">
        <v>43510</v>
      </c>
      <c r="C185" s="88">
        <v>0</v>
      </c>
      <c r="D185" s="9"/>
      <c r="E185" s="9"/>
      <c r="F185" s="25"/>
      <c r="G185" s="26" t="str">
        <f t="shared" si="0"/>
        <v>NA</v>
      </c>
      <c r="H185" s="26">
        <v>0</v>
      </c>
      <c r="J185" s="19"/>
      <c r="L185" s="19"/>
    </row>
    <row r="186" spans="1:12" ht="10.199999999999999" customHeight="1" x14ac:dyDescent="0.25">
      <c r="A186" s="12"/>
      <c r="B186" s="87">
        <v>43512</v>
      </c>
      <c r="C186" s="88">
        <v>0</v>
      </c>
      <c r="D186" s="9"/>
      <c r="E186" s="9"/>
      <c r="F186" s="25"/>
      <c r="G186" s="26" t="str">
        <f t="shared" si="0"/>
        <v>NA</v>
      </c>
      <c r="H186" s="26">
        <v>0</v>
      </c>
      <c r="J186" s="19"/>
      <c r="L186" s="19"/>
    </row>
    <row r="187" spans="1:12" ht="10.199999999999999" customHeight="1" x14ac:dyDescent="0.25">
      <c r="A187" s="12"/>
      <c r="B187" s="87">
        <v>43512</v>
      </c>
      <c r="C187" s="88">
        <v>0</v>
      </c>
      <c r="D187" s="9"/>
      <c r="E187" s="9"/>
      <c r="F187" s="25"/>
      <c r="G187" s="26" t="str">
        <f t="shared" si="0"/>
        <v>NA</v>
      </c>
      <c r="H187" s="26">
        <v>0</v>
      </c>
      <c r="J187" s="19"/>
      <c r="L187" s="19"/>
    </row>
    <row r="188" spans="1:12" ht="10.199999999999999" customHeight="1" x14ac:dyDescent="0.25">
      <c r="A188" s="12"/>
      <c r="B188" s="87">
        <v>43514</v>
      </c>
      <c r="C188" s="88">
        <v>0</v>
      </c>
      <c r="D188" s="9"/>
      <c r="E188" s="9"/>
      <c r="F188" s="25"/>
      <c r="G188" s="26" t="str">
        <f t="shared" si="0"/>
        <v>NA</v>
      </c>
      <c r="H188" s="26">
        <v>0</v>
      </c>
      <c r="J188" s="19"/>
      <c r="L188" s="19"/>
    </row>
    <row r="189" spans="1:12" ht="10.199999999999999" customHeight="1" x14ac:dyDescent="0.25">
      <c r="A189" s="12"/>
      <c r="B189" s="87">
        <v>43514</v>
      </c>
      <c r="C189" s="88">
        <v>0</v>
      </c>
      <c r="D189" s="9"/>
      <c r="E189" s="9"/>
      <c r="F189" s="25"/>
      <c r="G189" s="26" t="str">
        <f t="shared" si="0"/>
        <v>NA</v>
      </c>
      <c r="H189" s="26">
        <v>0</v>
      </c>
      <c r="J189" s="19"/>
      <c r="L189" s="19"/>
    </row>
    <row r="190" spans="1:12" ht="10.199999999999999" customHeight="1" x14ac:dyDescent="0.25">
      <c r="A190" s="12">
        <v>13</v>
      </c>
      <c r="B190" s="87">
        <v>43516</v>
      </c>
      <c r="C190" s="88">
        <v>0</v>
      </c>
      <c r="D190" s="9"/>
      <c r="E190" s="9"/>
      <c r="F190" s="25"/>
      <c r="G190" s="26" t="str">
        <f t="shared" si="0"/>
        <v>NA</v>
      </c>
      <c r="H190" s="26">
        <v>0</v>
      </c>
      <c r="J190" s="19"/>
      <c r="L190" s="19"/>
    </row>
    <row r="191" spans="1:12" ht="10.199999999999999" customHeight="1" x14ac:dyDescent="0.25">
      <c r="A191" s="12">
        <v>14</v>
      </c>
      <c r="B191" s="87">
        <v>43516</v>
      </c>
      <c r="C191" s="88">
        <v>0</v>
      </c>
      <c r="D191" s="9"/>
      <c r="E191" s="9"/>
      <c r="F191" s="25"/>
      <c r="G191" s="26" t="str">
        <f t="shared" si="0"/>
        <v>NA</v>
      </c>
      <c r="H191" s="26">
        <v>0</v>
      </c>
      <c r="J191" s="19"/>
      <c r="L191" s="19"/>
    </row>
    <row r="192" spans="1:12" ht="10.199999999999999" customHeight="1" x14ac:dyDescent="0.25">
      <c r="A192" s="12">
        <v>15</v>
      </c>
      <c r="B192" s="87">
        <v>43518</v>
      </c>
      <c r="C192" s="88">
        <v>0</v>
      </c>
      <c r="D192" s="9"/>
      <c r="E192" s="9"/>
      <c r="F192" s="25"/>
      <c r="G192" s="26" t="str">
        <f t="shared" si="0"/>
        <v>NA</v>
      </c>
      <c r="H192" s="26">
        <v>0</v>
      </c>
      <c r="J192" s="19"/>
      <c r="L192" s="19"/>
    </row>
    <row r="193" spans="1:12" ht="10.199999999999999" customHeight="1" x14ac:dyDescent="0.25">
      <c r="A193" s="12">
        <v>16</v>
      </c>
      <c r="B193" s="87">
        <v>43518</v>
      </c>
      <c r="C193" s="88">
        <v>0</v>
      </c>
      <c r="D193" s="9"/>
      <c r="E193" s="9"/>
      <c r="F193" s="25"/>
      <c r="G193" s="26" t="str">
        <f t="shared" si="0"/>
        <v>NA</v>
      </c>
      <c r="H193" s="26">
        <v>0</v>
      </c>
      <c r="J193" s="19"/>
      <c r="L193" s="19"/>
    </row>
    <row r="194" spans="1:12" ht="10.199999999999999" customHeight="1" x14ac:dyDescent="0.25">
      <c r="A194" s="12">
        <v>17</v>
      </c>
      <c r="B194" s="87">
        <v>43520</v>
      </c>
      <c r="C194" s="88">
        <v>0</v>
      </c>
      <c r="D194" s="9"/>
      <c r="E194" s="9"/>
      <c r="F194" s="25"/>
      <c r="G194" s="26" t="str">
        <f t="shared" si="0"/>
        <v>NA</v>
      </c>
      <c r="H194" s="26">
        <v>0</v>
      </c>
      <c r="J194" s="19"/>
      <c r="L194" s="19"/>
    </row>
    <row r="195" spans="1:12" ht="10.199999999999999" customHeight="1" x14ac:dyDescent="0.25">
      <c r="A195" s="12">
        <v>18</v>
      </c>
      <c r="B195" s="87">
        <v>43520</v>
      </c>
      <c r="C195" s="88">
        <v>0</v>
      </c>
      <c r="D195" s="9"/>
      <c r="E195" s="9"/>
      <c r="F195" s="25"/>
      <c r="G195" s="26" t="str">
        <f t="shared" si="0"/>
        <v>NA</v>
      </c>
      <c r="H195" s="26">
        <v>0</v>
      </c>
      <c r="J195" s="19"/>
      <c r="L195" s="19"/>
    </row>
    <row r="196" spans="1:12" ht="10.199999999999999" customHeight="1" x14ac:dyDescent="0.25">
      <c r="A196" s="12">
        <v>19</v>
      </c>
      <c r="B196" s="87">
        <v>43522</v>
      </c>
      <c r="C196" s="88">
        <v>0</v>
      </c>
      <c r="D196" s="9"/>
      <c r="E196" s="9"/>
      <c r="F196" s="25"/>
      <c r="G196" s="26" t="str">
        <f t="shared" si="0"/>
        <v>NA</v>
      </c>
      <c r="H196" s="26">
        <v>0</v>
      </c>
      <c r="J196" s="19"/>
      <c r="L196" s="19"/>
    </row>
    <row r="197" spans="1:12" ht="10.199999999999999" customHeight="1" x14ac:dyDescent="0.25">
      <c r="A197" s="12">
        <v>20</v>
      </c>
      <c r="B197" s="87">
        <v>43522</v>
      </c>
      <c r="C197" s="88">
        <v>0</v>
      </c>
      <c r="D197" s="9"/>
      <c r="E197" s="9"/>
      <c r="F197" s="25"/>
      <c r="G197" s="26" t="str">
        <f t="shared" si="0"/>
        <v>NA</v>
      </c>
      <c r="H197" s="26">
        <v>0</v>
      </c>
      <c r="J197" s="19"/>
      <c r="L197" s="19"/>
    </row>
    <row r="198" spans="1:12" ht="10.199999999999999" customHeight="1" x14ac:dyDescent="0.25">
      <c r="A198" s="12">
        <v>21</v>
      </c>
      <c r="B198" s="87">
        <v>43524</v>
      </c>
      <c r="C198" s="88">
        <v>0</v>
      </c>
      <c r="D198" s="9"/>
      <c r="E198" s="9"/>
      <c r="F198" s="25"/>
      <c r="G198" s="26" t="str">
        <f t="shared" si="0"/>
        <v>NA</v>
      </c>
      <c r="H198" s="26">
        <v>0</v>
      </c>
      <c r="J198" s="19"/>
      <c r="L198" s="19"/>
    </row>
    <row r="199" spans="1:12" ht="10.199999999999999" customHeight="1" x14ac:dyDescent="0.25">
      <c r="A199" s="12">
        <v>22</v>
      </c>
      <c r="B199" s="87">
        <v>43524</v>
      </c>
      <c r="C199" s="88">
        <v>0</v>
      </c>
      <c r="D199" s="9"/>
      <c r="E199" s="9"/>
      <c r="F199" s="25"/>
      <c r="G199" s="26" t="str">
        <f t="shared" si="0"/>
        <v>NA</v>
      </c>
      <c r="H199" s="26">
        <v>0</v>
      </c>
      <c r="J199" s="19"/>
      <c r="L199" s="19"/>
    </row>
    <row r="200" spans="1:12" ht="10.199999999999999" customHeight="1" x14ac:dyDescent="0.25">
      <c r="A200" s="12">
        <v>23</v>
      </c>
      <c r="B200" s="87">
        <v>43526</v>
      </c>
      <c r="C200" s="88">
        <v>0</v>
      </c>
      <c r="D200" s="9"/>
      <c r="E200" s="9"/>
      <c r="F200" s="25"/>
      <c r="G200" s="26" t="str">
        <f t="shared" si="0"/>
        <v>NA</v>
      </c>
      <c r="H200" s="26">
        <v>0</v>
      </c>
      <c r="J200" s="19"/>
      <c r="L200" s="19"/>
    </row>
    <row r="201" spans="1:12" ht="10.199999999999999" customHeight="1" x14ac:dyDescent="0.25">
      <c r="A201" s="12">
        <v>24</v>
      </c>
      <c r="B201" s="87">
        <v>43526</v>
      </c>
      <c r="C201" s="88">
        <v>0</v>
      </c>
      <c r="D201" s="9"/>
      <c r="E201" s="9"/>
      <c r="F201" s="25"/>
      <c r="G201" s="26" t="str">
        <f t="shared" si="0"/>
        <v>NA</v>
      </c>
      <c r="H201" s="26">
        <v>0</v>
      </c>
      <c r="J201" s="19"/>
      <c r="L201" s="19"/>
    </row>
    <row r="202" spans="1:12" ht="10.199999999999999" customHeight="1" x14ac:dyDescent="0.25">
      <c r="A202" s="12">
        <v>25</v>
      </c>
      <c r="B202" s="87">
        <v>43528</v>
      </c>
      <c r="C202" s="88">
        <v>0</v>
      </c>
      <c r="D202" s="9"/>
      <c r="E202" s="9"/>
      <c r="F202" s="25"/>
      <c r="G202" s="26" t="str">
        <f t="shared" si="0"/>
        <v>NA</v>
      </c>
      <c r="H202" s="26">
        <v>0</v>
      </c>
      <c r="J202" s="19"/>
      <c r="L202" s="19"/>
    </row>
    <row r="203" spans="1:12" ht="10.199999999999999" customHeight="1" x14ac:dyDescent="0.25">
      <c r="A203" s="12">
        <v>26</v>
      </c>
      <c r="B203" s="87">
        <v>43528</v>
      </c>
      <c r="C203" s="88">
        <v>0</v>
      </c>
      <c r="D203" s="9"/>
      <c r="E203" s="9"/>
      <c r="F203" s="25"/>
      <c r="G203" s="26" t="str">
        <f t="shared" si="0"/>
        <v>NA</v>
      </c>
      <c r="H203" s="26">
        <v>0</v>
      </c>
      <c r="J203" s="19"/>
      <c r="L203" s="19"/>
    </row>
    <row r="204" spans="1:12" ht="10.199999999999999" customHeight="1" x14ac:dyDescent="0.25">
      <c r="A204" s="12">
        <v>27</v>
      </c>
      <c r="B204" s="87">
        <v>43530</v>
      </c>
      <c r="C204" s="88">
        <v>0</v>
      </c>
      <c r="D204" s="9"/>
      <c r="E204" s="9"/>
      <c r="F204" s="25"/>
      <c r="G204" s="26" t="str">
        <f t="shared" si="0"/>
        <v>NA</v>
      </c>
      <c r="H204" s="26">
        <v>0</v>
      </c>
      <c r="J204" s="19"/>
      <c r="L204" s="19"/>
    </row>
    <row r="205" spans="1:12" ht="10.199999999999999" customHeight="1" x14ac:dyDescent="0.25">
      <c r="A205" s="12">
        <v>28</v>
      </c>
      <c r="B205" s="87">
        <v>43530</v>
      </c>
      <c r="C205" s="88">
        <v>0</v>
      </c>
      <c r="D205" s="9"/>
      <c r="E205" s="9"/>
      <c r="F205" s="25"/>
      <c r="G205" s="26" t="str">
        <f t="shared" si="0"/>
        <v>NA</v>
      </c>
      <c r="H205" s="26">
        <v>0</v>
      </c>
      <c r="J205" s="19"/>
      <c r="L205" s="19"/>
    </row>
    <row r="206" spans="1:12" ht="10.199999999999999" customHeight="1" x14ac:dyDescent="0.25">
      <c r="A206" s="12">
        <v>29</v>
      </c>
      <c r="B206" s="87">
        <v>43532</v>
      </c>
      <c r="C206" s="88">
        <v>0</v>
      </c>
      <c r="D206" s="9"/>
      <c r="E206" s="9"/>
      <c r="F206" s="25"/>
      <c r="G206" s="26" t="str">
        <f t="shared" si="0"/>
        <v>NA</v>
      </c>
      <c r="H206" s="26">
        <v>0</v>
      </c>
      <c r="J206" s="19"/>
      <c r="L206" s="19"/>
    </row>
    <row r="207" spans="1:12" ht="10.199999999999999" customHeight="1" x14ac:dyDescent="0.25">
      <c r="A207" s="12">
        <v>30</v>
      </c>
      <c r="B207" s="87">
        <v>43532</v>
      </c>
      <c r="C207" s="88">
        <v>0</v>
      </c>
      <c r="D207" s="9"/>
      <c r="E207" s="9"/>
      <c r="F207" s="25"/>
      <c r="G207" s="26" t="str">
        <f t="shared" si="0"/>
        <v>NA</v>
      </c>
      <c r="H207" s="26">
        <v>0</v>
      </c>
      <c r="J207" s="19"/>
      <c r="L207" s="19"/>
    </row>
    <row r="208" spans="1:12" ht="10.199999999999999" customHeight="1" x14ac:dyDescent="0.25">
      <c r="A208" s="12">
        <v>31</v>
      </c>
      <c r="B208" s="87">
        <v>43541</v>
      </c>
      <c r="C208" s="88">
        <v>0</v>
      </c>
      <c r="D208" s="9"/>
      <c r="E208" s="9"/>
      <c r="F208" s="25"/>
      <c r="G208" s="26" t="str">
        <f t="shared" ref="G208:G271" si="1">$C$9</f>
        <v>NA</v>
      </c>
      <c r="H208" s="26">
        <v>0</v>
      </c>
      <c r="J208" s="19"/>
      <c r="L208" s="19"/>
    </row>
    <row r="209" spans="1:12" ht="10.199999999999999" customHeight="1" x14ac:dyDescent="0.25">
      <c r="A209" s="12">
        <v>32</v>
      </c>
      <c r="B209" s="87">
        <v>43541</v>
      </c>
      <c r="C209" s="88">
        <v>0</v>
      </c>
      <c r="D209" s="9"/>
      <c r="E209" s="9"/>
      <c r="F209" s="25"/>
      <c r="G209" s="26" t="str">
        <f t="shared" si="1"/>
        <v>NA</v>
      </c>
      <c r="H209" s="26">
        <v>0</v>
      </c>
      <c r="J209" s="19"/>
      <c r="L209" s="19"/>
    </row>
    <row r="210" spans="1:12" ht="10.199999999999999" customHeight="1" x14ac:dyDescent="0.25">
      <c r="A210" s="12">
        <v>33</v>
      </c>
      <c r="B210" s="87">
        <v>43543</v>
      </c>
      <c r="C210" s="88">
        <v>0</v>
      </c>
      <c r="D210" s="9"/>
      <c r="E210" s="9"/>
      <c r="F210" s="25"/>
      <c r="G210" s="26" t="str">
        <f t="shared" si="1"/>
        <v>NA</v>
      </c>
      <c r="H210" s="26">
        <v>0</v>
      </c>
      <c r="J210" s="19"/>
      <c r="L210" s="19"/>
    </row>
    <row r="211" spans="1:12" ht="10.199999999999999" customHeight="1" x14ac:dyDescent="0.25">
      <c r="A211" s="12">
        <v>34</v>
      </c>
      <c r="B211" s="87">
        <v>43543</v>
      </c>
      <c r="C211" s="88">
        <v>0</v>
      </c>
      <c r="D211" s="9"/>
      <c r="E211" s="9"/>
      <c r="F211" s="25"/>
      <c r="G211" s="26" t="str">
        <f t="shared" si="1"/>
        <v>NA</v>
      </c>
      <c r="H211" s="26">
        <v>0</v>
      </c>
      <c r="J211" s="19"/>
      <c r="L211" s="19"/>
    </row>
    <row r="212" spans="1:12" ht="10.199999999999999" customHeight="1" x14ac:dyDescent="0.25">
      <c r="A212" s="12">
        <v>35</v>
      </c>
      <c r="B212" s="87">
        <v>43545</v>
      </c>
      <c r="C212" s="88">
        <v>0</v>
      </c>
      <c r="D212" s="9"/>
      <c r="E212" s="9"/>
      <c r="F212" s="25"/>
      <c r="G212" s="26" t="str">
        <f t="shared" si="1"/>
        <v>NA</v>
      </c>
      <c r="H212" s="26">
        <v>0</v>
      </c>
      <c r="J212" s="19"/>
      <c r="L212" s="19"/>
    </row>
    <row r="213" spans="1:12" ht="10.199999999999999" customHeight="1" x14ac:dyDescent="0.25">
      <c r="A213" s="12">
        <v>36</v>
      </c>
      <c r="B213" s="87">
        <v>43545</v>
      </c>
      <c r="C213" s="88">
        <v>0</v>
      </c>
      <c r="D213" s="9"/>
      <c r="E213" s="9"/>
      <c r="F213" s="25"/>
      <c r="G213" s="26" t="str">
        <f t="shared" si="1"/>
        <v>NA</v>
      </c>
      <c r="H213" s="26">
        <v>0</v>
      </c>
      <c r="J213" s="19"/>
      <c r="L213" s="19"/>
    </row>
    <row r="214" spans="1:12" ht="10.199999999999999" customHeight="1" x14ac:dyDescent="0.25">
      <c r="A214" s="12">
        <v>37</v>
      </c>
      <c r="B214" s="87">
        <v>43547</v>
      </c>
      <c r="C214" s="88">
        <v>0</v>
      </c>
      <c r="D214" s="9"/>
      <c r="E214" s="9"/>
      <c r="F214" s="25"/>
      <c r="G214" s="26" t="str">
        <f t="shared" si="1"/>
        <v>NA</v>
      </c>
      <c r="H214" s="26">
        <v>0</v>
      </c>
      <c r="J214" s="19"/>
      <c r="L214" s="19"/>
    </row>
    <row r="215" spans="1:12" ht="10.199999999999999" customHeight="1" x14ac:dyDescent="0.25">
      <c r="A215" s="12">
        <v>38</v>
      </c>
      <c r="B215" s="87">
        <v>43547</v>
      </c>
      <c r="C215" s="88">
        <v>0</v>
      </c>
      <c r="D215" s="9"/>
      <c r="E215" s="9"/>
      <c r="F215" s="25"/>
      <c r="G215" s="26" t="str">
        <f t="shared" si="1"/>
        <v>NA</v>
      </c>
      <c r="H215" s="26">
        <v>0</v>
      </c>
      <c r="J215" s="19"/>
      <c r="L215" s="19"/>
    </row>
    <row r="216" spans="1:12" ht="10.199999999999999" customHeight="1" x14ac:dyDescent="0.25">
      <c r="A216" s="46">
        <v>1</v>
      </c>
      <c r="B216" s="87">
        <v>43549</v>
      </c>
      <c r="C216" s="88">
        <v>0</v>
      </c>
      <c r="D216" s="9"/>
      <c r="E216" s="9"/>
      <c r="F216" s="25"/>
      <c r="G216" s="26" t="str">
        <f t="shared" si="1"/>
        <v>NA</v>
      </c>
      <c r="H216" s="26">
        <v>0</v>
      </c>
      <c r="J216" s="19"/>
      <c r="L216" s="19"/>
    </row>
    <row r="217" spans="1:12" ht="10.199999999999999" customHeight="1" x14ac:dyDescent="0.25">
      <c r="A217" s="12">
        <v>2</v>
      </c>
      <c r="B217" s="87">
        <v>43549</v>
      </c>
      <c r="C217" s="88">
        <v>0</v>
      </c>
      <c r="D217" s="9"/>
      <c r="E217" s="9"/>
      <c r="F217" s="25"/>
      <c r="G217" s="26" t="str">
        <f t="shared" si="1"/>
        <v>NA</v>
      </c>
      <c r="H217" s="26">
        <v>0</v>
      </c>
      <c r="J217" s="19">
        <v>0</v>
      </c>
      <c r="L217" s="19">
        <v>0</v>
      </c>
    </row>
    <row r="218" spans="1:12" ht="10.199999999999999" customHeight="1" x14ac:dyDescent="0.25">
      <c r="A218" s="12">
        <v>3</v>
      </c>
      <c r="B218" s="87">
        <v>43551</v>
      </c>
      <c r="C218" s="88">
        <v>0</v>
      </c>
      <c r="D218" s="9"/>
      <c r="E218" s="9"/>
      <c r="F218" s="25"/>
      <c r="G218" s="26" t="str">
        <f t="shared" si="1"/>
        <v>NA</v>
      </c>
      <c r="H218" s="26">
        <v>0</v>
      </c>
      <c r="J218" s="19">
        <v>0</v>
      </c>
      <c r="L218" s="19">
        <v>0</v>
      </c>
    </row>
    <row r="219" spans="1:12" ht="10.199999999999999" customHeight="1" x14ac:dyDescent="0.25">
      <c r="A219" s="12">
        <v>4</v>
      </c>
      <c r="B219" s="87">
        <v>43551</v>
      </c>
      <c r="C219" s="88">
        <v>0</v>
      </c>
      <c r="D219" s="9"/>
      <c r="E219" s="9"/>
      <c r="F219" s="25"/>
      <c r="G219" s="26" t="str">
        <f t="shared" si="1"/>
        <v>NA</v>
      </c>
      <c r="H219" s="26">
        <v>0</v>
      </c>
      <c r="J219" s="19">
        <v>0</v>
      </c>
      <c r="L219" s="19">
        <v>0</v>
      </c>
    </row>
    <row r="220" spans="1:12" ht="10.199999999999999" customHeight="1" x14ac:dyDescent="0.25">
      <c r="A220" s="12">
        <v>5</v>
      </c>
      <c r="B220" s="87">
        <v>43553</v>
      </c>
      <c r="C220" s="88">
        <v>0</v>
      </c>
      <c r="D220" s="9"/>
      <c r="E220" s="9"/>
      <c r="F220" s="25"/>
      <c r="G220" s="26" t="str">
        <f t="shared" si="1"/>
        <v>NA</v>
      </c>
      <c r="H220" s="26">
        <v>0</v>
      </c>
      <c r="J220" s="19">
        <v>0</v>
      </c>
      <c r="L220" s="19">
        <v>0</v>
      </c>
    </row>
    <row r="221" spans="1:12" ht="10.199999999999999" customHeight="1" x14ac:dyDescent="0.25">
      <c r="A221" s="12">
        <v>6</v>
      </c>
      <c r="B221" s="87">
        <v>43553</v>
      </c>
      <c r="C221" s="88">
        <v>0</v>
      </c>
      <c r="D221" s="9"/>
      <c r="E221" s="9"/>
      <c r="F221" s="25"/>
      <c r="G221" s="26" t="str">
        <f t="shared" si="1"/>
        <v>NA</v>
      </c>
      <c r="H221" s="26">
        <v>0</v>
      </c>
      <c r="J221" s="19">
        <v>0</v>
      </c>
      <c r="L221" s="19">
        <v>0</v>
      </c>
    </row>
    <row r="222" spans="1:12" ht="10.199999999999999" customHeight="1" x14ac:dyDescent="0.25">
      <c r="A222" s="12">
        <v>7</v>
      </c>
      <c r="B222" s="87">
        <v>43555</v>
      </c>
      <c r="C222" s="88">
        <v>0</v>
      </c>
      <c r="D222" s="9"/>
      <c r="E222" s="9"/>
      <c r="F222" s="25"/>
      <c r="G222" s="26" t="str">
        <f t="shared" si="1"/>
        <v>NA</v>
      </c>
      <c r="H222" s="26">
        <v>0</v>
      </c>
      <c r="J222" s="19">
        <v>0</v>
      </c>
      <c r="L222" s="19">
        <v>0</v>
      </c>
    </row>
    <row r="223" spans="1:12" ht="10.199999999999999" customHeight="1" x14ac:dyDescent="0.25">
      <c r="A223" s="12">
        <v>8</v>
      </c>
      <c r="B223" s="87">
        <v>43555</v>
      </c>
      <c r="C223" s="88">
        <v>0</v>
      </c>
      <c r="D223" s="9"/>
      <c r="E223" s="9"/>
      <c r="F223" s="25"/>
      <c r="G223" s="26" t="str">
        <f t="shared" si="1"/>
        <v>NA</v>
      </c>
      <c r="H223" s="26">
        <v>0</v>
      </c>
      <c r="J223" s="19">
        <v>0</v>
      </c>
      <c r="L223" s="19">
        <v>0</v>
      </c>
    </row>
    <row r="224" spans="1:12" ht="10.199999999999999" customHeight="1" x14ac:dyDescent="0.25">
      <c r="A224" s="12">
        <v>9</v>
      </c>
      <c r="B224" s="87">
        <v>43557</v>
      </c>
      <c r="C224" s="88">
        <v>0</v>
      </c>
      <c r="D224" s="9"/>
      <c r="E224" s="9"/>
      <c r="F224" s="25"/>
      <c r="G224" s="26" t="str">
        <f t="shared" si="1"/>
        <v>NA</v>
      </c>
      <c r="H224" s="26">
        <v>0</v>
      </c>
      <c r="J224" s="19">
        <v>0</v>
      </c>
      <c r="L224" s="19">
        <v>0</v>
      </c>
    </row>
    <row r="225" spans="1:12" ht="10.199999999999999" customHeight="1" x14ac:dyDescent="0.25">
      <c r="A225" s="12"/>
      <c r="B225" s="87">
        <v>43557</v>
      </c>
      <c r="C225" s="88">
        <v>0</v>
      </c>
      <c r="D225" s="9"/>
      <c r="E225" s="9"/>
      <c r="F225" s="25"/>
      <c r="G225" s="26" t="str">
        <f t="shared" si="1"/>
        <v>NA</v>
      </c>
      <c r="H225" s="26">
        <v>0</v>
      </c>
      <c r="J225" s="19"/>
      <c r="L225" s="19"/>
    </row>
    <row r="226" spans="1:12" ht="10.199999999999999" customHeight="1" x14ac:dyDescent="0.25">
      <c r="A226" s="12"/>
      <c r="B226" s="87">
        <v>43559</v>
      </c>
      <c r="C226" s="88">
        <v>0</v>
      </c>
      <c r="D226" s="9"/>
      <c r="E226" s="9"/>
      <c r="F226" s="25"/>
      <c r="G226" s="26" t="str">
        <f t="shared" si="1"/>
        <v>NA</v>
      </c>
      <c r="H226" s="26">
        <v>0</v>
      </c>
      <c r="J226" s="19"/>
      <c r="L226" s="19"/>
    </row>
    <row r="227" spans="1:12" ht="10.199999999999999" customHeight="1" x14ac:dyDescent="0.25">
      <c r="A227" s="12"/>
      <c r="B227" s="87">
        <v>43559</v>
      </c>
      <c r="C227" s="88">
        <v>0</v>
      </c>
      <c r="D227" s="9"/>
      <c r="E227" s="9"/>
      <c r="F227" s="25"/>
      <c r="G227" s="26" t="str">
        <f t="shared" si="1"/>
        <v>NA</v>
      </c>
      <c r="H227" s="26">
        <v>0</v>
      </c>
      <c r="J227" s="19"/>
      <c r="L227" s="19"/>
    </row>
    <row r="228" spans="1:12" ht="10.199999999999999" customHeight="1" x14ac:dyDescent="0.25">
      <c r="A228" s="12"/>
      <c r="B228" s="87">
        <v>43561</v>
      </c>
      <c r="C228" s="88">
        <v>0</v>
      </c>
      <c r="D228" s="9"/>
      <c r="E228" s="9"/>
      <c r="F228" s="25"/>
      <c r="G228" s="26" t="str">
        <f t="shared" si="1"/>
        <v>NA</v>
      </c>
      <c r="H228" s="26">
        <v>0</v>
      </c>
      <c r="J228" s="19"/>
      <c r="L228" s="19"/>
    </row>
    <row r="229" spans="1:12" ht="10.199999999999999" customHeight="1" x14ac:dyDescent="0.25">
      <c r="A229" s="12"/>
      <c r="B229" s="87">
        <v>43561</v>
      </c>
      <c r="C229" s="88">
        <v>0</v>
      </c>
      <c r="D229" s="9"/>
      <c r="E229" s="9"/>
      <c r="F229" s="25"/>
      <c r="G229" s="26" t="str">
        <f t="shared" si="1"/>
        <v>NA</v>
      </c>
      <c r="H229" s="26">
        <v>0</v>
      </c>
      <c r="J229" s="19"/>
      <c r="L229" s="19"/>
    </row>
    <row r="230" spans="1:12" ht="10.199999999999999" customHeight="1" x14ac:dyDescent="0.25">
      <c r="A230" s="12"/>
      <c r="B230" s="87">
        <v>43563</v>
      </c>
      <c r="C230" s="88">
        <v>0</v>
      </c>
      <c r="D230" s="9"/>
      <c r="E230" s="9"/>
      <c r="F230" s="25"/>
      <c r="G230" s="26" t="str">
        <f t="shared" si="1"/>
        <v>NA</v>
      </c>
      <c r="H230" s="26">
        <v>0</v>
      </c>
      <c r="J230" s="19"/>
      <c r="L230" s="19"/>
    </row>
    <row r="231" spans="1:12" ht="10.199999999999999" customHeight="1" x14ac:dyDescent="0.25">
      <c r="A231" s="12"/>
      <c r="B231" s="87">
        <v>43564</v>
      </c>
      <c r="C231" s="88">
        <v>0</v>
      </c>
      <c r="D231" s="9"/>
      <c r="E231" s="9"/>
      <c r="F231" s="25"/>
      <c r="G231" s="26" t="str">
        <f t="shared" si="1"/>
        <v>NA</v>
      </c>
      <c r="H231" s="26">
        <v>0</v>
      </c>
      <c r="J231" s="19"/>
      <c r="L231" s="19"/>
    </row>
    <row r="232" spans="1:12" ht="10.199999999999999" customHeight="1" x14ac:dyDescent="0.25">
      <c r="A232" s="12"/>
      <c r="B232" s="87">
        <v>43566</v>
      </c>
      <c r="C232" s="88">
        <v>0</v>
      </c>
      <c r="D232" s="9"/>
      <c r="E232" s="9"/>
      <c r="F232" s="25"/>
      <c r="G232" s="26" t="str">
        <f t="shared" si="1"/>
        <v>NA</v>
      </c>
      <c r="H232" s="26">
        <v>0</v>
      </c>
      <c r="J232" s="19"/>
      <c r="L232" s="19"/>
    </row>
    <row r="233" spans="1:12" ht="10.199999999999999" customHeight="1" x14ac:dyDescent="0.25">
      <c r="A233" s="12"/>
      <c r="B233" s="87">
        <v>43567</v>
      </c>
      <c r="C233" s="88">
        <v>0</v>
      </c>
      <c r="D233" s="9"/>
      <c r="E233" s="9"/>
      <c r="F233" s="25"/>
      <c r="G233" s="26" t="str">
        <f t="shared" si="1"/>
        <v>NA</v>
      </c>
      <c r="H233" s="26">
        <v>0</v>
      </c>
      <c r="J233" s="19"/>
      <c r="L233" s="19"/>
    </row>
    <row r="234" spans="1:12" ht="10.199999999999999" customHeight="1" x14ac:dyDescent="0.25">
      <c r="A234" s="12"/>
      <c r="B234" s="87">
        <v>43572</v>
      </c>
      <c r="C234" s="88">
        <v>0</v>
      </c>
      <c r="D234" s="9"/>
      <c r="E234" s="9"/>
      <c r="F234" s="25"/>
      <c r="G234" s="26" t="str">
        <f t="shared" si="1"/>
        <v>NA</v>
      </c>
      <c r="H234" s="26">
        <v>0</v>
      </c>
      <c r="J234" s="19"/>
      <c r="L234" s="19"/>
    </row>
    <row r="235" spans="1:12" ht="10.199999999999999" customHeight="1" x14ac:dyDescent="0.25">
      <c r="A235" s="12"/>
      <c r="B235" s="87">
        <v>43573</v>
      </c>
      <c r="C235" s="88">
        <v>0</v>
      </c>
      <c r="D235" s="9"/>
      <c r="E235" s="9"/>
      <c r="F235" s="25"/>
      <c r="G235" s="26" t="str">
        <f t="shared" si="1"/>
        <v>NA</v>
      </c>
      <c r="H235" s="26">
        <v>0</v>
      </c>
      <c r="J235" s="19"/>
      <c r="L235" s="19"/>
    </row>
    <row r="236" spans="1:12" ht="10.199999999999999" customHeight="1" x14ac:dyDescent="0.25">
      <c r="A236" s="12"/>
      <c r="B236" s="87">
        <v>43575</v>
      </c>
      <c r="C236" s="88">
        <v>0</v>
      </c>
      <c r="D236" s="9"/>
      <c r="E236" s="9"/>
      <c r="F236" s="25"/>
      <c r="G236" s="26" t="str">
        <f t="shared" si="1"/>
        <v>NA</v>
      </c>
      <c r="H236" s="26">
        <v>0</v>
      </c>
      <c r="J236" s="19"/>
      <c r="L236" s="19"/>
    </row>
    <row r="237" spans="1:12" ht="10.199999999999999" customHeight="1" x14ac:dyDescent="0.25">
      <c r="A237" s="12"/>
      <c r="B237" s="87">
        <v>43576</v>
      </c>
      <c r="C237" s="88">
        <v>0</v>
      </c>
      <c r="D237" s="9"/>
      <c r="E237" s="9"/>
      <c r="F237" s="25"/>
      <c r="G237" s="26" t="str">
        <f t="shared" si="1"/>
        <v>NA</v>
      </c>
      <c r="H237" s="26">
        <v>0</v>
      </c>
      <c r="J237" s="19"/>
      <c r="L237" s="19"/>
    </row>
    <row r="238" spans="1:12" ht="10.199999999999999" customHeight="1" x14ac:dyDescent="0.25">
      <c r="A238" s="12"/>
      <c r="B238" s="87">
        <v>43577</v>
      </c>
      <c r="C238" s="88">
        <v>0</v>
      </c>
      <c r="D238" s="9"/>
      <c r="E238" s="9"/>
      <c r="F238" s="25"/>
      <c r="G238" s="26" t="str">
        <f t="shared" si="1"/>
        <v>NA</v>
      </c>
      <c r="H238" s="26">
        <v>0</v>
      </c>
      <c r="J238" s="19"/>
      <c r="L238" s="19"/>
    </row>
    <row r="239" spans="1:12" ht="10.199999999999999" customHeight="1" x14ac:dyDescent="0.25">
      <c r="A239" s="12"/>
      <c r="B239" s="87">
        <v>43578</v>
      </c>
      <c r="C239" s="88">
        <v>0</v>
      </c>
      <c r="D239" s="9"/>
      <c r="E239" s="9"/>
      <c r="F239" s="25"/>
      <c r="G239" s="26" t="str">
        <f t="shared" si="1"/>
        <v>NA</v>
      </c>
      <c r="H239" s="26">
        <v>0</v>
      </c>
      <c r="J239" s="19"/>
      <c r="L239" s="19"/>
    </row>
    <row r="240" spans="1:12" ht="10.199999999999999" customHeight="1" x14ac:dyDescent="0.25">
      <c r="A240" s="12"/>
      <c r="B240" s="87">
        <v>43579</v>
      </c>
      <c r="C240" s="88">
        <v>0</v>
      </c>
      <c r="D240" s="9"/>
      <c r="E240" s="9"/>
      <c r="F240" s="25"/>
      <c r="G240" s="26" t="str">
        <f t="shared" si="1"/>
        <v>NA</v>
      </c>
      <c r="H240" s="26">
        <v>0</v>
      </c>
      <c r="J240" s="19"/>
      <c r="L240" s="19"/>
    </row>
    <row r="241" spans="1:12" ht="10.199999999999999" customHeight="1" x14ac:dyDescent="0.25">
      <c r="A241" s="12"/>
      <c r="B241" s="87">
        <v>43579</v>
      </c>
      <c r="C241" s="88">
        <v>0</v>
      </c>
      <c r="D241" s="9"/>
      <c r="E241" s="9"/>
      <c r="F241" s="25"/>
      <c r="G241" s="26" t="str">
        <f t="shared" si="1"/>
        <v>NA</v>
      </c>
      <c r="H241" s="26">
        <v>0</v>
      </c>
      <c r="J241" s="19"/>
      <c r="L241" s="19"/>
    </row>
    <row r="242" spans="1:12" ht="10.199999999999999" customHeight="1" x14ac:dyDescent="0.25">
      <c r="A242" s="12"/>
      <c r="B242" s="87">
        <v>43580</v>
      </c>
      <c r="C242" s="88">
        <v>0</v>
      </c>
      <c r="D242" s="9"/>
      <c r="E242" s="9"/>
      <c r="F242" s="25"/>
      <c r="G242" s="26" t="str">
        <f t="shared" si="1"/>
        <v>NA</v>
      </c>
      <c r="H242" s="26">
        <v>0</v>
      </c>
      <c r="J242" s="19"/>
      <c r="L242" s="19"/>
    </row>
    <row r="243" spans="1:12" ht="10.199999999999999" customHeight="1" x14ac:dyDescent="0.25">
      <c r="A243" s="12"/>
      <c r="B243" s="87">
        <v>43580</v>
      </c>
      <c r="C243" s="88">
        <v>0</v>
      </c>
      <c r="D243" s="9"/>
      <c r="E243" s="9"/>
      <c r="F243" s="25"/>
      <c r="G243" s="26" t="str">
        <f t="shared" si="1"/>
        <v>NA</v>
      </c>
      <c r="H243" s="26">
        <v>0</v>
      </c>
      <c r="J243" s="19"/>
      <c r="L243" s="19"/>
    </row>
    <row r="244" spans="1:12" ht="10.199999999999999" customHeight="1" x14ac:dyDescent="0.25">
      <c r="A244" s="12"/>
      <c r="B244" s="87">
        <v>43583</v>
      </c>
      <c r="C244" s="88">
        <v>0</v>
      </c>
      <c r="D244" s="9"/>
      <c r="E244" s="9"/>
      <c r="F244" s="25"/>
      <c r="G244" s="26" t="str">
        <f t="shared" si="1"/>
        <v>NA</v>
      </c>
      <c r="H244" s="26">
        <v>0</v>
      </c>
      <c r="J244" s="19"/>
      <c r="L244" s="19"/>
    </row>
    <row r="245" spans="1:12" ht="10.199999999999999" customHeight="1" x14ac:dyDescent="0.25">
      <c r="A245" s="12"/>
      <c r="B245" s="87">
        <v>43584</v>
      </c>
      <c r="C245" s="88">
        <v>0</v>
      </c>
      <c r="D245" s="9"/>
      <c r="E245" s="9"/>
      <c r="F245" s="25"/>
      <c r="G245" s="26" t="str">
        <f t="shared" si="1"/>
        <v>NA</v>
      </c>
      <c r="H245" s="26">
        <v>0</v>
      </c>
      <c r="J245" s="19"/>
      <c r="L245" s="19"/>
    </row>
    <row r="246" spans="1:12" ht="10.199999999999999" customHeight="1" x14ac:dyDescent="0.25">
      <c r="A246" s="12"/>
      <c r="B246" s="87">
        <v>43588</v>
      </c>
      <c r="C246" s="88">
        <v>0</v>
      </c>
      <c r="D246" s="9"/>
      <c r="E246" s="9"/>
      <c r="F246" s="25"/>
      <c r="G246" s="26" t="str">
        <f t="shared" si="1"/>
        <v>NA</v>
      </c>
      <c r="H246" s="26">
        <v>0</v>
      </c>
      <c r="J246" s="19"/>
      <c r="L246" s="19"/>
    </row>
    <row r="247" spans="1:12" ht="10.199999999999999" customHeight="1" x14ac:dyDescent="0.25">
      <c r="A247" s="12"/>
      <c r="B247" s="87">
        <v>43589</v>
      </c>
      <c r="C247" s="88">
        <v>0</v>
      </c>
      <c r="D247" s="9"/>
      <c r="E247" s="9"/>
      <c r="F247" s="25"/>
      <c r="G247" s="26" t="str">
        <f t="shared" si="1"/>
        <v>NA</v>
      </c>
      <c r="H247" s="26">
        <v>0</v>
      </c>
      <c r="J247" s="19"/>
      <c r="L247" s="19"/>
    </row>
    <row r="248" spans="1:12" ht="10.199999999999999" customHeight="1" x14ac:dyDescent="0.25">
      <c r="A248" s="12"/>
      <c r="B248" s="87">
        <v>43592</v>
      </c>
      <c r="C248" s="88">
        <v>0</v>
      </c>
      <c r="D248" s="9"/>
      <c r="E248" s="9"/>
      <c r="F248" s="25"/>
      <c r="G248" s="26" t="str">
        <f t="shared" si="1"/>
        <v>NA</v>
      </c>
      <c r="H248" s="26">
        <v>0</v>
      </c>
      <c r="J248" s="19"/>
      <c r="L248" s="19"/>
    </row>
    <row r="249" spans="1:12" ht="10.199999999999999" customHeight="1" x14ac:dyDescent="0.25">
      <c r="A249" s="12"/>
      <c r="B249" s="87">
        <v>43593</v>
      </c>
      <c r="C249" s="88">
        <v>0</v>
      </c>
      <c r="D249" s="9"/>
      <c r="E249" s="9"/>
      <c r="F249" s="25"/>
      <c r="G249" s="26" t="str">
        <f t="shared" si="1"/>
        <v>NA</v>
      </c>
      <c r="H249" s="26">
        <v>0</v>
      </c>
      <c r="J249" s="19"/>
      <c r="L249" s="19"/>
    </row>
    <row r="250" spans="1:12" ht="10.199999999999999" customHeight="1" x14ac:dyDescent="0.25">
      <c r="A250" s="12"/>
      <c r="B250" s="87">
        <v>43596</v>
      </c>
      <c r="C250" s="88">
        <v>0</v>
      </c>
      <c r="D250" s="9"/>
      <c r="E250" s="9"/>
      <c r="F250" s="25"/>
      <c r="G250" s="26" t="str">
        <f t="shared" si="1"/>
        <v>NA</v>
      </c>
      <c r="H250" s="26">
        <v>0</v>
      </c>
      <c r="J250" s="19"/>
      <c r="L250" s="19"/>
    </row>
    <row r="251" spans="1:12" ht="10.199999999999999" customHeight="1" x14ac:dyDescent="0.25">
      <c r="A251" s="12"/>
      <c r="B251" s="87">
        <v>43596</v>
      </c>
      <c r="C251" s="88">
        <v>0</v>
      </c>
      <c r="D251" s="9"/>
      <c r="E251" s="9"/>
      <c r="F251" s="25"/>
      <c r="G251" s="26" t="str">
        <f t="shared" si="1"/>
        <v>NA</v>
      </c>
      <c r="H251" s="26">
        <v>0</v>
      </c>
      <c r="J251" s="19"/>
      <c r="L251" s="19"/>
    </row>
    <row r="252" spans="1:12" ht="10.199999999999999" customHeight="1" x14ac:dyDescent="0.25">
      <c r="A252" s="12"/>
      <c r="B252" s="87">
        <v>43598</v>
      </c>
      <c r="C252" s="88">
        <v>0</v>
      </c>
      <c r="D252" s="9"/>
      <c r="E252" s="9"/>
      <c r="F252" s="25"/>
      <c r="G252" s="26" t="str">
        <f t="shared" si="1"/>
        <v>NA</v>
      </c>
      <c r="H252" s="26">
        <v>0</v>
      </c>
      <c r="J252" s="19"/>
      <c r="L252" s="19"/>
    </row>
    <row r="253" spans="1:12" ht="10.199999999999999" customHeight="1" x14ac:dyDescent="0.25">
      <c r="A253" s="12"/>
      <c r="B253" s="87">
        <v>43598</v>
      </c>
      <c r="C253" s="88">
        <v>0</v>
      </c>
      <c r="D253" s="9"/>
      <c r="E253" s="9"/>
      <c r="F253" s="25"/>
      <c r="G253" s="26" t="str">
        <f t="shared" si="1"/>
        <v>NA</v>
      </c>
      <c r="H253" s="26">
        <v>0</v>
      </c>
      <c r="J253" s="19"/>
      <c r="L253" s="19"/>
    </row>
    <row r="254" spans="1:12" ht="10.199999999999999" customHeight="1" x14ac:dyDescent="0.25">
      <c r="A254" s="12"/>
      <c r="B254" s="87">
        <v>43600</v>
      </c>
      <c r="C254" s="88">
        <v>0</v>
      </c>
      <c r="D254" s="9"/>
      <c r="E254" s="9"/>
      <c r="F254" s="25"/>
      <c r="G254" s="26" t="str">
        <f t="shared" si="1"/>
        <v>NA</v>
      </c>
      <c r="H254" s="26">
        <v>0</v>
      </c>
      <c r="J254" s="19"/>
      <c r="L254" s="19"/>
    </row>
    <row r="255" spans="1:12" ht="10.199999999999999" customHeight="1" x14ac:dyDescent="0.25">
      <c r="A255" s="12"/>
      <c r="B255" s="87">
        <v>43600</v>
      </c>
      <c r="C255" s="88">
        <v>0</v>
      </c>
      <c r="D255" s="9"/>
      <c r="E255" s="9"/>
      <c r="F255" s="25"/>
      <c r="G255" s="26" t="str">
        <f t="shared" si="1"/>
        <v>NA</v>
      </c>
      <c r="H255" s="26">
        <v>0</v>
      </c>
      <c r="J255" s="19"/>
      <c r="L255" s="19"/>
    </row>
    <row r="256" spans="1:12" ht="10.199999999999999" customHeight="1" x14ac:dyDescent="0.25">
      <c r="A256" s="12"/>
      <c r="B256" s="87">
        <v>43602</v>
      </c>
      <c r="C256" s="88">
        <v>0</v>
      </c>
      <c r="D256" s="9"/>
      <c r="E256" s="9"/>
      <c r="F256" s="25"/>
      <c r="G256" s="26" t="str">
        <f t="shared" si="1"/>
        <v>NA</v>
      </c>
      <c r="H256" s="26">
        <v>0</v>
      </c>
      <c r="J256" s="19"/>
      <c r="L256" s="19"/>
    </row>
    <row r="257" spans="1:12" ht="10.199999999999999" customHeight="1" x14ac:dyDescent="0.25">
      <c r="A257" s="12"/>
      <c r="B257" s="87">
        <v>43603</v>
      </c>
      <c r="C257" s="88">
        <v>0</v>
      </c>
      <c r="D257" s="9"/>
      <c r="E257" s="9"/>
      <c r="F257" s="25"/>
      <c r="G257" s="26" t="str">
        <f t="shared" si="1"/>
        <v>NA</v>
      </c>
      <c r="H257" s="26">
        <v>0</v>
      </c>
      <c r="J257" s="19"/>
      <c r="L257" s="19"/>
    </row>
    <row r="258" spans="1:12" ht="10.199999999999999" customHeight="1" x14ac:dyDescent="0.25">
      <c r="A258" s="12"/>
      <c r="B258" s="87">
        <v>43604</v>
      </c>
      <c r="C258" s="88">
        <v>0</v>
      </c>
      <c r="D258" s="9"/>
      <c r="E258" s="9"/>
      <c r="F258" s="25"/>
      <c r="G258" s="26" t="str">
        <f t="shared" si="1"/>
        <v>NA</v>
      </c>
      <c r="H258" s="26">
        <v>0</v>
      </c>
      <c r="J258" s="19"/>
      <c r="L258" s="19"/>
    </row>
    <row r="259" spans="1:12" ht="10.199999999999999" customHeight="1" x14ac:dyDescent="0.25">
      <c r="A259" s="12"/>
      <c r="B259" s="87">
        <v>43604</v>
      </c>
      <c r="C259" s="88">
        <v>0</v>
      </c>
      <c r="D259" s="9"/>
      <c r="E259" s="9"/>
      <c r="F259" s="25"/>
      <c r="G259" s="26" t="str">
        <f t="shared" si="1"/>
        <v>NA</v>
      </c>
      <c r="H259" s="26">
        <v>0</v>
      </c>
      <c r="J259" s="19"/>
      <c r="L259" s="19"/>
    </row>
    <row r="260" spans="1:12" ht="10.199999999999999" customHeight="1" x14ac:dyDescent="0.25">
      <c r="A260" s="12"/>
      <c r="B260" s="87">
        <v>43606</v>
      </c>
      <c r="C260" s="88">
        <v>0</v>
      </c>
      <c r="D260" s="9"/>
      <c r="E260" s="9"/>
      <c r="F260" s="25"/>
      <c r="G260" s="26" t="str">
        <f t="shared" si="1"/>
        <v>NA</v>
      </c>
      <c r="H260" s="26">
        <v>0</v>
      </c>
      <c r="J260" s="19"/>
      <c r="L260" s="19"/>
    </row>
    <row r="261" spans="1:12" ht="10.199999999999999" customHeight="1" x14ac:dyDescent="0.25">
      <c r="A261" s="12"/>
      <c r="B261" s="87">
        <v>43606</v>
      </c>
      <c r="C261" s="88">
        <v>0</v>
      </c>
      <c r="D261" s="9"/>
      <c r="E261" s="9"/>
      <c r="F261" s="25"/>
      <c r="G261" s="26" t="str">
        <f t="shared" si="1"/>
        <v>NA</v>
      </c>
      <c r="H261" s="26">
        <v>0</v>
      </c>
      <c r="J261" s="19"/>
      <c r="L261" s="19"/>
    </row>
    <row r="262" spans="1:12" ht="10.199999999999999" customHeight="1" x14ac:dyDescent="0.25">
      <c r="A262" s="12"/>
      <c r="B262" s="87">
        <v>43608</v>
      </c>
      <c r="C262" s="88">
        <v>0</v>
      </c>
      <c r="D262" s="9"/>
      <c r="E262" s="9"/>
      <c r="F262" s="25"/>
      <c r="G262" s="26" t="str">
        <f t="shared" si="1"/>
        <v>NA</v>
      </c>
      <c r="H262" s="26">
        <v>0</v>
      </c>
      <c r="J262" s="19"/>
      <c r="L262" s="19"/>
    </row>
    <row r="263" spans="1:12" ht="10.199999999999999" customHeight="1" x14ac:dyDescent="0.25">
      <c r="A263" s="12"/>
      <c r="B263" s="87">
        <v>43608</v>
      </c>
      <c r="C263" s="88">
        <v>0</v>
      </c>
      <c r="D263" s="9"/>
      <c r="E263" s="9"/>
      <c r="F263" s="25"/>
      <c r="G263" s="26" t="str">
        <f t="shared" si="1"/>
        <v>NA</v>
      </c>
      <c r="H263" s="26">
        <v>0</v>
      </c>
      <c r="J263" s="19"/>
      <c r="L263" s="19"/>
    </row>
    <row r="264" spans="1:12" ht="10.199999999999999" customHeight="1" x14ac:dyDescent="0.25">
      <c r="A264" s="12"/>
      <c r="B264" s="87">
        <v>43610</v>
      </c>
      <c r="C264" s="88">
        <v>0</v>
      </c>
      <c r="D264" s="9"/>
      <c r="E264" s="9"/>
      <c r="F264" s="25"/>
      <c r="G264" s="26" t="str">
        <f t="shared" si="1"/>
        <v>NA</v>
      </c>
      <c r="H264" s="26">
        <v>0</v>
      </c>
      <c r="J264" s="19"/>
      <c r="L264" s="19"/>
    </row>
    <row r="265" spans="1:12" ht="10.199999999999999" customHeight="1" x14ac:dyDescent="0.25">
      <c r="A265" s="12"/>
      <c r="B265" s="87">
        <v>43610</v>
      </c>
      <c r="C265" s="88">
        <v>0</v>
      </c>
      <c r="D265" s="9"/>
      <c r="E265" s="9"/>
      <c r="F265" s="25"/>
      <c r="G265" s="26" t="str">
        <f t="shared" si="1"/>
        <v>NA</v>
      </c>
      <c r="H265" s="26">
        <v>0</v>
      </c>
      <c r="J265" s="19"/>
      <c r="L265" s="19"/>
    </row>
    <row r="266" spans="1:12" ht="10.199999999999999" customHeight="1" x14ac:dyDescent="0.25">
      <c r="A266" s="12"/>
      <c r="B266" s="87">
        <v>43612</v>
      </c>
      <c r="C266" s="88">
        <v>0</v>
      </c>
      <c r="D266" s="9"/>
      <c r="E266" s="9"/>
      <c r="F266" s="25"/>
      <c r="G266" s="26" t="str">
        <f t="shared" si="1"/>
        <v>NA</v>
      </c>
      <c r="H266" s="26">
        <v>0</v>
      </c>
      <c r="J266" s="19"/>
      <c r="L266" s="19"/>
    </row>
    <row r="267" spans="1:12" ht="10.199999999999999" customHeight="1" x14ac:dyDescent="0.25">
      <c r="A267" s="12"/>
      <c r="B267" s="87">
        <v>43613</v>
      </c>
      <c r="C267" s="88">
        <v>0</v>
      </c>
      <c r="D267" s="9"/>
      <c r="E267" s="9"/>
      <c r="F267" s="25"/>
      <c r="G267" s="26" t="str">
        <f t="shared" si="1"/>
        <v>NA</v>
      </c>
      <c r="H267" s="26">
        <v>0</v>
      </c>
      <c r="J267" s="19"/>
      <c r="L267" s="19"/>
    </row>
    <row r="268" spans="1:12" ht="10.199999999999999" customHeight="1" x14ac:dyDescent="0.25">
      <c r="A268" s="12"/>
      <c r="B268" s="87">
        <v>43614</v>
      </c>
      <c r="C268" s="88">
        <v>0</v>
      </c>
      <c r="D268" s="9"/>
      <c r="E268" s="9"/>
      <c r="F268" s="25"/>
      <c r="G268" s="26" t="str">
        <f t="shared" si="1"/>
        <v>NA</v>
      </c>
      <c r="H268" s="26">
        <v>0</v>
      </c>
      <c r="J268" s="19"/>
      <c r="L268" s="19"/>
    </row>
    <row r="269" spans="1:12" ht="10.199999999999999" customHeight="1" x14ac:dyDescent="0.25">
      <c r="A269" s="12"/>
      <c r="B269" s="87">
        <v>43615</v>
      </c>
      <c r="C269" s="88">
        <v>0</v>
      </c>
      <c r="D269" s="9"/>
      <c r="E269" s="9"/>
      <c r="F269" s="25"/>
      <c r="G269" s="26" t="str">
        <f t="shared" si="1"/>
        <v>NA</v>
      </c>
      <c r="H269" s="26">
        <v>0</v>
      </c>
      <c r="J269" s="19"/>
      <c r="L269" s="19"/>
    </row>
    <row r="270" spans="1:12" ht="10.199999999999999" customHeight="1" x14ac:dyDescent="0.25">
      <c r="A270" s="12"/>
      <c r="B270" s="87">
        <v>43616</v>
      </c>
      <c r="C270" s="88">
        <v>0</v>
      </c>
      <c r="D270" s="9"/>
      <c r="E270" s="9"/>
      <c r="F270" s="25"/>
      <c r="G270" s="26" t="str">
        <f t="shared" si="1"/>
        <v>NA</v>
      </c>
      <c r="H270" s="26">
        <v>0</v>
      </c>
      <c r="J270" s="19"/>
      <c r="L270" s="19"/>
    </row>
    <row r="271" spans="1:12" ht="10.199999999999999" customHeight="1" x14ac:dyDescent="0.25">
      <c r="A271" s="12"/>
      <c r="B271" s="87">
        <v>43617</v>
      </c>
      <c r="C271" s="88">
        <v>0</v>
      </c>
      <c r="D271" s="9"/>
      <c r="E271" s="9"/>
      <c r="F271" s="25"/>
      <c r="G271" s="26" t="str">
        <f t="shared" si="1"/>
        <v>NA</v>
      </c>
      <c r="H271" s="26">
        <v>0</v>
      </c>
      <c r="J271" s="19"/>
      <c r="L271" s="19"/>
    </row>
    <row r="272" spans="1:12" ht="10.199999999999999" customHeight="1" x14ac:dyDescent="0.25">
      <c r="A272" s="12"/>
      <c r="B272" s="87">
        <v>43619</v>
      </c>
      <c r="C272" s="88">
        <v>0</v>
      </c>
      <c r="D272" s="9"/>
      <c r="E272" s="9"/>
      <c r="F272" s="25"/>
      <c r="G272" s="26" t="str">
        <f t="shared" ref="G272:G335" si="2">$C$9</f>
        <v>NA</v>
      </c>
      <c r="H272" s="26">
        <v>0</v>
      </c>
      <c r="J272" s="19"/>
      <c r="L272" s="19"/>
    </row>
    <row r="273" spans="1:12" ht="10.199999999999999" customHeight="1" x14ac:dyDescent="0.25">
      <c r="A273" s="12"/>
      <c r="B273" s="87">
        <v>43620</v>
      </c>
      <c r="C273" s="88">
        <v>0</v>
      </c>
      <c r="D273" s="9"/>
      <c r="E273" s="9"/>
      <c r="F273" s="25"/>
      <c r="G273" s="26" t="str">
        <f t="shared" si="2"/>
        <v>NA</v>
      </c>
      <c r="H273" s="26">
        <v>0</v>
      </c>
      <c r="J273" s="19"/>
      <c r="L273" s="19"/>
    </row>
    <row r="274" spans="1:12" ht="10.199999999999999" customHeight="1" x14ac:dyDescent="0.25">
      <c r="A274" s="12"/>
      <c r="B274" s="87">
        <v>43621</v>
      </c>
      <c r="C274" s="88">
        <v>0</v>
      </c>
      <c r="D274" s="9"/>
      <c r="E274" s="9"/>
      <c r="F274" s="25"/>
      <c r="G274" s="26" t="str">
        <f t="shared" si="2"/>
        <v>NA</v>
      </c>
      <c r="H274" s="26">
        <v>0</v>
      </c>
      <c r="J274" s="19"/>
      <c r="L274" s="19"/>
    </row>
    <row r="275" spans="1:12" ht="10.199999999999999" customHeight="1" x14ac:dyDescent="0.25">
      <c r="A275" s="12"/>
      <c r="B275" s="87">
        <v>43621</v>
      </c>
      <c r="C275" s="88">
        <v>0</v>
      </c>
      <c r="D275" s="9"/>
      <c r="E275" s="9"/>
      <c r="F275" s="25"/>
      <c r="G275" s="26" t="str">
        <f t="shared" si="2"/>
        <v>NA</v>
      </c>
      <c r="H275" s="26">
        <v>0</v>
      </c>
      <c r="J275" s="19"/>
      <c r="L275" s="19"/>
    </row>
    <row r="276" spans="1:12" ht="10.199999999999999" customHeight="1" x14ac:dyDescent="0.25">
      <c r="A276" s="12"/>
      <c r="B276" s="87">
        <v>43623</v>
      </c>
      <c r="C276" s="88">
        <v>0</v>
      </c>
      <c r="D276" s="9"/>
      <c r="E276" s="9"/>
      <c r="F276" s="25"/>
      <c r="G276" s="26" t="str">
        <f t="shared" si="2"/>
        <v>NA</v>
      </c>
      <c r="H276" s="26">
        <v>0</v>
      </c>
      <c r="J276" s="19"/>
      <c r="L276" s="19"/>
    </row>
    <row r="277" spans="1:12" ht="10.199999999999999" customHeight="1" x14ac:dyDescent="0.25">
      <c r="A277" s="12"/>
      <c r="B277" s="87">
        <v>43624</v>
      </c>
      <c r="C277" s="88">
        <v>0</v>
      </c>
      <c r="D277" s="9"/>
      <c r="E277" s="9"/>
      <c r="F277" s="25"/>
      <c r="G277" s="26" t="str">
        <f t="shared" si="2"/>
        <v>NA</v>
      </c>
      <c r="H277" s="26">
        <v>0</v>
      </c>
      <c r="J277" s="19"/>
      <c r="L277" s="19"/>
    </row>
    <row r="278" spans="1:12" ht="10.199999999999999" customHeight="1" x14ac:dyDescent="0.25">
      <c r="A278" s="12"/>
      <c r="B278" s="87">
        <v>43625</v>
      </c>
      <c r="C278" s="88">
        <v>0</v>
      </c>
      <c r="D278" s="9"/>
      <c r="E278" s="9"/>
      <c r="F278" s="25"/>
      <c r="G278" s="26" t="str">
        <f t="shared" si="2"/>
        <v>NA</v>
      </c>
      <c r="H278" s="26">
        <v>0</v>
      </c>
      <c r="J278" s="19"/>
      <c r="L278" s="19"/>
    </row>
    <row r="279" spans="1:12" ht="10.199999999999999" customHeight="1" x14ac:dyDescent="0.25">
      <c r="A279" s="12"/>
      <c r="B279" s="87">
        <v>43625</v>
      </c>
      <c r="C279" s="88">
        <v>0</v>
      </c>
      <c r="D279" s="9"/>
      <c r="E279" s="9"/>
      <c r="F279" s="25"/>
      <c r="G279" s="26" t="str">
        <f t="shared" si="2"/>
        <v>NA</v>
      </c>
      <c r="H279" s="26">
        <v>0</v>
      </c>
      <c r="J279" s="19"/>
      <c r="L279" s="19"/>
    </row>
    <row r="280" spans="1:12" ht="10.199999999999999" customHeight="1" x14ac:dyDescent="0.25">
      <c r="A280" s="12"/>
      <c r="B280" s="89">
        <v>43627</v>
      </c>
      <c r="C280" s="88">
        <v>0</v>
      </c>
      <c r="D280" s="9"/>
      <c r="E280" s="9"/>
      <c r="F280" s="25"/>
      <c r="G280" s="26" t="str">
        <f t="shared" si="2"/>
        <v>NA</v>
      </c>
      <c r="H280" s="26">
        <v>0</v>
      </c>
      <c r="J280" s="19"/>
      <c r="L280" s="19"/>
    </row>
    <row r="281" spans="1:12" ht="10.199999999999999" customHeight="1" x14ac:dyDescent="0.25">
      <c r="A281" s="12"/>
      <c r="B281" s="87">
        <v>43628</v>
      </c>
      <c r="C281" s="88">
        <v>0</v>
      </c>
      <c r="D281" s="9"/>
      <c r="E281" s="9"/>
      <c r="F281" s="25"/>
      <c r="G281" s="26" t="str">
        <f t="shared" si="2"/>
        <v>NA</v>
      </c>
      <c r="H281" s="26">
        <v>0</v>
      </c>
      <c r="J281" s="19"/>
      <c r="L281" s="19"/>
    </row>
    <row r="282" spans="1:12" ht="10.199999999999999" customHeight="1" x14ac:dyDescent="0.25">
      <c r="A282" s="12"/>
      <c r="B282" s="87">
        <v>43629</v>
      </c>
      <c r="C282" s="88">
        <v>0</v>
      </c>
      <c r="D282" s="9"/>
      <c r="E282" s="9"/>
      <c r="F282" s="25"/>
      <c r="G282" s="26" t="str">
        <f t="shared" si="2"/>
        <v>NA</v>
      </c>
      <c r="H282" s="26">
        <v>0</v>
      </c>
      <c r="J282" s="19"/>
      <c r="L282" s="19"/>
    </row>
    <row r="283" spans="1:12" ht="10.199999999999999" customHeight="1" x14ac:dyDescent="0.25">
      <c r="A283" s="12"/>
      <c r="B283" s="87">
        <v>43629</v>
      </c>
      <c r="C283" s="88">
        <v>0</v>
      </c>
      <c r="D283" s="9"/>
      <c r="E283" s="9"/>
      <c r="F283" s="25"/>
      <c r="G283" s="26" t="str">
        <f t="shared" si="2"/>
        <v>NA</v>
      </c>
      <c r="H283" s="26">
        <v>0</v>
      </c>
      <c r="J283" s="19"/>
      <c r="L283" s="19"/>
    </row>
    <row r="284" spans="1:12" ht="10.199999999999999" customHeight="1" x14ac:dyDescent="0.25">
      <c r="A284" s="12"/>
      <c r="B284" s="87">
        <v>43635</v>
      </c>
      <c r="C284" s="88">
        <v>0</v>
      </c>
      <c r="D284" s="9"/>
      <c r="E284" s="9"/>
      <c r="F284" s="25"/>
      <c r="G284" s="26" t="str">
        <f t="shared" si="2"/>
        <v>NA</v>
      </c>
      <c r="H284" s="26">
        <v>0</v>
      </c>
      <c r="J284" s="19"/>
      <c r="L284" s="19"/>
    </row>
    <row r="285" spans="1:12" ht="10.199999999999999" customHeight="1" x14ac:dyDescent="0.25">
      <c r="A285" s="12"/>
      <c r="B285" s="87">
        <v>43636</v>
      </c>
      <c r="C285" s="88">
        <v>0</v>
      </c>
      <c r="D285" s="9"/>
      <c r="E285" s="9"/>
      <c r="F285" s="25"/>
      <c r="G285" s="26" t="str">
        <f t="shared" si="2"/>
        <v>NA</v>
      </c>
      <c r="H285" s="26">
        <v>0</v>
      </c>
      <c r="J285" s="19"/>
      <c r="L285" s="19"/>
    </row>
    <row r="286" spans="1:12" ht="10.199999999999999" customHeight="1" x14ac:dyDescent="0.25">
      <c r="A286" s="12"/>
      <c r="B286" s="87">
        <v>43637</v>
      </c>
      <c r="C286" s="88">
        <v>0</v>
      </c>
      <c r="D286" s="9"/>
      <c r="E286" s="9"/>
      <c r="F286" s="25"/>
      <c r="G286" s="26" t="str">
        <f t="shared" si="2"/>
        <v>NA</v>
      </c>
      <c r="H286" s="26">
        <v>0</v>
      </c>
      <c r="J286" s="19"/>
      <c r="L286" s="19"/>
    </row>
    <row r="287" spans="1:12" ht="10.199999999999999" customHeight="1" x14ac:dyDescent="0.25">
      <c r="A287" s="12"/>
      <c r="B287" s="87">
        <v>43637</v>
      </c>
      <c r="C287" s="88">
        <v>0</v>
      </c>
      <c r="D287" s="9"/>
      <c r="E287" s="9"/>
      <c r="F287" s="25"/>
      <c r="G287" s="26" t="str">
        <f t="shared" si="2"/>
        <v>NA</v>
      </c>
      <c r="H287" s="26">
        <v>0</v>
      </c>
      <c r="J287" s="19"/>
      <c r="L287" s="19"/>
    </row>
    <row r="288" spans="1:12" ht="10.199999999999999" customHeight="1" x14ac:dyDescent="0.25">
      <c r="A288" s="12"/>
      <c r="B288" s="87">
        <v>43640</v>
      </c>
      <c r="C288" s="88">
        <v>0</v>
      </c>
      <c r="D288" s="9"/>
      <c r="E288" s="9"/>
      <c r="F288" s="25"/>
      <c r="G288" s="26" t="str">
        <f t="shared" si="2"/>
        <v>NA</v>
      </c>
      <c r="H288" s="26">
        <v>0</v>
      </c>
      <c r="J288" s="19"/>
      <c r="L288" s="19"/>
    </row>
    <row r="289" spans="1:12" ht="10.199999999999999" customHeight="1" x14ac:dyDescent="0.25">
      <c r="A289" s="12"/>
      <c r="B289" s="87">
        <v>43641</v>
      </c>
      <c r="C289" s="88">
        <v>0</v>
      </c>
      <c r="D289" s="9"/>
      <c r="E289" s="9"/>
      <c r="F289" s="25"/>
      <c r="G289" s="26" t="str">
        <f t="shared" si="2"/>
        <v>NA</v>
      </c>
      <c r="H289" s="26">
        <v>0</v>
      </c>
      <c r="J289" s="19"/>
      <c r="L289" s="19"/>
    </row>
    <row r="290" spans="1:12" ht="10.199999999999999" customHeight="1" x14ac:dyDescent="0.25">
      <c r="A290" s="12"/>
      <c r="B290" s="87">
        <v>43642</v>
      </c>
      <c r="C290" s="88">
        <v>0</v>
      </c>
      <c r="D290" s="9"/>
      <c r="E290" s="9"/>
      <c r="F290" s="25"/>
      <c r="G290" s="26" t="str">
        <f t="shared" si="2"/>
        <v>NA</v>
      </c>
      <c r="H290" s="26">
        <v>0</v>
      </c>
      <c r="J290" s="19"/>
      <c r="L290" s="19"/>
    </row>
    <row r="291" spans="1:12" ht="10.199999999999999" customHeight="1" x14ac:dyDescent="0.25">
      <c r="A291" s="12"/>
      <c r="B291" s="87">
        <v>43642</v>
      </c>
      <c r="C291" s="88">
        <v>0</v>
      </c>
      <c r="D291" s="9"/>
      <c r="E291" s="9"/>
      <c r="F291" s="25"/>
      <c r="G291" s="26" t="str">
        <f t="shared" si="2"/>
        <v>NA</v>
      </c>
      <c r="H291" s="26">
        <v>0</v>
      </c>
      <c r="J291" s="19"/>
      <c r="L291" s="19"/>
    </row>
    <row r="292" spans="1:12" ht="10.199999999999999" customHeight="1" x14ac:dyDescent="0.25">
      <c r="A292" s="12"/>
      <c r="B292" s="87">
        <v>43644</v>
      </c>
      <c r="C292" s="88">
        <v>0</v>
      </c>
      <c r="D292" s="9"/>
      <c r="E292" s="9"/>
      <c r="F292" s="25"/>
      <c r="G292" s="26" t="str">
        <f t="shared" si="2"/>
        <v>NA</v>
      </c>
      <c r="H292" s="26">
        <v>0</v>
      </c>
      <c r="J292" s="19"/>
      <c r="L292" s="19"/>
    </row>
    <row r="293" spans="1:12" ht="10.199999999999999" customHeight="1" x14ac:dyDescent="0.25">
      <c r="A293" s="12"/>
      <c r="B293" s="87">
        <v>43644</v>
      </c>
      <c r="C293" s="88">
        <v>0</v>
      </c>
      <c r="D293" s="9"/>
      <c r="E293" s="9"/>
      <c r="F293" s="25"/>
      <c r="G293" s="26" t="str">
        <f t="shared" si="2"/>
        <v>NA</v>
      </c>
      <c r="H293" s="26">
        <v>0</v>
      </c>
      <c r="J293" s="19"/>
      <c r="L293" s="19"/>
    </row>
    <row r="294" spans="1:12" ht="10.199999999999999" customHeight="1" x14ac:dyDescent="0.25">
      <c r="A294" s="12"/>
      <c r="B294" s="90">
        <v>43647</v>
      </c>
      <c r="C294" s="88">
        <v>0</v>
      </c>
      <c r="D294" s="9"/>
      <c r="E294" s="9"/>
      <c r="F294" s="25"/>
      <c r="G294" s="26" t="str">
        <f t="shared" si="2"/>
        <v>NA</v>
      </c>
      <c r="H294" s="26">
        <v>0</v>
      </c>
      <c r="J294" s="19"/>
      <c r="L294" s="19"/>
    </row>
    <row r="295" spans="1:12" ht="10.199999999999999" customHeight="1" x14ac:dyDescent="0.25">
      <c r="A295" s="12"/>
      <c r="B295" s="90">
        <v>43647</v>
      </c>
      <c r="C295" s="88">
        <v>0</v>
      </c>
      <c r="D295" s="9"/>
      <c r="E295" s="9"/>
      <c r="F295" s="25"/>
      <c r="G295" s="26" t="str">
        <f t="shared" si="2"/>
        <v>NA</v>
      </c>
      <c r="H295" s="26">
        <v>0</v>
      </c>
      <c r="J295" s="19"/>
      <c r="L295" s="19"/>
    </row>
    <row r="296" spans="1:12" ht="10.199999999999999" customHeight="1" x14ac:dyDescent="0.25">
      <c r="A296" s="12"/>
      <c r="B296" s="90">
        <v>43649</v>
      </c>
      <c r="C296" s="88">
        <v>0</v>
      </c>
      <c r="D296" s="9"/>
      <c r="E296" s="9"/>
      <c r="F296" s="25"/>
      <c r="G296" s="26" t="str">
        <f t="shared" si="2"/>
        <v>NA</v>
      </c>
      <c r="H296" s="26">
        <v>0</v>
      </c>
      <c r="J296" s="19"/>
      <c r="L296" s="19"/>
    </row>
    <row r="297" spans="1:12" ht="10.199999999999999" customHeight="1" x14ac:dyDescent="0.25">
      <c r="A297" s="12"/>
      <c r="B297" s="90">
        <v>43650</v>
      </c>
      <c r="C297" s="88">
        <v>0</v>
      </c>
      <c r="D297" s="9"/>
      <c r="E297" s="9"/>
      <c r="F297" s="25"/>
      <c r="G297" s="26" t="str">
        <f t="shared" si="2"/>
        <v>NA</v>
      </c>
      <c r="H297" s="26">
        <v>0</v>
      </c>
      <c r="J297" s="19"/>
      <c r="L297" s="19"/>
    </row>
    <row r="298" spans="1:12" ht="10.199999999999999" customHeight="1" x14ac:dyDescent="0.25">
      <c r="A298" s="12"/>
      <c r="B298" s="90">
        <v>43651</v>
      </c>
      <c r="C298" s="88">
        <v>0</v>
      </c>
      <c r="D298" s="9"/>
      <c r="E298" s="9"/>
      <c r="F298" s="25"/>
      <c r="G298" s="26" t="str">
        <f t="shared" si="2"/>
        <v>NA</v>
      </c>
      <c r="H298" s="26">
        <v>0</v>
      </c>
      <c r="J298" s="19"/>
      <c r="L298" s="19"/>
    </row>
    <row r="299" spans="1:12" ht="10.199999999999999" customHeight="1" x14ac:dyDescent="0.25">
      <c r="A299" s="12"/>
      <c r="B299" s="90">
        <v>43651</v>
      </c>
      <c r="C299" s="88">
        <v>0</v>
      </c>
      <c r="D299" s="9"/>
      <c r="E299" s="9"/>
      <c r="F299" s="25"/>
      <c r="G299" s="26" t="str">
        <f t="shared" si="2"/>
        <v>NA</v>
      </c>
      <c r="H299" s="26">
        <v>0</v>
      </c>
      <c r="J299" s="19"/>
      <c r="L299" s="19"/>
    </row>
    <row r="300" spans="1:12" ht="10.199999999999999" customHeight="1" x14ac:dyDescent="0.25">
      <c r="A300" s="12"/>
      <c r="B300" s="90">
        <v>43654</v>
      </c>
      <c r="C300" s="88">
        <v>0</v>
      </c>
      <c r="D300" s="9"/>
      <c r="E300" s="9"/>
      <c r="F300" s="25"/>
      <c r="G300" s="26" t="str">
        <f t="shared" si="2"/>
        <v>NA</v>
      </c>
      <c r="H300" s="26">
        <v>0</v>
      </c>
      <c r="J300" s="19"/>
      <c r="L300" s="19"/>
    </row>
    <row r="301" spans="1:12" ht="10.199999999999999" customHeight="1" x14ac:dyDescent="0.25">
      <c r="A301" s="12"/>
      <c r="B301" s="90">
        <v>43655</v>
      </c>
      <c r="C301" s="88">
        <v>0</v>
      </c>
      <c r="D301" s="9"/>
      <c r="E301" s="9"/>
      <c r="F301" s="25"/>
      <c r="G301" s="26" t="str">
        <f t="shared" si="2"/>
        <v>NA</v>
      </c>
      <c r="H301" s="26">
        <v>0</v>
      </c>
      <c r="J301" s="19"/>
      <c r="L301" s="19"/>
    </row>
    <row r="302" spans="1:12" ht="10.199999999999999" customHeight="1" x14ac:dyDescent="0.25">
      <c r="A302" s="12"/>
      <c r="B302" s="90">
        <v>43656</v>
      </c>
      <c r="C302" s="88">
        <v>0</v>
      </c>
      <c r="D302" s="9"/>
      <c r="E302" s="9"/>
      <c r="F302" s="25"/>
      <c r="G302" s="26" t="str">
        <f t="shared" si="2"/>
        <v>NA</v>
      </c>
      <c r="H302" s="26">
        <v>0</v>
      </c>
      <c r="J302" s="19"/>
      <c r="L302" s="19"/>
    </row>
    <row r="303" spans="1:12" ht="10.199999999999999" customHeight="1" x14ac:dyDescent="0.25">
      <c r="A303" s="12"/>
      <c r="B303" s="90">
        <v>43656</v>
      </c>
      <c r="C303" s="88">
        <v>0</v>
      </c>
      <c r="D303" s="9"/>
      <c r="E303" s="9"/>
      <c r="F303" s="25"/>
      <c r="G303" s="26" t="str">
        <f t="shared" si="2"/>
        <v>NA</v>
      </c>
      <c r="H303" s="26">
        <v>0</v>
      </c>
      <c r="J303" s="19"/>
      <c r="L303" s="19"/>
    </row>
    <row r="304" spans="1:12" ht="10.199999999999999" customHeight="1" x14ac:dyDescent="0.25">
      <c r="A304" s="12"/>
      <c r="B304" s="90">
        <v>43658</v>
      </c>
      <c r="C304" s="88">
        <v>0</v>
      </c>
      <c r="D304" s="9"/>
      <c r="E304" s="9"/>
      <c r="F304" s="25"/>
      <c r="G304" s="26" t="str">
        <f t="shared" si="2"/>
        <v>NA</v>
      </c>
      <c r="H304" s="26">
        <v>0</v>
      </c>
      <c r="J304" s="19"/>
      <c r="L304" s="19"/>
    </row>
    <row r="305" spans="1:12" ht="10.199999999999999" customHeight="1" x14ac:dyDescent="0.25">
      <c r="A305" s="12"/>
      <c r="B305" s="90">
        <v>43658</v>
      </c>
      <c r="C305" s="88">
        <v>0</v>
      </c>
      <c r="D305" s="9"/>
      <c r="E305" s="9"/>
      <c r="F305" s="25"/>
      <c r="G305" s="26" t="str">
        <f t="shared" si="2"/>
        <v>NA</v>
      </c>
      <c r="H305" s="26">
        <v>0</v>
      </c>
      <c r="J305" s="19"/>
      <c r="L305" s="19"/>
    </row>
    <row r="306" spans="1:12" ht="10.199999999999999" customHeight="1" x14ac:dyDescent="0.25">
      <c r="A306" s="12"/>
      <c r="B306" s="90">
        <v>43661</v>
      </c>
      <c r="C306" s="88">
        <v>0</v>
      </c>
      <c r="D306" s="9"/>
      <c r="E306" s="9"/>
      <c r="F306" s="25"/>
      <c r="G306" s="26" t="str">
        <f t="shared" si="2"/>
        <v>NA</v>
      </c>
      <c r="H306" s="26">
        <v>0</v>
      </c>
      <c r="J306" s="19"/>
      <c r="L306" s="19"/>
    </row>
    <row r="307" spans="1:12" ht="10.199999999999999" customHeight="1" x14ac:dyDescent="0.25">
      <c r="A307" s="12"/>
      <c r="B307" s="90">
        <v>43662</v>
      </c>
      <c r="C307" s="88">
        <v>0</v>
      </c>
      <c r="D307" s="9"/>
      <c r="E307" s="9"/>
      <c r="F307" s="25"/>
      <c r="G307" s="26" t="str">
        <f t="shared" si="2"/>
        <v>NA</v>
      </c>
      <c r="H307" s="26">
        <v>0</v>
      </c>
      <c r="J307" s="19"/>
      <c r="L307" s="19"/>
    </row>
    <row r="308" spans="1:12" ht="10.199999999999999" customHeight="1" x14ac:dyDescent="0.25">
      <c r="A308" s="12"/>
      <c r="B308" s="90">
        <v>43663</v>
      </c>
      <c r="C308" s="88">
        <v>0</v>
      </c>
      <c r="D308" s="9"/>
      <c r="E308" s="9"/>
      <c r="F308" s="25"/>
      <c r="G308" s="26" t="str">
        <f t="shared" si="2"/>
        <v>NA</v>
      </c>
      <c r="H308" s="26">
        <v>0</v>
      </c>
      <c r="J308" s="19"/>
      <c r="L308" s="19"/>
    </row>
    <row r="309" spans="1:12" ht="10.199999999999999" customHeight="1" x14ac:dyDescent="0.25">
      <c r="A309" s="12"/>
      <c r="B309" s="90">
        <v>43664</v>
      </c>
      <c r="C309" s="88">
        <v>0</v>
      </c>
      <c r="D309" s="9"/>
      <c r="E309" s="9"/>
      <c r="F309" s="25"/>
      <c r="G309" s="26" t="str">
        <f t="shared" si="2"/>
        <v>NA</v>
      </c>
      <c r="H309" s="26">
        <v>0</v>
      </c>
      <c r="J309" s="19"/>
      <c r="L309" s="19"/>
    </row>
    <row r="310" spans="1:12" ht="10.199999999999999" customHeight="1" x14ac:dyDescent="0.25">
      <c r="A310" s="12"/>
      <c r="B310" s="90">
        <v>43665</v>
      </c>
      <c r="C310" s="88">
        <v>0</v>
      </c>
      <c r="D310" s="9"/>
      <c r="E310" s="9"/>
      <c r="F310" s="25"/>
      <c r="G310" s="26" t="str">
        <f t="shared" si="2"/>
        <v>NA</v>
      </c>
      <c r="H310" s="26">
        <v>0</v>
      </c>
      <c r="J310" s="19"/>
      <c r="L310" s="19"/>
    </row>
    <row r="311" spans="1:12" ht="10.199999999999999" customHeight="1" x14ac:dyDescent="0.25">
      <c r="A311" s="12"/>
      <c r="B311" s="90">
        <v>43665</v>
      </c>
      <c r="C311" s="88">
        <v>0</v>
      </c>
      <c r="D311" s="9"/>
      <c r="E311" s="9"/>
      <c r="F311" s="25"/>
      <c r="G311" s="26" t="str">
        <f t="shared" si="2"/>
        <v>NA</v>
      </c>
      <c r="H311" s="26">
        <v>0</v>
      </c>
      <c r="J311" s="19"/>
      <c r="L311" s="19"/>
    </row>
    <row r="312" spans="1:12" ht="10.199999999999999" customHeight="1" x14ac:dyDescent="0.25">
      <c r="A312" s="12"/>
      <c r="B312" s="90">
        <v>43668</v>
      </c>
      <c r="C312" s="88">
        <v>0</v>
      </c>
      <c r="D312" s="9"/>
      <c r="E312" s="9"/>
      <c r="F312" s="25"/>
      <c r="G312" s="26" t="str">
        <f t="shared" si="2"/>
        <v>NA</v>
      </c>
      <c r="H312" s="26">
        <v>0</v>
      </c>
      <c r="J312" s="19"/>
      <c r="L312" s="19"/>
    </row>
    <row r="313" spans="1:12" ht="10.199999999999999" customHeight="1" x14ac:dyDescent="0.25">
      <c r="A313" s="12"/>
      <c r="B313" s="90">
        <v>43668</v>
      </c>
      <c r="C313" s="88">
        <v>0</v>
      </c>
      <c r="D313" s="9"/>
      <c r="E313" s="9"/>
      <c r="F313" s="25"/>
      <c r="G313" s="26" t="str">
        <f t="shared" si="2"/>
        <v>NA</v>
      </c>
      <c r="H313" s="26">
        <v>0</v>
      </c>
      <c r="J313" s="19"/>
      <c r="L313" s="19"/>
    </row>
    <row r="314" spans="1:12" ht="10.199999999999999" customHeight="1" x14ac:dyDescent="0.25">
      <c r="A314" s="12"/>
      <c r="B314" s="90">
        <v>43669</v>
      </c>
      <c r="C314" s="88">
        <v>0</v>
      </c>
      <c r="D314" s="9"/>
      <c r="E314" s="9"/>
      <c r="F314" s="25"/>
      <c r="G314" s="26" t="str">
        <f t="shared" si="2"/>
        <v>NA</v>
      </c>
      <c r="H314" s="26">
        <v>0</v>
      </c>
      <c r="J314" s="19"/>
      <c r="L314" s="19"/>
    </row>
    <row r="315" spans="1:12" ht="10.199999999999999" customHeight="1" x14ac:dyDescent="0.25">
      <c r="A315" s="12"/>
      <c r="B315" s="90">
        <v>43669</v>
      </c>
      <c r="C315" s="88">
        <v>0</v>
      </c>
      <c r="D315" s="9"/>
      <c r="E315" s="9"/>
      <c r="F315" s="25"/>
      <c r="G315" s="26" t="str">
        <f t="shared" si="2"/>
        <v>NA</v>
      </c>
      <c r="H315" s="26">
        <v>0</v>
      </c>
      <c r="J315" s="19"/>
      <c r="L315" s="19"/>
    </row>
    <row r="316" spans="1:12" ht="10.199999999999999" customHeight="1" x14ac:dyDescent="0.25">
      <c r="A316" s="12"/>
      <c r="B316" s="90">
        <v>43672</v>
      </c>
      <c r="C316" s="88">
        <v>0</v>
      </c>
      <c r="D316" s="9"/>
      <c r="E316" s="9"/>
      <c r="F316" s="25"/>
      <c r="G316" s="26" t="str">
        <f t="shared" si="2"/>
        <v>NA</v>
      </c>
      <c r="H316" s="26">
        <v>0</v>
      </c>
      <c r="J316" s="19"/>
      <c r="L316" s="19"/>
    </row>
    <row r="317" spans="1:12" ht="10.199999999999999" customHeight="1" x14ac:dyDescent="0.25">
      <c r="A317" s="12"/>
      <c r="B317" s="90">
        <v>43673</v>
      </c>
      <c r="C317" s="88">
        <v>0</v>
      </c>
      <c r="D317" s="9"/>
      <c r="E317" s="9"/>
      <c r="F317" s="25"/>
      <c r="G317" s="26" t="str">
        <f t="shared" si="2"/>
        <v>NA</v>
      </c>
      <c r="H317" s="26">
        <v>0</v>
      </c>
      <c r="J317" s="19"/>
      <c r="L317" s="19"/>
    </row>
    <row r="318" spans="1:12" ht="10.199999999999999" customHeight="1" x14ac:dyDescent="0.25">
      <c r="A318" s="12"/>
      <c r="B318" s="90">
        <v>43675</v>
      </c>
      <c r="C318" s="88">
        <v>0</v>
      </c>
      <c r="D318" s="9"/>
      <c r="E318" s="9"/>
      <c r="F318" s="25"/>
      <c r="G318" s="26" t="str">
        <f t="shared" si="2"/>
        <v>NA</v>
      </c>
      <c r="H318" s="26">
        <v>0</v>
      </c>
      <c r="J318" s="19"/>
      <c r="L318" s="19"/>
    </row>
    <row r="319" spans="1:12" ht="10.199999999999999" customHeight="1" x14ac:dyDescent="0.25">
      <c r="A319" s="12"/>
      <c r="B319" s="90">
        <v>43675</v>
      </c>
      <c r="C319" s="88">
        <v>0</v>
      </c>
      <c r="D319" s="9"/>
      <c r="E319" s="9"/>
      <c r="F319" s="25"/>
      <c r="G319" s="26" t="str">
        <f t="shared" si="2"/>
        <v>NA</v>
      </c>
      <c r="H319" s="26">
        <v>0</v>
      </c>
      <c r="J319" s="19"/>
      <c r="L319" s="19"/>
    </row>
    <row r="320" spans="1:12" ht="10.199999999999999" customHeight="1" x14ac:dyDescent="0.25">
      <c r="A320" s="12"/>
      <c r="B320" s="90">
        <v>43677</v>
      </c>
      <c r="C320" s="88">
        <v>0</v>
      </c>
      <c r="D320" s="9"/>
      <c r="E320" s="9"/>
      <c r="F320" s="25"/>
      <c r="G320" s="26" t="str">
        <f t="shared" si="2"/>
        <v>NA</v>
      </c>
      <c r="H320" s="26">
        <v>0</v>
      </c>
      <c r="J320" s="19"/>
      <c r="L320" s="19"/>
    </row>
    <row r="321" spans="1:12" ht="10.199999999999999" customHeight="1" x14ac:dyDescent="0.25">
      <c r="A321" s="12"/>
      <c r="B321" s="90">
        <v>43678</v>
      </c>
      <c r="C321" s="88">
        <v>0</v>
      </c>
      <c r="D321" s="9"/>
      <c r="E321" s="9"/>
      <c r="F321" s="25"/>
      <c r="G321" s="26" t="str">
        <f t="shared" si="2"/>
        <v>NA</v>
      </c>
      <c r="H321" s="26">
        <v>0</v>
      </c>
      <c r="J321" s="19"/>
      <c r="L321" s="19"/>
    </row>
    <row r="322" spans="1:12" ht="10.199999999999999" customHeight="1" x14ac:dyDescent="0.25">
      <c r="A322" s="12"/>
      <c r="B322" s="90">
        <v>43679</v>
      </c>
      <c r="C322" s="1">
        <v>0</v>
      </c>
      <c r="D322" s="9"/>
      <c r="E322" s="9"/>
      <c r="F322" s="25"/>
      <c r="G322" s="26" t="str">
        <f t="shared" si="2"/>
        <v>NA</v>
      </c>
      <c r="H322" s="26">
        <v>0</v>
      </c>
      <c r="J322" s="19"/>
      <c r="L322" s="19"/>
    </row>
    <row r="323" spans="1:12" ht="10.199999999999999" customHeight="1" x14ac:dyDescent="0.25">
      <c r="A323" s="12"/>
      <c r="B323" s="90">
        <v>43679</v>
      </c>
      <c r="C323" s="1">
        <v>0</v>
      </c>
      <c r="D323" s="9"/>
      <c r="E323" s="9"/>
      <c r="F323" s="25"/>
      <c r="G323" s="26" t="str">
        <f t="shared" si="2"/>
        <v>NA</v>
      </c>
      <c r="H323" s="26">
        <v>0</v>
      </c>
      <c r="J323" s="19"/>
      <c r="L323" s="19"/>
    </row>
    <row r="324" spans="1:12" ht="10.199999999999999" customHeight="1" x14ac:dyDescent="0.25">
      <c r="A324" s="12"/>
      <c r="B324" s="90">
        <v>43682</v>
      </c>
      <c r="C324" s="1">
        <v>0</v>
      </c>
      <c r="D324" s="9"/>
      <c r="E324" s="9"/>
      <c r="F324" s="25"/>
      <c r="G324" s="26" t="str">
        <f t="shared" si="2"/>
        <v>NA</v>
      </c>
      <c r="H324" s="26">
        <v>0</v>
      </c>
      <c r="J324" s="19"/>
      <c r="L324" s="19"/>
    </row>
    <row r="325" spans="1:12" ht="10.199999999999999" customHeight="1" x14ac:dyDescent="0.25">
      <c r="A325" s="12"/>
      <c r="B325" s="90">
        <v>43682</v>
      </c>
      <c r="C325" s="1">
        <v>0</v>
      </c>
      <c r="D325" s="9"/>
      <c r="E325" s="9"/>
      <c r="F325" s="25"/>
      <c r="G325" s="26" t="str">
        <f t="shared" si="2"/>
        <v>NA</v>
      </c>
      <c r="H325" s="26">
        <v>0</v>
      </c>
      <c r="J325" s="19"/>
      <c r="L325" s="19"/>
    </row>
    <row r="326" spans="1:12" ht="10.199999999999999" customHeight="1" x14ac:dyDescent="0.25">
      <c r="A326" s="12"/>
      <c r="B326" s="90">
        <v>43684</v>
      </c>
      <c r="C326" s="1">
        <v>0</v>
      </c>
      <c r="D326" s="9"/>
      <c r="E326" s="9"/>
      <c r="F326" s="25"/>
      <c r="G326" s="26" t="str">
        <f t="shared" si="2"/>
        <v>NA</v>
      </c>
      <c r="H326" s="26">
        <v>0</v>
      </c>
      <c r="J326" s="19"/>
      <c r="L326" s="19"/>
    </row>
    <row r="327" spans="1:12" ht="10.199999999999999" customHeight="1" x14ac:dyDescent="0.25">
      <c r="A327" s="12"/>
      <c r="B327" s="90">
        <v>43685</v>
      </c>
      <c r="C327" s="1">
        <v>0</v>
      </c>
      <c r="D327" s="9"/>
      <c r="E327" s="9"/>
      <c r="F327" s="25"/>
      <c r="G327" s="26" t="str">
        <f t="shared" si="2"/>
        <v>NA</v>
      </c>
      <c r="H327" s="26">
        <v>0</v>
      </c>
      <c r="J327" s="19"/>
      <c r="L327" s="19"/>
    </row>
    <row r="328" spans="1:12" ht="10.199999999999999" customHeight="1" x14ac:dyDescent="0.25">
      <c r="A328" s="12"/>
      <c r="B328" s="90">
        <v>43686</v>
      </c>
      <c r="C328" s="1">
        <v>0</v>
      </c>
      <c r="D328" s="9"/>
      <c r="E328" s="9"/>
      <c r="F328" s="25"/>
      <c r="G328" s="26" t="str">
        <f t="shared" si="2"/>
        <v>NA</v>
      </c>
      <c r="H328" s="26">
        <v>0</v>
      </c>
      <c r="J328" s="19"/>
      <c r="L328" s="19"/>
    </row>
    <row r="329" spans="1:12" ht="10.199999999999999" customHeight="1" x14ac:dyDescent="0.25">
      <c r="A329" s="12"/>
      <c r="B329" s="90">
        <v>43687</v>
      </c>
      <c r="C329" s="1">
        <v>0</v>
      </c>
      <c r="D329" s="9"/>
      <c r="E329" s="9"/>
      <c r="F329" s="25"/>
      <c r="G329" s="26" t="str">
        <f t="shared" si="2"/>
        <v>NA</v>
      </c>
      <c r="H329" s="26">
        <v>0</v>
      </c>
      <c r="J329" s="19"/>
      <c r="L329" s="19"/>
    </row>
    <row r="330" spans="1:12" ht="10.199999999999999" customHeight="1" x14ac:dyDescent="0.25">
      <c r="A330" s="12"/>
      <c r="B330" s="90">
        <v>43689</v>
      </c>
      <c r="C330" s="1">
        <v>0</v>
      </c>
      <c r="D330" s="9"/>
      <c r="E330" s="9"/>
      <c r="F330" s="25"/>
      <c r="G330" s="26" t="str">
        <f t="shared" si="2"/>
        <v>NA</v>
      </c>
      <c r="H330" s="26">
        <v>0</v>
      </c>
      <c r="J330" s="19"/>
      <c r="L330" s="19"/>
    </row>
    <row r="331" spans="1:12" ht="10.199999999999999" customHeight="1" x14ac:dyDescent="0.25">
      <c r="A331" s="12"/>
      <c r="B331" s="90">
        <v>43690</v>
      </c>
      <c r="C331" s="1">
        <v>0</v>
      </c>
      <c r="D331" s="9"/>
      <c r="E331" s="9"/>
      <c r="F331" s="25"/>
      <c r="G331" s="26" t="str">
        <f t="shared" si="2"/>
        <v>NA</v>
      </c>
      <c r="H331" s="26">
        <v>0</v>
      </c>
      <c r="J331" s="19"/>
      <c r="L331" s="19"/>
    </row>
    <row r="332" spans="1:12" ht="10.199999999999999" customHeight="1" x14ac:dyDescent="0.25">
      <c r="A332" s="12"/>
      <c r="B332" s="90">
        <v>43691</v>
      </c>
      <c r="C332" s="1">
        <v>0</v>
      </c>
      <c r="D332" s="9"/>
      <c r="E332" s="9"/>
      <c r="F332" s="25"/>
      <c r="G332" s="26" t="str">
        <f t="shared" si="2"/>
        <v>NA</v>
      </c>
      <c r="H332" s="26">
        <v>0</v>
      </c>
      <c r="J332" s="19"/>
      <c r="L332" s="19"/>
    </row>
    <row r="333" spans="1:12" ht="10.199999999999999" customHeight="1" x14ac:dyDescent="0.25">
      <c r="A333" s="12"/>
      <c r="B333" s="90">
        <v>43692</v>
      </c>
      <c r="C333" s="1">
        <v>0</v>
      </c>
      <c r="D333" s="9"/>
      <c r="E333" s="9"/>
      <c r="F333" s="25"/>
      <c r="G333" s="26" t="str">
        <f t="shared" si="2"/>
        <v>NA</v>
      </c>
      <c r="H333" s="26">
        <v>0</v>
      </c>
      <c r="J333" s="19"/>
      <c r="L333" s="19"/>
    </row>
    <row r="334" spans="1:12" ht="10.199999999999999" customHeight="1" x14ac:dyDescent="0.25">
      <c r="A334" s="12"/>
      <c r="B334" s="90">
        <v>43693</v>
      </c>
      <c r="C334" s="1">
        <v>0</v>
      </c>
      <c r="D334" s="9"/>
      <c r="E334" s="9"/>
      <c r="F334" s="25"/>
      <c r="G334" s="26" t="str">
        <f t="shared" si="2"/>
        <v>NA</v>
      </c>
      <c r="H334" s="26">
        <v>0</v>
      </c>
      <c r="J334" s="19"/>
      <c r="L334" s="19"/>
    </row>
    <row r="335" spans="1:12" ht="10.199999999999999" customHeight="1" x14ac:dyDescent="0.25">
      <c r="A335" s="12"/>
      <c r="B335" s="90">
        <v>43694</v>
      </c>
      <c r="C335" s="1">
        <v>0</v>
      </c>
      <c r="D335" s="9"/>
      <c r="E335" s="9"/>
      <c r="F335" s="25"/>
      <c r="G335" s="26" t="str">
        <f t="shared" si="2"/>
        <v>NA</v>
      </c>
      <c r="H335" s="26">
        <v>0</v>
      </c>
      <c r="J335" s="19"/>
      <c r="L335" s="19"/>
    </row>
    <row r="336" spans="1:12" ht="10.199999999999999" customHeight="1" x14ac:dyDescent="0.25">
      <c r="A336" s="12"/>
      <c r="B336" s="90">
        <v>43696</v>
      </c>
      <c r="C336" s="1">
        <v>0</v>
      </c>
      <c r="D336" s="9"/>
      <c r="E336" s="9"/>
      <c r="F336" s="25"/>
      <c r="G336" s="26" t="str">
        <f t="shared" ref="G336:G399" si="3">$C$9</f>
        <v>NA</v>
      </c>
      <c r="H336" s="26">
        <v>0</v>
      </c>
      <c r="J336" s="19"/>
      <c r="L336" s="19"/>
    </row>
    <row r="337" spans="1:12" ht="10.199999999999999" customHeight="1" x14ac:dyDescent="0.25">
      <c r="A337" s="12"/>
      <c r="B337" s="90">
        <v>43697</v>
      </c>
      <c r="C337" s="1">
        <v>0</v>
      </c>
      <c r="D337" s="9"/>
      <c r="E337" s="9"/>
      <c r="F337" s="25"/>
      <c r="G337" s="26" t="str">
        <f t="shared" si="3"/>
        <v>NA</v>
      </c>
      <c r="H337" s="26">
        <v>0</v>
      </c>
      <c r="J337" s="19"/>
      <c r="L337" s="19"/>
    </row>
    <row r="338" spans="1:12" ht="10.199999999999999" customHeight="1" x14ac:dyDescent="0.25">
      <c r="A338" s="12"/>
      <c r="B338" s="90">
        <v>43698</v>
      </c>
      <c r="C338" s="1">
        <v>0</v>
      </c>
      <c r="D338" s="9"/>
      <c r="E338" s="9"/>
      <c r="F338" s="25"/>
      <c r="G338" s="26" t="str">
        <f t="shared" si="3"/>
        <v>NA</v>
      </c>
      <c r="H338" s="26">
        <v>0</v>
      </c>
      <c r="J338" s="19"/>
      <c r="L338" s="19"/>
    </row>
    <row r="339" spans="1:12" ht="10.199999999999999" customHeight="1" x14ac:dyDescent="0.25">
      <c r="A339" s="12"/>
      <c r="B339" s="90">
        <v>43698</v>
      </c>
      <c r="C339" s="1">
        <v>0</v>
      </c>
      <c r="D339" s="9"/>
      <c r="E339" s="9"/>
      <c r="F339" s="25"/>
      <c r="G339" s="26" t="str">
        <f t="shared" si="3"/>
        <v>NA</v>
      </c>
      <c r="H339" s="26">
        <v>0</v>
      </c>
      <c r="J339" s="19"/>
      <c r="L339" s="19"/>
    </row>
    <row r="340" spans="1:12" ht="10.199999999999999" customHeight="1" x14ac:dyDescent="0.25">
      <c r="A340" s="12"/>
      <c r="B340" s="90">
        <v>43700</v>
      </c>
      <c r="C340" s="1">
        <v>0</v>
      </c>
      <c r="D340" s="9"/>
      <c r="E340" s="9"/>
      <c r="F340" s="25"/>
      <c r="G340" s="26" t="str">
        <f t="shared" si="3"/>
        <v>NA</v>
      </c>
      <c r="H340" s="26">
        <v>0</v>
      </c>
      <c r="J340" s="19"/>
      <c r="L340" s="19"/>
    </row>
    <row r="341" spans="1:12" ht="10.199999999999999" customHeight="1" x14ac:dyDescent="0.25">
      <c r="A341" s="12"/>
      <c r="B341" s="90">
        <v>43700</v>
      </c>
      <c r="C341" s="1">
        <v>0</v>
      </c>
      <c r="D341" s="9"/>
      <c r="E341" s="9"/>
      <c r="F341" s="25"/>
      <c r="G341" s="26" t="str">
        <f t="shared" si="3"/>
        <v>NA</v>
      </c>
      <c r="H341" s="26">
        <v>0</v>
      </c>
      <c r="J341" s="19"/>
      <c r="L341" s="19"/>
    </row>
    <row r="342" spans="1:12" ht="10.199999999999999" customHeight="1" x14ac:dyDescent="0.25">
      <c r="A342" s="12"/>
      <c r="B342" s="90">
        <v>43703</v>
      </c>
      <c r="C342" s="1">
        <v>0</v>
      </c>
      <c r="D342" s="9"/>
      <c r="E342" s="9"/>
      <c r="F342" s="25"/>
      <c r="G342" s="26" t="str">
        <f t="shared" si="3"/>
        <v>NA</v>
      </c>
      <c r="H342" s="26">
        <v>0</v>
      </c>
      <c r="J342" s="19"/>
      <c r="L342" s="19"/>
    </row>
    <row r="343" spans="1:12" ht="10.199999999999999" customHeight="1" x14ac:dyDescent="0.25">
      <c r="A343" s="12"/>
      <c r="B343" s="90">
        <v>43704</v>
      </c>
      <c r="C343" s="1">
        <v>0</v>
      </c>
      <c r="D343" s="9"/>
      <c r="E343" s="9"/>
      <c r="F343" s="25"/>
      <c r="G343" s="26" t="str">
        <f t="shared" si="3"/>
        <v>NA</v>
      </c>
      <c r="H343" s="26">
        <v>0</v>
      </c>
      <c r="J343" s="19"/>
      <c r="L343" s="19"/>
    </row>
    <row r="344" spans="1:12" ht="10.199999999999999" customHeight="1" x14ac:dyDescent="0.25">
      <c r="A344" s="12"/>
      <c r="B344" s="90">
        <v>43705</v>
      </c>
      <c r="C344" s="1">
        <v>0</v>
      </c>
      <c r="D344" s="9"/>
      <c r="E344" s="9"/>
      <c r="F344" s="25"/>
      <c r="G344" s="26" t="str">
        <f t="shared" si="3"/>
        <v>NA</v>
      </c>
      <c r="H344" s="26">
        <v>0</v>
      </c>
      <c r="J344" s="19"/>
      <c r="L344" s="19"/>
    </row>
    <row r="345" spans="1:12" ht="10.199999999999999" customHeight="1" x14ac:dyDescent="0.25">
      <c r="A345" s="12"/>
      <c r="B345" s="90">
        <v>43706</v>
      </c>
      <c r="C345" s="1">
        <v>0</v>
      </c>
      <c r="D345" s="9"/>
      <c r="E345" s="9"/>
      <c r="F345" s="25"/>
      <c r="G345" s="26" t="str">
        <f t="shared" si="3"/>
        <v>NA</v>
      </c>
      <c r="H345" s="26">
        <v>0</v>
      </c>
      <c r="J345" s="19"/>
      <c r="L345" s="19"/>
    </row>
    <row r="346" spans="1:12" ht="10.199999999999999" customHeight="1" x14ac:dyDescent="0.25">
      <c r="A346" s="12"/>
      <c r="B346" s="90">
        <v>43707</v>
      </c>
      <c r="C346" s="1">
        <v>0</v>
      </c>
      <c r="D346" s="9"/>
      <c r="E346" s="9"/>
      <c r="F346" s="25"/>
      <c r="G346" s="26" t="str">
        <f t="shared" si="3"/>
        <v>NA</v>
      </c>
      <c r="H346" s="26">
        <v>0</v>
      </c>
      <c r="J346" s="19"/>
      <c r="L346" s="19"/>
    </row>
    <row r="347" spans="1:12" ht="10.199999999999999" customHeight="1" x14ac:dyDescent="0.25">
      <c r="A347" s="12"/>
      <c r="B347" s="90">
        <v>43707</v>
      </c>
      <c r="C347" s="1">
        <v>0</v>
      </c>
      <c r="D347" s="9"/>
      <c r="E347" s="9"/>
      <c r="F347" s="25"/>
      <c r="G347" s="26" t="str">
        <f t="shared" si="3"/>
        <v>NA</v>
      </c>
      <c r="H347" s="26">
        <v>0</v>
      </c>
      <c r="J347" s="19"/>
      <c r="L347" s="19"/>
    </row>
    <row r="348" spans="1:12" ht="10.199999999999999" customHeight="1" x14ac:dyDescent="0.25">
      <c r="A348" s="12"/>
      <c r="B348" s="91">
        <v>43709</v>
      </c>
      <c r="C348" s="88">
        <v>0</v>
      </c>
      <c r="D348" s="9"/>
      <c r="E348" s="9"/>
      <c r="F348" s="25"/>
      <c r="G348" s="26" t="str">
        <f t="shared" si="3"/>
        <v>NA</v>
      </c>
      <c r="H348" s="26">
        <v>0</v>
      </c>
      <c r="J348" s="19"/>
      <c r="L348" s="19"/>
    </row>
    <row r="349" spans="1:12" ht="10.199999999999999" customHeight="1" x14ac:dyDescent="0.25">
      <c r="A349" s="12"/>
      <c r="B349" s="91">
        <v>43709</v>
      </c>
      <c r="C349" s="88">
        <v>0</v>
      </c>
      <c r="D349" s="9"/>
      <c r="E349" s="9"/>
      <c r="F349" s="25"/>
      <c r="G349" s="26" t="str">
        <f t="shared" si="3"/>
        <v>NA</v>
      </c>
      <c r="H349" s="26">
        <v>0</v>
      </c>
      <c r="J349" s="19"/>
      <c r="L349" s="19"/>
    </row>
    <row r="350" spans="1:12" ht="10.199999999999999" customHeight="1" x14ac:dyDescent="0.25">
      <c r="A350" s="12"/>
      <c r="B350" s="91">
        <v>43712</v>
      </c>
      <c r="C350" s="88">
        <v>0</v>
      </c>
      <c r="D350" s="9"/>
      <c r="E350" s="9"/>
      <c r="F350" s="25"/>
      <c r="G350" s="26" t="str">
        <f t="shared" si="3"/>
        <v>NA</v>
      </c>
      <c r="H350" s="26">
        <v>0</v>
      </c>
      <c r="J350" s="19"/>
      <c r="L350" s="19"/>
    </row>
    <row r="351" spans="1:12" ht="10.199999999999999" customHeight="1" x14ac:dyDescent="0.25">
      <c r="A351" s="12"/>
      <c r="B351" s="91">
        <v>43713</v>
      </c>
      <c r="C351" s="88">
        <v>0</v>
      </c>
      <c r="D351" s="9"/>
      <c r="E351" s="9"/>
      <c r="F351" s="25"/>
      <c r="G351" s="26" t="str">
        <f t="shared" si="3"/>
        <v>NA</v>
      </c>
      <c r="H351" s="26">
        <v>0</v>
      </c>
      <c r="J351" s="19"/>
      <c r="L351" s="19"/>
    </row>
    <row r="352" spans="1:12" ht="10.199999999999999" customHeight="1" x14ac:dyDescent="0.25">
      <c r="A352" s="12"/>
      <c r="B352" s="91">
        <v>43714</v>
      </c>
      <c r="C352" s="88">
        <v>0</v>
      </c>
      <c r="D352" s="9"/>
      <c r="E352" s="9"/>
      <c r="F352" s="25"/>
      <c r="G352" s="26" t="str">
        <f t="shared" si="3"/>
        <v>NA</v>
      </c>
      <c r="H352" s="26">
        <v>0</v>
      </c>
      <c r="J352" s="19"/>
      <c r="L352" s="19"/>
    </row>
    <row r="353" spans="1:12" ht="10.199999999999999" customHeight="1" x14ac:dyDescent="0.25">
      <c r="A353" s="12"/>
      <c r="B353" s="91">
        <v>43715</v>
      </c>
      <c r="C353" s="88">
        <v>0</v>
      </c>
      <c r="D353" s="9"/>
      <c r="E353" s="9"/>
      <c r="F353" s="25"/>
      <c r="G353" s="26" t="str">
        <f t="shared" si="3"/>
        <v>NA</v>
      </c>
      <c r="H353" s="26">
        <v>0</v>
      </c>
      <c r="J353" s="19"/>
      <c r="L353" s="19"/>
    </row>
    <row r="354" spans="1:12" ht="10.199999999999999" customHeight="1" x14ac:dyDescent="0.25">
      <c r="A354" s="12"/>
      <c r="B354" s="91">
        <v>43716</v>
      </c>
      <c r="C354" s="88">
        <v>0</v>
      </c>
      <c r="D354" s="9"/>
      <c r="E354" s="9"/>
      <c r="F354" s="25"/>
      <c r="G354" s="26" t="str">
        <f t="shared" si="3"/>
        <v>NA</v>
      </c>
      <c r="H354" s="26">
        <v>0</v>
      </c>
      <c r="J354" s="19"/>
      <c r="L354" s="19"/>
    </row>
    <row r="355" spans="1:12" ht="10.199999999999999" customHeight="1" x14ac:dyDescent="0.25">
      <c r="A355" s="12"/>
      <c r="B355" s="91">
        <v>43716</v>
      </c>
      <c r="C355" s="88">
        <v>0</v>
      </c>
      <c r="D355" s="9"/>
      <c r="E355" s="9"/>
      <c r="F355" s="25"/>
      <c r="G355" s="26" t="str">
        <f t="shared" si="3"/>
        <v>NA</v>
      </c>
      <c r="H355" s="26">
        <v>0</v>
      </c>
      <c r="J355" s="19"/>
      <c r="L355" s="19"/>
    </row>
    <row r="356" spans="1:12" ht="10.199999999999999" customHeight="1" x14ac:dyDescent="0.25">
      <c r="A356" s="12"/>
      <c r="B356" s="91">
        <v>43718</v>
      </c>
      <c r="C356" s="88">
        <v>0</v>
      </c>
      <c r="D356" s="9"/>
      <c r="E356" s="9"/>
      <c r="F356" s="25"/>
      <c r="G356" s="26" t="str">
        <f t="shared" si="3"/>
        <v>NA</v>
      </c>
      <c r="H356" s="26">
        <v>0</v>
      </c>
      <c r="J356" s="19"/>
      <c r="L356" s="19"/>
    </row>
    <row r="357" spans="1:12" ht="10.199999999999999" customHeight="1" x14ac:dyDescent="0.25">
      <c r="A357" s="12"/>
      <c r="B357" s="91">
        <v>43719</v>
      </c>
      <c r="C357" s="88">
        <v>0</v>
      </c>
      <c r="D357" s="9"/>
      <c r="E357" s="9"/>
      <c r="F357" s="25"/>
      <c r="G357" s="26" t="str">
        <f t="shared" si="3"/>
        <v>NA</v>
      </c>
      <c r="H357" s="26">
        <v>0</v>
      </c>
      <c r="J357" s="19"/>
      <c r="L357" s="19"/>
    </row>
    <row r="358" spans="1:12" ht="10.199999999999999" customHeight="1" x14ac:dyDescent="0.25">
      <c r="A358" s="12"/>
      <c r="B358" s="91">
        <v>43720</v>
      </c>
      <c r="C358" s="88">
        <v>0</v>
      </c>
      <c r="D358" s="9"/>
      <c r="E358" s="9"/>
      <c r="F358" s="25"/>
      <c r="G358" s="26" t="str">
        <f t="shared" si="3"/>
        <v>NA</v>
      </c>
      <c r="H358" s="26">
        <v>0</v>
      </c>
      <c r="J358" s="19"/>
      <c r="L358" s="19"/>
    </row>
    <row r="359" spans="1:12" ht="10.199999999999999" customHeight="1" x14ac:dyDescent="0.25">
      <c r="A359" s="12"/>
      <c r="B359" s="91">
        <v>43721</v>
      </c>
      <c r="C359" s="88">
        <v>0</v>
      </c>
      <c r="D359" s="9"/>
      <c r="E359" s="9"/>
      <c r="F359" s="25"/>
      <c r="G359" s="26" t="str">
        <f t="shared" si="3"/>
        <v>NA</v>
      </c>
      <c r="H359" s="26">
        <v>0</v>
      </c>
      <c r="J359" s="19"/>
      <c r="L359" s="19"/>
    </row>
    <row r="360" spans="1:12" ht="10.199999999999999" customHeight="1" x14ac:dyDescent="0.25">
      <c r="A360" s="12"/>
      <c r="B360" s="91">
        <v>43722</v>
      </c>
      <c r="C360" s="88">
        <v>0</v>
      </c>
      <c r="D360" s="9"/>
      <c r="E360" s="9"/>
      <c r="F360" s="25"/>
      <c r="G360" s="26" t="str">
        <f t="shared" si="3"/>
        <v>NA</v>
      </c>
      <c r="H360" s="26">
        <v>0</v>
      </c>
      <c r="J360" s="19"/>
      <c r="L360" s="19"/>
    </row>
    <row r="361" spans="1:12" ht="10.199999999999999" customHeight="1" x14ac:dyDescent="0.25">
      <c r="A361" s="12"/>
      <c r="B361" s="91">
        <v>43723</v>
      </c>
      <c r="C361" s="88">
        <v>0</v>
      </c>
      <c r="D361" s="9"/>
      <c r="E361" s="9"/>
      <c r="F361" s="25"/>
      <c r="G361" s="26" t="str">
        <f t="shared" si="3"/>
        <v>NA</v>
      </c>
      <c r="H361" s="26">
        <v>0</v>
      </c>
      <c r="J361" s="19"/>
      <c r="L361" s="19"/>
    </row>
    <row r="362" spans="1:12" ht="10.199999999999999" customHeight="1" x14ac:dyDescent="0.25">
      <c r="A362" s="12"/>
      <c r="B362" s="91">
        <v>43730</v>
      </c>
      <c r="C362" s="88">
        <v>0</v>
      </c>
      <c r="D362" s="9"/>
      <c r="E362" s="9"/>
      <c r="F362" s="25"/>
      <c r="G362" s="26" t="str">
        <f t="shared" si="3"/>
        <v>NA</v>
      </c>
      <c r="H362" s="26">
        <v>0</v>
      </c>
      <c r="J362" s="19"/>
      <c r="L362" s="19"/>
    </row>
    <row r="363" spans="1:12" ht="10.199999999999999" customHeight="1" x14ac:dyDescent="0.25">
      <c r="A363" s="12"/>
      <c r="B363" s="91">
        <v>43737</v>
      </c>
      <c r="C363" s="88">
        <v>0</v>
      </c>
      <c r="D363" s="9"/>
      <c r="E363" s="9"/>
      <c r="F363" s="25"/>
      <c r="G363" s="26" t="str">
        <f t="shared" si="3"/>
        <v>NA</v>
      </c>
      <c r="H363" s="26">
        <v>0</v>
      </c>
      <c r="J363" s="19"/>
      <c r="L363" s="19"/>
    </row>
    <row r="364" spans="1:12" ht="10.199999999999999" customHeight="1" x14ac:dyDescent="0.25">
      <c r="A364" s="12"/>
      <c r="B364" s="96">
        <v>43740</v>
      </c>
      <c r="C364" s="97">
        <v>0</v>
      </c>
      <c r="D364" s="9"/>
      <c r="E364" s="9"/>
      <c r="F364" s="25"/>
      <c r="G364" s="26" t="str">
        <f t="shared" si="3"/>
        <v>NA</v>
      </c>
      <c r="H364" s="26">
        <v>0</v>
      </c>
      <c r="J364" s="19"/>
      <c r="L364" s="19"/>
    </row>
    <row r="365" spans="1:12" ht="10.199999999999999" customHeight="1" x14ac:dyDescent="0.25">
      <c r="A365" s="12"/>
      <c r="B365" s="96">
        <v>43750</v>
      </c>
      <c r="C365" s="97">
        <v>0</v>
      </c>
      <c r="D365" s="9"/>
      <c r="E365" s="9"/>
      <c r="F365" s="25"/>
      <c r="G365" s="26" t="str">
        <f t="shared" si="3"/>
        <v>NA</v>
      </c>
      <c r="H365" s="26">
        <v>0</v>
      </c>
      <c r="J365" s="19"/>
      <c r="L365" s="19"/>
    </row>
    <row r="366" spans="1:12" ht="10.199999999999999" customHeight="1" x14ac:dyDescent="0.25">
      <c r="A366" s="12"/>
      <c r="B366" s="96">
        <v>43752</v>
      </c>
      <c r="C366" s="97">
        <v>0</v>
      </c>
      <c r="D366" s="9"/>
      <c r="E366" s="9"/>
      <c r="F366" s="25"/>
      <c r="G366" s="26" t="str">
        <f t="shared" si="3"/>
        <v>NA</v>
      </c>
      <c r="H366" s="26">
        <v>0</v>
      </c>
      <c r="J366" s="19"/>
      <c r="L366" s="19"/>
    </row>
    <row r="367" spans="1:12" ht="10.199999999999999" customHeight="1" x14ac:dyDescent="0.25">
      <c r="A367" s="12"/>
      <c r="B367" s="96">
        <v>43752</v>
      </c>
      <c r="C367" s="97">
        <v>0</v>
      </c>
      <c r="D367" s="9"/>
      <c r="E367" s="9"/>
      <c r="F367" s="25"/>
      <c r="G367" s="26" t="str">
        <f t="shared" si="3"/>
        <v>NA</v>
      </c>
      <c r="H367" s="26">
        <v>0</v>
      </c>
      <c r="J367" s="19"/>
      <c r="L367" s="19"/>
    </row>
    <row r="368" spans="1:12" ht="10.199999999999999" customHeight="1" x14ac:dyDescent="0.25">
      <c r="A368" s="12"/>
      <c r="B368" s="96">
        <v>43755</v>
      </c>
      <c r="C368" s="97">
        <v>0</v>
      </c>
      <c r="D368" s="9"/>
      <c r="E368" s="9"/>
      <c r="F368" s="25"/>
      <c r="G368" s="26" t="str">
        <f t="shared" si="3"/>
        <v>NA</v>
      </c>
      <c r="H368" s="26">
        <v>0</v>
      </c>
      <c r="J368" s="19"/>
      <c r="L368" s="19"/>
    </row>
    <row r="369" spans="1:12" ht="10.199999999999999" customHeight="1" x14ac:dyDescent="0.25">
      <c r="A369" s="12"/>
      <c r="B369" s="96">
        <v>43756</v>
      </c>
      <c r="C369" s="97">
        <v>0</v>
      </c>
      <c r="D369" s="9"/>
      <c r="E369" s="9"/>
      <c r="F369" s="25"/>
      <c r="G369" s="26" t="str">
        <f t="shared" si="3"/>
        <v>NA</v>
      </c>
      <c r="H369" s="26">
        <v>0</v>
      </c>
      <c r="J369" s="19"/>
      <c r="L369" s="19"/>
    </row>
    <row r="370" spans="1:12" ht="10.199999999999999" customHeight="1" x14ac:dyDescent="0.25">
      <c r="A370" s="12"/>
      <c r="B370" s="96">
        <v>43757</v>
      </c>
      <c r="C370" s="97">
        <v>0</v>
      </c>
      <c r="D370" s="9"/>
      <c r="E370" s="9"/>
      <c r="F370" s="25"/>
      <c r="G370" s="26" t="str">
        <f t="shared" si="3"/>
        <v>NA</v>
      </c>
      <c r="H370" s="26">
        <v>0</v>
      </c>
      <c r="J370" s="19"/>
      <c r="L370" s="19"/>
    </row>
    <row r="371" spans="1:12" ht="10.199999999999999" customHeight="1" x14ac:dyDescent="0.25">
      <c r="A371" s="12"/>
      <c r="B371" s="96">
        <v>43758</v>
      </c>
      <c r="C371" s="97">
        <v>0</v>
      </c>
      <c r="D371" s="9"/>
      <c r="E371" s="9"/>
      <c r="F371" s="25"/>
      <c r="G371" s="26" t="str">
        <f t="shared" si="3"/>
        <v>NA</v>
      </c>
      <c r="H371" s="26">
        <v>0</v>
      </c>
      <c r="J371" s="19"/>
      <c r="L371" s="19"/>
    </row>
    <row r="372" spans="1:12" ht="10.199999999999999" customHeight="1" x14ac:dyDescent="0.25">
      <c r="A372" s="12"/>
      <c r="B372" s="96">
        <v>43761</v>
      </c>
      <c r="C372" s="97">
        <v>0</v>
      </c>
      <c r="D372" s="9"/>
      <c r="E372" s="9"/>
      <c r="F372" s="25"/>
      <c r="G372" s="26" t="str">
        <f t="shared" si="3"/>
        <v>NA</v>
      </c>
      <c r="H372" s="26">
        <v>0</v>
      </c>
      <c r="J372" s="19"/>
      <c r="L372" s="19"/>
    </row>
    <row r="373" spans="1:12" ht="10.199999999999999" customHeight="1" x14ac:dyDescent="0.25">
      <c r="A373" s="12"/>
      <c r="B373" s="96">
        <v>43767</v>
      </c>
      <c r="C373" s="97">
        <v>0</v>
      </c>
      <c r="D373" s="9"/>
      <c r="E373" s="9"/>
      <c r="F373" s="25"/>
      <c r="G373" s="26" t="str">
        <f t="shared" si="3"/>
        <v>NA</v>
      </c>
      <c r="H373" s="26">
        <v>0</v>
      </c>
      <c r="J373" s="19"/>
      <c r="L373" s="19"/>
    </row>
    <row r="374" spans="1:12" ht="10.199999999999999" customHeight="1" x14ac:dyDescent="0.25">
      <c r="A374" s="12"/>
      <c r="B374" s="96">
        <v>43768</v>
      </c>
      <c r="C374" s="97">
        <v>0</v>
      </c>
      <c r="D374" s="9"/>
      <c r="E374" s="9"/>
      <c r="F374" s="25"/>
      <c r="G374" s="26" t="str">
        <f t="shared" si="3"/>
        <v>NA</v>
      </c>
      <c r="H374" s="26">
        <v>0</v>
      </c>
      <c r="J374" s="19"/>
      <c r="L374" s="19"/>
    </row>
    <row r="375" spans="1:12" ht="10.199999999999999" customHeight="1" x14ac:dyDescent="0.25">
      <c r="A375" s="12"/>
      <c r="B375" s="96">
        <v>43770</v>
      </c>
      <c r="C375" s="97">
        <v>0</v>
      </c>
      <c r="D375" s="9"/>
      <c r="E375" s="9"/>
      <c r="F375" s="25"/>
      <c r="G375" s="26" t="str">
        <f t="shared" si="3"/>
        <v>NA</v>
      </c>
      <c r="H375" s="26">
        <v>0</v>
      </c>
      <c r="J375" s="19"/>
      <c r="L375" s="19"/>
    </row>
    <row r="376" spans="1:12" ht="10.199999999999999" customHeight="1" x14ac:dyDescent="0.25">
      <c r="A376" s="12"/>
      <c r="B376" s="96">
        <v>43771</v>
      </c>
      <c r="C376" s="97">
        <v>0</v>
      </c>
      <c r="D376" s="9"/>
      <c r="E376" s="9"/>
      <c r="F376" s="25"/>
      <c r="G376" s="26" t="str">
        <f t="shared" si="3"/>
        <v>NA</v>
      </c>
      <c r="H376" s="26">
        <v>0</v>
      </c>
      <c r="J376" s="19"/>
      <c r="L376" s="19"/>
    </row>
    <row r="377" spans="1:12" ht="10.199999999999999" customHeight="1" x14ac:dyDescent="0.25">
      <c r="A377" s="12"/>
      <c r="B377" s="96">
        <v>43773</v>
      </c>
      <c r="C377" s="97">
        <v>0</v>
      </c>
      <c r="D377" s="9"/>
      <c r="E377" s="9"/>
      <c r="F377" s="25"/>
      <c r="G377" s="26" t="str">
        <f t="shared" si="3"/>
        <v>NA</v>
      </c>
      <c r="H377" s="26">
        <v>0</v>
      </c>
      <c r="J377" s="19"/>
      <c r="L377" s="19"/>
    </row>
    <row r="378" spans="1:12" ht="10.199999999999999" customHeight="1" x14ac:dyDescent="0.25">
      <c r="A378" s="12"/>
      <c r="B378" s="96">
        <v>43774</v>
      </c>
      <c r="C378" s="97">
        <v>0</v>
      </c>
      <c r="D378" s="9"/>
      <c r="E378" s="9"/>
      <c r="F378" s="25"/>
      <c r="G378" s="26" t="str">
        <f t="shared" si="3"/>
        <v>NA</v>
      </c>
      <c r="H378" s="26">
        <v>0</v>
      </c>
      <c r="J378" s="19"/>
      <c r="L378" s="19"/>
    </row>
    <row r="379" spans="1:12" ht="10.199999999999999" customHeight="1" x14ac:dyDescent="0.25">
      <c r="A379" s="12"/>
      <c r="B379" s="96">
        <v>43775</v>
      </c>
      <c r="C379" s="97">
        <v>0</v>
      </c>
      <c r="D379" s="9"/>
      <c r="E379" s="9"/>
      <c r="F379" s="25"/>
      <c r="G379" s="26" t="str">
        <f t="shared" si="3"/>
        <v>NA</v>
      </c>
      <c r="H379" s="26">
        <v>0</v>
      </c>
      <c r="J379" s="19"/>
      <c r="L379" s="19"/>
    </row>
    <row r="380" spans="1:12" ht="10.199999999999999" customHeight="1" x14ac:dyDescent="0.25">
      <c r="A380" s="12"/>
      <c r="B380" s="96">
        <v>43776</v>
      </c>
      <c r="C380" s="97">
        <v>0</v>
      </c>
      <c r="D380" s="9"/>
      <c r="E380" s="9"/>
      <c r="F380" s="25"/>
      <c r="G380" s="26" t="str">
        <f t="shared" si="3"/>
        <v>NA</v>
      </c>
      <c r="H380" s="26">
        <v>0</v>
      </c>
      <c r="J380" s="19"/>
      <c r="L380" s="19"/>
    </row>
    <row r="381" spans="1:12" ht="10.199999999999999" customHeight="1" x14ac:dyDescent="0.25">
      <c r="A381" s="12"/>
      <c r="B381" s="96">
        <v>43777</v>
      </c>
      <c r="C381" s="97">
        <v>0</v>
      </c>
      <c r="D381" s="9"/>
      <c r="E381" s="9"/>
      <c r="F381" s="25"/>
      <c r="G381" s="26" t="str">
        <f t="shared" si="3"/>
        <v>NA</v>
      </c>
      <c r="H381" s="26">
        <v>0</v>
      </c>
      <c r="J381" s="19"/>
      <c r="L381" s="19"/>
    </row>
    <row r="382" spans="1:12" ht="10.199999999999999" customHeight="1" x14ac:dyDescent="0.25">
      <c r="A382" s="12"/>
      <c r="B382" s="96">
        <v>43777</v>
      </c>
      <c r="C382" s="97">
        <v>0</v>
      </c>
      <c r="D382" s="9"/>
      <c r="E382" s="9"/>
      <c r="F382" s="25"/>
      <c r="G382" s="26" t="str">
        <f t="shared" si="3"/>
        <v>NA</v>
      </c>
      <c r="H382" s="26">
        <v>0</v>
      </c>
      <c r="J382" s="19"/>
      <c r="L382" s="19"/>
    </row>
    <row r="383" spans="1:12" ht="10.199999999999999" customHeight="1" x14ac:dyDescent="0.25">
      <c r="A383" s="12"/>
      <c r="B383" s="96">
        <v>43781</v>
      </c>
      <c r="C383" s="97">
        <v>0</v>
      </c>
      <c r="D383" s="9"/>
      <c r="E383" s="9"/>
      <c r="F383" s="25"/>
      <c r="G383" s="26" t="str">
        <f t="shared" si="3"/>
        <v>NA</v>
      </c>
      <c r="H383" s="26">
        <v>0</v>
      </c>
      <c r="J383" s="19"/>
      <c r="L383" s="19"/>
    </row>
    <row r="384" spans="1:12" ht="10.199999999999999" customHeight="1" x14ac:dyDescent="0.25">
      <c r="A384" s="12"/>
      <c r="B384" s="96">
        <v>43782</v>
      </c>
      <c r="C384" s="97">
        <v>0</v>
      </c>
      <c r="D384" s="9"/>
      <c r="E384" s="9"/>
      <c r="F384" s="25"/>
      <c r="G384" s="26" t="str">
        <f t="shared" si="3"/>
        <v>NA</v>
      </c>
      <c r="H384" s="26">
        <v>0</v>
      </c>
      <c r="J384" s="19"/>
      <c r="L384" s="19"/>
    </row>
    <row r="385" spans="1:12" ht="10.199999999999999" customHeight="1" x14ac:dyDescent="0.25">
      <c r="A385" s="12"/>
      <c r="B385" s="96">
        <v>43783</v>
      </c>
      <c r="C385" s="97">
        <v>0</v>
      </c>
      <c r="D385" s="9"/>
      <c r="E385" s="9"/>
      <c r="F385" s="25"/>
      <c r="G385" s="26" t="str">
        <f t="shared" si="3"/>
        <v>NA</v>
      </c>
      <c r="H385" s="26">
        <v>0</v>
      </c>
      <c r="J385" s="19"/>
      <c r="L385" s="19"/>
    </row>
    <row r="386" spans="1:12" ht="10.199999999999999" customHeight="1" x14ac:dyDescent="0.25">
      <c r="A386" s="12"/>
      <c r="B386" s="96">
        <v>43784</v>
      </c>
      <c r="C386" s="97">
        <v>0</v>
      </c>
      <c r="D386" s="9"/>
      <c r="E386" s="9"/>
      <c r="F386" s="25"/>
      <c r="G386" s="26" t="str">
        <f t="shared" si="3"/>
        <v>NA</v>
      </c>
      <c r="H386" s="26">
        <v>0</v>
      </c>
      <c r="J386" s="19"/>
      <c r="L386" s="19"/>
    </row>
    <row r="387" spans="1:12" ht="10.199999999999999" customHeight="1" x14ac:dyDescent="0.25">
      <c r="A387" s="12"/>
      <c r="B387" s="96">
        <v>43785</v>
      </c>
      <c r="C387" s="97">
        <v>0</v>
      </c>
      <c r="D387" s="9"/>
      <c r="E387" s="9"/>
      <c r="F387" s="25"/>
      <c r="G387" s="26" t="str">
        <f t="shared" si="3"/>
        <v>NA</v>
      </c>
      <c r="H387" s="26">
        <v>0</v>
      </c>
      <c r="J387" s="19"/>
      <c r="L387" s="19"/>
    </row>
    <row r="388" spans="1:12" ht="10.199999999999999" customHeight="1" x14ac:dyDescent="0.25">
      <c r="A388" s="12"/>
      <c r="B388" s="96">
        <v>43786</v>
      </c>
      <c r="C388" s="97">
        <v>0</v>
      </c>
      <c r="D388" s="9"/>
      <c r="E388" s="9"/>
      <c r="F388" s="25"/>
      <c r="G388" s="26" t="str">
        <f t="shared" si="3"/>
        <v>NA</v>
      </c>
      <c r="H388" s="26">
        <v>0</v>
      </c>
      <c r="J388" s="19"/>
      <c r="L388" s="19"/>
    </row>
    <row r="389" spans="1:12" ht="10.199999999999999" customHeight="1" x14ac:dyDescent="0.25">
      <c r="A389" s="12"/>
      <c r="B389" s="96">
        <v>43787</v>
      </c>
      <c r="C389" s="97">
        <v>0</v>
      </c>
      <c r="D389" s="9"/>
      <c r="E389" s="9"/>
      <c r="F389" s="25"/>
      <c r="G389" s="26" t="str">
        <f t="shared" si="3"/>
        <v>NA</v>
      </c>
      <c r="H389" s="26">
        <v>0</v>
      </c>
      <c r="J389" s="19"/>
      <c r="L389" s="19"/>
    </row>
    <row r="390" spans="1:12" ht="10.199999999999999" customHeight="1" x14ac:dyDescent="0.25">
      <c r="A390" s="12"/>
      <c r="B390" s="96">
        <v>43787</v>
      </c>
      <c r="C390" s="97">
        <v>0</v>
      </c>
      <c r="D390" s="9"/>
      <c r="E390" s="9"/>
      <c r="F390" s="25"/>
      <c r="G390" s="26" t="str">
        <f t="shared" si="3"/>
        <v>NA</v>
      </c>
      <c r="H390" s="26">
        <v>0</v>
      </c>
      <c r="J390" s="19"/>
      <c r="L390" s="19"/>
    </row>
    <row r="391" spans="1:12" ht="10.199999999999999" customHeight="1" x14ac:dyDescent="0.25">
      <c r="A391" s="12"/>
      <c r="B391" s="96">
        <v>43790</v>
      </c>
      <c r="C391" s="97">
        <v>0</v>
      </c>
      <c r="D391" s="9"/>
      <c r="E391" s="9"/>
      <c r="F391" s="25"/>
      <c r="G391" s="26" t="str">
        <f t="shared" si="3"/>
        <v>NA</v>
      </c>
      <c r="H391" s="26">
        <v>0</v>
      </c>
      <c r="J391" s="19"/>
      <c r="L391" s="19"/>
    </row>
    <row r="392" spans="1:12" ht="10.199999999999999" customHeight="1" x14ac:dyDescent="0.25">
      <c r="A392" s="12"/>
      <c r="B392" s="96">
        <v>43790</v>
      </c>
      <c r="C392" s="97">
        <v>0</v>
      </c>
      <c r="D392" s="9"/>
      <c r="E392" s="9"/>
      <c r="F392" s="25"/>
      <c r="G392" s="26" t="str">
        <f t="shared" si="3"/>
        <v>NA</v>
      </c>
      <c r="H392" s="26">
        <v>0</v>
      </c>
      <c r="J392" s="19"/>
      <c r="L392" s="19"/>
    </row>
    <row r="393" spans="1:12" ht="10.199999999999999" customHeight="1" x14ac:dyDescent="0.25">
      <c r="A393" s="12"/>
      <c r="B393" s="96">
        <v>43792</v>
      </c>
      <c r="C393" s="97">
        <v>0</v>
      </c>
      <c r="D393" s="9"/>
      <c r="E393" s="9"/>
      <c r="F393" s="25"/>
      <c r="G393" s="26" t="str">
        <f t="shared" si="3"/>
        <v>NA</v>
      </c>
      <c r="H393" s="26">
        <v>0</v>
      </c>
      <c r="J393" s="19"/>
      <c r="L393" s="19"/>
    </row>
    <row r="394" spans="1:12" ht="10.199999999999999" customHeight="1" x14ac:dyDescent="0.25">
      <c r="A394" s="12"/>
      <c r="B394" s="96">
        <v>43793</v>
      </c>
      <c r="C394" s="97">
        <v>0</v>
      </c>
      <c r="D394" s="9"/>
      <c r="E394" s="9"/>
      <c r="F394" s="25"/>
      <c r="G394" s="26" t="str">
        <f t="shared" si="3"/>
        <v>NA</v>
      </c>
      <c r="H394" s="26">
        <v>0</v>
      </c>
      <c r="J394" s="19"/>
      <c r="L394" s="19"/>
    </row>
    <row r="395" spans="1:12" ht="10.199999999999999" customHeight="1" x14ac:dyDescent="0.25">
      <c r="A395" s="12"/>
      <c r="B395" s="96">
        <v>43794</v>
      </c>
      <c r="C395" s="97">
        <v>0</v>
      </c>
      <c r="D395" s="9"/>
      <c r="E395" s="9"/>
      <c r="F395" s="25"/>
      <c r="G395" s="26" t="str">
        <f t="shared" si="3"/>
        <v>NA</v>
      </c>
      <c r="H395" s="26">
        <v>0</v>
      </c>
      <c r="J395" s="19"/>
      <c r="L395" s="19"/>
    </row>
    <row r="396" spans="1:12" ht="10.199999999999999" customHeight="1" x14ac:dyDescent="0.25">
      <c r="A396" s="12"/>
      <c r="B396" s="96">
        <v>43795</v>
      </c>
      <c r="C396" s="97">
        <v>0</v>
      </c>
      <c r="D396" s="9"/>
      <c r="E396" s="9"/>
      <c r="F396" s="25"/>
      <c r="G396" s="26" t="str">
        <f t="shared" si="3"/>
        <v>NA</v>
      </c>
      <c r="H396" s="26">
        <v>0</v>
      </c>
      <c r="J396" s="19"/>
      <c r="L396" s="19"/>
    </row>
    <row r="397" spans="1:12" ht="10.199999999999999" customHeight="1" x14ac:dyDescent="0.25">
      <c r="A397" s="12"/>
      <c r="B397" s="96">
        <v>43797</v>
      </c>
      <c r="C397" s="97">
        <v>0</v>
      </c>
      <c r="D397" s="9"/>
      <c r="E397" s="9"/>
      <c r="F397" s="25"/>
      <c r="G397" s="26" t="str">
        <f t="shared" si="3"/>
        <v>NA</v>
      </c>
      <c r="H397" s="26">
        <v>0</v>
      </c>
      <c r="J397" s="19"/>
      <c r="L397" s="19"/>
    </row>
    <row r="398" spans="1:12" ht="10.199999999999999" customHeight="1" x14ac:dyDescent="0.25">
      <c r="A398" s="12"/>
      <c r="B398" s="96">
        <v>43798</v>
      </c>
      <c r="C398" s="97">
        <v>0</v>
      </c>
      <c r="D398" s="9"/>
      <c r="E398" s="9"/>
      <c r="F398" s="25"/>
      <c r="G398" s="26" t="str">
        <f t="shared" si="3"/>
        <v>NA</v>
      </c>
      <c r="H398" s="26">
        <v>0</v>
      </c>
      <c r="J398" s="19"/>
      <c r="L398" s="19"/>
    </row>
    <row r="399" spans="1:12" ht="10.199999999999999" customHeight="1" x14ac:dyDescent="0.25">
      <c r="A399" s="12"/>
      <c r="B399" s="96">
        <v>43800</v>
      </c>
      <c r="C399" s="97">
        <v>0</v>
      </c>
      <c r="D399" s="9"/>
      <c r="E399" s="9"/>
      <c r="F399" s="25"/>
      <c r="G399" s="26" t="str">
        <f t="shared" si="3"/>
        <v>NA</v>
      </c>
      <c r="H399" s="26">
        <v>0</v>
      </c>
      <c r="J399" s="19"/>
      <c r="L399" s="19"/>
    </row>
    <row r="400" spans="1:12" ht="10.199999999999999" customHeight="1" x14ac:dyDescent="0.25">
      <c r="A400" s="12"/>
      <c r="B400" s="96">
        <v>43801</v>
      </c>
      <c r="C400" s="97">
        <v>0</v>
      </c>
      <c r="D400" s="9"/>
      <c r="E400" s="9"/>
      <c r="F400" s="25"/>
      <c r="G400" s="26" t="str">
        <f t="shared" ref="G400:G424" si="4">$C$9</f>
        <v>NA</v>
      </c>
      <c r="H400" s="26">
        <v>0</v>
      </c>
      <c r="J400" s="19"/>
      <c r="L400" s="19"/>
    </row>
    <row r="401" spans="1:12" ht="10.199999999999999" customHeight="1" x14ac:dyDescent="0.25">
      <c r="A401" s="12"/>
      <c r="B401" s="96">
        <v>43802</v>
      </c>
      <c r="C401" s="97">
        <v>0</v>
      </c>
      <c r="D401" s="9"/>
      <c r="E401" s="9"/>
      <c r="F401" s="25"/>
      <c r="G401" s="26" t="str">
        <f t="shared" si="4"/>
        <v>NA</v>
      </c>
      <c r="H401" s="26">
        <v>0</v>
      </c>
      <c r="J401" s="19"/>
      <c r="L401" s="19"/>
    </row>
    <row r="402" spans="1:12" ht="10.199999999999999" customHeight="1" x14ac:dyDescent="0.25">
      <c r="A402" s="12"/>
      <c r="B402" s="96">
        <v>43803</v>
      </c>
      <c r="C402" s="97">
        <v>0</v>
      </c>
      <c r="D402" s="9"/>
      <c r="E402" s="9"/>
      <c r="F402" s="25"/>
      <c r="G402" s="26" t="str">
        <f t="shared" si="4"/>
        <v>NA</v>
      </c>
      <c r="H402" s="26">
        <v>0</v>
      </c>
      <c r="J402" s="19"/>
      <c r="L402" s="19"/>
    </row>
    <row r="403" spans="1:12" ht="10.199999999999999" customHeight="1" x14ac:dyDescent="0.25">
      <c r="A403" s="12"/>
      <c r="B403" s="96">
        <v>43804</v>
      </c>
      <c r="C403" s="97">
        <v>0</v>
      </c>
      <c r="D403" s="9"/>
      <c r="E403" s="9"/>
      <c r="F403" s="25"/>
      <c r="G403" s="26" t="str">
        <f t="shared" si="4"/>
        <v>NA</v>
      </c>
      <c r="H403" s="26">
        <v>0</v>
      </c>
      <c r="J403" s="19"/>
      <c r="L403" s="19"/>
    </row>
    <row r="404" spans="1:12" ht="10.199999999999999" customHeight="1" x14ac:dyDescent="0.25">
      <c r="A404" s="12"/>
      <c r="B404" s="96">
        <v>43805</v>
      </c>
      <c r="C404" s="97">
        <v>0</v>
      </c>
      <c r="D404" s="9"/>
      <c r="E404" s="9"/>
      <c r="F404" s="25"/>
      <c r="G404" s="26" t="str">
        <f t="shared" si="4"/>
        <v>NA</v>
      </c>
      <c r="H404" s="26">
        <v>0</v>
      </c>
      <c r="J404" s="19"/>
      <c r="L404" s="19"/>
    </row>
    <row r="405" spans="1:12" ht="10.199999999999999" customHeight="1" x14ac:dyDescent="0.25">
      <c r="A405" s="12"/>
      <c r="B405" s="96">
        <v>43806</v>
      </c>
      <c r="C405" s="97">
        <v>0</v>
      </c>
      <c r="D405" s="9"/>
      <c r="E405" s="9"/>
      <c r="F405" s="25"/>
      <c r="G405" s="26" t="str">
        <f t="shared" si="4"/>
        <v>NA</v>
      </c>
      <c r="H405" s="26">
        <v>0</v>
      </c>
      <c r="J405" s="19"/>
      <c r="L405" s="19"/>
    </row>
    <row r="406" spans="1:12" ht="10.199999999999999" customHeight="1" x14ac:dyDescent="0.25">
      <c r="A406" s="12"/>
      <c r="B406" s="96">
        <v>43807</v>
      </c>
      <c r="C406" s="97">
        <v>0</v>
      </c>
      <c r="D406" s="9"/>
      <c r="E406" s="9"/>
      <c r="F406" s="25"/>
      <c r="G406" s="26" t="str">
        <f t="shared" si="4"/>
        <v>NA</v>
      </c>
      <c r="H406" s="26">
        <v>0</v>
      </c>
      <c r="J406" s="19"/>
      <c r="L406" s="19"/>
    </row>
    <row r="407" spans="1:12" ht="10.199999999999999" customHeight="1" x14ac:dyDescent="0.25">
      <c r="A407" s="12"/>
      <c r="B407" s="96">
        <v>43808</v>
      </c>
      <c r="C407" s="97">
        <v>0</v>
      </c>
      <c r="D407" s="9"/>
      <c r="E407" s="9"/>
      <c r="F407" s="25"/>
      <c r="G407" s="26" t="str">
        <f t="shared" si="4"/>
        <v>NA</v>
      </c>
      <c r="H407" s="26">
        <v>0</v>
      </c>
      <c r="J407" s="19"/>
      <c r="L407" s="19"/>
    </row>
    <row r="408" spans="1:12" ht="10.199999999999999" customHeight="1" x14ac:dyDescent="0.25">
      <c r="A408" s="12"/>
      <c r="B408" s="96">
        <v>43808</v>
      </c>
      <c r="C408" s="97">
        <v>0</v>
      </c>
      <c r="D408" s="9"/>
      <c r="E408" s="9"/>
      <c r="F408" s="25"/>
      <c r="G408" s="26" t="str">
        <f t="shared" si="4"/>
        <v>NA</v>
      </c>
      <c r="H408" s="26">
        <v>0</v>
      </c>
      <c r="J408" s="19"/>
      <c r="L408" s="19"/>
    </row>
    <row r="409" spans="1:12" ht="10.199999999999999" customHeight="1" x14ac:dyDescent="0.25">
      <c r="A409" s="12"/>
      <c r="B409" s="96">
        <v>43810</v>
      </c>
      <c r="C409" s="97">
        <v>0</v>
      </c>
      <c r="D409" s="9"/>
      <c r="E409" s="9"/>
      <c r="F409" s="25"/>
      <c r="G409" s="26" t="str">
        <f t="shared" si="4"/>
        <v>NA</v>
      </c>
      <c r="H409" s="26">
        <v>0</v>
      </c>
      <c r="J409" s="19"/>
      <c r="L409" s="19"/>
    </row>
    <row r="410" spans="1:12" ht="10.199999999999999" customHeight="1" x14ac:dyDescent="0.25">
      <c r="A410" s="12"/>
      <c r="B410" s="96">
        <v>43811</v>
      </c>
      <c r="C410" s="97">
        <v>0</v>
      </c>
      <c r="D410" s="9"/>
      <c r="E410" s="9"/>
      <c r="F410" s="25"/>
      <c r="G410" s="26" t="str">
        <f t="shared" si="4"/>
        <v>NA</v>
      </c>
      <c r="H410" s="26">
        <v>0</v>
      </c>
      <c r="J410" s="19"/>
      <c r="L410" s="19"/>
    </row>
    <row r="411" spans="1:12" ht="10.199999999999999" customHeight="1" x14ac:dyDescent="0.25">
      <c r="A411" s="12"/>
      <c r="B411" s="96">
        <v>43812</v>
      </c>
      <c r="C411" s="97">
        <v>0</v>
      </c>
      <c r="D411" s="9"/>
      <c r="E411" s="9"/>
      <c r="F411" s="25"/>
      <c r="G411" s="26" t="str">
        <f t="shared" si="4"/>
        <v>NA</v>
      </c>
      <c r="H411" s="26">
        <v>0</v>
      </c>
      <c r="J411" s="19"/>
      <c r="L411" s="19"/>
    </row>
    <row r="412" spans="1:12" ht="10.199999999999999" customHeight="1" x14ac:dyDescent="0.25">
      <c r="A412" s="12"/>
      <c r="B412" s="96">
        <v>43812</v>
      </c>
      <c r="C412" s="97">
        <v>0</v>
      </c>
      <c r="D412" s="9"/>
      <c r="E412" s="9"/>
      <c r="F412" s="25"/>
      <c r="G412" s="26" t="str">
        <f t="shared" si="4"/>
        <v>NA</v>
      </c>
      <c r="H412" s="26">
        <v>0</v>
      </c>
      <c r="J412" s="19"/>
      <c r="L412" s="19"/>
    </row>
    <row r="413" spans="1:12" ht="10.199999999999999" customHeight="1" x14ac:dyDescent="0.25">
      <c r="A413" s="12"/>
      <c r="B413" s="96">
        <v>43816</v>
      </c>
      <c r="C413" s="97">
        <v>0</v>
      </c>
      <c r="D413" s="9"/>
      <c r="E413" s="9"/>
      <c r="F413" s="25"/>
      <c r="G413" s="26" t="str">
        <f t="shared" si="4"/>
        <v>NA</v>
      </c>
      <c r="H413" s="26">
        <v>0</v>
      </c>
      <c r="J413" s="19"/>
      <c r="L413" s="19"/>
    </row>
    <row r="414" spans="1:12" ht="10.199999999999999" customHeight="1" x14ac:dyDescent="0.25">
      <c r="A414" s="12"/>
      <c r="B414" s="96">
        <v>43817</v>
      </c>
      <c r="C414" s="97">
        <v>0</v>
      </c>
      <c r="D414" s="9"/>
      <c r="E414" s="9"/>
      <c r="F414" s="25"/>
      <c r="G414" s="26" t="str">
        <f t="shared" si="4"/>
        <v>NA</v>
      </c>
      <c r="H414" s="26">
        <v>0</v>
      </c>
      <c r="J414" s="19"/>
      <c r="L414" s="19"/>
    </row>
    <row r="415" spans="1:12" ht="10.199999999999999" customHeight="1" x14ac:dyDescent="0.25">
      <c r="A415" s="12"/>
      <c r="B415" s="96">
        <v>43818</v>
      </c>
      <c r="C415" s="97">
        <v>0</v>
      </c>
      <c r="D415" s="9"/>
      <c r="E415" s="9"/>
      <c r="F415" s="25"/>
      <c r="G415" s="26" t="str">
        <f t="shared" si="4"/>
        <v>NA</v>
      </c>
      <c r="H415" s="26">
        <v>0</v>
      </c>
      <c r="J415" s="19"/>
      <c r="L415" s="19"/>
    </row>
    <row r="416" spans="1:12" ht="10.199999999999999" customHeight="1" x14ac:dyDescent="0.25">
      <c r="A416" s="12"/>
      <c r="B416" s="96">
        <v>43819</v>
      </c>
      <c r="C416" s="97">
        <v>0</v>
      </c>
      <c r="D416" s="9"/>
      <c r="E416" s="9"/>
      <c r="F416" s="25"/>
      <c r="G416" s="26" t="str">
        <f t="shared" si="4"/>
        <v>NA</v>
      </c>
      <c r="H416" s="26">
        <v>0</v>
      </c>
      <c r="J416" s="19"/>
      <c r="L416" s="19"/>
    </row>
    <row r="417" spans="1:12" ht="10.199999999999999" customHeight="1" x14ac:dyDescent="0.25">
      <c r="A417" s="12"/>
      <c r="B417" s="96">
        <v>43820</v>
      </c>
      <c r="C417" s="97">
        <v>0</v>
      </c>
      <c r="D417" s="9"/>
      <c r="E417" s="9"/>
      <c r="F417" s="25"/>
      <c r="G417" s="26" t="str">
        <f t="shared" si="4"/>
        <v>NA</v>
      </c>
      <c r="H417" s="26">
        <v>0</v>
      </c>
      <c r="J417" s="19"/>
      <c r="L417" s="19"/>
    </row>
    <row r="418" spans="1:12" ht="10.199999999999999" customHeight="1" x14ac:dyDescent="0.25">
      <c r="A418" s="12"/>
      <c r="B418" s="96">
        <v>43821</v>
      </c>
      <c r="C418" s="97">
        <v>0</v>
      </c>
      <c r="D418" s="9"/>
      <c r="E418" s="9"/>
      <c r="F418" s="25"/>
      <c r="G418" s="26" t="str">
        <f t="shared" si="4"/>
        <v>NA</v>
      </c>
      <c r="H418" s="26">
        <v>0</v>
      </c>
      <c r="J418" s="19"/>
      <c r="L418" s="19"/>
    </row>
    <row r="419" spans="1:12" ht="10.199999999999999" customHeight="1" x14ac:dyDescent="0.25">
      <c r="A419" s="12"/>
      <c r="B419" s="96">
        <v>43823</v>
      </c>
      <c r="C419" s="97">
        <v>0</v>
      </c>
      <c r="D419" s="9"/>
      <c r="E419" s="9"/>
      <c r="F419" s="25"/>
      <c r="G419" s="26" t="str">
        <f t="shared" si="4"/>
        <v>NA</v>
      </c>
      <c r="H419" s="26">
        <v>0</v>
      </c>
      <c r="J419" s="19"/>
      <c r="L419" s="19"/>
    </row>
    <row r="420" spans="1:12" ht="10.199999999999999" customHeight="1" x14ac:dyDescent="0.25">
      <c r="A420" s="12"/>
      <c r="B420" s="96">
        <v>43824</v>
      </c>
      <c r="C420" s="97">
        <v>0</v>
      </c>
      <c r="D420" s="9"/>
      <c r="E420" s="9"/>
      <c r="F420" s="25"/>
      <c r="G420" s="26" t="str">
        <f t="shared" si="4"/>
        <v>NA</v>
      </c>
      <c r="H420" s="26">
        <v>0</v>
      </c>
      <c r="J420" s="19"/>
      <c r="L420" s="19"/>
    </row>
    <row r="421" spans="1:12" ht="10.199999999999999" customHeight="1" x14ac:dyDescent="0.25">
      <c r="A421" s="12"/>
      <c r="B421" s="96">
        <v>43825</v>
      </c>
      <c r="C421" s="97">
        <v>0</v>
      </c>
      <c r="D421" s="9"/>
      <c r="E421" s="9"/>
      <c r="F421" s="25"/>
      <c r="G421" s="26" t="str">
        <f t="shared" si="4"/>
        <v>NA</v>
      </c>
      <c r="H421" s="26">
        <v>0</v>
      </c>
      <c r="J421" s="19"/>
      <c r="L421" s="19"/>
    </row>
    <row r="422" spans="1:12" ht="10.199999999999999" customHeight="1" x14ac:dyDescent="0.25">
      <c r="A422" s="12"/>
      <c r="B422" s="96">
        <v>43825</v>
      </c>
      <c r="C422" s="97">
        <v>0</v>
      </c>
      <c r="D422" s="9"/>
      <c r="E422" s="9"/>
      <c r="F422" s="25"/>
      <c r="G422" s="26" t="str">
        <f t="shared" si="4"/>
        <v>NA</v>
      </c>
      <c r="H422" s="26">
        <v>0</v>
      </c>
      <c r="J422" s="19"/>
      <c r="L422" s="19"/>
    </row>
    <row r="423" spans="1:12" ht="10.199999999999999" customHeight="1" x14ac:dyDescent="0.25">
      <c r="A423" s="12"/>
      <c r="B423" s="96">
        <v>43827</v>
      </c>
      <c r="C423" s="97">
        <v>0</v>
      </c>
      <c r="D423" s="9"/>
      <c r="E423" s="9"/>
      <c r="F423" s="25"/>
      <c r="G423" s="26" t="str">
        <f t="shared" si="4"/>
        <v>NA</v>
      </c>
      <c r="H423" s="26">
        <v>0</v>
      </c>
      <c r="J423" s="19"/>
      <c r="L423" s="19"/>
    </row>
    <row r="424" spans="1:12" ht="10.199999999999999" customHeight="1" x14ac:dyDescent="0.25">
      <c r="A424" s="12"/>
      <c r="B424" s="96">
        <v>43827</v>
      </c>
      <c r="C424" s="97">
        <v>0</v>
      </c>
      <c r="D424" s="9"/>
      <c r="E424" s="9"/>
      <c r="F424" s="25"/>
      <c r="G424" s="26" t="str">
        <f t="shared" si="4"/>
        <v>NA</v>
      </c>
      <c r="H424" s="26">
        <v>0</v>
      </c>
      <c r="J424" s="19"/>
      <c r="L424" s="19"/>
    </row>
    <row r="425" spans="1:12" ht="10.199999999999999" customHeight="1" x14ac:dyDescent="0.25">
      <c r="A425" s="12" t="s">
        <v>11</v>
      </c>
      <c r="B425" s="53"/>
      <c r="C425" s="34">
        <f>AVERAGE(C13:C424)</f>
        <v>0</v>
      </c>
      <c r="D425" s="9"/>
      <c r="E425" s="9"/>
      <c r="F425" s="27"/>
      <c r="G425" s="26"/>
      <c r="H425" s="26"/>
      <c r="J425" s="12">
        <f>ROUNDUP(AVERAGE(J13:J424), 0)</f>
        <v>0</v>
      </c>
      <c r="K425" s="19"/>
      <c r="L425" s="12">
        <f>ROUNDUP(AVERAGE(L13:L424), 0)</f>
        <v>0</v>
      </c>
    </row>
    <row r="426" spans="1:12" ht="10.199999999999999" customHeight="1" x14ac:dyDescent="0.25">
      <c r="A426" s="12" t="s">
        <v>12</v>
      </c>
      <c r="B426" s="54"/>
      <c r="C426" s="34">
        <f>MIN(C217:C425)</f>
        <v>0</v>
      </c>
      <c r="D426" s="9"/>
      <c r="E426" s="9"/>
      <c r="F426" s="25"/>
      <c r="G426" s="26"/>
      <c r="H426" s="26"/>
      <c r="J426" s="12">
        <f>MIN(J13:J424)</f>
        <v>0</v>
      </c>
      <c r="K426" s="19"/>
      <c r="L426" s="12">
        <f>MIN(L13:L424)</f>
        <v>0</v>
      </c>
    </row>
    <row r="427" spans="1:12" ht="10.199999999999999" customHeight="1" x14ac:dyDescent="0.25">
      <c r="A427" s="12" t="s">
        <v>13</v>
      </c>
      <c r="B427" s="54"/>
      <c r="C427" s="34">
        <f>MAX(C13:C424)</f>
        <v>0</v>
      </c>
      <c r="D427" s="9"/>
      <c r="E427" s="9"/>
      <c r="F427" s="25"/>
      <c r="G427" s="26"/>
      <c r="H427" s="26"/>
      <c r="J427" s="12">
        <f>MAX(J13:J424)</f>
        <v>0</v>
      </c>
      <c r="K427" s="19"/>
      <c r="L427" s="12">
        <f>MAX(L13:L424)</f>
        <v>0</v>
      </c>
    </row>
    <row r="428" spans="1:12" ht="10.199999999999999" customHeight="1" x14ac:dyDescent="0.25">
      <c r="A428" s="12" t="s">
        <v>14</v>
      </c>
      <c r="B428" s="54"/>
      <c r="C428" s="37">
        <f>J428</f>
        <v>0</v>
      </c>
      <c r="D428" s="9"/>
      <c r="E428" s="9"/>
      <c r="F428" s="25"/>
      <c r="G428" s="26"/>
      <c r="H428" s="26"/>
      <c r="J428" s="13">
        <f>STDEV(J13:J424)</f>
        <v>0</v>
      </c>
      <c r="K428" s="19"/>
      <c r="L428" s="13">
        <f>STDEV(L13:L424)</f>
        <v>0</v>
      </c>
    </row>
    <row r="429" spans="1:12" ht="10.199999999999999" customHeight="1" x14ac:dyDescent="0.25">
      <c r="A429" s="12" t="s">
        <v>15</v>
      </c>
      <c r="B429" s="54"/>
      <c r="C429" s="13" t="str">
        <f>IF(C425=0, "NA", C428*100/C425)</f>
        <v>NA</v>
      </c>
      <c r="D429" s="9"/>
      <c r="E429" s="9"/>
      <c r="F429" s="25"/>
      <c r="G429" s="26"/>
      <c r="H429" s="26"/>
      <c r="J429" s="13" t="str">
        <f>IF(J425=0, "NA", J428*100/J425)</f>
        <v>NA</v>
      </c>
      <c r="K429" s="19"/>
      <c r="L429" s="13" t="str">
        <f>IF(L425=0, "NA", L428*100/L425)</f>
        <v>NA</v>
      </c>
    </row>
    <row r="430" spans="1:12" ht="15.9" customHeight="1" x14ac:dyDescent="0.25"/>
    <row r="431" spans="1:12" ht="15.9" customHeight="1" x14ac:dyDescent="0.25">
      <c r="A431" s="15"/>
    </row>
    <row r="432" spans="1:12" ht="15.9" customHeight="1" x14ac:dyDescent="0.25"/>
    <row r="433" spans="1:8" ht="15.9" customHeight="1" x14ac:dyDescent="0.25"/>
    <row r="434" spans="1:8" ht="15.9" customHeight="1" x14ac:dyDescent="0.25"/>
    <row r="435" spans="1:8" ht="15.9" customHeight="1" x14ac:dyDescent="0.25"/>
    <row r="436" spans="1:8" ht="15.9" customHeight="1" x14ac:dyDescent="0.25"/>
    <row r="437" spans="1:8" ht="15.9" customHeight="1" x14ac:dyDescent="0.25"/>
    <row r="438" spans="1:8" ht="15.9" customHeight="1" x14ac:dyDescent="0.25"/>
    <row r="439" spans="1:8" ht="15.9" customHeight="1" x14ac:dyDescent="0.25"/>
    <row r="440" spans="1:8" ht="15.9" customHeight="1" x14ac:dyDescent="0.25"/>
    <row r="441" spans="1:8" ht="15.9" customHeight="1" x14ac:dyDescent="0.25"/>
    <row r="442" spans="1:8" ht="15.9" customHeight="1" x14ac:dyDescent="0.25">
      <c r="A442" s="14"/>
      <c r="B442" s="56"/>
      <c r="C442" s="14"/>
      <c r="D442" s="14"/>
      <c r="E442" s="14"/>
    </row>
    <row r="443" spans="1:8" ht="15.9" customHeight="1" x14ac:dyDescent="0.25">
      <c r="A443" s="14"/>
      <c r="B443" s="56"/>
      <c r="C443" s="14"/>
      <c r="D443" s="14"/>
      <c r="E443" s="14"/>
    </row>
    <row r="444" spans="1:8" ht="15.9" customHeight="1" x14ac:dyDescent="0.25">
      <c r="B444" s="56"/>
      <c r="C444" s="14"/>
      <c r="D444" s="14"/>
      <c r="E444" s="14"/>
    </row>
    <row r="445" spans="1:8" ht="14.25" customHeight="1" x14ac:dyDescent="0.25">
      <c r="A445" s="103" t="s">
        <v>61</v>
      </c>
      <c r="B445" s="103"/>
      <c r="C445" s="103"/>
      <c r="D445" s="103"/>
      <c r="E445" s="103"/>
    </row>
    <row r="446" spans="1:8" ht="14.25" customHeight="1" x14ac:dyDescent="0.25">
      <c r="A446" s="106" t="s">
        <v>62</v>
      </c>
      <c r="B446" s="103"/>
      <c r="C446" s="103"/>
      <c r="D446" s="103"/>
      <c r="E446" s="103"/>
    </row>
    <row r="447" spans="1:8" ht="15.9" customHeight="1" x14ac:dyDescent="0.25">
      <c r="A447" s="14"/>
      <c r="B447" s="56"/>
      <c r="C447" s="14"/>
      <c r="D447" s="14"/>
      <c r="E447" s="14"/>
    </row>
    <row r="448" spans="1:8" s="28" customFormat="1" ht="15.9" customHeight="1" x14ac:dyDescent="0.25">
      <c r="A448" s="104" t="s">
        <v>19</v>
      </c>
      <c r="B448" s="104"/>
      <c r="C448" s="104"/>
      <c r="E448" s="20"/>
      <c r="F448" s="20"/>
      <c r="G448" s="20"/>
      <c r="H448" s="20"/>
    </row>
    <row r="449" spans="1:8" s="28" customFormat="1" ht="27.75" customHeight="1" x14ac:dyDescent="0.25">
      <c r="A449" s="104" t="s">
        <v>87</v>
      </c>
      <c r="B449" s="104"/>
      <c r="C449" s="104"/>
      <c r="D449" s="104"/>
      <c r="E449" s="104"/>
      <c r="F449" s="20"/>
      <c r="G449" s="20"/>
      <c r="H449" s="20"/>
    </row>
    <row r="450" spans="1:8" s="28" customFormat="1" ht="32.25" customHeight="1" x14ac:dyDescent="0.25">
      <c r="A450" s="105" t="s">
        <v>88</v>
      </c>
      <c r="B450" s="105"/>
      <c r="C450" s="105"/>
      <c r="D450" s="105"/>
      <c r="E450" s="105"/>
      <c r="F450" s="20"/>
      <c r="G450" s="20"/>
      <c r="H450" s="20"/>
    </row>
    <row r="451" spans="1:8" s="28" customFormat="1" ht="15.9" customHeight="1" x14ac:dyDescent="0.25">
      <c r="B451" s="57"/>
      <c r="E451" s="20"/>
      <c r="F451" s="20"/>
      <c r="G451" s="20"/>
      <c r="H451" s="20"/>
    </row>
    <row r="452" spans="1:8" s="28" customFormat="1" ht="25.5" customHeight="1" x14ac:dyDescent="0.25">
      <c r="B452" s="102" t="s">
        <v>2</v>
      </c>
      <c r="C452" s="102"/>
      <c r="D452" s="102" t="s">
        <v>3</v>
      </c>
      <c r="E452" s="102"/>
      <c r="F452" s="20"/>
      <c r="G452" s="20"/>
      <c r="H452" s="20"/>
    </row>
    <row r="453" spans="1:8" s="28" customFormat="1" ht="38.1" customHeight="1" x14ac:dyDescent="0.25">
      <c r="B453" s="102"/>
      <c r="C453" s="102"/>
      <c r="D453" s="102"/>
      <c r="E453" s="102"/>
      <c r="F453" s="20"/>
      <c r="G453" s="20"/>
      <c r="H453" s="20"/>
    </row>
    <row r="454" spans="1:8" x14ac:dyDescent="0.25">
      <c r="B454" s="58"/>
      <c r="C454" s="30"/>
      <c r="D454" s="30"/>
      <c r="E454" s="30"/>
    </row>
    <row r="455" spans="1:8" x14ac:dyDescent="0.25">
      <c r="B455" s="58"/>
      <c r="C455" s="30"/>
      <c r="D455" s="30"/>
      <c r="E455" s="30"/>
    </row>
  </sheetData>
  <sheetProtection formatCells="0" formatRows="0" insertRows="0" insertHyperlinks="0" deleteRows="0" sort="0" autoFilter="0" pivotTables="0"/>
  <customSheetViews>
    <customSheetView guid="{B0B9736D-9E0A-43CB-9E72-F805E9BDE0DD}" showAutoFilter="1" showRuler="0">
      <selection sqref="A1:G3"/>
      <pageMargins left="0.5" right="0.1" top="0.2" bottom="0.2" header="0.1" footer="0.1"/>
      <pageSetup orientation="portrait" r:id="rId1"/>
      <headerFooter alignWithMargins="0">
        <oddFooter>&amp;LRef. No.: 030009.01/02&amp;RPage &amp;P of &amp;N</oddFooter>
      </headerFooter>
      <autoFilter ref="B1:H1"/>
    </customSheetView>
  </customSheetViews>
  <mergeCells count="18">
    <mergeCell ref="A1:E1"/>
    <mergeCell ref="A2:E2"/>
    <mergeCell ref="A4:B4"/>
    <mergeCell ref="A8:B8"/>
    <mergeCell ref="A9:B9"/>
    <mergeCell ref="C4:E4"/>
    <mergeCell ref="A5:B5"/>
    <mergeCell ref="A6:B6"/>
    <mergeCell ref="A7:B7"/>
    <mergeCell ref="B453:C453"/>
    <mergeCell ref="D452:E452"/>
    <mergeCell ref="D453:E453"/>
    <mergeCell ref="A445:E445"/>
    <mergeCell ref="A449:E449"/>
    <mergeCell ref="A450:E450"/>
    <mergeCell ref="A448:C448"/>
    <mergeCell ref="B452:C452"/>
    <mergeCell ref="A446:E446"/>
  </mergeCells>
  <phoneticPr fontId="3" type="noConversion"/>
  <conditionalFormatting sqref="B157">
    <cfRule type="timePeriod" dxfId="8436" priority="894" timePeriod="today">
      <formula>FLOOR(B157,1)=TODAY()</formula>
    </cfRule>
  </conditionalFormatting>
  <conditionalFormatting sqref="C157:C158">
    <cfRule type="cellIs" dxfId="8435" priority="892" operator="greaterThanOrEqual">
      <formula>$G$6</formula>
    </cfRule>
    <cfRule type="cellIs" dxfId="8434" priority="893" operator="lessThan">
      <formula>$G$6</formula>
    </cfRule>
  </conditionalFormatting>
  <conditionalFormatting sqref="B158">
    <cfRule type="timePeriod" dxfId="8433" priority="891" timePeriod="today">
      <formula>FLOOR(B158,1)=TODAY()</formula>
    </cfRule>
  </conditionalFormatting>
  <conditionalFormatting sqref="B159">
    <cfRule type="timePeriod" dxfId="8432" priority="890" timePeriod="today">
      <formula>FLOOR(B159,1)=TODAY()</formula>
    </cfRule>
  </conditionalFormatting>
  <conditionalFormatting sqref="C159:C160">
    <cfRule type="cellIs" dxfId="8431" priority="888" operator="greaterThanOrEqual">
      <formula>$G$6</formula>
    </cfRule>
    <cfRule type="cellIs" dxfId="8430" priority="889" operator="lessThan">
      <formula>$G$6</formula>
    </cfRule>
  </conditionalFormatting>
  <conditionalFormatting sqref="B160">
    <cfRule type="timePeriod" dxfId="8429" priority="887" timePeriod="today">
      <formula>FLOOR(B160,1)=TODAY()</formula>
    </cfRule>
  </conditionalFormatting>
  <conditionalFormatting sqref="B161">
    <cfRule type="timePeriod" dxfId="8428" priority="886" timePeriod="today">
      <formula>FLOOR(B161,1)=TODAY()</formula>
    </cfRule>
  </conditionalFormatting>
  <conditionalFormatting sqref="C161:C162">
    <cfRule type="cellIs" dxfId="8427" priority="884" operator="greaterThanOrEqual">
      <formula>$G$6</formula>
    </cfRule>
    <cfRule type="cellIs" dxfId="8426" priority="885" operator="lessThan">
      <formula>$G$6</formula>
    </cfRule>
  </conditionalFormatting>
  <conditionalFormatting sqref="B162">
    <cfRule type="timePeriod" dxfId="8425" priority="883" timePeriod="today">
      <formula>FLOOR(B162,1)=TODAY()</formula>
    </cfRule>
  </conditionalFormatting>
  <conditionalFormatting sqref="B163">
    <cfRule type="timePeriod" dxfId="8424" priority="882" timePeriod="today">
      <formula>FLOOR(B163,1)=TODAY()</formula>
    </cfRule>
  </conditionalFormatting>
  <conditionalFormatting sqref="C163:C164">
    <cfRule type="cellIs" dxfId="8423" priority="880" operator="greaterThanOrEqual">
      <formula>$G$6</formula>
    </cfRule>
    <cfRule type="cellIs" dxfId="8422" priority="881" operator="lessThan">
      <formula>$G$6</formula>
    </cfRule>
  </conditionalFormatting>
  <conditionalFormatting sqref="B164">
    <cfRule type="timePeriod" dxfId="8421" priority="879" timePeriod="today">
      <formula>FLOOR(B164,1)=TODAY()</formula>
    </cfRule>
  </conditionalFormatting>
  <conditionalFormatting sqref="B165">
    <cfRule type="timePeriod" dxfId="8420" priority="878" timePeriod="today">
      <formula>FLOOR(B165,1)=TODAY()</formula>
    </cfRule>
  </conditionalFormatting>
  <conditionalFormatting sqref="C165:C166">
    <cfRule type="cellIs" dxfId="8419" priority="876" operator="greaterThanOrEqual">
      <formula>$G$6</formula>
    </cfRule>
    <cfRule type="cellIs" dxfId="8418" priority="877" operator="lessThan">
      <formula>$G$6</formula>
    </cfRule>
  </conditionalFormatting>
  <conditionalFormatting sqref="B166">
    <cfRule type="timePeriod" dxfId="8417" priority="875" timePeriod="today">
      <formula>FLOOR(B166,1)=TODAY()</formula>
    </cfRule>
  </conditionalFormatting>
  <conditionalFormatting sqref="B167">
    <cfRule type="timePeriod" dxfId="8416" priority="874" timePeriod="today">
      <formula>FLOOR(B167,1)=TODAY()</formula>
    </cfRule>
  </conditionalFormatting>
  <conditionalFormatting sqref="C167:C168">
    <cfRule type="cellIs" dxfId="8415" priority="872" operator="greaterThanOrEqual">
      <formula>$G$6</formula>
    </cfRule>
    <cfRule type="cellIs" dxfId="8414" priority="873" operator="lessThan">
      <formula>$G$6</formula>
    </cfRule>
  </conditionalFormatting>
  <conditionalFormatting sqref="B168">
    <cfRule type="timePeriod" dxfId="8413" priority="871" timePeriod="today">
      <formula>FLOOR(B168,1)=TODAY()</formula>
    </cfRule>
  </conditionalFormatting>
  <conditionalFormatting sqref="B169">
    <cfRule type="timePeriod" dxfId="8412" priority="870" timePeriod="today">
      <formula>FLOOR(B169,1)=TODAY()</formula>
    </cfRule>
  </conditionalFormatting>
  <conditionalFormatting sqref="C169:C170">
    <cfRule type="cellIs" dxfId="8411" priority="868" operator="greaterThanOrEqual">
      <formula>$G$6</formula>
    </cfRule>
    <cfRule type="cellIs" dxfId="8410" priority="869" operator="lessThan">
      <formula>$G$6</formula>
    </cfRule>
  </conditionalFormatting>
  <conditionalFormatting sqref="B170">
    <cfRule type="timePeriod" dxfId="8409" priority="867" timePeriod="today">
      <formula>FLOOR(B170,1)=TODAY()</formula>
    </cfRule>
  </conditionalFormatting>
  <conditionalFormatting sqref="B171">
    <cfRule type="timePeriod" dxfId="8408" priority="866" timePeriod="today">
      <formula>FLOOR(B171,1)=TODAY()</formula>
    </cfRule>
  </conditionalFormatting>
  <conditionalFormatting sqref="B172">
    <cfRule type="timePeriod" dxfId="8407" priority="865" timePeriod="today">
      <formula>FLOOR(B172,1)=TODAY()</formula>
    </cfRule>
  </conditionalFormatting>
  <conditionalFormatting sqref="C171:C172">
    <cfRule type="cellIs" dxfId="8406" priority="863" operator="greaterThanOrEqual">
      <formula>$G$6</formula>
    </cfRule>
    <cfRule type="cellIs" dxfId="8405" priority="864" operator="lessThan">
      <formula>$G$6</formula>
    </cfRule>
  </conditionalFormatting>
  <conditionalFormatting sqref="B173">
    <cfRule type="timePeriod" dxfId="8404" priority="862" timePeriod="today">
      <formula>FLOOR(B173,1)=TODAY()</formula>
    </cfRule>
  </conditionalFormatting>
  <conditionalFormatting sqref="C173:C174">
    <cfRule type="cellIs" dxfId="8403" priority="860" operator="greaterThanOrEqual">
      <formula>$G$6</formula>
    </cfRule>
    <cfRule type="cellIs" dxfId="8402" priority="861" operator="lessThan">
      <formula>$G$6</formula>
    </cfRule>
  </conditionalFormatting>
  <conditionalFormatting sqref="B174:B176">
    <cfRule type="timePeriod" dxfId="8401" priority="859" timePeriod="today">
      <formula>FLOOR(B174,1)=TODAY()</formula>
    </cfRule>
  </conditionalFormatting>
  <conditionalFormatting sqref="C175:C176">
    <cfRule type="cellIs" dxfId="8400" priority="857" operator="greaterThanOrEqual">
      <formula>$G$6</formula>
    </cfRule>
    <cfRule type="cellIs" dxfId="8399" priority="858" operator="lessThan">
      <formula>$G$6</formula>
    </cfRule>
  </conditionalFormatting>
  <conditionalFormatting sqref="B177:B178">
    <cfRule type="timePeriod" dxfId="8398" priority="856" timePeriod="today">
      <formula>FLOOR(B177,1)=TODAY()</formula>
    </cfRule>
  </conditionalFormatting>
  <conditionalFormatting sqref="C177:C178">
    <cfRule type="cellIs" dxfId="8397" priority="854" operator="greaterThanOrEqual">
      <formula>$G$6</formula>
    </cfRule>
    <cfRule type="cellIs" dxfId="8396" priority="855" operator="lessThan">
      <formula>$G$6</formula>
    </cfRule>
  </conditionalFormatting>
  <conditionalFormatting sqref="B179">
    <cfRule type="timePeriod" dxfId="8395" priority="853" timePeriod="today">
      <formula>FLOOR(B179,1)=TODAY()</formula>
    </cfRule>
  </conditionalFormatting>
  <conditionalFormatting sqref="C179:C180">
    <cfRule type="cellIs" dxfId="8394" priority="851" operator="greaterThanOrEqual">
      <formula>$G$6</formula>
    </cfRule>
    <cfRule type="cellIs" dxfId="8393" priority="852" operator="lessThan">
      <formula>$G$6</formula>
    </cfRule>
  </conditionalFormatting>
  <conditionalFormatting sqref="B180:B181">
    <cfRule type="timePeriod" dxfId="8392" priority="850" timePeriod="today">
      <formula>FLOOR(B180,1)=TODAY()</formula>
    </cfRule>
  </conditionalFormatting>
  <conditionalFormatting sqref="C181">
    <cfRule type="cellIs" dxfId="8391" priority="848" operator="greaterThanOrEqual">
      <formula>$G$6</formula>
    </cfRule>
    <cfRule type="cellIs" dxfId="8390" priority="849" operator="lessThan">
      <formula>$G$6</formula>
    </cfRule>
  </conditionalFormatting>
  <conditionalFormatting sqref="C181">
    <cfRule type="cellIs" dxfId="8389" priority="846" operator="greaterThanOrEqual">
      <formula>$G$6</formula>
    </cfRule>
    <cfRule type="cellIs" dxfId="8388" priority="847" operator="lessThan">
      <formula>$G$6</formula>
    </cfRule>
  </conditionalFormatting>
  <conditionalFormatting sqref="C182">
    <cfRule type="cellIs" dxfId="8387" priority="844" operator="greaterThanOrEqual">
      <formula>$G$6</formula>
    </cfRule>
    <cfRule type="cellIs" dxfId="8386" priority="845" operator="lessThan">
      <formula>$G$6</formula>
    </cfRule>
  </conditionalFormatting>
  <conditionalFormatting sqref="B182:B183">
    <cfRule type="timePeriod" dxfId="8385" priority="843" timePeriod="today">
      <formula>FLOOR(B182,1)=TODAY()</formula>
    </cfRule>
  </conditionalFormatting>
  <conditionalFormatting sqref="B182">
    <cfRule type="timePeriod" dxfId="8384" priority="842" timePeriod="today">
      <formula>FLOOR(B182,1)=TODAY()</formula>
    </cfRule>
  </conditionalFormatting>
  <conditionalFormatting sqref="C182:C183">
    <cfRule type="cellIs" dxfId="8383" priority="840" operator="greaterThanOrEqual">
      <formula>$G$6</formula>
    </cfRule>
    <cfRule type="cellIs" dxfId="8382" priority="841" operator="lessThan">
      <formula>$G$6</formula>
    </cfRule>
  </conditionalFormatting>
  <conditionalFormatting sqref="C182:C183">
    <cfRule type="cellIs" dxfId="8381" priority="838" operator="greaterThanOrEqual">
      <formula>$G$6</formula>
    </cfRule>
    <cfRule type="cellIs" dxfId="8380" priority="839" operator="lessThan">
      <formula>$G$6</formula>
    </cfRule>
  </conditionalFormatting>
  <conditionalFormatting sqref="B184:B185">
    <cfRule type="timePeriod" dxfId="8379" priority="837" timePeriod="today">
      <formula>FLOOR(B184,1)=TODAY()</formula>
    </cfRule>
  </conditionalFormatting>
  <conditionalFormatting sqref="C184">
    <cfRule type="cellIs" dxfId="8378" priority="835" operator="greaterThanOrEqual">
      <formula>$H$6</formula>
    </cfRule>
    <cfRule type="cellIs" dxfId="8377" priority="836" operator="lessThan">
      <formula>$H$6</formula>
    </cfRule>
  </conditionalFormatting>
  <conditionalFormatting sqref="B184">
    <cfRule type="timePeriod" dxfId="8376" priority="834" timePeriod="today">
      <formula>FLOOR(B184,1)=TODAY()</formula>
    </cfRule>
  </conditionalFormatting>
  <conditionalFormatting sqref="C184:C185">
    <cfRule type="cellIs" dxfId="8375" priority="832" operator="greaterThanOrEqual">
      <formula>$G$6</formula>
    </cfRule>
    <cfRule type="cellIs" dxfId="8374" priority="833" operator="lessThan">
      <formula>$G$6</formula>
    </cfRule>
  </conditionalFormatting>
  <conditionalFormatting sqref="C184:C185">
    <cfRule type="cellIs" dxfId="8373" priority="830" operator="greaterThanOrEqual">
      <formula>$G$6</formula>
    </cfRule>
    <cfRule type="cellIs" dxfId="8372" priority="831" operator="lessThan">
      <formula>$G$6</formula>
    </cfRule>
  </conditionalFormatting>
  <conditionalFormatting sqref="B186:B187">
    <cfRule type="timePeriod" dxfId="8371" priority="829" timePeriod="today">
      <formula>FLOOR(B186,1)=TODAY()</formula>
    </cfRule>
  </conditionalFormatting>
  <conditionalFormatting sqref="C186:C187">
    <cfRule type="cellIs" dxfId="8370" priority="827" operator="greaterThanOrEqual">
      <formula>$G$6</formula>
    </cfRule>
    <cfRule type="cellIs" dxfId="8369" priority="828" operator="lessThan">
      <formula>$G$6</formula>
    </cfRule>
  </conditionalFormatting>
  <conditionalFormatting sqref="B188">
    <cfRule type="timePeriod" dxfId="8368" priority="826" timePeriod="today">
      <formula>FLOOR(B188,1)=TODAY()</formula>
    </cfRule>
  </conditionalFormatting>
  <conditionalFormatting sqref="B189">
    <cfRule type="timePeriod" dxfId="8367" priority="825" timePeriod="today">
      <formula>FLOOR(B189,1)=TODAY()</formula>
    </cfRule>
  </conditionalFormatting>
  <conditionalFormatting sqref="C188">
    <cfRule type="cellIs" dxfId="8366" priority="823" operator="greaterThanOrEqual">
      <formula>$H$6</formula>
    </cfRule>
    <cfRule type="cellIs" dxfId="8365" priority="824" operator="lessThan">
      <formula>$H$6</formula>
    </cfRule>
  </conditionalFormatting>
  <conditionalFormatting sqref="C188:C189">
    <cfRule type="cellIs" dxfId="8364" priority="821" operator="greaterThanOrEqual">
      <formula>$G$6</formula>
    </cfRule>
    <cfRule type="cellIs" dxfId="8363" priority="822" operator="lessThan">
      <formula>$G$6</formula>
    </cfRule>
  </conditionalFormatting>
  <conditionalFormatting sqref="C188:C189">
    <cfRule type="cellIs" dxfId="8362" priority="819" operator="greaterThanOrEqual">
      <formula>$G$6</formula>
    </cfRule>
    <cfRule type="cellIs" dxfId="8361" priority="820" operator="lessThan">
      <formula>$G$6</formula>
    </cfRule>
  </conditionalFormatting>
  <conditionalFormatting sqref="B190">
    <cfRule type="timePeriod" dxfId="8360" priority="818" timePeriod="today">
      <formula>FLOOR(B190,1)=TODAY()</formula>
    </cfRule>
  </conditionalFormatting>
  <conditionalFormatting sqref="C190:C191">
    <cfRule type="cellIs" dxfId="8359" priority="816" operator="greaterThanOrEqual">
      <formula>$G$6</formula>
    </cfRule>
    <cfRule type="cellIs" dxfId="8358" priority="817" operator="lessThan">
      <formula>$G$6</formula>
    </cfRule>
  </conditionalFormatting>
  <conditionalFormatting sqref="B191:B193">
    <cfRule type="timePeriod" dxfId="8357" priority="815" timePeriod="today">
      <formula>FLOOR(B191,1)=TODAY()</formula>
    </cfRule>
  </conditionalFormatting>
  <conditionalFormatting sqref="C192:C193">
    <cfRule type="cellIs" dxfId="8356" priority="813" operator="greaterThanOrEqual">
      <formula>$G$6</formula>
    </cfRule>
    <cfRule type="cellIs" dxfId="8355" priority="814" operator="lessThan">
      <formula>$G$6</formula>
    </cfRule>
  </conditionalFormatting>
  <conditionalFormatting sqref="B194:B199">
    <cfRule type="timePeriod" dxfId="8354" priority="812" timePeriod="today">
      <formula>FLOOR(B194,1)=TODAY()</formula>
    </cfRule>
  </conditionalFormatting>
  <conditionalFormatting sqref="C194:C195">
    <cfRule type="cellIs" dxfId="8353" priority="810" operator="greaterThanOrEqual">
      <formula>$G$6</formula>
    </cfRule>
    <cfRule type="cellIs" dxfId="8352" priority="811" operator="lessThan">
      <formula>$G$6</formula>
    </cfRule>
  </conditionalFormatting>
  <conditionalFormatting sqref="C196:C197">
    <cfRule type="cellIs" dxfId="8351" priority="808" operator="greaterThanOrEqual">
      <formula>$G$6</formula>
    </cfRule>
    <cfRule type="cellIs" dxfId="8350" priority="809" operator="lessThan">
      <formula>$G$6</formula>
    </cfRule>
  </conditionalFormatting>
  <conditionalFormatting sqref="C198:C199">
    <cfRule type="cellIs" dxfId="8349" priority="806" operator="greaterThanOrEqual">
      <formula>$G$6</formula>
    </cfRule>
    <cfRule type="cellIs" dxfId="8348" priority="807" operator="lessThan">
      <formula>$G$6</formula>
    </cfRule>
  </conditionalFormatting>
  <conditionalFormatting sqref="B200">
    <cfRule type="timePeriod" dxfId="8347" priority="805" timePeriod="today">
      <formula>FLOOR(B200,1)=TODAY()</formula>
    </cfRule>
  </conditionalFormatting>
  <conditionalFormatting sqref="C200">
    <cfRule type="cellIs" dxfId="8346" priority="803" operator="greaterThanOrEqual">
      <formula>$G$6</formula>
    </cfRule>
    <cfRule type="cellIs" dxfId="8345" priority="804" operator="lessThan">
      <formula>$G$6</formula>
    </cfRule>
  </conditionalFormatting>
  <conditionalFormatting sqref="B201">
    <cfRule type="timePeriod" dxfId="8344" priority="802" timePeriod="today">
      <formula>FLOOR(B201,1)=TODAY()</formula>
    </cfRule>
  </conditionalFormatting>
  <conditionalFormatting sqref="C201">
    <cfRule type="cellIs" dxfId="8343" priority="800" operator="greaterThanOrEqual">
      <formula>$G$6</formula>
    </cfRule>
    <cfRule type="cellIs" dxfId="8342" priority="801" operator="lessThan">
      <formula>$G$6</formula>
    </cfRule>
  </conditionalFormatting>
  <conditionalFormatting sqref="B202">
    <cfRule type="timePeriod" dxfId="8341" priority="799" timePeriod="today">
      <formula>FLOOR(B202,1)=TODAY()</formula>
    </cfRule>
  </conditionalFormatting>
  <conditionalFormatting sqref="B202">
    <cfRule type="timePeriod" dxfId="8340" priority="798" timePeriod="today">
      <formula>FLOOR(B202,1)=TODAY()</formula>
    </cfRule>
  </conditionalFormatting>
  <conditionalFormatting sqref="B203">
    <cfRule type="timePeriod" dxfId="8339" priority="797" timePeriod="today">
      <formula>FLOOR(B203,1)=TODAY()</formula>
    </cfRule>
  </conditionalFormatting>
  <conditionalFormatting sqref="B203">
    <cfRule type="timePeriod" dxfId="8338" priority="796" timePeriod="today">
      <formula>FLOOR(B203,1)=TODAY()</formula>
    </cfRule>
  </conditionalFormatting>
  <conditionalFormatting sqref="C202:C203">
    <cfRule type="cellIs" dxfId="8337" priority="794" operator="greaterThanOrEqual">
      <formula>$G$6</formula>
    </cfRule>
    <cfRule type="cellIs" dxfId="8336" priority="795" operator="lessThan">
      <formula>$G$6</formula>
    </cfRule>
  </conditionalFormatting>
  <conditionalFormatting sqref="B204">
    <cfRule type="timePeriod" dxfId="8335" priority="793" timePeriod="today">
      <formula>FLOOR(B204,1)=TODAY()</formula>
    </cfRule>
  </conditionalFormatting>
  <conditionalFormatting sqref="B205">
    <cfRule type="timePeriod" dxfId="8334" priority="792" timePeriod="today">
      <formula>FLOOR(B205,1)=TODAY()</formula>
    </cfRule>
  </conditionalFormatting>
  <conditionalFormatting sqref="C204:C205">
    <cfRule type="cellIs" dxfId="8333" priority="790" operator="greaterThanOrEqual">
      <formula>$G$6</formula>
    </cfRule>
    <cfRule type="cellIs" dxfId="8332" priority="791" operator="lessThan">
      <formula>$G$6</formula>
    </cfRule>
  </conditionalFormatting>
  <conditionalFormatting sqref="B206">
    <cfRule type="timePeriod" dxfId="8331" priority="789" timePeriod="today">
      <formula>FLOOR(B206,1)=TODAY()</formula>
    </cfRule>
  </conditionalFormatting>
  <conditionalFormatting sqref="B207:B209">
    <cfRule type="timePeriod" dxfId="8330" priority="788" timePeriod="today">
      <formula>FLOOR(B207,1)=TODAY()</formula>
    </cfRule>
  </conditionalFormatting>
  <conditionalFormatting sqref="C206:C207">
    <cfRule type="cellIs" dxfId="8329" priority="786" operator="greaterThanOrEqual">
      <formula>$G$6</formula>
    </cfRule>
    <cfRule type="cellIs" dxfId="8328" priority="787" operator="lessThan">
      <formula>$G$6</formula>
    </cfRule>
  </conditionalFormatting>
  <conditionalFormatting sqref="B209:B211">
    <cfRule type="timePeriod" dxfId="8327" priority="785" timePeriod="today">
      <formula>FLOOR(B209,1)=TODAY()</formula>
    </cfRule>
  </conditionalFormatting>
  <conditionalFormatting sqref="C208:C209">
    <cfRule type="cellIs" dxfId="8326" priority="783" operator="greaterThanOrEqual">
      <formula>$G$6</formula>
    </cfRule>
    <cfRule type="cellIs" dxfId="8325" priority="784" operator="lessThan">
      <formula>$G$6</formula>
    </cfRule>
  </conditionalFormatting>
  <conditionalFormatting sqref="B211:B213">
    <cfRule type="timePeriod" dxfId="8324" priority="782" timePeriod="today">
      <formula>FLOOR(B211,1)=TODAY()</formula>
    </cfRule>
  </conditionalFormatting>
  <conditionalFormatting sqref="B210">
    <cfRule type="timePeriod" dxfId="8323" priority="781" timePeriod="today">
      <formula>FLOOR(B210,1)=TODAY()</formula>
    </cfRule>
  </conditionalFormatting>
  <conditionalFormatting sqref="C210:C211">
    <cfRule type="cellIs" dxfId="8322" priority="779" operator="greaterThanOrEqual">
      <formula>$G$6</formula>
    </cfRule>
    <cfRule type="cellIs" dxfId="8321" priority="780" operator="lessThan">
      <formula>$G$6</formula>
    </cfRule>
  </conditionalFormatting>
  <conditionalFormatting sqref="B213:B215">
    <cfRule type="timePeriod" dxfId="8320" priority="778" timePeriod="today">
      <formula>FLOOR(B213,1)=TODAY()</formula>
    </cfRule>
  </conditionalFormatting>
  <conditionalFormatting sqref="B212">
    <cfRule type="timePeriod" dxfId="8319" priority="777" timePeriod="today">
      <formula>FLOOR(B212,1)=TODAY()</formula>
    </cfRule>
  </conditionalFormatting>
  <conditionalFormatting sqref="C212:C213">
    <cfRule type="cellIs" dxfId="8318" priority="775" operator="greaterThanOrEqual">
      <formula>$G$6</formula>
    </cfRule>
    <cfRule type="cellIs" dxfId="8317" priority="776" operator="lessThan">
      <formula>$G$6</formula>
    </cfRule>
  </conditionalFormatting>
  <conditionalFormatting sqref="C214:C223">
    <cfRule type="cellIs" dxfId="8316" priority="773" operator="greaterThanOrEqual">
      <formula>$G$6</formula>
    </cfRule>
    <cfRule type="cellIs" dxfId="8315" priority="774" operator="lessThan">
      <formula>$G$6</formula>
    </cfRule>
  </conditionalFormatting>
  <conditionalFormatting sqref="B215:B217">
    <cfRule type="timePeriod" dxfId="8314" priority="772" timePeriod="today">
      <formula>FLOOR(B215,1)=TODAY()</formula>
    </cfRule>
  </conditionalFormatting>
  <conditionalFormatting sqref="C214:C215">
    <cfRule type="cellIs" dxfId="8313" priority="770" operator="greaterThanOrEqual">
      <formula>$G$6</formula>
    </cfRule>
    <cfRule type="cellIs" dxfId="8312" priority="771" operator="lessThan">
      <formula>$G$6</formula>
    </cfRule>
  </conditionalFormatting>
  <conditionalFormatting sqref="B214">
    <cfRule type="timePeriod" dxfId="8311" priority="769" timePeriod="today">
      <formula>FLOOR(B214,1)=TODAY()</formula>
    </cfRule>
  </conditionalFormatting>
  <conditionalFormatting sqref="B217:B219">
    <cfRule type="timePeriod" dxfId="8310" priority="768" timePeriod="today">
      <formula>FLOOR(B217,1)=TODAY()</formula>
    </cfRule>
  </conditionalFormatting>
  <conditionalFormatting sqref="B217">
    <cfRule type="timePeriod" dxfId="8309" priority="767" timePeriod="today">
      <formula>FLOOR(B217,1)=TODAY()</formula>
    </cfRule>
  </conditionalFormatting>
  <conditionalFormatting sqref="C216:C217">
    <cfRule type="cellIs" dxfId="8308" priority="765" operator="greaterThanOrEqual">
      <formula>$G$6</formula>
    </cfRule>
    <cfRule type="cellIs" dxfId="8307" priority="766" operator="lessThan">
      <formula>$G$6</formula>
    </cfRule>
  </conditionalFormatting>
  <conditionalFormatting sqref="B217">
    <cfRule type="timePeriod" dxfId="8306" priority="764" timePeriod="today">
      <formula>FLOOR(B217,1)=TODAY()</formula>
    </cfRule>
  </conditionalFormatting>
  <conditionalFormatting sqref="B218 B216">
    <cfRule type="timePeriod" dxfId="8305" priority="763" timePeriod="today">
      <formula>FLOOR(B216,1)=TODAY()</formula>
    </cfRule>
  </conditionalFormatting>
  <conditionalFormatting sqref="B219:B221">
    <cfRule type="timePeriod" dxfId="8304" priority="762" timePeriod="today">
      <formula>FLOOR(B219,1)=TODAY()</formula>
    </cfRule>
  </conditionalFormatting>
  <conditionalFormatting sqref="C218:C219">
    <cfRule type="cellIs" dxfId="8303" priority="760" operator="greaterThanOrEqual">
      <formula>$G$6</formula>
    </cfRule>
    <cfRule type="cellIs" dxfId="8302" priority="761" operator="lessThan">
      <formula>$G$6</formula>
    </cfRule>
  </conditionalFormatting>
  <conditionalFormatting sqref="B221:B223">
    <cfRule type="timePeriod" dxfId="8301" priority="759" timePeriod="today">
      <formula>FLOOR(B221,1)=TODAY()</formula>
    </cfRule>
  </conditionalFormatting>
  <conditionalFormatting sqref="C220:C221">
    <cfRule type="cellIs" dxfId="8300" priority="757" operator="greaterThanOrEqual">
      <formula>$G$6</formula>
    </cfRule>
    <cfRule type="cellIs" dxfId="8299" priority="758" operator="lessThan">
      <formula>$G$6</formula>
    </cfRule>
  </conditionalFormatting>
  <conditionalFormatting sqref="B220">
    <cfRule type="timePeriod" dxfId="8298" priority="756" timePeriod="today">
      <formula>FLOOR(B220,1)=TODAY()</formula>
    </cfRule>
  </conditionalFormatting>
  <conditionalFormatting sqref="B223">
    <cfRule type="timePeriod" dxfId="8297" priority="755" timePeriod="today">
      <formula>FLOOR(B223,1)=TODAY()</formula>
    </cfRule>
  </conditionalFormatting>
  <conditionalFormatting sqref="C222:C223">
    <cfRule type="cellIs" dxfId="8296" priority="753" operator="greaterThanOrEqual">
      <formula>$G$6</formula>
    </cfRule>
    <cfRule type="cellIs" dxfId="8295" priority="754" operator="lessThan">
      <formula>$G$6</formula>
    </cfRule>
  </conditionalFormatting>
  <conditionalFormatting sqref="B222">
    <cfRule type="timePeriod" dxfId="8294" priority="752" timePeriod="today">
      <formula>FLOOR(B222,1)=TODAY()</formula>
    </cfRule>
  </conditionalFormatting>
  <conditionalFormatting sqref="B322 B347">
    <cfRule type="timePeriod" dxfId="8293" priority="751" timePeriod="today">
      <formula>FLOOR(B322,1)=TODAY()</formula>
    </cfRule>
  </conditionalFormatting>
  <conditionalFormatting sqref="B322">
    <cfRule type="timePeriod" dxfId="8292" priority="750" timePeriod="today">
      <formula>FLOOR(B322,1)=TODAY()</formula>
    </cfRule>
  </conditionalFormatting>
  <conditionalFormatting sqref="B323">
    <cfRule type="timePeriod" dxfId="8291" priority="749" timePeriod="today">
      <formula>FLOOR(B323,1)=TODAY()</formula>
    </cfRule>
  </conditionalFormatting>
  <conditionalFormatting sqref="B323">
    <cfRule type="timePeriod" dxfId="8290" priority="748" timePeriod="today">
      <formula>FLOOR(B323,1)=TODAY()</formula>
    </cfRule>
  </conditionalFormatting>
  <conditionalFormatting sqref="B324:B325">
    <cfRule type="timePeriod" dxfId="8289" priority="747" timePeriod="today">
      <formula>FLOOR(B324,1)=TODAY()</formula>
    </cfRule>
  </conditionalFormatting>
  <conditionalFormatting sqref="B324:B325">
    <cfRule type="timePeriod" dxfId="8288" priority="746" timePeriod="today">
      <formula>FLOOR(B324,1)=TODAY()</formula>
    </cfRule>
  </conditionalFormatting>
  <conditionalFormatting sqref="B326">
    <cfRule type="timePeriod" dxfId="8287" priority="745" timePeriod="today">
      <formula>FLOOR(B326,1)=TODAY()</formula>
    </cfRule>
  </conditionalFormatting>
  <conditionalFormatting sqref="B327">
    <cfRule type="timePeriod" dxfId="8286" priority="744" timePeriod="today">
      <formula>FLOOR(B327,1)=TODAY()</formula>
    </cfRule>
  </conditionalFormatting>
  <conditionalFormatting sqref="B328">
    <cfRule type="timePeriod" dxfId="8285" priority="743" timePeriod="today">
      <formula>FLOOR(B328,1)=TODAY()</formula>
    </cfRule>
  </conditionalFormatting>
  <conditionalFormatting sqref="B329">
    <cfRule type="timePeriod" dxfId="8284" priority="742" timePeriod="today">
      <formula>FLOOR(B329,1)=TODAY()</formula>
    </cfRule>
  </conditionalFormatting>
  <conditionalFormatting sqref="B330">
    <cfRule type="timePeriod" dxfId="8283" priority="741" timePeriod="today">
      <formula>FLOOR(B330,1)=TODAY()</formula>
    </cfRule>
  </conditionalFormatting>
  <conditionalFormatting sqref="B331">
    <cfRule type="timePeriod" dxfId="8282" priority="740" timePeriod="today">
      <formula>FLOOR(B331,1)=TODAY()</formula>
    </cfRule>
  </conditionalFormatting>
  <conditionalFormatting sqref="B332">
    <cfRule type="timePeriod" dxfId="8281" priority="739" timePeriod="today">
      <formula>FLOOR(B332,1)=TODAY()</formula>
    </cfRule>
  </conditionalFormatting>
  <conditionalFormatting sqref="B333">
    <cfRule type="timePeriod" dxfId="8280" priority="738" timePeriod="today">
      <formula>FLOOR(B333,1)=TODAY()</formula>
    </cfRule>
  </conditionalFormatting>
  <conditionalFormatting sqref="B334">
    <cfRule type="timePeriod" dxfId="8279" priority="737" timePeriod="today">
      <formula>FLOOR(B334,1)=TODAY()</formula>
    </cfRule>
  </conditionalFormatting>
  <conditionalFormatting sqref="B334">
    <cfRule type="timePeriod" dxfId="8278" priority="736" timePeriod="today">
      <formula>FLOOR(B334,1)=TODAY()</formula>
    </cfRule>
  </conditionalFormatting>
  <conditionalFormatting sqref="B335">
    <cfRule type="timePeriod" dxfId="8277" priority="735" timePeriod="today">
      <formula>FLOOR(B335,1)=TODAY()</formula>
    </cfRule>
  </conditionalFormatting>
  <conditionalFormatting sqref="B335">
    <cfRule type="timePeriod" dxfId="8276" priority="734" timePeriod="today">
      <formula>FLOOR(B335,1)=TODAY()</formula>
    </cfRule>
  </conditionalFormatting>
  <conditionalFormatting sqref="B336:B337">
    <cfRule type="timePeriod" dxfId="8275" priority="733" timePeriod="today">
      <formula>FLOOR(B336,1)=TODAY()</formula>
    </cfRule>
  </conditionalFormatting>
  <conditionalFormatting sqref="B338">
    <cfRule type="timePeriod" dxfId="8274" priority="732" timePeriod="today">
      <formula>FLOOR(B338,1)=TODAY()</formula>
    </cfRule>
  </conditionalFormatting>
  <conditionalFormatting sqref="B339">
    <cfRule type="timePeriod" dxfId="8273" priority="731" timePeriod="today">
      <formula>FLOOR(B339,1)=TODAY()</formula>
    </cfRule>
  </conditionalFormatting>
  <conditionalFormatting sqref="B340">
    <cfRule type="timePeriod" dxfId="8272" priority="730" timePeriod="today">
      <formula>FLOOR(B340,1)=TODAY()</formula>
    </cfRule>
  </conditionalFormatting>
  <conditionalFormatting sqref="B341">
    <cfRule type="timePeriod" dxfId="8271" priority="729" timePeriod="today">
      <formula>FLOOR(B341,1)=TODAY()</formula>
    </cfRule>
  </conditionalFormatting>
  <conditionalFormatting sqref="B342">
    <cfRule type="timePeriod" dxfId="8270" priority="728" timePeriod="today">
      <formula>FLOOR(B342,1)=TODAY()</formula>
    </cfRule>
  </conditionalFormatting>
  <conditionalFormatting sqref="B343">
    <cfRule type="timePeriod" dxfId="8269" priority="727" timePeriod="today">
      <formula>FLOOR(B343,1)=TODAY()</formula>
    </cfRule>
  </conditionalFormatting>
  <conditionalFormatting sqref="B344:B345">
    <cfRule type="timePeriod" dxfId="8268" priority="726" timePeriod="today">
      <formula>FLOOR(B344,1)=TODAY()</formula>
    </cfRule>
  </conditionalFormatting>
  <conditionalFormatting sqref="B345">
    <cfRule type="timePeriod" dxfId="8267" priority="725" timePeriod="today">
      <formula>FLOOR(B345,1)=TODAY()</formula>
    </cfRule>
  </conditionalFormatting>
  <conditionalFormatting sqref="B345">
    <cfRule type="timePeriod" dxfId="8266" priority="724" timePeriod="today">
      <formula>FLOOR(B345,1)=TODAY()</formula>
    </cfRule>
  </conditionalFormatting>
  <conditionalFormatting sqref="B346">
    <cfRule type="timePeriod" dxfId="8265" priority="723" timePeriod="today">
      <formula>FLOOR(B346,1)=TODAY()</formula>
    </cfRule>
  </conditionalFormatting>
  <conditionalFormatting sqref="B346">
    <cfRule type="timePeriod" dxfId="8264" priority="722" timePeriod="today">
      <formula>FLOOR(B346,1)=TODAY()</formula>
    </cfRule>
  </conditionalFormatting>
  <conditionalFormatting sqref="B346">
    <cfRule type="timePeriod" dxfId="8263" priority="721" timePeriod="today">
      <formula>FLOOR(B346,1)=TODAY()</formula>
    </cfRule>
  </conditionalFormatting>
  <conditionalFormatting sqref="B346">
    <cfRule type="timePeriod" dxfId="8262" priority="720" timePeriod="today">
      <formula>FLOOR(B346,1)=TODAY()</formula>
    </cfRule>
  </conditionalFormatting>
  <conditionalFormatting sqref="B224">
    <cfRule type="timePeriod" dxfId="8261" priority="719" timePeriod="today">
      <formula>FLOOR(B224,1)=TODAY()</formula>
    </cfRule>
  </conditionalFormatting>
  <conditionalFormatting sqref="B224">
    <cfRule type="timePeriod" dxfId="8260" priority="718" timePeriod="today">
      <formula>FLOOR(B224,1)=TODAY()</formula>
    </cfRule>
  </conditionalFormatting>
  <conditionalFormatting sqref="B225">
    <cfRule type="timePeriod" dxfId="8259" priority="717" timePeriod="today">
      <formula>FLOOR(B225,1)=TODAY()</formula>
    </cfRule>
  </conditionalFormatting>
  <conditionalFormatting sqref="B225">
    <cfRule type="timePeriod" dxfId="8258" priority="716" timePeriod="today">
      <formula>FLOOR(B225,1)=TODAY()</formula>
    </cfRule>
  </conditionalFormatting>
  <conditionalFormatting sqref="C224:C225">
    <cfRule type="cellIs" dxfId="8257" priority="714" operator="greaterThanOrEqual">
      <formula>$G$6</formula>
    </cfRule>
    <cfRule type="cellIs" dxfId="8256" priority="715" operator="lessThan">
      <formula>$G$6</formula>
    </cfRule>
  </conditionalFormatting>
  <conditionalFormatting sqref="B226">
    <cfRule type="timePeriod" dxfId="8255" priority="713" timePeriod="today">
      <formula>FLOOR(B226,1)=TODAY()</formula>
    </cfRule>
  </conditionalFormatting>
  <conditionalFormatting sqref="C226:C227">
    <cfRule type="cellIs" dxfId="8254" priority="711" operator="greaterThanOrEqual">
      <formula>$G$6</formula>
    </cfRule>
    <cfRule type="cellIs" dxfId="8253" priority="712" operator="lessThan">
      <formula>$G$6</formula>
    </cfRule>
  </conditionalFormatting>
  <conditionalFormatting sqref="B227">
    <cfRule type="timePeriod" dxfId="8252" priority="710" timePeriod="today">
      <formula>FLOOR(B227,1)=TODAY()</formula>
    </cfRule>
  </conditionalFormatting>
  <conditionalFormatting sqref="B228">
    <cfRule type="timePeriod" dxfId="8251" priority="709" timePeriod="today">
      <formula>FLOOR(B228,1)=TODAY()</formula>
    </cfRule>
  </conditionalFormatting>
  <conditionalFormatting sqref="C228">
    <cfRule type="cellIs" dxfId="8250" priority="707" operator="greaterThanOrEqual">
      <formula>$G$6</formula>
    </cfRule>
    <cfRule type="cellIs" dxfId="8249" priority="708" operator="lessThan">
      <formula>$G$6</formula>
    </cfRule>
  </conditionalFormatting>
  <conditionalFormatting sqref="C229">
    <cfRule type="cellIs" dxfId="8248" priority="705" operator="greaterThanOrEqual">
      <formula>$G$6</formula>
    </cfRule>
    <cfRule type="cellIs" dxfId="8247" priority="706" operator="lessThan">
      <formula>$G$6</formula>
    </cfRule>
  </conditionalFormatting>
  <conditionalFormatting sqref="B229:B231">
    <cfRule type="timePeriod" dxfId="8246" priority="704" timePeriod="today">
      <formula>FLOOR(B229,1)=TODAY()</formula>
    </cfRule>
  </conditionalFormatting>
  <conditionalFormatting sqref="C230:C231">
    <cfRule type="cellIs" dxfId="8245" priority="702" operator="greaterThanOrEqual">
      <formula>$G$6</formula>
    </cfRule>
    <cfRule type="cellIs" dxfId="8244" priority="703" operator="lessThan">
      <formula>$G$6</formula>
    </cfRule>
  </conditionalFormatting>
  <conditionalFormatting sqref="B232:B233">
    <cfRule type="timePeriod" dxfId="8243" priority="701" timePeriod="today">
      <formula>FLOOR(B232,1)=TODAY()</formula>
    </cfRule>
  </conditionalFormatting>
  <conditionalFormatting sqref="B233">
    <cfRule type="timePeriod" dxfId="8242" priority="700" timePeriod="today">
      <formula>FLOOR(B233,1)=TODAY()</formula>
    </cfRule>
  </conditionalFormatting>
  <conditionalFormatting sqref="C233">
    <cfRule type="cellIs" dxfId="8241" priority="698" operator="greaterThanOrEqual">
      <formula>$G$6</formula>
    </cfRule>
    <cfRule type="cellIs" dxfId="8240" priority="699" operator="lessThan">
      <formula>$G$6</formula>
    </cfRule>
  </conditionalFormatting>
  <conditionalFormatting sqref="C232">
    <cfRule type="cellIs" dxfId="8239" priority="696" operator="greaterThanOrEqual">
      <formula>$G$6</formula>
    </cfRule>
    <cfRule type="cellIs" dxfId="8238" priority="697" operator="lessThan">
      <formula>$G$6</formula>
    </cfRule>
  </conditionalFormatting>
  <conditionalFormatting sqref="B234:B235">
    <cfRule type="timePeriod" dxfId="8237" priority="695" timePeriod="today">
      <formula>FLOOR(B234,1)=TODAY()</formula>
    </cfRule>
  </conditionalFormatting>
  <conditionalFormatting sqref="B234:B235">
    <cfRule type="timePeriod" dxfId="8236" priority="694" timePeriod="today">
      <formula>FLOOR(B234,1)=TODAY()</formula>
    </cfRule>
  </conditionalFormatting>
  <conditionalFormatting sqref="C234:C235">
    <cfRule type="cellIs" dxfId="8235" priority="692" operator="greaterThanOrEqual">
      <formula>$G$6</formula>
    </cfRule>
    <cfRule type="cellIs" dxfId="8234" priority="693" operator="lessThan">
      <formula>$G$6</formula>
    </cfRule>
  </conditionalFormatting>
  <conditionalFormatting sqref="B236:B237">
    <cfRule type="timePeriod" dxfId="8233" priority="691" timePeriod="today">
      <formula>FLOOR(B236,1)=TODAY()</formula>
    </cfRule>
  </conditionalFormatting>
  <conditionalFormatting sqref="C236:C237">
    <cfRule type="cellIs" dxfId="8232" priority="689" operator="greaterThanOrEqual">
      <formula>$G$6</formula>
    </cfRule>
    <cfRule type="cellIs" dxfId="8231" priority="690" operator="lessThan">
      <formula>$G$6</formula>
    </cfRule>
  </conditionalFormatting>
  <conditionalFormatting sqref="B238:B239">
    <cfRule type="timePeriod" dxfId="8230" priority="688" timePeriod="today">
      <formula>FLOOR(B238,1)=TODAY()</formula>
    </cfRule>
  </conditionalFormatting>
  <conditionalFormatting sqref="C238:C239">
    <cfRule type="cellIs" dxfId="8229" priority="686" operator="greaterThanOrEqual">
      <formula>$G$6</formula>
    </cfRule>
    <cfRule type="cellIs" dxfId="8228" priority="687" operator="lessThan">
      <formula>$G$6</formula>
    </cfRule>
  </conditionalFormatting>
  <conditionalFormatting sqref="C240">
    <cfRule type="cellIs" dxfId="8227" priority="684" operator="greaterThanOrEqual">
      <formula>$G$6</formula>
    </cfRule>
    <cfRule type="cellIs" dxfId="8226" priority="685" operator="lessThan">
      <formula>$G$6</formula>
    </cfRule>
  </conditionalFormatting>
  <conditionalFormatting sqref="B240:B241">
    <cfRule type="timePeriod" dxfId="8225" priority="683" timePeriod="today">
      <formula>FLOOR(B240,1)=TODAY()</formula>
    </cfRule>
  </conditionalFormatting>
  <conditionalFormatting sqref="C241">
    <cfRule type="cellIs" dxfId="8224" priority="681" operator="greaterThanOrEqual">
      <formula>$G$6</formula>
    </cfRule>
    <cfRule type="cellIs" dxfId="8223" priority="682" operator="lessThan">
      <formula>$G$6</formula>
    </cfRule>
  </conditionalFormatting>
  <conditionalFormatting sqref="C241">
    <cfRule type="cellIs" dxfId="8222" priority="679" operator="greaterThanOrEqual">
      <formula>$G$6</formula>
    </cfRule>
    <cfRule type="cellIs" dxfId="8221" priority="680" operator="lessThan">
      <formula>$G$6</formula>
    </cfRule>
  </conditionalFormatting>
  <conditionalFormatting sqref="B241:B243">
    <cfRule type="timePeriod" dxfId="8220" priority="678" timePeriod="today">
      <formula>FLOOR(B241,1)=TODAY()</formula>
    </cfRule>
  </conditionalFormatting>
  <conditionalFormatting sqref="C240">
    <cfRule type="cellIs" dxfId="8219" priority="676" operator="greaterThanOrEqual">
      <formula>$G$6</formula>
    </cfRule>
    <cfRule type="cellIs" dxfId="8218" priority="677" operator="lessThan">
      <formula>$G$6</formula>
    </cfRule>
  </conditionalFormatting>
  <conditionalFormatting sqref="C242">
    <cfRule type="cellIs" dxfId="8217" priority="674" operator="greaterThanOrEqual">
      <formula>$G$6</formula>
    </cfRule>
    <cfRule type="cellIs" dxfId="8216" priority="675" operator="lessThan">
      <formula>$G$6</formula>
    </cfRule>
  </conditionalFormatting>
  <conditionalFormatting sqref="C243">
    <cfRule type="cellIs" dxfId="8215" priority="672" operator="greaterThanOrEqual">
      <formula>$G$6</formula>
    </cfRule>
    <cfRule type="cellIs" dxfId="8214" priority="673" operator="lessThan">
      <formula>$G$6</formula>
    </cfRule>
  </conditionalFormatting>
  <conditionalFormatting sqref="C243">
    <cfRule type="cellIs" dxfId="8213" priority="670" operator="greaterThanOrEqual">
      <formula>$G$6</formula>
    </cfRule>
    <cfRule type="cellIs" dxfId="8212" priority="671" operator="lessThan">
      <formula>$G$6</formula>
    </cfRule>
  </conditionalFormatting>
  <conditionalFormatting sqref="B243:B245">
    <cfRule type="timePeriod" dxfId="8211" priority="669" timePeriod="today">
      <formula>FLOOR(B243,1)=TODAY()</formula>
    </cfRule>
  </conditionalFormatting>
  <conditionalFormatting sqref="C242">
    <cfRule type="cellIs" dxfId="8210" priority="667" operator="greaterThanOrEqual">
      <formula>$G$6</formula>
    </cfRule>
    <cfRule type="cellIs" dxfId="8209" priority="668" operator="lessThan">
      <formula>$G$6</formula>
    </cfRule>
  </conditionalFormatting>
  <conditionalFormatting sqref="C244:C245">
    <cfRule type="expression" dxfId="8208" priority="663">
      <formula>C244&lt;=$G$5</formula>
    </cfRule>
    <cfRule type="expression" dxfId="8207" priority="664">
      <formula>AND(C244&gt;$G$5,C244&lt;=$G$6)</formula>
    </cfRule>
    <cfRule type="expression" dxfId="8206" priority="665">
      <formula>AND(C244&gt;$G$6,C244&lt;=$G$4)</formula>
    </cfRule>
    <cfRule type="expression" dxfId="8205" priority="666">
      <formula>C244&gt;$G$4</formula>
    </cfRule>
  </conditionalFormatting>
  <conditionalFormatting sqref="C244">
    <cfRule type="cellIs" dxfId="8204" priority="661" operator="greaterThanOrEqual">
      <formula>$G$6</formula>
    </cfRule>
    <cfRule type="cellIs" dxfId="8203" priority="662" operator="lessThan">
      <formula>$G$6</formula>
    </cfRule>
  </conditionalFormatting>
  <conditionalFormatting sqref="C244">
    <cfRule type="cellIs" dxfId="8202" priority="659" operator="greaterThanOrEqual">
      <formula>$G$6</formula>
    </cfRule>
    <cfRule type="cellIs" dxfId="8201" priority="660" operator="lessThan">
      <formula>$G$6</formula>
    </cfRule>
  </conditionalFormatting>
  <conditionalFormatting sqref="C245">
    <cfRule type="cellIs" dxfId="8200" priority="657" operator="greaterThanOrEqual">
      <formula>$G$6</formula>
    </cfRule>
    <cfRule type="cellIs" dxfId="8199" priority="658" operator="lessThan">
      <formula>$G$6</formula>
    </cfRule>
  </conditionalFormatting>
  <conditionalFormatting sqref="C245">
    <cfRule type="cellIs" dxfId="8198" priority="655" operator="greaterThanOrEqual">
      <formula>$G$6</formula>
    </cfRule>
    <cfRule type="cellIs" dxfId="8197" priority="656" operator="lessThan">
      <formula>$G$6</formula>
    </cfRule>
  </conditionalFormatting>
  <conditionalFormatting sqref="C244">
    <cfRule type="cellIs" dxfId="8196" priority="653" operator="greaterThanOrEqual">
      <formula>$G$6</formula>
    </cfRule>
    <cfRule type="cellIs" dxfId="8195" priority="654" operator="lessThan">
      <formula>$G$6</formula>
    </cfRule>
  </conditionalFormatting>
  <conditionalFormatting sqref="B246">
    <cfRule type="timePeriod" dxfId="8194" priority="652" timePeriod="today">
      <formula>FLOOR(B246,1)=TODAY()</formula>
    </cfRule>
  </conditionalFormatting>
  <conditionalFormatting sqref="B246">
    <cfRule type="timePeriod" dxfId="8193" priority="651" timePeriod="today">
      <formula>FLOOR(B246,1)=TODAY()</formula>
    </cfRule>
  </conditionalFormatting>
  <conditionalFormatting sqref="C246">
    <cfRule type="cellIs" dxfId="8192" priority="649" operator="greaterThanOrEqual">
      <formula>$G$6</formula>
    </cfRule>
    <cfRule type="cellIs" dxfId="8191" priority="650" operator="lessThan">
      <formula>$G$6</formula>
    </cfRule>
  </conditionalFormatting>
  <conditionalFormatting sqref="B247">
    <cfRule type="timePeriod" dxfId="8190" priority="648" timePeriod="today">
      <formula>FLOOR(B247,1)=TODAY()</formula>
    </cfRule>
  </conditionalFormatting>
  <conditionalFormatting sqref="B247">
    <cfRule type="timePeriod" dxfId="8189" priority="647" timePeriod="today">
      <formula>FLOOR(B247,1)=TODAY()</formula>
    </cfRule>
  </conditionalFormatting>
  <conditionalFormatting sqref="C247">
    <cfRule type="cellIs" dxfId="8188" priority="645" operator="greaterThanOrEqual">
      <formula>$G$6</formula>
    </cfRule>
    <cfRule type="cellIs" dxfId="8187" priority="646" operator="lessThan">
      <formula>$G$6</formula>
    </cfRule>
  </conditionalFormatting>
  <conditionalFormatting sqref="B248">
    <cfRule type="timePeriod" dxfId="8186" priority="644" timePeriod="today">
      <formula>FLOOR(B248,1)=TODAY()</formula>
    </cfRule>
  </conditionalFormatting>
  <conditionalFormatting sqref="C248">
    <cfRule type="cellIs" dxfId="8185" priority="642" operator="greaterThanOrEqual">
      <formula>$G$6</formula>
    </cfRule>
    <cfRule type="cellIs" dxfId="8184" priority="643" operator="lessThan">
      <formula>$G$6</formula>
    </cfRule>
  </conditionalFormatting>
  <conditionalFormatting sqref="B249">
    <cfRule type="timePeriod" dxfId="8183" priority="641" timePeriod="today">
      <formula>FLOOR(B249,1)=TODAY()</formula>
    </cfRule>
  </conditionalFormatting>
  <conditionalFormatting sqref="C249">
    <cfRule type="cellIs" dxfId="8182" priority="639" operator="greaterThanOrEqual">
      <formula>$G$6</formula>
    </cfRule>
    <cfRule type="cellIs" dxfId="8181" priority="640" operator="lessThan">
      <formula>$G$6</formula>
    </cfRule>
  </conditionalFormatting>
  <conditionalFormatting sqref="B250">
    <cfRule type="timePeriod" dxfId="8180" priority="638" timePeriod="today">
      <formula>FLOOR(B250,1)=TODAY()</formula>
    </cfRule>
  </conditionalFormatting>
  <conditionalFormatting sqref="B251">
    <cfRule type="timePeriod" dxfId="8179" priority="637" timePeriod="today">
      <formula>FLOOR(B251,1)=TODAY()</formula>
    </cfRule>
  </conditionalFormatting>
  <conditionalFormatting sqref="C250:C251">
    <cfRule type="cellIs" dxfId="8178" priority="635" operator="greaterThanOrEqual">
      <formula>$G$6</formula>
    </cfRule>
    <cfRule type="cellIs" dxfId="8177" priority="636" operator="lessThan">
      <formula>$G$6</formula>
    </cfRule>
  </conditionalFormatting>
  <conditionalFormatting sqref="C250:C251">
    <cfRule type="cellIs" dxfId="8176" priority="633" operator="greaterThanOrEqual">
      <formula>$G$6</formula>
    </cfRule>
    <cfRule type="cellIs" dxfId="8175" priority="634" operator="lessThan">
      <formula>$G$6</formula>
    </cfRule>
  </conditionalFormatting>
  <conditionalFormatting sqref="B252">
    <cfRule type="timePeriod" dxfId="8174" priority="632" timePeriod="today">
      <formula>FLOOR(B252,1)=TODAY()</formula>
    </cfRule>
  </conditionalFormatting>
  <conditionalFormatting sqref="B253">
    <cfRule type="timePeriod" dxfId="8173" priority="631" timePeriod="today">
      <formula>FLOOR(B253,1)=TODAY()</formula>
    </cfRule>
  </conditionalFormatting>
  <conditionalFormatting sqref="C252:C253">
    <cfRule type="cellIs" dxfId="8172" priority="629" operator="greaterThanOrEqual">
      <formula>$G$6</formula>
    </cfRule>
    <cfRule type="cellIs" dxfId="8171" priority="630" operator="lessThan">
      <formula>$G$6</formula>
    </cfRule>
  </conditionalFormatting>
  <conditionalFormatting sqref="C252:C253">
    <cfRule type="cellIs" dxfId="8170" priority="627" operator="greaterThanOrEqual">
      <formula>$G$6</formula>
    </cfRule>
    <cfRule type="cellIs" dxfId="8169" priority="628" operator="lessThan">
      <formula>$G$6</formula>
    </cfRule>
  </conditionalFormatting>
  <conditionalFormatting sqref="B254">
    <cfRule type="timePeriod" dxfId="8168" priority="626" timePeriod="today">
      <formula>FLOOR(B254,1)=TODAY()</formula>
    </cfRule>
  </conditionalFormatting>
  <conditionalFormatting sqref="C254:C255">
    <cfRule type="cellIs" dxfId="8167" priority="624" operator="greaterThanOrEqual">
      <formula>$G$6</formula>
    </cfRule>
    <cfRule type="cellIs" dxfId="8166" priority="625" operator="lessThan">
      <formula>$G$6</formula>
    </cfRule>
  </conditionalFormatting>
  <conditionalFormatting sqref="C254:C255">
    <cfRule type="cellIs" dxfId="8165" priority="622" operator="greaterThanOrEqual">
      <formula>$G$6</formula>
    </cfRule>
    <cfRule type="cellIs" dxfId="8164" priority="623" operator="lessThan">
      <formula>$G$6</formula>
    </cfRule>
  </conditionalFormatting>
  <conditionalFormatting sqref="B255">
    <cfRule type="timePeriod" dxfId="8163" priority="621" timePeriod="today">
      <formula>FLOOR(B255,1)=TODAY()</formula>
    </cfRule>
  </conditionalFormatting>
  <conditionalFormatting sqref="B256">
    <cfRule type="timePeriod" dxfId="8162" priority="620" timePeriod="today">
      <formula>FLOOR(B256,1)=TODAY()</formula>
    </cfRule>
  </conditionalFormatting>
  <conditionalFormatting sqref="B256">
    <cfRule type="timePeriod" dxfId="8161" priority="619" timePeriod="today">
      <formula>FLOOR(B256,1)=TODAY()</formula>
    </cfRule>
  </conditionalFormatting>
  <conditionalFormatting sqref="B256">
    <cfRule type="timePeriod" dxfId="8160" priority="618" timePeriod="today">
      <formula>FLOOR(B256,1)=TODAY()</formula>
    </cfRule>
  </conditionalFormatting>
  <conditionalFormatting sqref="C256">
    <cfRule type="cellIs" dxfId="8159" priority="616" operator="greaterThanOrEqual">
      <formula>$G$6</formula>
    </cfRule>
    <cfRule type="cellIs" dxfId="8158" priority="617" operator="lessThan">
      <formula>$G$6</formula>
    </cfRule>
  </conditionalFormatting>
  <conditionalFormatting sqref="C256">
    <cfRule type="cellIs" dxfId="8157" priority="614" operator="greaterThanOrEqual">
      <formula>$G$6</formula>
    </cfRule>
    <cfRule type="cellIs" dxfId="8156" priority="615" operator="lessThan">
      <formula>$G$6</formula>
    </cfRule>
  </conditionalFormatting>
  <conditionalFormatting sqref="C256">
    <cfRule type="cellIs" dxfId="8155" priority="612" operator="greaterThanOrEqual">
      <formula>$G$6</formula>
    </cfRule>
    <cfRule type="cellIs" dxfId="8154" priority="613" operator="lessThan">
      <formula>$G$6</formula>
    </cfRule>
  </conditionalFormatting>
  <conditionalFormatting sqref="B257">
    <cfRule type="timePeriod" dxfId="8153" priority="611" timePeriod="today">
      <formula>FLOOR(B257,1)=TODAY()</formula>
    </cfRule>
  </conditionalFormatting>
  <conditionalFormatting sqref="B257">
    <cfRule type="timePeriod" dxfId="8152" priority="610" timePeriod="today">
      <formula>FLOOR(B257,1)=TODAY()</formula>
    </cfRule>
  </conditionalFormatting>
  <conditionalFormatting sqref="B257">
    <cfRule type="timePeriod" dxfId="8151" priority="609" timePeriod="today">
      <formula>FLOOR(B257,1)=TODAY()</formula>
    </cfRule>
  </conditionalFormatting>
  <conditionalFormatting sqref="C257">
    <cfRule type="cellIs" dxfId="8150" priority="607" operator="greaterThanOrEqual">
      <formula>$G$6</formula>
    </cfRule>
    <cfRule type="cellIs" dxfId="8149" priority="608" operator="lessThan">
      <formula>$G$6</formula>
    </cfRule>
  </conditionalFormatting>
  <conditionalFormatting sqref="C257">
    <cfRule type="cellIs" dxfId="8148" priority="605" operator="greaterThanOrEqual">
      <formula>$G$6</formula>
    </cfRule>
    <cfRule type="cellIs" dxfId="8147" priority="606" operator="lessThan">
      <formula>$G$6</formula>
    </cfRule>
  </conditionalFormatting>
  <conditionalFormatting sqref="C257">
    <cfRule type="cellIs" dxfId="8146" priority="603" operator="greaterThanOrEqual">
      <formula>$G$6</formula>
    </cfRule>
    <cfRule type="cellIs" dxfId="8145" priority="604" operator="lessThan">
      <formula>$G$6</formula>
    </cfRule>
  </conditionalFormatting>
  <conditionalFormatting sqref="B258">
    <cfRule type="timePeriod" dxfId="8144" priority="602" timePeriod="today">
      <formula>FLOOR(B258,1)=TODAY()</formula>
    </cfRule>
  </conditionalFormatting>
  <conditionalFormatting sqref="B258">
    <cfRule type="timePeriod" dxfId="8143" priority="601" timePeriod="today">
      <formula>FLOOR(B258,1)=TODAY()</formula>
    </cfRule>
  </conditionalFormatting>
  <conditionalFormatting sqref="B258">
    <cfRule type="timePeriod" dxfId="8142" priority="600" timePeriod="today">
      <formula>FLOOR(B258,1)=TODAY()</formula>
    </cfRule>
  </conditionalFormatting>
  <conditionalFormatting sqref="B259">
    <cfRule type="timePeriod" dxfId="8141" priority="599" timePeriod="today">
      <formula>FLOOR(B259,1)=TODAY()</formula>
    </cfRule>
  </conditionalFormatting>
  <conditionalFormatting sqref="B259">
    <cfRule type="timePeriod" dxfId="8140" priority="598" timePeriod="today">
      <formula>FLOOR(B259,1)=TODAY()</formula>
    </cfRule>
  </conditionalFormatting>
  <conditionalFormatting sqref="B259">
    <cfRule type="timePeriod" dxfId="8139" priority="597" timePeriod="today">
      <formula>FLOOR(B259,1)=TODAY()</formula>
    </cfRule>
  </conditionalFormatting>
  <conditionalFormatting sqref="C258:C259">
    <cfRule type="cellIs" dxfId="8138" priority="595" operator="greaterThanOrEqual">
      <formula>$G$6</formula>
    </cfRule>
    <cfRule type="cellIs" dxfId="8137" priority="596" operator="lessThan">
      <formula>$G$6</formula>
    </cfRule>
  </conditionalFormatting>
  <conditionalFormatting sqref="C258:C259">
    <cfRule type="cellIs" dxfId="8136" priority="593" operator="greaterThanOrEqual">
      <formula>$G$6</formula>
    </cfRule>
    <cfRule type="cellIs" dxfId="8135" priority="594" operator="lessThan">
      <formula>$G$6</formula>
    </cfRule>
  </conditionalFormatting>
  <conditionalFormatting sqref="C258:C259">
    <cfRule type="cellIs" dxfId="8134" priority="591" operator="greaterThanOrEqual">
      <formula>$G$6</formula>
    </cfRule>
    <cfRule type="cellIs" dxfId="8133" priority="592" operator="lessThan">
      <formula>$G$6</formula>
    </cfRule>
  </conditionalFormatting>
  <conditionalFormatting sqref="B260:B261">
    <cfRule type="timePeriod" dxfId="8132" priority="590" timePeriod="today">
      <formula>FLOOR(B260,1)=TODAY()</formula>
    </cfRule>
  </conditionalFormatting>
  <conditionalFormatting sqref="C260:C261">
    <cfRule type="cellIs" dxfId="8131" priority="588" operator="greaterThanOrEqual">
      <formula>$G$6</formula>
    </cfRule>
    <cfRule type="cellIs" dxfId="8130" priority="589" operator="lessThan">
      <formula>$G$6</formula>
    </cfRule>
  </conditionalFormatting>
  <conditionalFormatting sqref="C260:C261">
    <cfRule type="cellIs" dxfId="8129" priority="586" operator="greaterThanOrEqual">
      <formula>$G$6</formula>
    </cfRule>
    <cfRule type="cellIs" dxfId="8128" priority="587" operator="lessThan">
      <formula>$G$6</formula>
    </cfRule>
  </conditionalFormatting>
  <conditionalFormatting sqref="C260:C261">
    <cfRule type="cellIs" dxfId="8127" priority="584" operator="greaterThanOrEqual">
      <formula>$G$6</formula>
    </cfRule>
    <cfRule type="cellIs" dxfId="8126" priority="585" operator="lessThan">
      <formula>$G$6</formula>
    </cfRule>
  </conditionalFormatting>
  <conditionalFormatting sqref="C260:C261">
    <cfRule type="cellIs" dxfId="8125" priority="582" operator="greaterThanOrEqual">
      <formula>$G$6</formula>
    </cfRule>
    <cfRule type="cellIs" dxfId="8124" priority="583" operator="lessThan">
      <formula>$G$6</formula>
    </cfRule>
  </conditionalFormatting>
  <conditionalFormatting sqref="B262:B263">
    <cfRule type="timePeriod" dxfId="8123" priority="581" timePeriod="today">
      <formula>FLOOR(B262,1)=TODAY()</formula>
    </cfRule>
  </conditionalFormatting>
  <conditionalFormatting sqref="C262:C263">
    <cfRule type="cellIs" dxfId="8122" priority="579" operator="greaterThanOrEqual">
      <formula>$G$6</formula>
    </cfRule>
    <cfRule type="cellIs" dxfId="8121" priority="580" operator="lessThan">
      <formula>$G$6</formula>
    </cfRule>
  </conditionalFormatting>
  <conditionalFormatting sqref="C262:C263">
    <cfRule type="cellIs" dxfId="8120" priority="577" operator="greaterThanOrEqual">
      <formula>$G$6</formula>
    </cfRule>
    <cfRule type="cellIs" dxfId="8119" priority="578" operator="lessThan">
      <formula>$G$6</formula>
    </cfRule>
  </conditionalFormatting>
  <conditionalFormatting sqref="C262:C263">
    <cfRule type="cellIs" dxfId="8118" priority="575" operator="greaterThanOrEqual">
      <formula>$G$6</formula>
    </cfRule>
    <cfRule type="cellIs" dxfId="8117" priority="576" operator="lessThan">
      <formula>$G$6</formula>
    </cfRule>
  </conditionalFormatting>
  <conditionalFormatting sqref="C262:C263">
    <cfRule type="cellIs" dxfId="8116" priority="573" operator="greaterThanOrEqual">
      <formula>$G$6</formula>
    </cfRule>
    <cfRule type="cellIs" dxfId="8115" priority="574" operator="lessThan">
      <formula>$G$6</formula>
    </cfRule>
  </conditionalFormatting>
  <conditionalFormatting sqref="B264:B265">
    <cfRule type="timePeriod" dxfId="8114" priority="572" timePeriod="today">
      <formula>FLOOR(B264,1)=TODAY()</formula>
    </cfRule>
  </conditionalFormatting>
  <conditionalFormatting sqref="C264:C265">
    <cfRule type="cellIs" dxfId="8113" priority="570" operator="greaterThanOrEqual">
      <formula>$G$6</formula>
    </cfRule>
    <cfRule type="cellIs" dxfId="8112" priority="571" operator="lessThan">
      <formula>$G$6</formula>
    </cfRule>
  </conditionalFormatting>
  <conditionalFormatting sqref="C264:C265">
    <cfRule type="cellIs" dxfId="8111" priority="568" operator="greaterThanOrEqual">
      <formula>$G$6</formula>
    </cfRule>
    <cfRule type="cellIs" dxfId="8110" priority="569" operator="lessThan">
      <formula>$G$6</formula>
    </cfRule>
  </conditionalFormatting>
  <conditionalFormatting sqref="C264:C265">
    <cfRule type="cellIs" dxfId="8109" priority="566" operator="greaterThanOrEqual">
      <formula>$G$6</formula>
    </cfRule>
    <cfRule type="cellIs" dxfId="8108" priority="567" operator="lessThan">
      <formula>$G$6</formula>
    </cfRule>
  </conditionalFormatting>
  <conditionalFormatting sqref="C264:C265">
    <cfRule type="cellIs" dxfId="8107" priority="564" operator="greaterThanOrEqual">
      <formula>$G$6</formula>
    </cfRule>
    <cfRule type="cellIs" dxfId="8106" priority="565" operator="lessThan">
      <formula>$G$6</formula>
    </cfRule>
  </conditionalFormatting>
  <conditionalFormatting sqref="B266:B267">
    <cfRule type="timePeriod" dxfId="8105" priority="563" timePeriod="today">
      <formula>FLOOR(B266,1)=TODAY()</formula>
    </cfRule>
  </conditionalFormatting>
  <conditionalFormatting sqref="C266">
    <cfRule type="cellIs" dxfId="8104" priority="561" operator="greaterThanOrEqual">
      <formula>$G$6</formula>
    </cfRule>
    <cfRule type="cellIs" dxfId="8103" priority="562" operator="lessThan">
      <formula>$G$6</formula>
    </cfRule>
  </conditionalFormatting>
  <conditionalFormatting sqref="C266">
    <cfRule type="cellIs" dxfId="8102" priority="559" operator="greaterThanOrEqual">
      <formula>$G$6</formula>
    </cfRule>
    <cfRule type="cellIs" dxfId="8101" priority="560" operator="lessThan">
      <formula>$G$6</formula>
    </cfRule>
  </conditionalFormatting>
  <conditionalFormatting sqref="C266">
    <cfRule type="cellIs" dxfId="8100" priority="557" operator="greaterThanOrEqual">
      <formula>$G$6</formula>
    </cfRule>
    <cfRule type="cellIs" dxfId="8099" priority="558" operator="lessThan">
      <formula>$G$6</formula>
    </cfRule>
  </conditionalFormatting>
  <conditionalFormatting sqref="C266">
    <cfRule type="cellIs" dxfId="8098" priority="555" operator="greaterThanOrEqual">
      <formula>$G$6</formula>
    </cfRule>
    <cfRule type="cellIs" dxfId="8097" priority="556" operator="lessThan">
      <formula>$G$6</formula>
    </cfRule>
  </conditionalFormatting>
  <conditionalFormatting sqref="B267">
    <cfRule type="timePeriod" dxfId="8096" priority="554" timePeriod="today">
      <formula>FLOOR(B267,1)=TODAY()</formula>
    </cfRule>
  </conditionalFormatting>
  <conditionalFormatting sqref="C267">
    <cfRule type="cellIs" dxfId="8095" priority="552" operator="greaterThanOrEqual">
      <formula>$G$6</formula>
    </cfRule>
    <cfRule type="cellIs" dxfId="8094" priority="553" operator="lessThan">
      <formula>$G$6</formula>
    </cfRule>
  </conditionalFormatting>
  <conditionalFormatting sqref="C267">
    <cfRule type="cellIs" dxfId="8093" priority="550" operator="greaterThanOrEqual">
      <formula>$G$6</formula>
    </cfRule>
    <cfRule type="cellIs" dxfId="8092" priority="551" operator="lessThan">
      <formula>$G$6</formula>
    </cfRule>
  </conditionalFormatting>
  <conditionalFormatting sqref="C267">
    <cfRule type="cellIs" dxfId="8091" priority="548" operator="greaterThanOrEqual">
      <formula>$G$6</formula>
    </cfRule>
    <cfRule type="cellIs" dxfId="8090" priority="549" operator="lessThan">
      <formula>$G$6</formula>
    </cfRule>
  </conditionalFormatting>
  <conditionalFormatting sqref="C267">
    <cfRule type="cellIs" dxfId="8089" priority="546" operator="greaterThanOrEqual">
      <formula>$G$6</formula>
    </cfRule>
    <cfRule type="cellIs" dxfId="8088" priority="547" operator="lessThan">
      <formula>$G$6</formula>
    </cfRule>
  </conditionalFormatting>
  <conditionalFormatting sqref="B268">
    <cfRule type="timePeriod" dxfId="8087" priority="545" timePeriod="today">
      <formula>FLOOR(B268,1)=TODAY()</formula>
    </cfRule>
  </conditionalFormatting>
  <conditionalFormatting sqref="B268">
    <cfRule type="timePeriod" dxfId="8086" priority="544" timePeriod="today">
      <formula>FLOOR(B268,1)=TODAY()</formula>
    </cfRule>
  </conditionalFormatting>
  <conditionalFormatting sqref="B268">
    <cfRule type="timePeriod" dxfId="8085" priority="543" timePeriod="today">
      <formula>FLOOR(B268,1)=TODAY()</formula>
    </cfRule>
  </conditionalFormatting>
  <conditionalFormatting sqref="B268">
    <cfRule type="timePeriod" dxfId="8084" priority="542" timePeriod="today">
      <formula>FLOOR(B268,1)=TODAY()</formula>
    </cfRule>
  </conditionalFormatting>
  <conditionalFormatting sqref="C268">
    <cfRule type="expression" dxfId="8083" priority="538">
      <formula>C268&lt;=$H$5</formula>
    </cfRule>
    <cfRule type="expression" dxfId="8082" priority="539">
      <formula>AND(C268&gt;$H$5,C268&lt;=$H$6)</formula>
    </cfRule>
    <cfRule type="expression" dxfId="8081" priority="540">
      <formula>AND(C268&gt;$H$6,C268&lt;=$H$4)</formula>
    </cfRule>
    <cfRule type="expression" dxfId="8080" priority="541">
      <formula>C268&gt;$H$4</formula>
    </cfRule>
  </conditionalFormatting>
  <conditionalFormatting sqref="C268">
    <cfRule type="cellIs" dxfId="8079" priority="536" operator="greaterThanOrEqual">
      <formula>$G$6</formula>
    </cfRule>
    <cfRule type="cellIs" dxfId="8078" priority="537" operator="lessThan">
      <formula>$G$6</formula>
    </cfRule>
  </conditionalFormatting>
  <conditionalFormatting sqref="C268">
    <cfRule type="cellIs" dxfId="8077" priority="534" operator="greaterThanOrEqual">
      <formula>$G$6</formula>
    </cfRule>
    <cfRule type="cellIs" dxfId="8076" priority="535" operator="lessThan">
      <formula>$G$6</formula>
    </cfRule>
  </conditionalFormatting>
  <conditionalFormatting sqref="C268">
    <cfRule type="cellIs" dxfId="8075" priority="532" operator="greaterThanOrEqual">
      <formula>$G$6</formula>
    </cfRule>
    <cfRule type="cellIs" dxfId="8074" priority="533" operator="lessThan">
      <formula>$G$6</formula>
    </cfRule>
  </conditionalFormatting>
  <conditionalFormatting sqref="C268">
    <cfRule type="cellIs" dxfId="8073" priority="530" operator="greaterThanOrEqual">
      <formula>$G$6</formula>
    </cfRule>
    <cfRule type="cellIs" dxfId="8072" priority="531" operator="lessThan">
      <formula>$G$6</formula>
    </cfRule>
  </conditionalFormatting>
  <conditionalFormatting sqref="C268">
    <cfRule type="cellIs" dxfId="8071" priority="528" operator="greaterThanOrEqual">
      <formula>$G$6</formula>
    </cfRule>
    <cfRule type="cellIs" dxfId="8070" priority="529" operator="lessThan">
      <formula>$G$6</formula>
    </cfRule>
  </conditionalFormatting>
  <conditionalFormatting sqref="B269">
    <cfRule type="timePeriod" dxfId="8069" priority="527" timePeriod="today">
      <formula>FLOOR(B269,1)=TODAY()</formula>
    </cfRule>
  </conditionalFormatting>
  <conditionalFormatting sqref="B269">
    <cfRule type="timePeriod" dxfId="8068" priority="526" timePeriod="today">
      <formula>FLOOR(B269,1)=TODAY()</formula>
    </cfRule>
  </conditionalFormatting>
  <conditionalFormatting sqref="B269">
    <cfRule type="timePeriod" dxfId="8067" priority="525" timePeriod="today">
      <formula>FLOOR(B269,1)=TODAY()</formula>
    </cfRule>
  </conditionalFormatting>
  <conditionalFormatting sqref="B269">
    <cfRule type="timePeriod" dxfId="8066" priority="524" timePeriod="today">
      <formula>FLOOR(B269,1)=TODAY()</formula>
    </cfRule>
  </conditionalFormatting>
  <conditionalFormatting sqref="C269">
    <cfRule type="expression" dxfId="8065" priority="520">
      <formula>C269&lt;=$H$5</formula>
    </cfRule>
    <cfRule type="expression" dxfId="8064" priority="521">
      <formula>AND(C269&gt;$H$5,C269&lt;=$H$6)</formula>
    </cfRule>
    <cfRule type="expression" dxfId="8063" priority="522">
      <formula>AND(C269&gt;$H$6,C269&lt;=$H$4)</formula>
    </cfRule>
    <cfRule type="expression" dxfId="8062" priority="523">
      <formula>C269&gt;$H$4</formula>
    </cfRule>
  </conditionalFormatting>
  <conditionalFormatting sqref="C269">
    <cfRule type="cellIs" dxfId="8061" priority="518" operator="greaterThanOrEqual">
      <formula>$G$6</formula>
    </cfRule>
    <cfRule type="cellIs" dxfId="8060" priority="519" operator="lessThan">
      <formula>$G$6</formula>
    </cfRule>
  </conditionalFormatting>
  <conditionalFormatting sqref="C269">
    <cfRule type="cellIs" dxfId="8059" priority="516" operator="greaterThanOrEqual">
      <formula>$G$6</formula>
    </cfRule>
    <cfRule type="cellIs" dxfId="8058" priority="517" operator="lessThan">
      <formula>$G$6</formula>
    </cfRule>
  </conditionalFormatting>
  <conditionalFormatting sqref="C269">
    <cfRule type="cellIs" dxfId="8057" priority="514" operator="greaterThanOrEqual">
      <formula>$G$6</formula>
    </cfRule>
    <cfRule type="cellIs" dxfId="8056" priority="515" operator="lessThan">
      <formula>$G$6</formula>
    </cfRule>
  </conditionalFormatting>
  <conditionalFormatting sqref="C269">
    <cfRule type="cellIs" dxfId="8055" priority="512" operator="greaterThanOrEqual">
      <formula>$G$6</formula>
    </cfRule>
    <cfRule type="cellIs" dxfId="8054" priority="513" operator="lessThan">
      <formula>$G$6</formula>
    </cfRule>
  </conditionalFormatting>
  <conditionalFormatting sqref="C269">
    <cfRule type="cellIs" dxfId="8053" priority="510" operator="greaterThanOrEqual">
      <formula>$G$6</formula>
    </cfRule>
    <cfRule type="cellIs" dxfId="8052" priority="511" operator="lessThan">
      <formula>$G$6</formula>
    </cfRule>
  </conditionalFormatting>
  <conditionalFormatting sqref="B270">
    <cfRule type="timePeriod" dxfId="8051" priority="509" timePeriod="today">
      <formula>FLOOR(B270,1)=TODAY()</formula>
    </cfRule>
  </conditionalFormatting>
  <conditionalFormatting sqref="B270">
    <cfRule type="timePeriod" dxfId="8050" priority="508" timePeriod="today">
      <formula>FLOOR(B270,1)=TODAY()</formula>
    </cfRule>
  </conditionalFormatting>
  <conditionalFormatting sqref="B270">
    <cfRule type="timePeriod" dxfId="8049" priority="507" timePeriod="today">
      <formula>FLOOR(B270,1)=TODAY()</formula>
    </cfRule>
  </conditionalFormatting>
  <conditionalFormatting sqref="B270">
    <cfRule type="timePeriod" dxfId="8048" priority="506" timePeriod="today">
      <formula>FLOOR(B270,1)=TODAY()</formula>
    </cfRule>
  </conditionalFormatting>
  <conditionalFormatting sqref="C270">
    <cfRule type="expression" dxfId="8047" priority="502">
      <formula>C270&lt;=$H$5</formula>
    </cfRule>
    <cfRule type="expression" dxfId="8046" priority="503">
      <formula>AND(C270&gt;$H$5,C270&lt;=$H$6)</formula>
    </cfRule>
    <cfRule type="expression" dxfId="8045" priority="504">
      <formula>AND(C270&gt;$H$6,C270&lt;=$H$4)</formula>
    </cfRule>
    <cfRule type="expression" dxfId="8044" priority="505">
      <formula>C270&gt;$H$4</formula>
    </cfRule>
  </conditionalFormatting>
  <conditionalFormatting sqref="C270">
    <cfRule type="cellIs" dxfId="8043" priority="500" operator="greaterThanOrEqual">
      <formula>$G$6</formula>
    </cfRule>
    <cfRule type="cellIs" dxfId="8042" priority="501" operator="lessThan">
      <formula>$G$6</formula>
    </cfRule>
  </conditionalFormatting>
  <conditionalFormatting sqref="C270">
    <cfRule type="cellIs" dxfId="8041" priority="498" operator="greaterThanOrEqual">
      <formula>$G$6</formula>
    </cfRule>
    <cfRule type="cellIs" dxfId="8040" priority="499" operator="lessThan">
      <formula>$G$6</formula>
    </cfRule>
  </conditionalFormatting>
  <conditionalFormatting sqref="C270">
    <cfRule type="cellIs" dxfId="8039" priority="496" operator="greaterThanOrEqual">
      <formula>$G$6</formula>
    </cfRule>
    <cfRule type="cellIs" dxfId="8038" priority="497" operator="lessThan">
      <formula>$G$6</formula>
    </cfRule>
  </conditionalFormatting>
  <conditionalFormatting sqref="C270">
    <cfRule type="cellIs" dxfId="8037" priority="494" operator="greaterThanOrEqual">
      <formula>$G$6</formula>
    </cfRule>
    <cfRule type="cellIs" dxfId="8036" priority="495" operator="lessThan">
      <formula>$G$6</formula>
    </cfRule>
  </conditionalFormatting>
  <conditionalFormatting sqref="C270">
    <cfRule type="cellIs" dxfId="8035" priority="492" operator="greaterThanOrEqual">
      <formula>$G$6</formula>
    </cfRule>
    <cfRule type="cellIs" dxfId="8034" priority="493" operator="lessThan">
      <formula>$G$6</formula>
    </cfRule>
  </conditionalFormatting>
  <conditionalFormatting sqref="B271">
    <cfRule type="timePeriod" dxfId="8033" priority="491" timePeriod="today">
      <formula>FLOOR(B271,1)=TODAY()</formula>
    </cfRule>
  </conditionalFormatting>
  <conditionalFormatting sqref="B271">
    <cfRule type="timePeriod" dxfId="8032" priority="490" timePeriod="today">
      <formula>FLOOR(B271,1)=TODAY()</formula>
    </cfRule>
  </conditionalFormatting>
  <conditionalFormatting sqref="B271">
    <cfRule type="timePeriod" dxfId="8031" priority="489" timePeriod="today">
      <formula>FLOOR(B271,1)=TODAY()</formula>
    </cfRule>
  </conditionalFormatting>
  <conditionalFormatting sqref="B271">
    <cfRule type="timePeriod" dxfId="8030" priority="488" timePeriod="today">
      <formula>FLOOR(B271,1)=TODAY()</formula>
    </cfRule>
  </conditionalFormatting>
  <conditionalFormatting sqref="C271">
    <cfRule type="expression" dxfId="8029" priority="484">
      <formula>C271&lt;=$H$5</formula>
    </cfRule>
    <cfRule type="expression" dxfId="8028" priority="485">
      <formula>AND(C271&gt;$H$5,C271&lt;=$H$6)</formula>
    </cfRule>
    <cfRule type="expression" dxfId="8027" priority="486">
      <formula>AND(C271&gt;$H$6,C271&lt;=$H$4)</formula>
    </cfRule>
    <cfRule type="expression" dxfId="8026" priority="487">
      <formula>C271&gt;$H$4</formula>
    </cfRule>
  </conditionalFormatting>
  <conditionalFormatting sqref="C271">
    <cfRule type="cellIs" dxfId="8025" priority="482" operator="greaterThanOrEqual">
      <formula>$G$6</formula>
    </cfRule>
    <cfRule type="cellIs" dxfId="8024" priority="483" operator="lessThan">
      <formula>$G$6</formula>
    </cfRule>
  </conditionalFormatting>
  <conditionalFormatting sqref="C271">
    <cfRule type="cellIs" dxfId="8023" priority="480" operator="greaterThanOrEqual">
      <formula>$G$6</formula>
    </cfRule>
    <cfRule type="cellIs" dxfId="8022" priority="481" operator="lessThan">
      <formula>$G$6</formula>
    </cfRule>
  </conditionalFormatting>
  <conditionalFormatting sqref="C271">
    <cfRule type="cellIs" dxfId="8021" priority="478" operator="greaterThanOrEqual">
      <formula>$G$6</formula>
    </cfRule>
    <cfRule type="cellIs" dxfId="8020" priority="479" operator="lessThan">
      <formula>$G$6</formula>
    </cfRule>
  </conditionalFormatting>
  <conditionalFormatting sqref="C271">
    <cfRule type="cellIs" dxfId="8019" priority="476" operator="greaterThanOrEqual">
      <formula>$G$6</formula>
    </cfRule>
    <cfRule type="cellIs" dxfId="8018" priority="477" operator="lessThan">
      <formula>$G$6</formula>
    </cfRule>
  </conditionalFormatting>
  <conditionalFormatting sqref="C271">
    <cfRule type="cellIs" dxfId="8017" priority="474" operator="greaterThanOrEqual">
      <formula>$G$6</formula>
    </cfRule>
    <cfRule type="cellIs" dxfId="8016" priority="475" operator="lessThan">
      <formula>$G$6</formula>
    </cfRule>
  </conditionalFormatting>
  <conditionalFormatting sqref="B272">
    <cfRule type="timePeriod" dxfId="8015" priority="473" timePeriod="today">
      <formula>FLOOR(B272,1)=TODAY()</formula>
    </cfRule>
  </conditionalFormatting>
  <conditionalFormatting sqref="B272">
    <cfRule type="timePeriod" dxfId="8014" priority="472" timePeriod="today">
      <formula>FLOOR(B272,1)=TODAY()</formula>
    </cfRule>
  </conditionalFormatting>
  <conditionalFormatting sqref="C272">
    <cfRule type="cellIs" dxfId="8013" priority="470" operator="greaterThanOrEqual">
      <formula>$G$6</formula>
    </cfRule>
    <cfRule type="cellIs" dxfId="8012" priority="471" operator="lessThan">
      <formula>$G$6</formula>
    </cfRule>
  </conditionalFormatting>
  <conditionalFormatting sqref="B273">
    <cfRule type="timePeriod" dxfId="8011" priority="469" timePeriod="today">
      <formula>FLOOR(B273,1)=TODAY()</formula>
    </cfRule>
  </conditionalFormatting>
  <conditionalFormatting sqref="B273">
    <cfRule type="timePeriod" dxfId="8010" priority="468" timePeriod="today">
      <formula>FLOOR(B273,1)=TODAY()</formula>
    </cfRule>
  </conditionalFormatting>
  <conditionalFormatting sqref="C273">
    <cfRule type="cellIs" dxfId="8009" priority="466" operator="greaterThanOrEqual">
      <formula>$G$6</formula>
    </cfRule>
    <cfRule type="cellIs" dxfId="8008" priority="467" operator="lessThan">
      <formula>$G$6</formula>
    </cfRule>
  </conditionalFormatting>
  <conditionalFormatting sqref="B274:B275">
    <cfRule type="timePeriod" dxfId="8007" priority="465" timePeriod="today">
      <formula>FLOOR(B274,1)=TODAY()</formula>
    </cfRule>
  </conditionalFormatting>
  <conditionalFormatting sqref="B274:B275">
    <cfRule type="timePeriod" dxfId="8006" priority="464" timePeriod="today">
      <formula>FLOOR(B274,1)=TODAY()</formula>
    </cfRule>
  </conditionalFormatting>
  <conditionalFormatting sqref="C274:C275">
    <cfRule type="cellIs" dxfId="8005" priority="462" operator="greaterThanOrEqual">
      <formula>$G$6</formula>
    </cfRule>
    <cfRule type="cellIs" dxfId="8004" priority="463" operator="lessThan">
      <formula>$G$6</formula>
    </cfRule>
  </conditionalFormatting>
  <conditionalFormatting sqref="B276">
    <cfRule type="timePeriod" dxfId="8003" priority="461" timePeriod="today">
      <formula>FLOOR(B276,1)=TODAY()</formula>
    </cfRule>
  </conditionalFormatting>
  <conditionalFormatting sqref="C276">
    <cfRule type="cellIs" dxfId="8002" priority="459" operator="greaterThanOrEqual">
      <formula>$G$6</formula>
    </cfRule>
    <cfRule type="cellIs" dxfId="8001" priority="460" operator="lessThan">
      <formula>$G$6</formula>
    </cfRule>
  </conditionalFormatting>
  <conditionalFormatting sqref="B277">
    <cfRule type="timePeriod" dxfId="8000" priority="458" timePeriod="today">
      <formula>FLOOR(B277,1)=TODAY()</formula>
    </cfRule>
  </conditionalFormatting>
  <conditionalFormatting sqref="C277">
    <cfRule type="cellIs" dxfId="7999" priority="456" operator="greaterThanOrEqual">
      <formula>$G$6</formula>
    </cfRule>
    <cfRule type="cellIs" dxfId="7998" priority="457" operator="lessThan">
      <formula>$G$6</formula>
    </cfRule>
  </conditionalFormatting>
  <conditionalFormatting sqref="B278">
    <cfRule type="timePeriod" dxfId="7997" priority="455" timePeriod="today">
      <formula>FLOOR(B278,1)=TODAY()</formula>
    </cfRule>
  </conditionalFormatting>
  <conditionalFormatting sqref="B279">
    <cfRule type="timePeriod" dxfId="7996" priority="454" timePeriod="today">
      <formula>FLOOR(B279,1)=TODAY()</formula>
    </cfRule>
  </conditionalFormatting>
  <conditionalFormatting sqref="C278:C279">
    <cfRule type="cellIs" dxfId="7995" priority="452" operator="greaterThanOrEqual">
      <formula>$G$6</formula>
    </cfRule>
    <cfRule type="cellIs" dxfId="7994" priority="453" operator="lessThan">
      <formula>$G$6</formula>
    </cfRule>
  </conditionalFormatting>
  <conditionalFormatting sqref="C280">
    <cfRule type="cellIs" dxfId="7993" priority="450" operator="greaterThanOrEqual">
      <formula>$G$6</formula>
    </cfRule>
    <cfRule type="cellIs" dxfId="7992" priority="451" operator="lessThan">
      <formula>$G$6</formula>
    </cfRule>
  </conditionalFormatting>
  <conditionalFormatting sqref="B281:B282">
    <cfRule type="timePeriod" dxfId="7991" priority="449" timePeriod="today">
      <formula>FLOOR(B281,1)=TODAY()</formula>
    </cfRule>
  </conditionalFormatting>
  <conditionalFormatting sqref="C281">
    <cfRule type="cellIs" dxfId="7990" priority="447" operator="greaterThanOrEqual">
      <formula>$G$6</formula>
    </cfRule>
    <cfRule type="cellIs" dxfId="7989" priority="448" operator="lessThan">
      <formula>$G$6</formula>
    </cfRule>
  </conditionalFormatting>
  <conditionalFormatting sqref="B283">
    <cfRule type="timePeriod" dxfId="7988" priority="446" timePeriod="today">
      <formula>FLOOR(B283,1)=TODAY()</formula>
    </cfRule>
  </conditionalFormatting>
  <conditionalFormatting sqref="C282:C283">
    <cfRule type="cellIs" dxfId="7987" priority="444" operator="greaterThanOrEqual">
      <formula>$G$6</formula>
    </cfRule>
    <cfRule type="cellIs" dxfId="7986" priority="445" operator="lessThan">
      <formula>$G$6</formula>
    </cfRule>
  </conditionalFormatting>
  <conditionalFormatting sqref="B284">
    <cfRule type="timePeriod" dxfId="7985" priority="443" timePeriod="today">
      <formula>FLOOR(B284,1)=TODAY()</formula>
    </cfRule>
  </conditionalFormatting>
  <conditionalFormatting sqref="B284">
    <cfRule type="timePeriod" dxfId="7984" priority="442" timePeriod="today">
      <formula>FLOOR(B284,1)=TODAY()</formula>
    </cfRule>
  </conditionalFormatting>
  <conditionalFormatting sqref="B284">
    <cfRule type="timePeriod" dxfId="7983" priority="441" timePeriod="today">
      <formula>FLOOR(B284,1)=TODAY()</formula>
    </cfRule>
  </conditionalFormatting>
  <conditionalFormatting sqref="C284">
    <cfRule type="cellIs" dxfId="7982" priority="439" operator="greaterThanOrEqual">
      <formula>$G$6</formula>
    </cfRule>
    <cfRule type="cellIs" dxfId="7981" priority="440" operator="lessThan">
      <formula>$G$6</formula>
    </cfRule>
  </conditionalFormatting>
  <conditionalFormatting sqref="B285">
    <cfRule type="timePeriod" dxfId="7980" priority="438" timePeriod="today">
      <formula>FLOOR(B285,1)=TODAY()</formula>
    </cfRule>
  </conditionalFormatting>
  <conditionalFormatting sqref="B285">
    <cfRule type="timePeriod" dxfId="7979" priority="437" timePeriod="today">
      <formula>FLOOR(B285,1)=TODAY()</formula>
    </cfRule>
  </conditionalFormatting>
  <conditionalFormatting sqref="B285">
    <cfRule type="timePeriod" dxfId="7978" priority="436" timePeriod="today">
      <formula>FLOOR(B285,1)=TODAY()</formula>
    </cfRule>
  </conditionalFormatting>
  <conditionalFormatting sqref="C285">
    <cfRule type="cellIs" dxfId="7977" priority="434" operator="greaterThanOrEqual">
      <formula>$G$6</formula>
    </cfRule>
    <cfRule type="cellIs" dxfId="7976" priority="435" operator="lessThan">
      <formula>$G$6</formula>
    </cfRule>
  </conditionalFormatting>
  <conditionalFormatting sqref="B286">
    <cfRule type="timePeriod" dxfId="7975" priority="433" timePeriod="today">
      <formula>FLOOR(B286,1)=TODAY()</formula>
    </cfRule>
  </conditionalFormatting>
  <conditionalFormatting sqref="B286">
    <cfRule type="timePeriod" dxfId="7974" priority="432" timePeriod="today">
      <formula>FLOOR(B286,1)=TODAY()</formula>
    </cfRule>
  </conditionalFormatting>
  <conditionalFormatting sqref="B286">
    <cfRule type="timePeriod" dxfId="7973" priority="431" timePeriod="today">
      <formula>FLOOR(B286,1)=TODAY()</formula>
    </cfRule>
  </conditionalFormatting>
  <conditionalFormatting sqref="B287">
    <cfRule type="timePeriod" dxfId="7972" priority="430" timePeriod="today">
      <formula>FLOOR(B287,1)=TODAY()</formula>
    </cfRule>
  </conditionalFormatting>
  <conditionalFormatting sqref="B287">
    <cfRule type="timePeriod" dxfId="7971" priority="429" timePeriod="today">
      <formula>FLOOR(B287,1)=TODAY()</formula>
    </cfRule>
  </conditionalFormatting>
  <conditionalFormatting sqref="B287">
    <cfRule type="timePeriod" dxfId="7970" priority="428" timePeriod="today">
      <formula>FLOOR(B287,1)=TODAY()</formula>
    </cfRule>
  </conditionalFormatting>
  <conditionalFormatting sqref="C286:C287">
    <cfRule type="cellIs" dxfId="7969" priority="426" operator="greaterThanOrEqual">
      <formula>$G$6</formula>
    </cfRule>
    <cfRule type="cellIs" dxfId="7968" priority="427" operator="lessThan">
      <formula>$G$6</formula>
    </cfRule>
  </conditionalFormatting>
  <conditionalFormatting sqref="B288">
    <cfRule type="timePeriod" dxfId="7967" priority="425" timePeriod="today">
      <formula>FLOOR(B288,1)=TODAY()</formula>
    </cfRule>
  </conditionalFormatting>
  <conditionalFormatting sqref="C288">
    <cfRule type="cellIs" dxfId="7966" priority="423" operator="greaterThanOrEqual">
      <formula>$G$6</formula>
    </cfRule>
    <cfRule type="cellIs" dxfId="7965" priority="424" operator="lessThan">
      <formula>$G$6</formula>
    </cfRule>
  </conditionalFormatting>
  <conditionalFormatting sqref="B289">
    <cfRule type="timePeriod" dxfId="7964" priority="422" timePeriod="today">
      <formula>FLOOR(B289,1)=TODAY()</formula>
    </cfRule>
  </conditionalFormatting>
  <conditionalFormatting sqref="C289">
    <cfRule type="cellIs" dxfId="7963" priority="420" operator="greaterThanOrEqual">
      <formula>$G$6</formula>
    </cfRule>
    <cfRule type="cellIs" dxfId="7962" priority="421" operator="lessThan">
      <formula>$G$6</formula>
    </cfRule>
  </conditionalFormatting>
  <conditionalFormatting sqref="B290:B291">
    <cfRule type="timePeriod" dxfId="7961" priority="419" timePeriod="today">
      <formula>FLOOR(B290,1)=TODAY()</formula>
    </cfRule>
  </conditionalFormatting>
  <conditionalFormatting sqref="C290:C291">
    <cfRule type="cellIs" dxfId="7960" priority="417" operator="greaterThanOrEqual">
      <formula>$G$6</formula>
    </cfRule>
    <cfRule type="cellIs" dxfId="7959" priority="418" operator="lessThan">
      <formula>$G$6</formula>
    </cfRule>
  </conditionalFormatting>
  <conditionalFormatting sqref="B292">
    <cfRule type="timePeriod" dxfId="7958" priority="416" timePeriod="today">
      <formula>FLOOR(B292,1)=TODAY()</formula>
    </cfRule>
  </conditionalFormatting>
  <conditionalFormatting sqref="B293">
    <cfRule type="timePeriod" dxfId="7957" priority="415" timePeriod="today">
      <formula>FLOOR(B293,1)=TODAY()</formula>
    </cfRule>
  </conditionalFormatting>
  <conditionalFormatting sqref="C292:C293">
    <cfRule type="cellIs" dxfId="7956" priority="413" operator="greaterThanOrEqual">
      <formula>$G$6</formula>
    </cfRule>
    <cfRule type="cellIs" dxfId="7955" priority="414" operator="lessThan">
      <formula>$G$6</formula>
    </cfRule>
  </conditionalFormatting>
  <conditionalFormatting sqref="B385:C385 B364:B384 B386:B411 B413:B424">
    <cfRule type="expression" dxfId="7954" priority="409">
      <formula>B364&lt;=$B$6</formula>
    </cfRule>
    <cfRule type="expression" dxfId="7953" priority="410">
      <formula>AND(B364&gt;$B$6,B364&lt;=$B$7)</formula>
    </cfRule>
    <cfRule type="expression" dxfId="7952" priority="411">
      <formula>AND(B364&gt;$B$7,B364&lt;=$B$5)</formula>
    </cfRule>
    <cfRule type="expression" dxfId="7951" priority="412">
      <formula>B364&gt;$B$5</formula>
    </cfRule>
  </conditionalFormatting>
  <conditionalFormatting sqref="C364">
    <cfRule type="expression" dxfId="7950" priority="405">
      <formula>C364&lt;=$B$6</formula>
    </cfRule>
    <cfRule type="expression" dxfId="7949" priority="406">
      <formula>AND(C364&gt;$B$6,C364&lt;=$B$7)</formula>
    </cfRule>
    <cfRule type="expression" dxfId="7948" priority="407">
      <formula>AND(C364&gt;$B$7,C364&lt;=$B$5)</formula>
    </cfRule>
    <cfRule type="expression" dxfId="7947" priority="408">
      <formula>C364&gt;$B$5</formula>
    </cfRule>
  </conditionalFormatting>
  <conditionalFormatting sqref="C365">
    <cfRule type="expression" dxfId="7946" priority="401">
      <formula>C365&lt;=$B$6</formula>
    </cfRule>
    <cfRule type="expression" dxfId="7945" priority="402">
      <formula>AND(C365&gt;$B$6,C365&lt;=$B$7)</formula>
    </cfRule>
    <cfRule type="expression" dxfId="7944" priority="403">
      <formula>AND(C365&gt;$B$7,C365&lt;=$B$5)</formula>
    </cfRule>
    <cfRule type="expression" dxfId="7943" priority="404">
      <formula>C365&gt;$B$5</formula>
    </cfRule>
  </conditionalFormatting>
  <conditionalFormatting sqref="C366">
    <cfRule type="expression" dxfId="7942" priority="397">
      <formula>C366&lt;=$B$6</formula>
    </cfRule>
    <cfRule type="expression" dxfId="7941" priority="398">
      <formula>AND(C366&gt;$B$6,C366&lt;=$B$7)</formula>
    </cfRule>
    <cfRule type="expression" dxfId="7940" priority="399">
      <formula>AND(C366&gt;$B$7,C366&lt;=$B$5)</formula>
    </cfRule>
    <cfRule type="expression" dxfId="7939" priority="400">
      <formula>C366&gt;$B$5</formula>
    </cfRule>
  </conditionalFormatting>
  <conditionalFormatting sqref="C367">
    <cfRule type="expression" dxfId="7938" priority="393">
      <formula>C367&lt;=$B$6</formula>
    </cfRule>
    <cfRule type="expression" dxfId="7937" priority="394">
      <formula>AND(C367&gt;$B$6,C367&lt;=$B$7)</formula>
    </cfRule>
    <cfRule type="expression" dxfId="7936" priority="395">
      <formula>AND(C367&gt;$B$7,C367&lt;=$B$5)</formula>
    </cfRule>
    <cfRule type="expression" dxfId="7935" priority="396">
      <formula>C367&gt;$B$5</formula>
    </cfRule>
  </conditionalFormatting>
  <conditionalFormatting sqref="C368">
    <cfRule type="expression" dxfId="7934" priority="389">
      <formula>C368&lt;=$B$6</formula>
    </cfRule>
    <cfRule type="expression" dxfId="7933" priority="390">
      <formula>AND(C368&gt;$B$6,C368&lt;=$B$7)</formula>
    </cfRule>
    <cfRule type="expression" dxfId="7932" priority="391">
      <formula>AND(C368&gt;$B$7,C368&lt;=$B$5)</formula>
    </cfRule>
    <cfRule type="expression" dxfId="7931" priority="392">
      <formula>C368&gt;$B$5</formula>
    </cfRule>
  </conditionalFormatting>
  <conditionalFormatting sqref="C369">
    <cfRule type="expression" dxfId="7930" priority="385">
      <formula>C369&lt;=$B$6</formula>
    </cfRule>
    <cfRule type="expression" dxfId="7929" priority="386">
      <formula>AND(C369&gt;$B$6,C369&lt;=$B$7)</formula>
    </cfRule>
    <cfRule type="expression" dxfId="7928" priority="387">
      <formula>AND(C369&gt;$B$7,C369&lt;=$B$5)</formula>
    </cfRule>
    <cfRule type="expression" dxfId="7927" priority="388">
      <formula>C369&gt;$B$5</formula>
    </cfRule>
  </conditionalFormatting>
  <conditionalFormatting sqref="C370">
    <cfRule type="expression" dxfId="7926" priority="381">
      <formula>C370&lt;=$B$6</formula>
    </cfRule>
    <cfRule type="expression" dxfId="7925" priority="382">
      <formula>AND(C370&gt;$B$6,C370&lt;=$B$7)</formula>
    </cfRule>
    <cfRule type="expression" dxfId="7924" priority="383">
      <formula>AND(C370&gt;$B$7,C370&lt;=$B$5)</formula>
    </cfRule>
    <cfRule type="expression" dxfId="7923" priority="384">
      <formula>C370&gt;$B$5</formula>
    </cfRule>
  </conditionalFormatting>
  <conditionalFormatting sqref="C371">
    <cfRule type="expression" dxfId="7922" priority="377">
      <formula>C371&lt;=$B$6</formula>
    </cfRule>
    <cfRule type="expression" dxfId="7921" priority="378">
      <formula>AND(C371&gt;$B$6,C371&lt;=$B$7)</formula>
    </cfRule>
    <cfRule type="expression" dxfId="7920" priority="379">
      <formula>AND(C371&gt;$B$7,C371&lt;=$B$5)</formula>
    </cfRule>
    <cfRule type="expression" dxfId="7919" priority="380">
      <formula>C371&gt;$B$5</formula>
    </cfRule>
  </conditionalFormatting>
  <conditionalFormatting sqref="C372">
    <cfRule type="expression" dxfId="7918" priority="373">
      <formula>C372&lt;=$B$6</formula>
    </cfRule>
    <cfRule type="expression" dxfId="7917" priority="374">
      <formula>AND(C372&gt;$B$6,C372&lt;=$B$7)</formula>
    </cfRule>
    <cfRule type="expression" dxfId="7916" priority="375">
      <formula>AND(C372&gt;$B$7,C372&lt;=$B$5)</formula>
    </cfRule>
    <cfRule type="expression" dxfId="7915" priority="376">
      <formula>C372&gt;$B$5</formula>
    </cfRule>
  </conditionalFormatting>
  <conditionalFormatting sqref="C373">
    <cfRule type="expression" dxfId="7914" priority="369">
      <formula>C373&lt;=$B$6</formula>
    </cfRule>
    <cfRule type="expression" dxfId="7913" priority="370">
      <formula>AND(C373&gt;$B$6,C373&lt;=$B$7)</formula>
    </cfRule>
    <cfRule type="expression" dxfId="7912" priority="371">
      <formula>AND(C373&gt;$B$7,C373&lt;=$B$5)</formula>
    </cfRule>
    <cfRule type="expression" dxfId="7911" priority="372">
      <formula>C373&gt;$B$5</formula>
    </cfRule>
  </conditionalFormatting>
  <conditionalFormatting sqref="C374">
    <cfRule type="expression" dxfId="7910" priority="365">
      <formula>C374&lt;=$B$6</formula>
    </cfRule>
    <cfRule type="expression" dxfId="7909" priority="366">
      <formula>AND(C374&gt;$B$6,C374&lt;=$B$7)</formula>
    </cfRule>
    <cfRule type="expression" dxfId="7908" priority="367">
      <formula>AND(C374&gt;$B$7,C374&lt;=$B$5)</formula>
    </cfRule>
    <cfRule type="expression" dxfId="7907" priority="368">
      <formula>C374&gt;$B$5</formula>
    </cfRule>
  </conditionalFormatting>
  <conditionalFormatting sqref="C375">
    <cfRule type="expression" dxfId="7906" priority="361">
      <formula>C375&lt;=$B$6</formula>
    </cfRule>
    <cfRule type="expression" dxfId="7905" priority="362">
      <formula>AND(C375&gt;$B$6,C375&lt;=$B$7)</formula>
    </cfRule>
    <cfRule type="expression" dxfId="7904" priority="363">
      <formula>AND(C375&gt;$B$7,C375&lt;=$B$5)</formula>
    </cfRule>
    <cfRule type="expression" dxfId="7903" priority="364">
      <formula>C375&gt;$B$5</formula>
    </cfRule>
  </conditionalFormatting>
  <conditionalFormatting sqref="C375">
    <cfRule type="expression" dxfId="7902" priority="357">
      <formula>C375&lt;=$B$6</formula>
    </cfRule>
    <cfRule type="expression" dxfId="7901" priority="358">
      <formula>AND(C375&gt;$B$6,C375&lt;=$B$7)</formula>
    </cfRule>
    <cfRule type="expression" dxfId="7900" priority="359">
      <formula>AND(C375&gt;$B$7,C375&lt;=$B$5)</formula>
    </cfRule>
    <cfRule type="expression" dxfId="7899" priority="360">
      <formula>C375&gt;$B$5</formula>
    </cfRule>
  </conditionalFormatting>
  <conditionalFormatting sqref="C376">
    <cfRule type="expression" dxfId="7898" priority="353">
      <formula>C376&lt;=$B$6</formula>
    </cfRule>
    <cfRule type="expression" dxfId="7897" priority="354">
      <formula>AND(C376&gt;$B$6,C376&lt;=$B$7)</formula>
    </cfRule>
    <cfRule type="expression" dxfId="7896" priority="355">
      <formula>AND(C376&gt;$B$7,C376&lt;=$B$5)</formula>
    </cfRule>
    <cfRule type="expression" dxfId="7895" priority="356">
      <formula>C376&gt;$B$5</formula>
    </cfRule>
  </conditionalFormatting>
  <conditionalFormatting sqref="C376">
    <cfRule type="expression" dxfId="7894" priority="349">
      <formula>C376&lt;=$B$6</formula>
    </cfRule>
    <cfRule type="expression" dxfId="7893" priority="350">
      <formula>AND(C376&gt;$B$6,C376&lt;=$B$7)</formula>
    </cfRule>
    <cfRule type="expression" dxfId="7892" priority="351">
      <formula>AND(C376&gt;$B$7,C376&lt;=$B$5)</formula>
    </cfRule>
    <cfRule type="expression" dxfId="7891" priority="352">
      <formula>C376&gt;$B$5</formula>
    </cfRule>
  </conditionalFormatting>
  <conditionalFormatting sqref="C377">
    <cfRule type="expression" dxfId="7890" priority="345">
      <formula>C377&lt;=$B$6</formula>
    </cfRule>
    <cfRule type="expression" dxfId="7889" priority="346">
      <formula>AND(C377&gt;$B$6,C377&lt;=$B$7)</formula>
    </cfRule>
    <cfRule type="expression" dxfId="7888" priority="347">
      <formula>AND(C377&gt;$B$7,C377&lt;=$B$5)</formula>
    </cfRule>
    <cfRule type="expression" dxfId="7887" priority="348">
      <formula>C377&gt;$B$5</formula>
    </cfRule>
  </conditionalFormatting>
  <conditionalFormatting sqref="C377">
    <cfRule type="expression" dxfId="7886" priority="341">
      <formula>C377&lt;=$B$6</formula>
    </cfRule>
    <cfRule type="expression" dxfId="7885" priority="342">
      <formula>AND(C377&gt;$B$6,C377&lt;=$B$7)</formula>
    </cfRule>
    <cfRule type="expression" dxfId="7884" priority="343">
      <formula>AND(C377&gt;$B$7,C377&lt;=$B$5)</formula>
    </cfRule>
    <cfRule type="expression" dxfId="7883" priority="344">
      <formula>C377&gt;$B$5</formula>
    </cfRule>
  </conditionalFormatting>
  <conditionalFormatting sqref="C378">
    <cfRule type="expression" dxfId="7882" priority="337">
      <formula>C378&lt;=$B$6</formula>
    </cfRule>
    <cfRule type="expression" dxfId="7881" priority="338">
      <formula>AND(C378&gt;$B$6,C378&lt;=$B$7)</formula>
    </cfRule>
    <cfRule type="expression" dxfId="7880" priority="339">
      <formula>AND(C378&gt;$B$7,C378&lt;=$B$5)</formula>
    </cfRule>
    <cfRule type="expression" dxfId="7879" priority="340">
      <formula>C378&gt;$B$5</formula>
    </cfRule>
  </conditionalFormatting>
  <conditionalFormatting sqref="C378">
    <cfRule type="expression" dxfId="7878" priority="333">
      <formula>C378&lt;=$B$6</formula>
    </cfRule>
    <cfRule type="expression" dxfId="7877" priority="334">
      <formula>AND(C378&gt;$B$6,C378&lt;=$B$7)</formula>
    </cfRule>
    <cfRule type="expression" dxfId="7876" priority="335">
      <formula>AND(C378&gt;$B$7,C378&lt;=$B$5)</formula>
    </cfRule>
    <cfRule type="expression" dxfId="7875" priority="336">
      <formula>C378&gt;$B$5</formula>
    </cfRule>
  </conditionalFormatting>
  <conditionalFormatting sqref="C379">
    <cfRule type="expression" dxfId="7874" priority="329">
      <formula>C379&lt;=$B$6</formula>
    </cfRule>
    <cfRule type="expression" dxfId="7873" priority="330">
      <formula>AND(C379&gt;$B$6,C379&lt;=$B$7)</formula>
    </cfRule>
    <cfRule type="expression" dxfId="7872" priority="331">
      <formula>AND(C379&gt;$B$7,C379&lt;=$B$5)</formula>
    </cfRule>
    <cfRule type="expression" dxfId="7871" priority="332">
      <formula>C379&gt;$B$5</formula>
    </cfRule>
  </conditionalFormatting>
  <conditionalFormatting sqref="C379">
    <cfRule type="expression" dxfId="7870" priority="325">
      <formula>C379&lt;=$B$6</formula>
    </cfRule>
    <cfRule type="expression" dxfId="7869" priority="326">
      <formula>AND(C379&gt;$B$6,C379&lt;=$B$7)</formula>
    </cfRule>
    <cfRule type="expression" dxfId="7868" priority="327">
      <formula>AND(C379&gt;$B$7,C379&lt;=$B$5)</formula>
    </cfRule>
    <cfRule type="expression" dxfId="7867" priority="328">
      <formula>C379&gt;$B$5</formula>
    </cfRule>
  </conditionalFormatting>
  <conditionalFormatting sqref="C380">
    <cfRule type="expression" dxfId="7866" priority="321">
      <formula>C380&lt;=$B$6</formula>
    </cfRule>
    <cfRule type="expression" dxfId="7865" priority="322">
      <formula>AND(C380&gt;$B$6,C380&lt;=$B$7)</formula>
    </cfRule>
    <cfRule type="expression" dxfId="7864" priority="323">
      <formula>AND(C380&gt;$B$7,C380&lt;=$B$5)</formula>
    </cfRule>
    <cfRule type="expression" dxfId="7863" priority="324">
      <formula>C380&gt;$B$5</formula>
    </cfRule>
  </conditionalFormatting>
  <conditionalFormatting sqref="C380">
    <cfRule type="expression" dxfId="7862" priority="317">
      <formula>C380&lt;=$B$6</formula>
    </cfRule>
    <cfRule type="expression" dxfId="7861" priority="318">
      <formula>AND(C380&gt;$B$6,C380&lt;=$B$7)</formula>
    </cfRule>
    <cfRule type="expression" dxfId="7860" priority="319">
      <formula>AND(C380&gt;$B$7,C380&lt;=$B$5)</formula>
    </cfRule>
    <cfRule type="expression" dxfId="7859" priority="320">
      <formula>C380&gt;$B$5</formula>
    </cfRule>
  </conditionalFormatting>
  <conditionalFormatting sqref="C381:C382">
    <cfRule type="expression" dxfId="7858" priority="313">
      <formula>C381&lt;=$B$6</formula>
    </cfRule>
    <cfRule type="expression" dxfId="7857" priority="314">
      <formula>AND(C381&gt;$B$6,C381&lt;=$B$7)</formula>
    </cfRule>
    <cfRule type="expression" dxfId="7856" priority="315">
      <formula>AND(C381&gt;$B$7,C381&lt;=$B$5)</formula>
    </cfRule>
    <cfRule type="expression" dxfId="7855" priority="316">
      <formula>C381&gt;$B$5</formula>
    </cfRule>
  </conditionalFormatting>
  <conditionalFormatting sqref="C381:C382">
    <cfRule type="expression" dxfId="7854" priority="309">
      <formula>C381&lt;=$B$6</formula>
    </cfRule>
    <cfRule type="expression" dxfId="7853" priority="310">
      <formula>AND(C381&gt;$B$6,C381&lt;=$B$7)</formula>
    </cfRule>
    <cfRule type="expression" dxfId="7852" priority="311">
      <formula>AND(C381&gt;$B$7,C381&lt;=$B$5)</formula>
    </cfRule>
    <cfRule type="expression" dxfId="7851" priority="312">
      <formula>C381&gt;$B$5</formula>
    </cfRule>
  </conditionalFormatting>
  <conditionalFormatting sqref="C383">
    <cfRule type="expression" dxfId="7850" priority="305">
      <formula>C383&lt;=$B$6</formula>
    </cfRule>
    <cfRule type="expression" dxfId="7849" priority="306">
      <formula>AND(C383&gt;$B$6,C383&lt;=$B$7)</formula>
    </cfRule>
    <cfRule type="expression" dxfId="7848" priority="307">
      <formula>AND(C383&gt;$B$7,C383&lt;=$B$5)</formula>
    </cfRule>
    <cfRule type="expression" dxfId="7847" priority="308">
      <formula>C383&gt;$B$5</formula>
    </cfRule>
  </conditionalFormatting>
  <conditionalFormatting sqref="C383">
    <cfRule type="expression" dxfId="7846" priority="301">
      <formula>C383&lt;=$B$6</formula>
    </cfRule>
    <cfRule type="expression" dxfId="7845" priority="302">
      <formula>AND(C383&gt;$B$6,C383&lt;=$B$7)</formula>
    </cfRule>
    <cfRule type="expression" dxfId="7844" priority="303">
      <formula>AND(C383&gt;$B$7,C383&lt;=$B$5)</formula>
    </cfRule>
    <cfRule type="expression" dxfId="7843" priority="304">
      <formula>C383&gt;$B$5</formula>
    </cfRule>
  </conditionalFormatting>
  <conditionalFormatting sqref="C384">
    <cfRule type="expression" dxfId="7842" priority="297">
      <formula>C384&lt;=$B$6</formula>
    </cfRule>
    <cfRule type="expression" dxfId="7841" priority="298">
      <formula>AND(C384&gt;$B$6,C384&lt;=$B$7)</formula>
    </cfRule>
    <cfRule type="expression" dxfId="7840" priority="299">
      <formula>AND(C384&gt;$B$7,C384&lt;=$B$5)</formula>
    </cfRule>
    <cfRule type="expression" dxfId="7839" priority="300">
      <formula>C384&gt;$B$5</formula>
    </cfRule>
  </conditionalFormatting>
  <conditionalFormatting sqref="C384">
    <cfRule type="expression" dxfId="7838" priority="293">
      <formula>C384&lt;=$B$6</formula>
    </cfRule>
    <cfRule type="expression" dxfId="7837" priority="294">
      <formula>AND(C384&gt;$B$6,C384&lt;=$B$7)</formula>
    </cfRule>
    <cfRule type="expression" dxfId="7836" priority="295">
      <formula>AND(C384&gt;$B$7,C384&lt;=$B$5)</formula>
    </cfRule>
    <cfRule type="expression" dxfId="7835" priority="296">
      <formula>C384&gt;$B$5</formula>
    </cfRule>
  </conditionalFormatting>
  <conditionalFormatting sqref="C386">
    <cfRule type="expression" dxfId="7834" priority="281">
      <formula>C386&lt;=$B$6</formula>
    </cfRule>
    <cfRule type="expression" dxfId="7833" priority="282">
      <formula>AND(C386&gt;$B$6,C386&lt;=$B$7)</formula>
    </cfRule>
    <cfRule type="expression" dxfId="7832" priority="283">
      <formula>AND(C386&gt;$B$7,C386&lt;=$B$5)</formula>
    </cfRule>
    <cfRule type="expression" dxfId="7831" priority="284">
      <formula>C386&gt;$B$5</formula>
    </cfRule>
  </conditionalFormatting>
  <conditionalFormatting sqref="C386">
    <cfRule type="expression" dxfId="7830" priority="277">
      <formula>C386&lt;=$B$6</formula>
    </cfRule>
    <cfRule type="expression" dxfId="7829" priority="278">
      <formula>AND(C386&gt;$B$6,C386&lt;=$B$7)</formula>
    </cfRule>
    <cfRule type="expression" dxfId="7828" priority="279">
      <formula>AND(C386&gt;$B$7,C386&lt;=$B$5)</formula>
    </cfRule>
    <cfRule type="expression" dxfId="7827" priority="280">
      <formula>C386&gt;$B$5</formula>
    </cfRule>
  </conditionalFormatting>
  <conditionalFormatting sqref="C387">
    <cfRule type="expression" dxfId="7826" priority="273">
      <formula>C387&lt;=$B$6</formula>
    </cfRule>
    <cfRule type="expression" dxfId="7825" priority="274">
      <formula>AND(C387&gt;$B$6,C387&lt;=$B$7)</formula>
    </cfRule>
    <cfRule type="expression" dxfId="7824" priority="275">
      <formula>AND(C387&gt;$B$7,C387&lt;=$B$5)</formula>
    </cfRule>
    <cfRule type="expression" dxfId="7823" priority="276">
      <formula>C387&gt;$B$5</formula>
    </cfRule>
  </conditionalFormatting>
  <conditionalFormatting sqref="C387">
    <cfRule type="expression" dxfId="7822" priority="269">
      <formula>C387&lt;=$B$6</formula>
    </cfRule>
    <cfRule type="expression" dxfId="7821" priority="270">
      <formula>AND(C387&gt;$B$6,C387&lt;=$B$7)</formula>
    </cfRule>
    <cfRule type="expression" dxfId="7820" priority="271">
      <formula>AND(C387&gt;$B$7,C387&lt;=$B$5)</formula>
    </cfRule>
    <cfRule type="expression" dxfId="7819" priority="272">
      <formula>C387&gt;$B$5</formula>
    </cfRule>
  </conditionalFormatting>
  <conditionalFormatting sqref="C388">
    <cfRule type="expression" dxfId="7818" priority="265">
      <formula>C388&lt;=$B$6</formula>
    </cfRule>
    <cfRule type="expression" dxfId="7817" priority="266">
      <formula>AND(C388&gt;$B$6,C388&lt;=$B$7)</formula>
    </cfRule>
    <cfRule type="expression" dxfId="7816" priority="267">
      <formula>AND(C388&gt;$B$7,C388&lt;=$B$5)</formula>
    </cfRule>
    <cfRule type="expression" dxfId="7815" priority="268">
      <formula>C388&gt;$B$5</formula>
    </cfRule>
  </conditionalFormatting>
  <conditionalFormatting sqref="C388">
    <cfRule type="expression" dxfId="7814" priority="261">
      <formula>C388&lt;=$B$6</formula>
    </cfRule>
    <cfRule type="expression" dxfId="7813" priority="262">
      <formula>AND(C388&gt;$B$6,C388&lt;=$B$7)</formula>
    </cfRule>
    <cfRule type="expression" dxfId="7812" priority="263">
      <formula>AND(C388&gt;$B$7,C388&lt;=$B$5)</formula>
    </cfRule>
    <cfRule type="expression" dxfId="7811" priority="264">
      <formula>C388&gt;$B$5</formula>
    </cfRule>
  </conditionalFormatting>
  <conditionalFormatting sqref="C389:C390">
    <cfRule type="expression" dxfId="7810" priority="257">
      <formula>C389&lt;=$B$6</formula>
    </cfRule>
    <cfRule type="expression" dxfId="7809" priority="258">
      <formula>AND(C389&gt;$B$6,C389&lt;=$B$7)</formula>
    </cfRule>
    <cfRule type="expression" dxfId="7808" priority="259">
      <formula>AND(C389&gt;$B$7,C389&lt;=$B$5)</formula>
    </cfRule>
    <cfRule type="expression" dxfId="7807" priority="260">
      <formula>C389&gt;$B$5</formula>
    </cfRule>
  </conditionalFormatting>
  <conditionalFormatting sqref="C389:C390">
    <cfRule type="expression" dxfId="7806" priority="253">
      <formula>C389&lt;=$B$6</formula>
    </cfRule>
    <cfRule type="expression" dxfId="7805" priority="254">
      <formula>AND(C389&gt;$B$6,C389&lt;=$B$7)</formula>
    </cfRule>
    <cfRule type="expression" dxfId="7804" priority="255">
      <formula>AND(C389&gt;$B$7,C389&lt;=$B$5)</formula>
    </cfRule>
    <cfRule type="expression" dxfId="7803" priority="256">
      <formula>C389&gt;$B$5</formula>
    </cfRule>
  </conditionalFormatting>
  <conditionalFormatting sqref="C391:C392">
    <cfRule type="expression" dxfId="7802" priority="249">
      <formula>C391&lt;=$B$6</formula>
    </cfRule>
    <cfRule type="expression" dxfId="7801" priority="250">
      <formula>AND(C391&gt;$B$6,C391&lt;=$B$7)</formula>
    </cfRule>
    <cfRule type="expression" dxfId="7800" priority="251">
      <formula>AND(C391&gt;$B$7,C391&lt;=$B$5)</formula>
    </cfRule>
    <cfRule type="expression" dxfId="7799" priority="252">
      <formula>C391&gt;$B$5</formula>
    </cfRule>
  </conditionalFormatting>
  <conditionalFormatting sqref="C391:C392">
    <cfRule type="expression" dxfId="7798" priority="245">
      <formula>C391&lt;=$B$6</formula>
    </cfRule>
    <cfRule type="expression" dxfId="7797" priority="246">
      <formula>AND(C391&gt;$B$6,C391&lt;=$B$7)</formula>
    </cfRule>
    <cfRule type="expression" dxfId="7796" priority="247">
      <formula>AND(C391&gt;$B$7,C391&lt;=$B$5)</formula>
    </cfRule>
    <cfRule type="expression" dxfId="7795" priority="248">
      <formula>C391&gt;$B$5</formula>
    </cfRule>
  </conditionalFormatting>
  <conditionalFormatting sqref="C393">
    <cfRule type="expression" dxfId="7794" priority="241">
      <formula>C393&lt;=$B$6</formula>
    </cfRule>
    <cfRule type="expression" dxfId="7793" priority="242">
      <formula>AND(C393&gt;$B$6,C393&lt;=$B$7)</formula>
    </cfRule>
    <cfRule type="expression" dxfId="7792" priority="243">
      <formula>AND(C393&gt;$B$7,C393&lt;=$B$5)</formula>
    </cfRule>
    <cfRule type="expression" dxfId="7791" priority="244">
      <formula>C393&gt;$B$5</formula>
    </cfRule>
  </conditionalFormatting>
  <conditionalFormatting sqref="C393">
    <cfRule type="expression" dxfId="7790" priority="237">
      <formula>C393&lt;=$B$6</formula>
    </cfRule>
    <cfRule type="expression" dxfId="7789" priority="238">
      <formula>AND(C393&gt;$B$6,C393&lt;=$B$7)</formula>
    </cfRule>
    <cfRule type="expression" dxfId="7788" priority="239">
      <formula>AND(C393&gt;$B$7,C393&lt;=$B$5)</formula>
    </cfRule>
    <cfRule type="expression" dxfId="7787" priority="240">
      <formula>C393&gt;$B$5</formula>
    </cfRule>
  </conditionalFormatting>
  <conditionalFormatting sqref="C394">
    <cfRule type="expression" dxfId="7786" priority="233">
      <formula>C394&lt;=$B$6</formula>
    </cfRule>
    <cfRule type="expression" dxfId="7785" priority="234">
      <formula>AND(C394&gt;$B$6,C394&lt;=$B$7)</formula>
    </cfRule>
    <cfRule type="expression" dxfId="7784" priority="235">
      <formula>AND(C394&gt;$B$7,C394&lt;=$B$5)</formula>
    </cfRule>
    <cfRule type="expression" dxfId="7783" priority="236">
      <formula>C394&gt;$B$5</formula>
    </cfRule>
  </conditionalFormatting>
  <conditionalFormatting sqref="C394">
    <cfRule type="expression" dxfId="7782" priority="229">
      <formula>C394&lt;=$B$6</formula>
    </cfRule>
    <cfRule type="expression" dxfId="7781" priority="230">
      <formula>AND(C394&gt;$B$6,C394&lt;=$B$7)</formula>
    </cfRule>
    <cfRule type="expression" dxfId="7780" priority="231">
      <formula>AND(C394&gt;$B$7,C394&lt;=$B$5)</formula>
    </cfRule>
    <cfRule type="expression" dxfId="7779" priority="232">
      <formula>C394&gt;$B$5</formula>
    </cfRule>
  </conditionalFormatting>
  <conditionalFormatting sqref="C395">
    <cfRule type="expression" dxfId="7778" priority="225">
      <formula>C395&lt;=$B$6</formula>
    </cfRule>
    <cfRule type="expression" dxfId="7777" priority="226">
      <formula>AND(C395&gt;$B$6,C395&lt;=$B$7)</formula>
    </cfRule>
    <cfRule type="expression" dxfId="7776" priority="227">
      <formula>AND(C395&gt;$B$7,C395&lt;=$B$5)</formula>
    </cfRule>
    <cfRule type="expression" dxfId="7775" priority="228">
      <formula>C395&gt;$B$5</formula>
    </cfRule>
  </conditionalFormatting>
  <conditionalFormatting sqref="C395">
    <cfRule type="expression" dxfId="7774" priority="221">
      <formula>C395&lt;=$B$6</formula>
    </cfRule>
    <cfRule type="expression" dxfId="7773" priority="222">
      <formula>AND(C395&gt;$B$6,C395&lt;=$B$7)</formula>
    </cfRule>
    <cfRule type="expression" dxfId="7772" priority="223">
      <formula>AND(C395&gt;$B$7,C395&lt;=$B$5)</formula>
    </cfRule>
    <cfRule type="expression" dxfId="7771" priority="224">
      <formula>C395&gt;$B$5</formula>
    </cfRule>
  </conditionalFormatting>
  <conditionalFormatting sqref="C396">
    <cfRule type="expression" dxfId="7770" priority="217">
      <formula>C396&lt;=$B$6</formula>
    </cfRule>
    <cfRule type="expression" dxfId="7769" priority="218">
      <formula>AND(C396&gt;$B$6,C396&lt;=$B$7)</formula>
    </cfRule>
    <cfRule type="expression" dxfId="7768" priority="219">
      <formula>AND(C396&gt;$B$7,C396&lt;=$B$5)</formula>
    </cfRule>
    <cfRule type="expression" dxfId="7767" priority="220">
      <formula>C396&gt;$B$5</formula>
    </cfRule>
  </conditionalFormatting>
  <conditionalFormatting sqref="C396">
    <cfRule type="expression" dxfId="7766" priority="213">
      <formula>C396&lt;=$B$6</formula>
    </cfRule>
    <cfRule type="expression" dxfId="7765" priority="214">
      <formula>AND(C396&gt;$B$6,C396&lt;=$B$7)</formula>
    </cfRule>
    <cfRule type="expression" dxfId="7764" priority="215">
      <formula>AND(C396&gt;$B$7,C396&lt;=$B$5)</formula>
    </cfRule>
    <cfRule type="expression" dxfId="7763" priority="216">
      <formula>C396&gt;$B$5</formula>
    </cfRule>
  </conditionalFormatting>
  <conditionalFormatting sqref="C397">
    <cfRule type="expression" dxfId="7762" priority="209">
      <formula>C397&lt;=$B$6</formula>
    </cfRule>
    <cfRule type="expression" dxfId="7761" priority="210">
      <formula>AND(C397&gt;$B$6,C397&lt;=$B$7)</formula>
    </cfRule>
    <cfRule type="expression" dxfId="7760" priority="211">
      <formula>AND(C397&gt;$B$7,C397&lt;=$B$5)</formula>
    </cfRule>
    <cfRule type="expression" dxfId="7759" priority="212">
      <formula>C397&gt;$B$5</formula>
    </cfRule>
  </conditionalFormatting>
  <conditionalFormatting sqref="C397">
    <cfRule type="expression" dxfId="7758" priority="205">
      <formula>C397&lt;=$B$6</formula>
    </cfRule>
    <cfRule type="expression" dxfId="7757" priority="206">
      <formula>AND(C397&gt;$B$6,C397&lt;=$B$7)</formula>
    </cfRule>
    <cfRule type="expression" dxfId="7756" priority="207">
      <formula>AND(C397&gt;$B$7,C397&lt;=$B$5)</formula>
    </cfRule>
    <cfRule type="expression" dxfId="7755" priority="208">
      <formula>C397&gt;$B$5</formula>
    </cfRule>
  </conditionalFormatting>
  <conditionalFormatting sqref="C398">
    <cfRule type="expression" dxfId="7754" priority="201">
      <formula>C398&lt;=$B$6</formula>
    </cfRule>
    <cfRule type="expression" dxfId="7753" priority="202">
      <formula>AND(C398&gt;$B$6,C398&lt;=$B$7)</formula>
    </cfRule>
    <cfRule type="expression" dxfId="7752" priority="203">
      <formula>AND(C398&gt;$B$7,C398&lt;=$B$5)</formula>
    </cfRule>
    <cfRule type="expression" dxfId="7751" priority="204">
      <formula>C398&gt;$B$5</formula>
    </cfRule>
  </conditionalFormatting>
  <conditionalFormatting sqref="C398">
    <cfRule type="expression" dxfId="7750" priority="197">
      <formula>C398&lt;=$B$6</formula>
    </cfRule>
    <cfRule type="expression" dxfId="7749" priority="198">
      <formula>AND(C398&gt;$B$6,C398&lt;=$B$7)</formula>
    </cfRule>
    <cfRule type="expression" dxfId="7748" priority="199">
      <formula>AND(C398&gt;$B$7,C398&lt;=$B$5)</formula>
    </cfRule>
    <cfRule type="expression" dxfId="7747" priority="200">
      <formula>C398&gt;$B$5</formula>
    </cfRule>
  </conditionalFormatting>
  <conditionalFormatting sqref="C399">
    <cfRule type="expression" dxfId="7746" priority="193">
      <formula>C399&lt;=$B$6</formula>
    </cfRule>
    <cfRule type="expression" dxfId="7745" priority="194">
      <formula>AND(C399&gt;$B$6,C399&lt;=$B$7)</formula>
    </cfRule>
    <cfRule type="expression" dxfId="7744" priority="195">
      <formula>AND(C399&gt;$B$7,C399&lt;=$B$5)</formula>
    </cfRule>
    <cfRule type="expression" dxfId="7743" priority="196">
      <formula>C399&gt;$B$5</formula>
    </cfRule>
  </conditionalFormatting>
  <conditionalFormatting sqref="C399">
    <cfRule type="expression" dxfId="7742" priority="189">
      <formula>C399&lt;=$B$6</formula>
    </cfRule>
    <cfRule type="expression" dxfId="7741" priority="190">
      <formula>AND(C399&gt;$B$6,C399&lt;=$B$7)</formula>
    </cfRule>
    <cfRule type="expression" dxfId="7740" priority="191">
      <formula>AND(C399&gt;$B$7,C399&lt;=$B$5)</formula>
    </cfRule>
    <cfRule type="expression" dxfId="7739" priority="192">
      <formula>C399&gt;$B$5</formula>
    </cfRule>
  </conditionalFormatting>
  <conditionalFormatting sqref="C400">
    <cfRule type="expression" dxfId="7738" priority="185">
      <formula>C400&lt;=$B$6</formula>
    </cfRule>
    <cfRule type="expression" dxfId="7737" priority="186">
      <formula>AND(C400&gt;$B$6,C400&lt;=$B$7)</formula>
    </cfRule>
    <cfRule type="expression" dxfId="7736" priority="187">
      <formula>AND(C400&gt;$B$7,C400&lt;=$B$5)</formula>
    </cfRule>
    <cfRule type="expression" dxfId="7735" priority="188">
      <formula>C400&gt;$B$5</formula>
    </cfRule>
  </conditionalFormatting>
  <conditionalFormatting sqref="C400">
    <cfRule type="expression" dxfId="7734" priority="181">
      <formula>C400&lt;=$B$6</formula>
    </cfRule>
    <cfRule type="expression" dxfId="7733" priority="182">
      <formula>AND(C400&gt;$B$6,C400&lt;=$B$7)</formula>
    </cfRule>
    <cfRule type="expression" dxfId="7732" priority="183">
      <formula>AND(C400&gt;$B$7,C400&lt;=$B$5)</formula>
    </cfRule>
    <cfRule type="expression" dxfId="7731" priority="184">
      <formula>C400&gt;$B$5</formula>
    </cfRule>
  </conditionalFormatting>
  <conditionalFormatting sqref="C401">
    <cfRule type="expression" dxfId="7730" priority="177">
      <formula>C401&lt;=$B$6</formula>
    </cfRule>
    <cfRule type="expression" dxfId="7729" priority="178">
      <formula>AND(C401&gt;$B$6,C401&lt;=$B$7)</formula>
    </cfRule>
    <cfRule type="expression" dxfId="7728" priority="179">
      <formula>AND(C401&gt;$B$7,C401&lt;=$B$5)</formula>
    </cfRule>
    <cfRule type="expression" dxfId="7727" priority="180">
      <formula>C401&gt;$B$5</formula>
    </cfRule>
  </conditionalFormatting>
  <conditionalFormatting sqref="C401">
    <cfRule type="expression" dxfId="7726" priority="173">
      <formula>C401&lt;=$B$6</formula>
    </cfRule>
    <cfRule type="expression" dxfId="7725" priority="174">
      <formula>AND(C401&gt;$B$6,C401&lt;=$B$7)</formula>
    </cfRule>
    <cfRule type="expression" dxfId="7724" priority="175">
      <formula>AND(C401&gt;$B$7,C401&lt;=$B$5)</formula>
    </cfRule>
    <cfRule type="expression" dxfId="7723" priority="176">
      <formula>C401&gt;$B$5</formula>
    </cfRule>
  </conditionalFormatting>
  <conditionalFormatting sqref="C402">
    <cfRule type="expression" dxfId="7722" priority="169">
      <formula>C402&lt;=$B$6</formula>
    </cfRule>
    <cfRule type="expression" dxfId="7721" priority="170">
      <formula>AND(C402&gt;$B$6,C402&lt;=$B$7)</formula>
    </cfRule>
    <cfRule type="expression" dxfId="7720" priority="171">
      <formula>AND(C402&gt;$B$7,C402&lt;=$B$5)</formula>
    </cfRule>
    <cfRule type="expression" dxfId="7719" priority="172">
      <formula>C402&gt;$B$5</formula>
    </cfRule>
  </conditionalFormatting>
  <conditionalFormatting sqref="C402">
    <cfRule type="expression" dxfId="7718" priority="165">
      <formula>C402&lt;=$B$6</formula>
    </cfRule>
    <cfRule type="expression" dxfId="7717" priority="166">
      <formula>AND(C402&gt;$B$6,C402&lt;=$B$7)</formula>
    </cfRule>
    <cfRule type="expression" dxfId="7716" priority="167">
      <formula>AND(C402&gt;$B$7,C402&lt;=$B$5)</formula>
    </cfRule>
    <cfRule type="expression" dxfId="7715" priority="168">
      <formula>C402&gt;$B$5</formula>
    </cfRule>
  </conditionalFormatting>
  <conditionalFormatting sqref="C403">
    <cfRule type="expression" dxfId="7714" priority="161">
      <formula>C403&lt;=$B$6</formula>
    </cfRule>
    <cfRule type="expression" dxfId="7713" priority="162">
      <formula>AND(C403&gt;$B$6,C403&lt;=$B$7)</formula>
    </cfRule>
    <cfRule type="expression" dxfId="7712" priority="163">
      <formula>AND(C403&gt;$B$7,C403&lt;=$B$5)</formula>
    </cfRule>
    <cfRule type="expression" dxfId="7711" priority="164">
      <formula>C403&gt;$B$5</formula>
    </cfRule>
  </conditionalFormatting>
  <conditionalFormatting sqref="C403">
    <cfRule type="expression" dxfId="7710" priority="157">
      <formula>C403&lt;=$B$6</formula>
    </cfRule>
    <cfRule type="expression" dxfId="7709" priority="158">
      <formula>AND(C403&gt;$B$6,C403&lt;=$B$7)</formula>
    </cfRule>
    <cfRule type="expression" dxfId="7708" priority="159">
      <formula>AND(C403&gt;$B$7,C403&lt;=$B$5)</formula>
    </cfRule>
    <cfRule type="expression" dxfId="7707" priority="160">
      <formula>C403&gt;$B$5</formula>
    </cfRule>
  </conditionalFormatting>
  <conditionalFormatting sqref="C404">
    <cfRule type="expression" dxfId="7706" priority="153">
      <formula>C404&lt;=$B$6</formula>
    </cfRule>
    <cfRule type="expression" dxfId="7705" priority="154">
      <formula>AND(C404&gt;$B$6,C404&lt;=$B$7)</formula>
    </cfRule>
    <cfRule type="expression" dxfId="7704" priority="155">
      <formula>AND(C404&gt;$B$7,C404&lt;=$B$5)</formula>
    </cfRule>
    <cfRule type="expression" dxfId="7703" priority="156">
      <formula>C404&gt;$B$5</formula>
    </cfRule>
  </conditionalFormatting>
  <conditionalFormatting sqref="C404">
    <cfRule type="expression" dxfId="7702" priority="149">
      <formula>C404&lt;=$B$6</formula>
    </cfRule>
    <cfRule type="expression" dxfId="7701" priority="150">
      <formula>AND(C404&gt;$B$6,C404&lt;=$B$7)</formula>
    </cfRule>
    <cfRule type="expression" dxfId="7700" priority="151">
      <formula>AND(C404&gt;$B$7,C404&lt;=$B$5)</formula>
    </cfRule>
    <cfRule type="expression" dxfId="7699" priority="152">
      <formula>C404&gt;$B$5</formula>
    </cfRule>
  </conditionalFormatting>
  <conditionalFormatting sqref="C405">
    <cfRule type="expression" dxfId="7698" priority="145">
      <formula>C405&lt;=$B$6</formula>
    </cfRule>
    <cfRule type="expression" dxfId="7697" priority="146">
      <formula>AND(C405&gt;$B$6,C405&lt;=$B$7)</formula>
    </cfRule>
    <cfRule type="expression" dxfId="7696" priority="147">
      <formula>AND(C405&gt;$B$7,C405&lt;=$B$5)</formula>
    </cfRule>
    <cfRule type="expression" dxfId="7695" priority="148">
      <formula>C405&gt;$B$5</formula>
    </cfRule>
  </conditionalFormatting>
  <conditionalFormatting sqref="C405">
    <cfRule type="expression" dxfId="7694" priority="141">
      <formula>C405&lt;=$B$6</formula>
    </cfRule>
    <cfRule type="expression" dxfId="7693" priority="142">
      <formula>AND(C405&gt;$B$6,C405&lt;=$B$7)</formula>
    </cfRule>
    <cfRule type="expression" dxfId="7692" priority="143">
      <formula>AND(C405&gt;$B$7,C405&lt;=$B$5)</formula>
    </cfRule>
    <cfRule type="expression" dxfId="7691" priority="144">
      <formula>C405&gt;$B$5</formula>
    </cfRule>
  </conditionalFormatting>
  <conditionalFormatting sqref="C406">
    <cfRule type="expression" dxfId="7690" priority="137">
      <formula>C406&lt;=$B$6</formula>
    </cfRule>
    <cfRule type="expression" dxfId="7689" priority="138">
      <formula>AND(C406&gt;$B$6,C406&lt;=$B$7)</formula>
    </cfRule>
    <cfRule type="expression" dxfId="7688" priority="139">
      <formula>AND(C406&gt;$B$7,C406&lt;=$B$5)</formula>
    </cfRule>
    <cfRule type="expression" dxfId="7687" priority="140">
      <formula>C406&gt;$B$5</formula>
    </cfRule>
  </conditionalFormatting>
  <conditionalFormatting sqref="C406">
    <cfRule type="expression" dxfId="7686" priority="133">
      <formula>C406&lt;=$B$6</formula>
    </cfRule>
    <cfRule type="expression" dxfId="7685" priority="134">
      <formula>AND(C406&gt;$B$6,C406&lt;=$B$7)</formula>
    </cfRule>
    <cfRule type="expression" dxfId="7684" priority="135">
      <formula>AND(C406&gt;$B$7,C406&lt;=$B$5)</formula>
    </cfRule>
    <cfRule type="expression" dxfId="7683" priority="136">
      <formula>C406&gt;$B$5</formula>
    </cfRule>
  </conditionalFormatting>
  <conditionalFormatting sqref="C407:C408">
    <cfRule type="expression" dxfId="7682" priority="129">
      <formula>C407&lt;=$B$6</formula>
    </cfRule>
    <cfRule type="expression" dxfId="7681" priority="130">
      <formula>AND(C407&gt;$B$6,C407&lt;=$B$7)</formula>
    </cfRule>
    <cfRule type="expression" dxfId="7680" priority="131">
      <formula>AND(C407&gt;$B$7,C407&lt;=$B$5)</formula>
    </cfRule>
    <cfRule type="expression" dxfId="7679" priority="132">
      <formula>C407&gt;$B$5</formula>
    </cfRule>
  </conditionalFormatting>
  <conditionalFormatting sqref="C407:C408">
    <cfRule type="expression" dxfId="7678" priority="125">
      <formula>C407&lt;=$B$6</formula>
    </cfRule>
    <cfRule type="expression" dxfId="7677" priority="126">
      <formula>AND(C407&gt;$B$6,C407&lt;=$B$7)</formula>
    </cfRule>
    <cfRule type="expression" dxfId="7676" priority="127">
      <formula>AND(C407&gt;$B$7,C407&lt;=$B$5)</formula>
    </cfRule>
    <cfRule type="expression" dxfId="7675" priority="128">
      <formula>C407&gt;$B$5</formula>
    </cfRule>
  </conditionalFormatting>
  <conditionalFormatting sqref="C409">
    <cfRule type="expression" dxfId="7674" priority="121">
      <formula>C409&lt;=$B$6</formula>
    </cfRule>
    <cfRule type="expression" dxfId="7673" priority="122">
      <formula>AND(C409&gt;$B$6,C409&lt;=$B$7)</formula>
    </cfRule>
    <cfRule type="expression" dxfId="7672" priority="123">
      <formula>AND(C409&gt;$B$7,C409&lt;=$B$5)</formula>
    </cfRule>
    <cfRule type="expression" dxfId="7671" priority="124">
      <formula>C409&gt;$B$5</formula>
    </cfRule>
  </conditionalFormatting>
  <conditionalFormatting sqref="C409">
    <cfRule type="expression" dxfId="7670" priority="117">
      <formula>C409&lt;=$B$6</formula>
    </cfRule>
    <cfRule type="expression" dxfId="7669" priority="118">
      <formula>AND(C409&gt;$B$6,C409&lt;=$B$7)</formula>
    </cfRule>
    <cfRule type="expression" dxfId="7668" priority="119">
      <formula>AND(C409&gt;$B$7,C409&lt;=$B$5)</formula>
    </cfRule>
    <cfRule type="expression" dxfId="7667" priority="120">
      <formula>C409&gt;$B$5</formula>
    </cfRule>
  </conditionalFormatting>
  <conditionalFormatting sqref="C410">
    <cfRule type="expression" dxfId="7666" priority="113">
      <formula>C410&lt;=$B$6</formula>
    </cfRule>
    <cfRule type="expression" dxfId="7665" priority="114">
      <formula>AND(C410&gt;$B$6,C410&lt;=$B$7)</formula>
    </cfRule>
    <cfRule type="expression" dxfId="7664" priority="115">
      <formula>AND(C410&gt;$B$7,C410&lt;=$B$5)</formula>
    </cfRule>
    <cfRule type="expression" dxfId="7663" priority="116">
      <formula>C410&gt;$B$5</formula>
    </cfRule>
  </conditionalFormatting>
  <conditionalFormatting sqref="C410">
    <cfRule type="expression" dxfId="7662" priority="109">
      <formula>C410&lt;=$B$6</formula>
    </cfRule>
    <cfRule type="expression" dxfId="7661" priority="110">
      <formula>AND(C410&gt;$B$6,C410&lt;=$B$7)</formula>
    </cfRule>
    <cfRule type="expression" dxfId="7660" priority="111">
      <formula>AND(C410&gt;$B$7,C410&lt;=$B$5)</formula>
    </cfRule>
    <cfRule type="expression" dxfId="7659" priority="112">
      <formula>C410&gt;$B$5</formula>
    </cfRule>
  </conditionalFormatting>
  <conditionalFormatting sqref="C411:C412">
    <cfRule type="expression" dxfId="7658" priority="105">
      <formula>C411&lt;=$B$6</formula>
    </cfRule>
    <cfRule type="expression" dxfId="7657" priority="106">
      <formula>AND(C411&gt;$B$6,C411&lt;=$B$7)</formula>
    </cfRule>
    <cfRule type="expression" dxfId="7656" priority="107">
      <formula>AND(C411&gt;$B$7,C411&lt;=$B$5)</formula>
    </cfRule>
    <cfRule type="expression" dxfId="7655" priority="108">
      <formula>C411&gt;$B$5</formula>
    </cfRule>
  </conditionalFormatting>
  <conditionalFormatting sqref="C411:C412">
    <cfRule type="expression" dxfId="7654" priority="101">
      <formula>C411&lt;=$B$6</formula>
    </cfRule>
    <cfRule type="expression" dxfId="7653" priority="102">
      <formula>AND(C411&gt;$B$6,C411&lt;=$B$7)</formula>
    </cfRule>
    <cfRule type="expression" dxfId="7652" priority="103">
      <formula>AND(C411&gt;$B$7,C411&lt;=$B$5)</formula>
    </cfRule>
    <cfRule type="expression" dxfId="7651" priority="104">
      <formula>C411&gt;$B$5</formula>
    </cfRule>
  </conditionalFormatting>
  <conditionalFormatting sqref="B412">
    <cfRule type="expression" dxfId="7650" priority="97">
      <formula>B412&lt;=$B$6</formula>
    </cfRule>
    <cfRule type="expression" dxfId="7649" priority="98">
      <formula>AND(B412&gt;$B$6,B412&lt;=$B$7)</formula>
    </cfRule>
    <cfRule type="expression" dxfId="7648" priority="99">
      <formula>AND(B412&gt;$B$7,B412&lt;=$B$5)</formula>
    </cfRule>
    <cfRule type="expression" dxfId="7647" priority="100">
      <formula>B412&gt;$B$5</formula>
    </cfRule>
  </conditionalFormatting>
  <conditionalFormatting sqref="C413">
    <cfRule type="expression" dxfId="7646" priority="93">
      <formula>C413&lt;=$B$6</formula>
    </cfRule>
    <cfRule type="expression" dxfId="7645" priority="94">
      <formula>AND(C413&gt;$B$6,C413&lt;=$B$7)</formula>
    </cfRule>
    <cfRule type="expression" dxfId="7644" priority="95">
      <formula>AND(C413&gt;$B$7,C413&lt;=$B$5)</formula>
    </cfRule>
    <cfRule type="expression" dxfId="7643" priority="96">
      <formula>C413&gt;$B$5</formula>
    </cfRule>
  </conditionalFormatting>
  <conditionalFormatting sqref="C413">
    <cfRule type="expression" dxfId="7642" priority="89">
      <formula>C413&lt;=$B$6</formula>
    </cfRule>
    <cfRule type="expression" dxfId="7641" priority="90">
      <formula>AND(C413&gt;$B$6,C413&lt;=$B$7)</formula>
    </cfRule>
    <cfRule type="expression" dxfId="7640" priority="91">
      <formula>AND(C413&gt;$B$7,C413&lt;=$B$5)</formula>
    </cfRule>
    <cfRule type="expression" dxfId="7639" priority="92">
      <formula>C413&gt;$B$5</formula>
    </cfRule>
  </conditionalFormatting>
  <conditionalFormatting sqref="C414">
    <cfRule type="expression" dxfId="7638" priority="85">
      <formula>C414&lt;=$B$6</formula>
    </cfRule>
    <cfRule type="expression" dxfId="7637" priority="86">
      <formula>AND(C414&gt;$B$6,C414&lt;=$B$7)</formula>
    </cfRule>
    <cfRule type="expression" dxfId="7636" priority="87">
      <formula>AND(C414&gt;$B$7,C414&lt;=$B$5)</formula>
    </cfRule>
    <cfRule type="expression" dxfId="7635" priority="88">
      <formula>C414&gt;$B$5</formula>
    </cfRule>
  </conditionalFormatting>
  <conditionalFormatting sqref="C414">
    <cfRule type="expression" dxfId="7634" priority="81">
      <formula>C414&lt;=$B$6</formula>
    </cfRule>
    <cfRule type="expression" dxfId="7633" priority="82">
      <formula>AND(C414&gt;$B$6,C414&lt;=$B$7)</formula>
    </cfRule>
    <cfRule type="expression" dxfId="7632" priority="83">
      <formula>AND(C414&gt;$B$7,C414&lt;=$B$5)</formula>
    </cfRule>
    <cfRule type="expression" dxfId="7631" priority="84">
      <formula>C414&gt;$B$5</formula>
    </cfRule>
  </conditionalFormatting>
  <conditionalFormatting sqref="C415">
    <cfRule type="expression" dxfId="7630" priority="77">
      <formula>C415&lt;=$B$6</formula>
    </cfRule>
    <cfRule type="expression" dxfId="7629" priority="78">
      <formula>AND(C415&gt;$B$6,C415&lt;=$B$7)</formula>
    </cfRule>
    <cfRule type="expression" dxfId="7628" priority="79">
      <formula>AND(C415&gt;$B$7,C415&lt;=$B$5)</formula>
    </cfRule>
    <cfRule type="expression" dxfId="7627" priority="80">
      <formula>C415&gt;$B$5</formula>
    </cfRule>
  </conditionalFormatting>
  <conditionalFormatting sqref="C415">
    <cfRule type="expression" dxfId="7626" priority="73">
      <formula>C415&lt;=$B$6</formula>
    </cfRule>
    <cfRule type="expression" dxfId="7625" priority="74">
      <formula>AND(C415&gt;$B$6,C415&lt;=$B$7)</formula>
    </cfRule>
    <cfRule type="expression" dxfId="7624" priority="75">
      <formula>AND(C415&gt;$B$7,C415&lt;=$B$5)</formula>
    </cfRule>
    <cfRule type="expression" dxfId="7623" priority="76">
      <formula>C415&gt;$B$5</formula>
    </cfRule>
  </conditionalFormatting>
  <conditionalFormatting sqref="C416">
    <cfRule type="expression" dxfId="7622" priority="69">
      <formula>C416&lt;=$B$6</formula>
    </cfRule>
    <cfRule type="expression" dxfId="7621" priority="70">
      <formula>AND(C416&gt;$B$6,C416&lt;=$B$7)</formula>
    </cfRule>
    <cfRule type="expression" dxfId="7620" priority="71">
      <formula>AND(C416&gt;$B$7,C416&lt;=$B$5)</formula>
    </cfRule>
    <cfRule type="expression" dxfId="7619" priority="72">
      <formula>C416&gt;$B$5</formula>
    </cfRule>
  </conditionalFormatting>
  <conditionalFormatting sqref="C416">
    <cfRule type="expression" dxfId="7618" priority="65">
      <formula>C416&lt;=$B$6</formula>
    </cfRule>
    <cfRule type="expression" dxfId="7617" priority="66">
      <formula>AND(C416&gt;$B$6,C416&lt;=$B$7)</formula>
    </cfRule>
    <cfRule type="expression" dxfId="7616" priority="67">
      <formula>AND(C416&gt;$B$7,C416&lt;=$B$5)</formula>
    </cfRule>
    <cfRule type="expression" dxfId="7615" priority="68">
      <formula>C416&gt;$B$5</formula>
    </cfRule>
  </conditionalFormatting>
  <conditionalFormatting sqref="C417">
    <cfRule type="expression" dxfId="7614" priority="61">
      <formula>C417&lt;=$B$6</formula>
    </cfRule>
    <cfRule type="expression" dxfId="7613" priority="62">
      <formula>AND(C417&gt;$B$6,C417&lt;=$B$7)</formula>
    </cfRule>
    <cfRule type="expression" dxfId="7612" priority="63">
      <formula>AND(C417&gt;$B$7,C417&lt;=$B$5)</formula>
    </cfRule>
    <cfRule type="expression" dxfId="7611" priority="64">
      <formula>C417&gt;$B$5</formula>
    </cfRule>
  </conditionalFormatting>
  <conditionalFormatting sqref="C417">
    <cfRule type="expression" dxfId="7610" priority="57">
      <formula>C417&lt;=$B$6</formula>
    </cfRule>
    <cfRule type="expression" dxfId="7609" priority="58">
      <formula>AND(C417&gt;$B$6,C417&lt;=$B$7)</formula>
    </cfRule>
    <cfRule type="expression" dxfId="7608" priority="59">
      <formula>AND(C417&gt;$B$7,C417&lt;=$B$5)</formula>
    </cfRule>
    <cfRule type="expression" dxfId="7607" priority="60">
      <formula>C417&gt;$B$5</formula>
    </cfRule>
  </conditionalFormatting>
  <conditionalFormatting sqref="C418">
    <cfRule type="expression" dxfId="7606" priority="53">
      <formula>C418&lt;=$B$6</formula>
    </cfRule>
    <cfRule type="expression" dxfId="7605" priority="54">
      <formula>AND(C418&gt;$B$6,C418&lt;=$B$7)</formula>
    </cfRule>
    <cfRule type="expression" dxfId="7604" priority="55">
      <formula>AND(C418&gt;$B$7,C418&lt;=$B$5)</formula>
    </cfRule>
    <cfRule type="expression" dxfId="7603" priority="56">
      <formula>C418&gt;$B$5</formula>
    </cfRule>
  </conditionalFormatting>
  <conditionalFormatting sqref="C418">
    <cfRule type="expression" dxfId="7602" priority="49">
      <formula>C418&lt;=$B$6</formula>
    </cfRule>
    <cfRule type="expression" dxfId="7601" priority="50">
      <formula>AND(C418&gt;$B$6,C418&lt;=$B$7)</formula>
    </cfRule>
    <cfRule type="expression" dxfId="7600" priority="51">
      <formula>AND(C418&gt;$B$7,C418&lt;=$B$5)</formula>
    </cfRule>
    <cfRule type="expression" dxfId="7599" priority="52">
      <formula>C418&gt;$B$5</formula>
    </cfRule>
  </conditionalFormatting>
  <conditionalFormatting sqref="C419">
    <cfRule type="expression" dxfId="7598" priority="45">
      <formula>C419&lt;=$B$6</formula>
    </cfRule>
    <cfRule type="expression" dxfId="7597" priority="46">
      <formula>AND(C419&gt;$B$6,C419&lt;=$B$7)</formula>
    </cfRule>
    <cfRule type="expression" dxfId="7596" priority="47">
      <formula>AND(C419&gt;$B$7,C419&lt;=$B$5)</formula>
    </cfRule>
    <cfRule type="expression" dxfId="7595" priority="48">
      <formula>C419&gt;$B$5</formula>
    </cfRule>
  </conditionalFormatting>
  <conditionalFormatting sqref="C419">
    <cfRule type="expression" dxfId="7594" priority="41">
      <formula>C419&lt;=$B$6</formula>
    </cfRule>
    <cfRule type="expression" dxfId="7593" priority="42">
      <formula>AND(C419&gt;$B$6,C419&lt;=$B$7)</formula>
    </cfRule>
    <cfRule type="expression" dxfId="7592" priority="43">
      <formula>AND(C419&gt;$B$7,C419&lt;=$B$5)</formula>
    </cfRule>
    <cfRule type="expression" dxfId="7591" priority="44">
      <formula>C419&gt;$B$5</formula>
    </cfRule>
  </conditionalFormatting>
  <conditionalFormatting sqref="C420">
    <cfRule type="expression" dxfId="7590" priority="37">
      <formula>C420&lt;=$B$6</formula>
    </cfRule>
    <cfRule type="expression" dxfId="7589" priority="38">
      <formula>AND(C420&gt;$B$6,C420&lt;=$B$7)</formula>
    </cfRule>
    <cfRule type="expression" dxfId="7588" priority="39">
      <formula>AND(C420&gt;$B$7,C420&lt;=$B$5)</formula>
    </cfRule>
    <cfRule type="expression" dxfId="7587" priority="40">
      <formula>C420&gt;$B$5</formula>
    </cfRule>
  </conditionalFormatting>
  <conditionalFormatting sqref="C420">
    <cfRule type="expression" dxfId="7586" priority="33">
      <formula>C420&lt;=$B$6</formula>
    </cfRule>
    <cfRule type="expression" dxfId="7585" priority="34">
      <formula>AND(C420&gt;$B$6,C420&lt;=$B$7)</formula>
    </cfRule>
    <cfRule type="expression" dxfId="7584" priority="35">
      <formula>AND(C420&gt;$B$7,C420&lt;=$B$5)</formula>
    </cfRule>
    <cfRule type="expression" dxfId="7583" priority="36">
      <formula>C420&gt;$B$5</formula>
    </cfRule>
  </conditionalFormatting>
  <conditionalFormatting sqref="C421">
    <cfRule type="expression" dxfId="7582" priority="29">
      <formula>C421&lt;=$B$6</formula>
    </cfRule>
    <cfRule type="expression" dxfId="7581" priority="30">
      <formula>AND(C421&gt;$B$6,C421&lt;=$B$7)</formula>
    </cfRule>
    <cfRule type="expression" dxfId="7580" priority="31">
      <formula>AND(C421&gt;$B$7,C421&lt;=$B$5)</formula>
    </cfRule>
    <cfRule type="expression" dxfId="7579" priority="32">
      <formula>C421&gt;$B$5</formula>
    </cfRule>
  </conditionalFormatting>
  <conditionalFormatting sqref="C421">
    <cfRule type="expression" dxfId="7578" priority="25">
      <formula>C421&lt;=$B$6</formula>
    </cfRule>
    <cfRule type="expression" dxfId="7577" priority="26">
      <formula>AND(C421&gt;$B$6,C421&lt;=$B$7)</formula>
    </cfRule>
    <cfRule type="expression" dxfId="7576" priority="27">
      <formula>AND(C421&gt;$B$7,C421&lt;=$B$5)</formula>
    </cfRule>
    <cfRule type="expression" dxfId="7575" priority="28">
      <formula>C421&gt;$B$5</formula>
    </cfRule>
  </conditionalFormatting>
  <conditionalFormatting sqref="C422">
    <cfRule type="expression" dxfId="7574" priority="21">
      <formula>C422&lt;=$B$6</formula>
    </cfRule>
    <cfRule type="expression" dxfId="7573" priority="22">
      <formula>AND(C422&gt;$B$6,C422&lt;=$B$7)</formula>
    </cfRule>
    <cfRule type="expression" dxfId="7572" priority="23">
      <formula>AND(C422&gt;$B$7,C422&lt;=$B$5)</formula>
    </cfRule>
    <cfRule type="expression" dxfId="7571" priority="24">
      <formula>C422&gt;$B$5</formula>
    </cfRule>
  </conditionalFormatting>
  <conditionalFormatting sqref="C422">
    <cfRule type="expression" dxfId="7570" priority="17">
      <formula>C422&lt;=$B$6</formula>
    </cfRule>
    <cfRule type="expression" dxfId="7569" priority="18">
      <formula>AND(C422&gt;$B$6,C422&lt;=$B$7)</formula>
    </cfRule>
    <cfRule type="expression" dxfId="7568" priority="19">
      <formula>AND(C422&gt;$B$7,C422&lt;=$B$5)</formula>
    </cfRule>
    <cfRule type="expression" dxfId="7567" priority="20">
      <formula>C422&gt;$B$5</formula>
    </cfRule>
  </conditionalFormatting>
  <conditionalFormatting sqref="C423">
    <cfRule type="expression" dxfId="7566" priority="13">
      <formula>C423&lt;=$B$6</formula>
    </cfRule>
    <cfRule type="expression" dxfId="7565" priority="14">
      <formula>AND(C423&gt;$B$6,C423&lt;=$B$7)</formula>
    </cfRule>
    <cfRule type="expression" dxfId="7564" priority="15">
      <formula>AND(C423&gt;$B$7,C423&lt;=$B$5)</formula>
    </cfRule>
    <cfRule type="expression" dxfId="7563" priority="16">
      <formula>C423&gt;$B$5</formula>
    </cfRule>
  </conditionalFormatting>
  <conditionalFormatting sqref="C423">
    <cfRule type="expression" dxfId="7562" priority="9">
      <formula>C423&lt;=$B$6</formula>
    </cfRule>
    <cfRule type="expression" dxfId="7561" priority="10">
      <formula>AND(C423&gt;$B$6,C423&lt;=$B$7)</formula>
    </cfRule>
    <cfRule type="expression" dxfId="7560" priority="11">
      <formula>AND(C423&gt;$B$7,C423&lt;=$B$5)</formula>
    </cfRule>
    <cfRule type="expression" dxfId="7559" priority="12">
      <formula>C423&gt;$B$5</formula>
    </cfRule>
  </conditionalFormatting>
  <conditionalFormatting sqref="C424">
    <cfRule type="expression" dxfId="7558" priority="5">
      <formula>C424&lt;=$B$6</formula>
    </cfRule>
    <cfRule type="expression" dxfId="7557" priority="6">
      <formula>AND(C424&gt;$B$6,C424&lt;=$B$7)</formula>
    </cfRule>
    <cfRule type="expression" dxfId="7556" priority="7">
      <formula>AND(C424&gt;$B$7,C424&lt;=$B$5)</formula>
    </cfRule>
    <cfRule type="expression" dxfId="7555" priority="8">
      <formula>C424&gt;$B$5</formula>
    </cfRule>
  </conditionalFormatting>
  <conditionalFormatting sqref="C424">
    <cfRule type="expression" dxfId="7554" priority="1">
      <formula>C424&lt;=$B$6</formula>
    </cfRule>
    <cfRule type="expression" dxfId="7553" priority="2">
      <formula>AND(C424&gt;$B$6,C424&lt;=$B$7)</formula>
    </cfRule>
    <cfRule type="expression" dxfId="7552" priority="3">
      <formula>AND(C424&gt;$B$7,C424&lt;=$B$5)</formula>
    </cfRule>
    <cfRule type="expression" dxfId="7551" priority="4">
      <formula>C424&gt;$B$5</formula>
    </cfRule>
  </conditionalFormatting>
  <pageMargins left="0.3" right="0.1" top="0.2" bottom="0.3" header="0.1" footer="0.2"/>
  <pageSetup paperSize="9" orientation="portrait" r:id="rId2"/>
  <headerFooter scaleWithDoc="0" alignWithMargins="0">
    <oddFooter>&amp;L&amp;"Arial,Bold"&amp;12Ref. No.: 020025.04/01 &amp;R&amp;12Page &amp;P / &amp;N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view="pageBreakPreview" topLeftCell="A235" zoomScaleNormal="100" zoomScaleSheetLayoutView="100" workbookViewId="0">
      <selection activeCell="C11" sqref="C11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74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40</v>
      </c>
      <c r="D6" s="32" t="s">
        <v>8</v>
      </c>
      <c r="E6" s="6">
        <v>21162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" customHeight="1" x14ac:dyDescent="0.25">
      <c r="A11" s="8"/>
      <c r="B11" s="2"/>
      <c r="C11" s="1" t="s">
        <v>53</v>
      </c>
      <c r="D11" s="10" t="s">
        <v>118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53</v>
      </c>
      <c r="L12" s="17" t="s">
        <v>37</v>
      </c>
    </row>
    <row r="13" spans="1:12" ht="17.100000000000001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122" si="0">$C$9</f>
        <v>NA</v>
      </c>
      <c r="H13" s="26">
        <v>0</v>
      </c>
      <c r="J13" s="19"/>
      <c r="L13" s="19"/>
    </row>
    <row r="14" spans="1:12" ht="17.100000000000001" customHeight="1" thickBot="1" x14ac:dyDescent="0.3">
      <c r="A14" s="46"/>
      <c r="B14" s="65">
        <v>43110</v>
      </c>
      <c r="C14" s="67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7.100000000000001" customHeight="1" thickBot="1" x14ac:dyDescent="0.3">
      <c r="A15" s="46"/>
      <c r="B15" s="65">
        <v>43118</v>
      </c>
      <c r="C15" s="67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7.100000000000001" customHeight="1" thickBot="1" x14ac:dyDescent="0.3">
      <c r="A16" s="46"/>
      <c r="B16" s="65">
        <v>43126</v>
      </c>
      <c r="C16" s="67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7.100000000000001" customHeight="1" thickBot="1" x14ac:dyDescent="0.3">
      <c r="A17" s="46"/>
      <c r="B17" s="65">
        <v>43130</v>
      </c>
      <c r="C17" s="67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7.100000000000001" customHeight="1" thickBot="1" x14ac:dyDescent="0.3">
      <c r="A18" s="46"/>
      <c r="B18" s="65">
        <v>43137</v>
      </c>
      <c r="C18" s="67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7.100000000000001" customHeight="1" thickBot="1" x14ac:dyDescent="0.3">
      <c r="A19" s="46"/>
      <c r="B19" s="65">
        <v>43143</v>
      </c>
      <c r="C19" s="67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7.100000000000001" customHeight="1" thickBot="1" x14ac:dyDescent="0.3">
      <c r="A20" s="46"/>
      <c r="B20" s="65">
        <v>43154</v>
      </c>
      <c r="C20" s="67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7.100000000000001" customHeight="1" thickBot="1" x14ac:dyDescent="0.3">
      <c r="A21" s="46"/>
      <c r="B21" s="65">
        <v>43159</v>
      </c>
      <c r="C21" s="67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7.100000000000001" customHeight="1" thickBot="1" x14ac:dyDescent="0.3">
      <c r="A22" s="46"/>
      <c r="B22" s="65">
        <v>43167</v>
      </c>
      <c r="C22" s="67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7.100000000000001" customHeight="1" thickBot="1" x14ac:dyDescent="0.3">
      <c r="A23" s="46"/>
      <c r="B23" s="65">
        <v>43169</v>
      </c>
      <c r="C23" s="67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7.100000000000001" customHeight="1" thickBot="1" x14ac:dyDescent="0.3">
      <c r="A24" s="46"/>
      <c r="B24" s="65">
        <v>43171</v>
      </c>
      <c r="C24" s="67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7.100000000000001" customHeight="1" thickBot="1" x14ac:dyDescent="0.3">
      <c r="A25" s="46"/>
      <c r="B25" s="65">
        <v>43173</v>
      </c>
      <c r="C25" s="67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7.100000000000001" customHeight="1" thickBot="1" x14ac:dyDescent="0.3">
      <c r="A26" s="46"/>
      <c r="B26" s="65">
        <v>43175</v>
      </c>
      <c r="C26" s="67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7.100000000000001" customHeight="1" thickBot="1" x14ac:dyDescent="0.3">
      <c r="A27" s="46"/>
      <c r="B27" s="65">
        <v>43179</v>
      </c>
      <c r="C27" s="67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7.100000000000001" customHeight="1" thickBot="1" x14ac:dyDescent="0.3">
      <c r="A28" s="46"/>
      <c r="B28" s="65">
        <v>43181</v>
      </c>
      <c r="C28" s="67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7.100000000000001" customHeight="1" thickBot="1" x14ac:dyDescent="0.3">
      <c r="A29" s="46"/>
      <c r="B29" s="65">
        <v>43188</v>
      </c>
      <c r="C29" s="67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7.100000000000001" customHeight="1" thickBot="1" x14ac:dyDescent="0.3">
      <c r="A30" s="46"/>
      <c r="B30" s="65">
        <v>43196</v>
      </c>
      <c r="C30" s="67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7.100000000000001" customHeight="1" thickBot="1" x14ac:dyDescent="0.3">
      <c r="A31" s="46"/>
      <c r="B31" s="65">
        <v>43202</v>
      </c>
      <c r="C31" s="67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7.100000000000001" customHeight="1" thickBot="1" x14ac:dyDescent="0.3">
      <c r="A32" s="46"/>
      <c r="B32" s="65">
        <v>43209</v>
      </c>
      <c r="C32" s="67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7.100000000000001" customHeight="1" thickBot="1" x14ac:dyDescent="0.3">
      <c r="A33" s="46"/>
      <c r="B33" s="65">
        <v>43214</v>
      </c>
      <c r="C33" s="67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7.100000000000001" customHeight="1" thickBot="1" x14ac:dyDescent="0.3">
      <c r="A34" s="46"/>
      <c r="B34" s="65">
        <v>43217</v>
      </c>
      <c r="C34" s="67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7.100000000000001" customHeight="1" thickBot="1" x14ac:dyDescent="0.3">
      <c r="A35" s="46"/>
      <c r="B35" s="65">
        <v>43224</v>
      </c>
      <c r="C35" s="67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7.100000000000001" customHeight="1" thickBot="1" x14ac:dyDescent="0.3">
      <c r="A36" s="46"/>
      <c r="B36" s="65">
        <v>43231</v>
      </c>
      <c r="C36" s="67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7.100000000000001" customHeight="1" thickBot="1" x14ac:dyDescent="0.3">
      <c r="A37" s="46"/>
      <c r="B37" s="65">
        <v>43237</v>
      </c>
      <c r="C37" s="67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7.100000000000001" customHeight="1" thickBot="1" x14ac:dyDescent="0.3">
      <c r="A38" s="46"/>
      <c r="B38" s="65">
        <v>43239</v>
      </c>
      <c r="C38" s="67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7.100000000000001" customHeight="1" thickBot="1" x14ac:dyDescent="0.3">
      <c r="A39" s="46"/>
      <c r="B39" s="65">
        <v>43242</v>
      </c>
      <c r="C39" s="67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7.100000000000001" customHeight="1" thickBot="1" x14ac:dyDescent="0.3">
      <c r="A40" s="46"/>
      <c r="B40" s="65">
        <v>43244</v>
      </c>
      <c r="C40" s="67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7.100000000000001" customHeight="1" thickBot="1" x14ac:dyDescent="0.3">
      <c r="A41" s="46"/>
      <c r="B41" s="65">
        <v>43251</v>
      </c>
      <c r="C41" s="67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7.100000000000001" customHeight="1" thickBot="1" x14ac:dyDescent="0.3">
      <c r="A42" s="46"/>
      <c r="B42" s="65">
        <v>43256</v>
      </c>
      <c r="C42" s="67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7.100000000000001" customHeight="1" thickBot="1" x14ac:dyDescent="0.3">
      <c r="A43" s="46"/>
      <c r="B43" s="65">
        <v>43258</v>
      </c>
      <c r="C43" s="67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7.100000000000001" customHeight="1" thickBot="1" x14ac:dyDescent="0.3">
      <c r="A44" s="46"/>
      <c r="B44" s="65">
        <v>43263</v>
      </c>
      <c r="C44" s="67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7.100000000000001" customHeight="1" thickBot="1" x14ac:dyDescent="0.3">
      <c r="A45" s="46"/>
      <c r="B45" s="65">
        <v>43265</v>
      </c>
      <c r="C45" s="67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7.100000000000001" customHeight="1" thickBot="1" x14ac:dyDescent="0.3">
      <c r="A46" s="46"/>
      <c r="B46" s="65">
        <v>43272</v>
      </c>
      <c r="C46" s="67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7.100000000000001" customHeight="1" thickBot="1" x14ac:dyDescent="0.3">
      <c r="A47" s="46"/>
      <c r="B47" s="65">
        <v>43276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7.100000000000001" customHeight="1" thickBot="1" x14ac:dyDescent="0.3">
      <c r="A48" s="46"/>
      <c r="B48" s="65">
        <v>43278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7.100000000000001" customHeight="1" thickBot="1" x14ac:dyDescent="0.3">
      <c r="A49" s="46"/>
      <c r="B49" s="65">
        <v>43280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7.100000000000001" customHeight="1" thickBot="1" x14ac:dyDescent="0.3">
      <c r="A50" s="46"/>
      <c r="B50" s="65">
        <v>43283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7.100000000000001" customHeight="1" thickBot="1" x14ac:dyDescent="0.3">
      <c r="A51" s="46"/>
      <c r="B51" s="65">
        <v>43285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7.100000000000001" customHeight="1" thickBot="1" x14ac:dyDescent="0.3">
      <c r="A52" s="46"/>
      <c r="B52" s="65">
        <v>43287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7.100000000000001" customHeight="1" thickBot="1" x14ac:dyDescent="0.3">
      <c r="A53" s="46"/>
      <c r="B53" s="65">
        <v>43293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7.100000000000001" customHeight="1" thickBot="1" x14ac:dyDescent="0.3">
      <c r="A54" s="46"/>
      <c r="B54" s="65">
        <v>43298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7.100000000000001" customHeight="1" thickBot="1" x14ac:dyDescent="0.3">
      <c r="A55" s="46"/>
      <c r="B55" s="65">
        <v>43300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7.100000000000001" customHeight="1" thickBot="1" x14ac:dyDescent="0.3">
      <c r="A56" s="46"/>
      <c r="B56" s="65">
        <v>43305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7.100000000000001" customHeight="1" thickBot="1" x14ac:dyDescent="0.3">
      <c r="A57" s="46"/>
      <c r="B57" s="65">
        <v>43314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7.100000000000001" customHeight="1" thickBot="1" x14ac:dyDescent="0.3">
      <c r="A58" s="46"/>
      <c r="B58" s="65">
        <v>43321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7.100000000000001" customHeight="1" thickBot="1" x14ac:dyDescent="0.3">
      <c r="A59" s="46"/>
      <c r="B59" s="65">
        <v>43325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7.100000000000001" customHeight="1" thickBot="1" x14ac:dyDescent="0.3">
      <c r="A60" s="46"/>
      <c r="B60" s="65">
        <v>43329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7.100000000000001" customHeight="1" thickBot="1" x14ac:dyDescent="0.3">
      <c r="A61" s="46"/>
      <c r="B61" s="65">
        <v>43333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7.100000000000001" customHeight="1" thickBot="1" x14ac:dyDescent="0.3">
      <c r="A62" s="46"/>
      <c r="B62" s="65">
        <v>43335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7.100000000000001" customHeight="1" thickBot="1" x14ac:dyDescent="0.3">
      <c r="A63" s="46"/>
      <c r="B63" s="65">
        <v>43341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7.100000000000001" customHeight="1" thickBot="1" x14ac:dyDescent="0.3">
      <c r="A64" s="46"/>
      <c r="B64" s="65">
        <v>43343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7.100000000000001" customHeight="1" thickBot="1" x14ac:dyDescent="0.3">
      <c r="A65" s="46"/>
      <c r="B65" s="65">
        <v>43349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7.100000000000001" customHeight="1" thickBot="1" x14ac:dyDescent="0.3">
      <c r="A66" s="46"/>
      <c r="B66" s="65">
        <v>43356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7.100000000000001" customHeight="1" thickBot="1" x14ac:dyDescent="0.3">
      <c r="A67" s="46"/>
      <c r="B67" s="65">
        <v>43360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7.100000000000001" customHeight="1" thickBot="1" x14ac:dyDescent="0.3">
      <c r="A68" s="46"/>
      <c r="B68" s="65">
        <v>43372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7.100000000000001" customHeight="1" thickBot="1" x14ac:dyDescent="0.3">
      <c r="A69" s="46"/>
      <c r="B69" s="65">
        <v>43375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7.100000000000001" customHeight="1" thickBot="1" x14ac:dyDescent="0.3">
      <c r="A70" s="46"/>
      <c r="B70" s="65">
        <v>43377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7.100000000000001" customHeight="1" thickBot="1" x14ac:dyDescent="0.3">
      <c r="A71" s="46"/>
      <c r="B71" s="65">
        <v>43379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7.100000000000001" customHeight="1" thickBot="1" x14ac:dyDescent="0.3">
      <c r="A72" s="46"/>
      <c r="B72" s="65">
        <v>43382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7.100000000000001" customHeight="1" thickBot="1" x14ac:dyDescent="0.3">
      <c r="A73" s="46"/>
      <c r="B73" s="65">
        <v>43384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7.100000000000001" customHeight="1" thickBot="1" x14ac:dyDescent="0.3">
      <c r="A74" s="46"/>
      <c r="B74" s="65">
        <v>43388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7.100000000000001" customHeight="1" thickBot="1" x14ac:dyDescent="0.3">
      <c r="A75" s="46"/>
      <c r="B75" s="65">
        <v>43390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7.100000000000001" customHeight="1" thickBot="1" x14ac:dyDescent="0.3">
      <c r="A76" s="46"/>
      <c r="B76" s="65">
        <v>43392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7.100000000000001" customHeight="1" thickBot="1" x14ac:dyDescent="0.3">
      <c r="A77" s="46"/>
      <c r="B77" s="65">
        <v>43395</v>
      </c>
      <c r="C77" s="67">
        <v>0</v>
      </c>
      <c r="D77" s="9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ht="17.100000000000001" customHeight="1" thickBot="1" x14ac:dyDescent="0.3">
      <c r="A78" s="46"/>
      <c r="B78" s="65">
        <v>43397</v>
      </c>
      <c r="C78" s="67">
        <v>0</v>
      </c>
      <c r="D78" s="9"/>
      <c r="E78" s="9"/>
      <c r="F78" s="25"/>
      <c r="G78" s="26" t="str">
        <f t="shared" si="0"/>
        <v>NA</v>
      </c>
      <c r="H78" s="26">
        <v>0</v>
      </c>
      <c r="J78" s="19"/>
      <c r="L78" s="19"/>
    </row>
    <row r="79" spans="1:12" ht="17.100000000000001" customHeight="1" thickBot="1" x14ac:dyDescent="0.3">
      <c r="A79" s="46"/>
      <c r="B79" s="65">
        <v>43399</v>
      </c>
      <c r="C79" s="67">
        <v>0</v>
      </c>
      <c r="D79" s="9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s="79" customFormat="1" ht="17.100000000000001" customHeight="1" thickBot="1" x14ac:dyDescent="0.3">
      <c r="A80" s="73"/>
      <c r="B80" s="84">
        <v>43406</v>
      </c>
      <c r="C80" s="75">
        <v>0</v>
      </c>
      <c r="D80" s="76"/>
      <c r="E80" s="76"/>
      <c r="F80" s="77"/>
      <c r="G80" s="26" t="str">
        <f t="shared" si="0"/>
        <v>NA</v>
      </c>
      <c r="H80" s="26">
        <v>0</v>
      </c>
      <c r="J80" s="80"/>
      <c r="L80" s="80"/>
    </row>
    <row r="81" spans="1:12" ht="17.100000000000001" customHeight="1" thickBot="1" x14ac:dyDescent="0.3">
      <c r="A81" s="46"/>
      <c r="B81" s="65">
        <v>43410</v>
      </c>
      <c r="C81" s="67">
        <v>0</v>
      </c>
      <c r="D81" s="9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7.100000000000001" customHeight="1" thickBot="1" x14ac:dyDescent="0.3">
      <c r="A82" s="46"/>
      <c r="B82" s="65">
        <v>43413</v>
      </c>
      <c r="C82" s="67">
        <v>0</v>
      </c>
      <c r="D82" s="9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7.100000000000001" customHeight="1" thickBot="1" x14ac:dyDescent="0.3">
      <c r="A83" s="46"/>
      <c r="B83" s="65">
        <v>43416</v>
      </c>
      <c r="C83" s="67">
        <v>0</v>
      </c>
      <c r="D83" s="9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7.100000000000001" customHeight="1" thickBot="1" x14ac:dyDescent="0.3">
      <c r="A84" s="46"/>
      <c r="B84" s="65">
        <v>43418</v>
      </c>
      <c r="C84" s="67">
        <v>0</v>
      </c>
      <c r="D84" s="9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7.100000000000001" customHeight="1" thickBot="1" x14ac:dyDescent="0.3">
      <c r="A85" s="46"/>
      <c r="B85" s="65">
        <v>43420</v>
      </c>
      <c r="C85" s="67">
        <v>0</v>
      </c>
      <c r="D85" s="9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7.100000000000001" customHeight="1" thickBot="1" x14ac:dyDescent="0.3">
      <c r="A86" s="46"/>
      <c r="B86" s="65">
        <v>43423</v>
      </c>
      <c r="C86" s="67">
        <v>0</v>
      </c>
      <c r="D86" s="9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7.100000000000001" customHeight="1" thickBot="1" x14ac:dyDescent="0.3">
      <c r="A87" s="46"/>
      <c r="B87" s="65">
        <v>43425</v>
      </c>
      <c r="C87" s="67">
        <v>0</v>
      </c>
      <c r="D87" s="9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7.100000000000001" customHeight="1" thickBot="1" x14ac:dyDescent="0.3">
      <c r="A88" s="46"/>
      <c r="B88" s="65">
        <v>43431</v>
      </c>
      <c r="C88" s="67">
        <v>0</v>
      </c>
      <c r="D88" s="9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7.100000000000001" customHeight="1" thickBot="1" x14ac:dyDescent="0.3">
      <c r="A89" s="46"/>
      <c r="B89" s="65">
        <v>43439</v>
      </c>
      <c r="C89" s="67">
        <v>0</v>
      </c>
      <c r="D89" s="9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7.100000000000001" customHeight="1" thickBot="1" x14ac:dyDescent="0.3">
      <c r="A90" s="46"/>
      <c r="B90" s="65">
        <v>43441</v>
      </c>
      <c r="C90" s="67">
        <v>0</v>
      </c>
      <c r="D90" s="9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7.100000000000001" customHeight="1" thickBot="1" x14ac:dyDescent="0.3">
      <c r="A91" s="46"/>
      <c r="B91" s="65">
        <v>43446</v>
      </c>
      <c r="C91" s="67">
        <v>0</v>
      </c>
      <c r="D91" s="9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7.100000000000001" customHeight="1" thickBot="1" x14ac:dyDescent="0.3">
      <c r="A92" s="46"/>
      <c r="B92" s="65">
        <v>43448</v>
      </c>
      <c r="C92" s="67">
        <v>0</v>
      </c>
      <c r="D92" s="9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7.100000000000001" customHeight="1" thickBot="1" x14ac:dyDescent="0.3">
      <c r="A93" s="46"/>
      <c r="B93" s="65">
        <v>43451</v>
      </c>
      <c r="C93" s="67">
        <v>0</v>
      </c>
      <c r="D93" s="9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7.100000000000001" customHeight="1" thickBot="1" x14ac:dyDescent="0.3">
      <c r="A94" s="46"/>
      <c r="B94" s="65">
        <v>43453</v>
      </c>
      <c r="C94" s="67">
        <v>0</v>
      </c>
      <c r="D94" s="9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7.100000000000001" customHeight="1" thickBot="1" x14ac:dyDescent="0.3">
      <c r="A95" s="46"/>
      <c r="B95" s="65">
        <v>43455</v>
      </c>
      <c r="C95" s="67">
        <v>0</v>
      </c>
      <c r="D95" s="9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7.100000000000001" customHeight="1" thickBot="1" x14ac:dyDescent="0.3">
      <c r="A96" s="46"/>
      <c r="B96" s="65">
        <v>43458</v>
      </c>
      <c r="C96" s="67">
        <v>0</v>
      </c>
      <c r="D96" s="9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s="63" customFormat="1" ht="17.100000000000001" customHeight="1" thickBot="1" x14ac:dyDescent="0.3">
      <c r="A97" s="59"/>
      <c r="B97" s="81">
        <v>43461</v>
      </c>
      <c r="C97" s="82">
        <v>0</v>
      </c>
      <c r="D97" s="60"/>
      <c r="E97" s="60"/>
      <c r="F97" s="61"/>
      <c r="G97" s="26" t="str">
        <f t="shared" si="0"/>
        <v>NA</v>
      </c>
      <c r="H97" s="26">
        <v>0</v>
      </c>
      <c r="I97" s="11"/>
      <c r="J97" s="64"/>
      <c r="L97" s="64"/>
    </row>
    <row r="98" spans="1:12" s="63" customFormat="1" ht="17.100000000000001" customHeight="1" thickBot="1" x14ac:dyDescent="0.3">
      <c r="A98" s="59"/>
      <c r="B98" s="100"/>
      <c r="C98" s="82">
        <v>0</v>
      </c>
      <c r="D98" s="60"/>
      <c r="E98" s="60"/>
      <c r="F98" s="61"/>
      <c r="G98" s="26" t="str">
        <f t="shared" si="0"/>
        <v>NA</v>
      </c>
      <c r="H98" s="26">
        <v>0</v>
      </c>
      <c r="I98" s="11"/>
      <c r="J98" s="64"/>
      <c r="L98" s="64"/>
    </row>
    <row r="99" spans="1:12" s="63" customFormat="1" ht="17.100000000000001" customHeight="1" thickBot="1" x14ac:dyDescent="0.3">
      <c r="A99" s="59"/>
      <c r="B99" s="100"/>
      <c r="C99" s="82">
        <v>0</v>
      </c>
      <c r="D99" s="60"/>
      <c r="E99" s="60"/>
      <c r="F99" s="61"/>
      <c r="G99" s="26" t="str">
        <f t="shared" si="0"/>
        <v>NA</v>
      </c>
      <c r="H99" s="26">
        <v>0</v>
      </c>
      <c r="I99" s="63">
        <v>1.5</v>
      </c>
      <c r="J99" s="64"/>
      <c r="L99" s="64"/>
    </row>
    <row r="100" spans="1:12" ht="17.100000000000001" customHeight="1" x14ac:dyDescent="0.25">
      <c r="A100" s="46"/>
      <c r="B100" s="87">
        <v>43468</v>
      </c>
      <c r="C100" s="88">
        <v>0</v>
      </c>
      <c r="D100" s="9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7.100000000000001" customHeight="1" x14ac:dyDescent="0.25">
      <c r="A101" s="46"/>
      <c r="B101" s="87">
        <v>43470</v>
      </c>
      <c r="C101" s="88">
        <v>0</v>
      </c>
      <c r="D101" s="9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7.100000000000001" customHeight="1" x14ac:dyDescent="0.25">
      <c r="A102" s="46"/>
      <c r="B102" s="87">
        <v>43473</v>
      </c>
      <c r="C102" s="88">
        <v>0</v>
      </c>
      <c r="D102" s="9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7.100000000000001" customHeight="1" x14ac:dyDescent="0.25">
      <c r="A103" s="46"/>
      <c r="B103" s="87">
        <v>43475</v>
      </c>
      <c r="C103" s="88">
        <v>0</v>
      </c>
      <c r="D103" s="9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7.100000000000001" customHeight="1" x14ac:dyDescent="0.25">
      <c r="A104" s="46"/>
      <c r="B104" s="87">
        <v>43480</v>
      </c>
      <c r="C104" s="88">
        <v>0</v>
      </c>
      <c r="D104" s="9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7.100000000000001" customHeight="1" x14ac:dyDescent="0.25">
      <c r="A105" s="46"/>
      <c r="B105" s="87">
        <v>43482</v>
      </c>
      <c r="C105" s="88">
        <v>0</v>
      </c>
      <c r="D105" s="9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7.100000000000001" customHeight="1" x14ac:dyDescent="0.25">
      <c r="A106" s="46"/>
      <c r="B106" s="87">
        <v>43484</v>
      </c>
      <c r="C106" s="88">
        <v>0</v>
      </c>
      <c r="D106" s="9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7.100000000000001" customHeight="1" x14ac:dyDescent="0.25">
      <c r="A107" s="46"/>
      <c r="B107" s="87">
        <v>43490</v>
      </c>
      <c r="C107" s="88">
        <v>0</v>
      </c>
      <c r="D107" s="9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7.100000000000001" customHeight="1" x14ac:dyDescent="0.25">
      <c r="A108" s="46"/>
      <c r="B108" s="87">
        <v>43492</v>
      </c>
      <c r="C108" s="88">
        <v>0</v>
      </c>
      <c r="D108" s="9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7.100000000000001" customHeight="1" x14ac:dyDescent="0.25">
      <c r="A109" s="46"/>
      <c r="B109" s="87">
        <v>43494</v>
      </c>
      <c r="C109" s="88">
        <v>0</v>
      </c>
      <c r="D109" s="9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7.100000000000001" customHeight="1" x14ac:dyDescent="0.25">
      <c r="A110" s="46"/>
      <c r="B110" s="87">
        <v>43496</v>
      </c>
      <c r="C110" s="88">
        <v>0</v>
      </c>
      <c r="D110" s="9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7.100000000000001" customHeight="1" x14ac:dyDescent="0.25">
      <c r="A111" s="46"/>
      <c r="B111" s="87">
        <v>43498</v>
      </c>
      <c r="C111" s="88">
        <v>0</v>
      </c>
      <c r="D111" s="9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7.100000000000001" customHeight="1" x14ac:dyDescent="0.25">
      <c r="A112" s="46"/>
      <c r="B112" s="87">
        <v>43504</v>
      </c>
      <c r="C112" s="88">
        <v>0</v>
      </c>
      <c r="D112" s="9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7.100000000000001" customHeight="1" x14ac:dyDescent="0.25">
      <c r="A113" s="46"/>
      <c r="B113" s="87">
        <v>43506</v>
      </c>
      <c r="C113" s="88">
        <v>0</v>
      </c>
      <c r="D113" s="9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7.100000000000001" customHeight="1" x14ac:dyDescent="0.25">
      <c r="A114" s="46"/>
      <c r="B114" s="87">
        <v>43510</v>
      </c>
      <c r="C114" s="88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7.100000000000001" customHeight="1" x14ac:dyDescent="0.25">
      <c r="A115" s="46"/>
      <c r="B115" s="87">
        <v>43512</v>
      </c>
      <c r="C115" s="88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7.100000000000001" customHeight="1" x14ac:dyDescent="0.25">
      <c r="A116" s="46"/>
      <c r="B116" s="87">
        <v>43514</v>
      </c>
      <c r="C116" s="88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7.100000000000001" customHeight="1" x14ac:dyDescent="0.25">
      <c r="A117" s="46"/>
      <c r="B117" s="87">
        <v>43516</v>
      </c>
      <c r="C117" s="88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7.100000000000001" customHeight="1" x14ac:dyDescent="0.25">
      <c r="A118" s="46"/>
      <c r="B118" s="87">
        <v>43518</v>
      </c>
      <c r="C118" s="88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7.100000000000001" customHeight="1" x14ac:dyDescent="0.25">
      <c r="A119" s="46"/>
      <c r="B119" s="87">
        <v>43520</v>
      </c>
      <c r="C119" s="88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7.100000000000001" customHeight="1" x14ac:dyDescent="0.25">
      <c r="A120" s="46"/>
      <c r="B120" s="87">
        <v>43522</v>
      </c>
      <c r="C120" s="88">
        <v>0</v>
      </c>
      <c r="D120" s="9"/>
      <c r="E120" s="9"/>
      <c r="F120" s="25"/>
      <c r="G120" s="26" t="str">
        <f t="shared" si="0"/>
        <v>NA</v>
      </c>
      <c r="H120" s="26">
        <v>0</v>
      </c>
      <c r="J120" s="19"/>
      <c r="L120" s="19"/>
    </row>
    <row r="121" spans="1:12" ht="17.100000000000001" customHeight="1" x14ac:dyDescent="0.25">
      <c r="A121" s="46"/>
      <c r="B121" s="87">
        <v>43524</v>
      </c>
      <c r="C121" s="88">
        <v>0</v>
      </c>
      <c r="D121" s="9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7.100000000000001" customHeight="1" x14ac:dyDescent="0.25">
      <c r="A122" s="12"/>
      <c r="B122" s="87">
        <v>43526</v>
      </c>
      <c r="C122" s="88">
        <v>0</v>
      </c>
      <c r="D122" s="9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7.100000000000001" customHeight="1" x14ac:dyDescent="0.25">
      <c r="A123" s="12"/>
      <c r="B123" s="87">
        <v>43528</v>
      </c>
      <c r="C123" s="88">
        <v>0</v>
      </c>
      <c r="D123" s="9"/>
      <c r="E123" s="9"/>
      <c r="F123" s="25"/>
      <c r="G123" s="26" t="str">
        <f t="shared" ref="G123:G186" si="1">$C$9</f>
        <v>NA</v>
      </c>
      <c r="H123" s="26">
        <v>0</v>
      </c>
      <c r="J123" s="19"/>
      <c r="L123" s="19"/>
    </row>
    <row r="124" spans="1:12" ht="17.100000000000001" customHeight="1" x14ac:dyDescent="0.25">
      <c r="A124" s="12"/>
      <c r="B124" s="87">
        <v>43530</v>
      </c>
      <c r="C124" s="88">
        <v>0</v>
      </c>
      <c r="D124" s="9"/>
      <c r="E124" s="9"/>
      <c r="F124" s="25"/>
      <c r="G124" s="26" t="str">
        <f t="shared" si="1"/>
        <v>NA</v>
      </c>
      <c r="H124" s="26">
        <v>0</v>
      </c>
      <c r="J124" s="19"/>
      <c r="L124" s="19"/>
    </row>
    <row r="125" spans="1:12" ht="17.100000000000001" customHeight="1" x14ac:dyDescent="0.25">
      <c r="A125" s="12"/>
      <c r="B125" s="87">
        <v>43532</v>
      </c>
      <c r="C125" s="88">
        <v>0</v>
      </c>
      <c r="D125" s="9"/>
      <c r="E125" s="9"/>
      <c r="F125" s="25"/>
      <c r="G125" s="26" t="str">
        <f t="shared" si="1"/>
        <v>NA</v>
      </c>
      <c r="H125" s="26">
        <v>0</v>
      </c>
      <c r="J125" s="19"/>
      <c r="L125" s="19"/>
    </row>
    <row r="126" spans="1:12" ht="17.100000000000001" customHeight="1" x14ac:dyDescent="0.25">
      <c r="A126" s="12"/>
      <c r="B126" s="87">
        <v>43541</v>
      </c>
      <c r="C126" s="88">
        <v>0</v>
      </c>
      <c r="D126" s="9"/>
      <c r="E126" s="9"/>
      <c r="F126" s="25"/>
      <c r="G126" s="26" t="str">
        <f t="shared" si="1"/>
        <v>NA</v>
      </c>
      <c r="H126" s="26">
        <v>0</v>
      </c>
      <c r="J126" s="19"/>
      <c r="L126" s="19"/>
    </row>
    <row r="127" spans="1:12" ht="17.100000000000001" customHeight="1" x14ac:dyDescent="0.25">
      <c r="A127" s="12"/>
      <c r="B127" s="87">
        <v>43543</v>
      </c>
      <c r="C127" s="88">
        <v>0</v>
      </c>
      <c r="D127" s="9"/>
      <c r="E127" s="9"/>
      <c r="F127" s="25"/>
      <c r="G127" s="26" t="str">
        <f t="shared" si="1"/>
        <v>NA</v>
      </c>
      <c r="H127" s="26">
        <v>0</v>
      </c>
      <c r="J127" s="19"/>
      <c r="L127" s="19"/>
    </row>
    <row r="128" spans="1:12" ht="17.100000000000001" customHeight="1" x14ac:dyDescent="0.25">
      <c r="A128" s="12"/>
      <c r="B128" s="87">
        <v>43545</v>
      </c>
      <c r="C128" s="88">
        <v>0</v>
      </c>
      <c r="D128" s="9"/>
      <c r="E128" s="9"/>
      <c r="F128" s="25"/>
      <c r="G128" s="26" t="str">
        <f t="shared" si="1"/>
        <v>NA</v>
      </c>
      <c r="H128" s="26">
        <v>0</v>
      </c>
      <c r="J128" s="19"/>
      <c r="L128" s="19"/>
    </row>
    <row r="129" spans="1:12" ht="17.100000000000001" customHeight="1" x14ac:dyDescent="0.25">
      <c r="A129" s="12"/>
      <c r="B129" s="87">
        <v>43547</v>
      </c>
      <c r="C129" s="88">
        <v>0</v>
      </c>
      <c r="D129" s="9"/>
      <c r="E129" s="9"/>
      <c r="F129" s="25"/>
      <c r="G129" s="26" t="str">
        <f t="shared" si="1"/>
        <v>NA</v>
      </c>
      <c r="H129" s="26">
        <v>0</v>
      </c>
      <c r="J129" s="19"/>
      <c r="L129" s="19"/>
    </row>
    <row r="130" spans="1:12" ht="17.100000000000001" customHeight="1" x14ac:dyDescent="0.25">
      <c r="A130" s="12"/>
      <c r="B130" s="87">
        <v>43549</v>
      </c>
      <c r="C130" s="88">
        <v>0</v>
      </c>
      <c r="D130" s="9"/>
      <c r="E130" s="9"/>
      <c r="F130" s="25"/>
      <c r="G130" s="26" t="str">
        <f t="shared" si="1"/>
        <v>NA</v>
      </c>
      <c r="H130" s="26">
        <v>0</v>
      </c>
      <c r="J130" s="19"/>
      <c r="L130" s="19"/>
    </row>
    <row r="131" spans="1:12" ht="17.100000000000001" customHeight="1" x14ac:dyDescent="0.25">
      <c r="A131" s="12"/>
      <c r="B131" s="87">
        <v>43551</v>
      </c>
      <c r="C131" s="88">
        <v>0</v>
      </c>
      <c r="D131" s="9"/>
      <c r="E131" s="9"/>
      <c r="F131" s="25"/>
      <c r="G131" s="26" t="str">
        <f t="shared" si="1"/>
        <v>NA</v>
      </c>
      <c r="H131" s="26">
        <v>0</v>
      </c>
      <c r="J131" s="19"/>
      <c r="L131" s="19"/>
    </row>
    <row r="132" spans="1:12" ht="17.100000000000001" customHeight="1" x14ac:dyDescent="0.25">
      <c r="A132" s="12"/>
      <c r="B132" s="87">
        <v>43553</v>
      </c>
      <c r="C132" s="88">
        <v>0</v>
      </c>
      <c r="D132" s="9"/>
      <c r="E132" s="9"/>
      <c r="F132" s="25"/>
      <c r="G132" s="26" t="str">
        <f t="shared" si="1"/>
        <v>NA</v>
      </c>
      <c r="H132" s="26">
        <v>0</v>
      </c>
      <c r="J132" s="19"/>
      <c r="L132" s="19"/>
    </row>
    <row r="133" spans="1:12" ht="17.100000000000001" customHeight="1" x14ac:dyDescent="0.25">
      <c r="A133" s="12"/>
      <c r="B133" s="87">
        <v>43555</v>
      </c>
      <c r="C133" s="88">
        <v>0</v>
      </c>
      <c r="D133" s="9"/>
      <c r="E133" s="9"/>
      <c r="F133" s="25"/>
      <c r="G133" s="26" t="str">
        <f t="shared" si="1"/>
        <v>NA</v>
      </c>
      <c r="H133" s="26">
        <v>0</v>
      </c>
      <c r="J133" s="19"/>
      <c r="L133" s="19"/>
    </row>
    <row r="134" spans="1:12" ht="17.100000000000001" customHeight="1" x14ac:dyDescent="0.25">
      <c r="A134" s="12"/>
      <c r="B134" s="87">
        <v>43557</v>
      </c>
      <c r="C134" s="88">
        <v>0</v>
      </c>
      <c r="D134" s="9"/>
      <c r="E134" s="9"/>
      <c r="F134" s="25"/>
      <c r="G134" s="26" t="str">
        <f t="shared" si="1"/>
        <v>NA</v>
      </c>
      <c r="H134" s="26">
        <v>0</v>
      </c>
      <c r="J134" s="19"/>
      <c r="L134" s="19"/>
    </row>
    <row r="135" spans="1:12" ht="17.100000000000001" customHeight="1" x14ac:dyDescent="0.25">
      <c r="A135" s="12"/>
      <c r="B135" s="87">
        <v>43559</v>
      </c>
      <c r="C135" s="88">
        <v>0</v>
      </c>
      <c r="D135" s="9"/>
      <c r="E135" s="9"/>
      <c r="F135" s="25"/>
      <c r="G135" s="26" t="str">
        <f t="shared" si="1"/>
        <v>NA</v>
      </c>
      <c r="H135" s="26">
        <v>0</v>
      </c>
      <c r="J135" s="19"/>
      <c r="L135" s="19"/>
    </row>
    <row r="136" spans="1:12" ht="17.100000000000001" customHeight="1" x14ac:dyDescent="0.25">
      <c r="A136" s="12"/>
      <c r="B136" s="87">
        <v>43561</v>
      </c>
      <c r="C136" s="88">
        <v>0</v>
      </c>
      <c r="D136" s="9"/>
      <c r="E136" s="9"/>
      <c r="F136" s="25"/>
      <c r="G136" s="26" t="str">
        <f t="shared" si="1"/>
        <v>NA</v>
      </c>
      <c r="H136" s="26">
        <v>0</v>
      </c>
      <c r="J136" s="19"/>
      <c r="L136" s="19"/>
    </row>
    <row r="137" spans="1:12" ht="17.100000000000001" customHeight="1" x14ac:dyDescent="0.25">
      <c r="A137" s="12"/>
      <c r="B137" s="87">
        <v>43563</v>
      </c>
      <c r="C137" s="88">
        <v>0</v>
      </c>
      <c r="D137" s="9"/>
      <c r="E137" s="9"/>
      <c r="F137" s="25"/>
      <c r="G137" s="26" t="str">
        <f t="shared" si="1"/>
        <v>NA</v>
      </c>
      <c r="H137" s="26">
        <v>0</v>
      </c>
      <c r="J137" s="19"/>
      <c r="L137" s="19"/>
    </row>
    <row r="138" spans="1:12" ht="17.100000000000001" customHeight="1" x14ac:dyDescent="0.25">
      <c r="A138" s="12"/>
      <c r="B138" s="87">
        <v>43566</v>
      </c>
      <c r="C138" s="88">
        <v>0</v>
      </c>
      <c r="D138" s="9"/>
      <c r="E138" s="9"/>
      <c r="F138" s="25"/>
      <c r="G138" s="26" t="str">
        <f t="shared" si="1"/>
        <v>NA</v>
      </c>
      <c r="H138" s="26">
        <v>0</v>
      </c>
      <c r="J138" s="19"/>
      <c r="L138" s="19"/>
    </row>
    <row r="139" spans="1:12" ht="17.100000000000001" customHeight="1" x14ac:dyDescent="0.25">
      <c r="A139" s="12"/>
      <c r="B139" s="87">
        <v>43572</v>
      </c>
      <c r="C139" s="88">
        <v>0</v>
      </c>
      <c r="D139" s="9"/>
      <c r="E139" s="9"/>
      <c r="F139" s="25"/>
      <c r="G139" s="26" t="str">
        <f t="shared" si="1"/>
        <v>NA</v>
      </c>
      <c r="H139" s="26">
        <v>0</v>
      </c>
      <c r="J139" s="19"/>
      <c r="L139" s="19"/>
    </row>
    <row r="140" spans="1:12" ht="17.100000000000001" customHeight="1" x14ac:dyDescent="0.25">
      <c r="A140" s="12"/>
      <c r="B140" s="87">
        <v>43575</v>
      </c>
      <c r="C140" s="88">
        <v>0</v>
      </c>
      <c r="D140" s="9"/>
      <c r="E140" s="9"/>
      <c r="F140" s="25"/>
      <c r="G140" s="26" t="str">
        <f t="shared" si="1"/>
        <v>NA</v>
      </c>
      <c r="H140" s="26">
        <v>0</v>
      </c>
      <c r="J140" s="19"/>
      <c r="L140" s="19"/>
    </row>
    <row r="141" spans="1:12" ht="17.100000000000001" customHeight="1" x14ac:dyDescent="0.25">
      <c r="A141" s="12"/>
      <c r="B141" s="87">
        <v>43577</v>
      </c>
      <c r="C141" s="88">
        <v>0</v>
      </c>
      <c r="D141" s="9"/>
      <c r="E141" s="9"/>
      <c r="F141" s="25"/>
      <c r="G141" s="26" t="str">
        <f t="shared" si="1"/>
        <v>NA</v>
      </c>
      <c r="H141" s="26">
        <v>0</v>
      </c>
      <c r="J141" s="19"/>
      <c r="L141" s="19"/>
    </row>
    <row r="142" spans="1:12" ht="17.100000000000001" customHeight="1" x14ac:dyDescent="0.25">
      <c r="A142" s="12"/>
      <c r="B142" s="87">
        <v>43579</v>
      </c>
      <c r="C142" s="88">
        <v>0</v>
      </c>
      <c r="D142" s="9"/>
      <c r="E142" s="9"/>
      <c r="F142" s="25"/>
      <c r="G142" s="26" t="str">
        <f t="shared" si="1"/>
        <v>NA</v>
      </c>
      <c r="H142" s="26">
        <v>0</v>
      </c>
      <c r="J142" s="19"/>
      <c r="L142" s="19"/>
    </row>
    <row r="143" spans="1:12" ht="17.100000000000001" customHeight="1" x14ac:dyDescent="0.25">
      <c r="A143" s="12"/>
      <c r="B143" s="87">
        <v>43580</v>
      </c>
      <c r="C143" s="88">
        <v>0</v>
      </c>
      <c r="D143" s="9"/>
      <c r="E143" s="9"/>
      <c r="F143" s="25"/>
      <c r="G143" s="26" t="str">
        <f t="shared" si="1"/>
        <v>NA</v>
      </c>
      <c r="H143" s="26">
        <v>0</v>
      </c>
      <c r="J143" s="19"/>
      <c r="L143" s="19"/>
    </row>
    <row r="144" spans="1:12" ht="17.100000000000001" customHeight="1" x14ac:dyDescent="0.25">
      <c r="A144" s="12"/>
      <c r="B144" s="87">
        <v>43583</v>
      </c>
      <c r="C144" s="88">
        <v>0</v>
      </c>
      <c r="D144" s="9"/>
      <c r="E144" s="9"/>
      <c r="F144" s="25"/>
      <c r="G144" s="26" t="str">
        <f t="shared" si="1"/>
        <v>NA</v>
      </c>
      <c r="H144" s="26">
        <v>0</v>
      </c>
      <c r="J144" s="19"/>
      <c r="L144" s="19"/>
    </row>
    <row r="145" spans="1:12" ht="17.100000000000001" customHeight="1" x14ac:dyDescent="0.25">
      <c r="A145" s="12"/>
      <c r="B145" s="87">
        <v>43588</v>
      </c>
      <c r="C145" s="88">
        <v>0</v>
      </c>
      <c r="D145" s="9"/>
      <c r="E145" s="9"/>
      <c r="F145" s="25"/>
      <c r="G145" s="26" t="str">
        <f t="shared" si="1"/>
        <v>NA</v>
      </c>
      <c r="H145" s="26">
        <v>0</v>
      </c>
      <c r="J145" s="19"/>
      <c r="L145" s="19"/>
    </row>
    <row r="146" spans="1:12" ht="17.100000000000001" customHeight="1" x14ac:dyDescent="0.25">
      <c r="A146" s="12"/>
      <c r="B146" s="87">
        <v>43592</v>
      </c>
      <c r="C146" s="88">
        <v>0</v>
      </c>
      <c r="D146" s="9"/>
      <c r="E146" s="9"/>
      <c r="F146" s="25"/>
      <c r="G146" s="26" t="str">
        <f t="shared" si="1"/>
        <v>NA</v>
      </c>
      <c r="H146" s="26">
        <v>0</v>
      </c>
      <c r="J146" s="19"/>
      <c r="L146" s="19"/>
    </row>
    <row r="147" spans="1:12" ht="17.100000000000001" customHeight="1" x14ac:dyDescent="0.25">
      <c r="A147" s="12"/>
      <c r="B147" s="87">
        <v>43596</v>
      </c>
      <c r="C147" s="88">
        <v>0</v>
      </c>
      <c r="D147" s="9"/>
      <c r="E147" s="9"/>
      <c r="F147" s="25"/>
      <c r="G147" s="26" t="str">
        <f t="shared" si="1"/>
        <v>NA</v>
      </c>
      <c r="H147" s="26">
        <v>0</v>
      </c>
      <c r="J147" s="19"/>
      <c r="L147" s="19"/>
    </row>
    <row r="148" spans="1:12" ht="17.100000000000001" customHeight="1" x14ac:dyDescent="0.25">
      <c r="A148" s="12"/>
      <c r="B148" s="87">
        <v>43598</v>
      </c>
      <c r="C148" s="88">
        <v>0</v>
      </c>
      <c r="D148" s="9"/>
      <c r="E148" s="9"/>
      <c r="F148" s="25"/>
      <c r="G148" s="26" t="str">
        <f t="shared" si="1"/>
        <v>NA</v>
      </c>
      <c r="H148" s="26">
        <v>0</v>
      </c>
      <c r="J148" s="19"/>
      <c r="L148" s="19"/>
    </row>
    <row r="149" spans="1:12" ht="17.100000000000001" customHeight="1" x14ac:dyDescent="0.25">
      <c r="A149" s="12"/>
      <c r="B149" s="87">
        <v>43600</v>
      </c>
      <c r="C149" s="88">
        <v>0</v>
      </c>
      <c r="D149" s="9"/>
      <c r="E149" s="9"/>
      <c r="F149" s="25"/>
      <c r="G149" s="26" t="str">
        <f t="shared" si="1"/>
        <v>NA</v>
      </c>
      <c r="H149" s="26">
        <v>0</v>
      </c>
      <c r="J149" s="19"/>
      <c r="L149" s="19"/>
    </row>
    <row r="150" spans="1:12" ht="17.100000000000001" customHeight="1" x14ac:dyDescent="0.25">
      <c r="A150" s="12"/>
      <c r="B150" s="87">
        <v>43602</v>
      </c>
      <c r="C150" s="88">
        <v>0</v>
      </c>
      <c r="D150" s="9"/>
      <c r="E150" s="9"/>
      <c r="F150" s="25"/>
      <c r="G150" s="26" t="str">
        <f t="shared" si="1"/>
        <v>NA</v>
      </c>
      <c r="H150" s="26">
        <v>0</v>
      </c>
      <c r="J150" s="19"/>
      <c r="L150" s="19"/>
    </row>
    <row r="151" spans="1:12" ht="17.100000000000001" customHeight="1" x14ac:dyDescent="0.25">
      <c r="A151" s="12"/>
      <c r="B151" s="87">
        <v>43604</v>
      </c>
      <c r="C151" s="88">
        <v>0</v>
      </c>
      <c r="D151" s="9"/>
      <c r="E151" s="9"/>
      <c r="F151" s="25"/>
      <c r="G151" s="26" t="str">
        <f t="shared" si="1"/>
        <v>NA</v>
      </c>
      <c r="H151" s="26">
        <v>0</v>
      </c>
      <c r="J151" s="19"/>
      <c r="L151" s="19"/>
    </row>
    <row r="152" spans="1:12" ht="17.100000000000001" customHeight="1" x14ac:dyDescent="0.25">
      <c r="A152" s="12"/>
      <c r="B152" s="87">
        <v>43606</v>
      </c>
      <c r="C152" s="88">
        <v>0</v>
      </c>
      <c r="D152" s="9"/>
      <c r="E152" s="9"/>
      <c r="F152" s="25"/>
      <c r="G152" s="26" t="str">
        <f t="shared" si="1"/>
        <v>NA</v>
      </c>
      <c r="H152" s="26">
        <v>0</v>
      </c>
      <c r="J152" s="19"/>
      <c r="L152" s="19"/>
    </row>
    <row r="153" spans="1:12" ht="17.100000000000001" customHeight="1" x14ac:dyDescent="0.25">
      <c r="A153" s="12"/>
      <c r="B153" s="87">
        <v>43608</v>
      </c>
      <c r="C153" s="88">
        <v>0</v>
      </c>
      <c r="D153" s="9"/>
      <c r="E153" s="9"/>
      <c r="F153" s="25"/>
      <c r="G153" s="26" t="str">
        <f t="shared" si="1"/>
        <v>NA</v>
      </c>
      <c r="H153" s="26">
        <v>0</v>
      </c>
      <c r="J153" s="19"/>
      <c r="L153" s="19"/>
    </row>
    <row r="154" spans="1:12" ht="17.100000000000001" customHeight="1" x14ac:dyDescent="0.25">
      <c r="A154" s="12"/>
      <c r="B154" s="87">
        <v>43610</v>
      </c>
      <c r="C154" s="88">
        <v>0</v>
      </c>
      <c r="D154" s="9"/>
      <c r="E154" s="9"/>
      <c r="F154" s="25"/>
      <c r="G154" s="26" t="str">
        <f t="shared" si="1"/>
        <v>NA</v>
      </c>
      <c r="H154" s="26">
        <v>0</v>
      </c>
      <c r="J154" s="19"/>
      <c r="L154" s="19"/>
    </row>
    <row r="155" spans="1:12" ht="17.100000000000001" customHeight="1" x14ac:dyDescent="0.25">
      <c r="A155" s="12"/>
      <c r="B155" s="87">
        <v>43612</v>
      </c>
      <c r="C155" s="88">
        <v>0</v>
      </c>
      <c r="D155" s="9"/>
      <c r="E155" s="9"/>
      <c r="F155" s="25"/>
      <c r="G155" s="26" t="str">
        <f t="shared" si="1"/>
        <v>NA</v>
      </c>
      <c r="H155" s="26">
        <v>0</v>
      </c>
      <c r="J155" s="19"/>
      <c r="L155" s="19"/>
    </row>
    <row r="156" spans="1:12" ht="17.100000000000001" customHeight="1" x14ac:dyDescent="0.25">
      <c r="A156" s="12"/>
      <c r="B156" s="87">
        <v>43614</v>
      </c>
      <c r="C156" s="88">
        <v>0</v>
      </c>
      <c r="D156" s="9"/>
      <c r="E156" s="9"/>
      <c r="F156" s="25"/>
      <c r="G156" s="26" t="str">
        <f t="shared" si="1"/>
        <v>NA</v>
      </c>
      <c r="H156" s="26">
        <v>0</v>
      </c>
      <c r="J156" s="19"/>
      <c r="L156" s="19"/>
    </row>
    <row r="157" spans="1:12" ht="17.100000000000001" customHeight="1" x14ac:dyDescent="0.25">
      <c r="A157" s="12"/>
      <c r="B157" s="87">
        <v>43616</v>
      </c>
      <c r="C157" s="88">
        <v>0</v>
      </c>
      <c r="D157" s="9"/>
      <c r="E157" s="9"/>
      <c r="F157" s="25"/>
      <c r="G157" s="26" t="str">
        <f t="shared" si="1"/>
        <v>NA</v>
      </c>
      <c r="H157" s="26">
        <v>0</v>
      </c>
      <c r="J157" s="19"/>
      <c r="L157" s="19"/>
    </row>
    <row r="158" spans="1:12" ht="17.100000000000001" customHeight="1" x14ac:dyDescent="0.25">
      <c r="A158" s="12"/>
      <c r="B158" s="87">
        <v>43619</v>
      </c>
      <c r="C158" s="88">
        <v>0</v>
      </c>
      <c r="D158" s="9"/>
      <c r="E158" s="9"/>
      <c r="F158" s="25"/>
      <c r="G158" s="26" t="str">
        <f t="shared" si="1"/>
        <v>NA</v>
      </c>
      <c r="H158" s="26">
        <v>0</v>
      </c>
      <c r="J158" s="19"/>
      <c r="L158" s="19"/>
    </row>
    <row r="159" spans="1:12" ht="17.100000000000001" customHeight="1" x14ac:dyDescent="0.25">
      <c r="A159" s="12"/>
      <c r="B159" s="87">
        <v>43621</v>
      </c>
      <c r="C159" s="88">
        <v>0</v>
      </c>
      <c r="D159" s="9"/>
      <c r="E159" s="9"/>
      <c r="F159" s="25"/>
      <c r="G159" s="26" t="str">
        <f t="shared" si="1"/>
        <v>NA</v>
      </c>
      <c r="H159" s="26">
        <v>0</v>
      </c>
      <c r="J159" s="19"/>
      <c r="L159" s="19"/>
    </row>
    <row r="160" spans="1:12" ht="17.100000000000001" customHeight="1" x14ac:dyDescent="0.25">
      <c r="A160" s="12"/>
      <c r="B160" s="87">
        <v>43623</v>
      </c>
      <c r="C160" s="88">
        <v>0</v>
      </c>
      <c r="D160" s="9"/>
      <c r="E160" s="9"/>
      <c r="F160" s="25"/>
      <c r="G160" s="26" t="str">
        <f t="shared" si="1"/>
        <v>NA</v>
      </c>
      <c r="H160" s="26">
        <v>0</v>
      </c>
      <c r="J160" s="19"/>
      <c r="L160" s="19"/>
    </row>
    <row r="161" spans="1:12" ht="17.100000000000001" customHeight="1" x14ac:dyDescent="0.25">
      <c r="A161" s="12"/>
      <c r="B161" s="87">
        <v>43625</v>
      </c>
      <c r="C161" s="88">
        <v>0</v>
      </c>
      <c r="D161" s="9"/>
      <c r="E161" s="9"/>
      <c r="F161" s="25"/>
      <c r="G161" s="26" t="str">
        <f t="shared" si="1"/>
        <v>NA</v>
      </c>
      <c r="H161" s="26">
        <v>0</v>
      </c>
      <c r="J161" s="19"/>
      <c r="L161" s="19"/>
    </row>
    <row r="162" spans="1:12" ht="17.100000000000001" customHeight="1" x14ac:dyDescent="0.25">
      <c r="A162" s="12"/>
      <c r="B162" s="89">
        <v>43627</v>
      </c>
      <c r="C162" s="88">
        <v>0</v>
      </c>
      <c r="D162" s="9"/>
      <c r="E162" s="9"/>
      <c r="F162" s="25"/>
      <c r="G162" s="26" t="str">
        <f t="shared" si="1"/>
        <v>NA</v>
      </c>
      <c r="H162" s="26">
        <v>0</v>
      </c>
      <c r="J162" s="19"/>
      <c r="L162" s="19"/>
    </row>
    <row r="163" spans="1:12" ht="17.100000000000001" customHeight="1" x14ac:dyDescent="0.25">
      <c r="A163" s="12"/>
      <c r="B163" s="87">
        <v>43629</v>
      </c>
      <c r="C163" s="88">
        <v>0</v>
      </c>
      <c r="D163" s="9"/>
      <c r="E163" s="9"/>
      <c r="F163" s="25"/>
      <c r="G163" s="26" t="str">
        <f t="shared" si="1"/>
        <v>NA</v>
      </c>
      <c r="H163" s="26">
        <v>0</v>
      </c>
      <c r="J163" s="19"/>
      <c r="L163" s="19"/>
    </row>
    <row r="164" spans="1:12" ht="17.100000000000001" customHeight="1" x14ac:dyDescent="0.25">
      <c r="A164" s="12"/>
      <c r="B164" s="87">
        <v>43635</v>
      </c>
      <c r="C164" s="88">
        <v>0</v>
      </c>
      <c r="D164" s="9"/>
      <c r="E164" s="9"/>
      <c r="F164" s="25"/>
      <c r="G164" s="26" t="str">
        <f t="shared" si="1"/>
        <v>NA</v>
      </c>
      <c r="H164" s="26">
        <v>0</v>
      </c>
      <c r="J164" s="19"/>
      <c r="L164" s="19"/>
    </row>
    <row r="165" spans="1:12" ht="17.100000000000001" customHeight="1" x14ac:dyDescent="0.25">
      <c r="A165" s="12"/>
      <c r="B165" s="87">
        <v>43637</v>
      </c>
      <c r="C165" s="88">
        <v>0</v>
      </c>
      <c r="D165" s="9"/>
      <c r="E165" s="9"/>
      <c r="F165" s="25"/>
      <c r="G165" s="26" t="str">
        <f t="shared" si="1"/>
        <v>NA</v>
      </c>
      <c r="H165" s="26">
        <v>0</v>
      </c>
      <c r="J165" s="19"/>
      <c r="L165" s="19"/>
    </row>
    <row r="166" spans="1:12" ht="17.100000000000001" customHeight="1" x14ac:dyDescent="0.25">
      <c r="A166" s="12"/>
      <c r="B166" s="87">
        <v>43640</v>
      </c>
      <c r="C166" s="88">
        <v>0</v>
      </c>
      <c r="D166" s="9"/>
      <c r="E166" s="9"/>
      <c r="F166" s="25"/>
      <c r="G166" s="26" t="str">
        <f t="shared" si="1"/>
        <v>NA</v>
      </c>
      <c r="H166" s="26">
        <v>0</v>
      </c>
      <c r="J166" s="19"/>
      <c r="L166" s="19"/>
    </row>
    <row r="167" spans="1:12" ht="17.100000000000001" customHeight="1" x14ac:dyDescent="0.25">
      <c r="A167" s="12"/>
      <c r="B167" s="87">
        <v>43642</v>
      </c>
      <c r="C167" s="88">
        <v>0</v>
      </c>
      <c r="D167" s="9"/>
      <c r="E167" s="9"/>
      <c r="F167" s="25"/>
      <c r="G167" s="26" t="str">
        <f t="shared" si="1"/>
        <v>NA</v>
      </c>
      <c r="H167" s="26">
        <v>0</v>
      </c>
      <c r="J167" s="19"/>
      <c r="L167" s="19"/>
    </row>
    <row r="168" spans="1:12" ht="17.100000000000001" customHeight="1" x14ac:dyDescent="0.25">
      <c r="A168" s="12"/>
      <c r="B168" s="87">
        <v>43644</v>
      </c>
      <c r="C168" s="88">
        <v>0</v>
      </c>
      <c r="D168" s="9"/>
      <c r="E168" s="9"/>
      <c r="F168" s="25"/>
      <c r="G168" s="26" t="str">
        <f t="shared" si="1"/>
        <v>NA</v>
      </c>
      <c r="H168" s="26">
        <v>0</v>
      </c>
      <c r="J168" s="19"/>
      <c r="L168" s="19"/>
    </row>
    <row r="169" spans="1:12" ht="17.100000000000001" customHeight="1" x14ac:dyDescent="0.25">
      <c r="A169" s="12"/>
      <c r="B169" s="87">
        <v>43647</v>
      </c>
      <c r="C169" s="88">
        <v>0</v>
      </c>
      <c r="D169" s="9"/>
      <c r="E169" s="9"/>
      <c r="F169" s="25"/>
      <c r="G169" s="26" t="str">
        <f t="shared" si="1"/>
        <v>NA</v>
      </c>
      <c r="H169" s="26">
        <v>0</v>
      </c>
      <c r="J169" s="19"/>
      <c r="L169" s="19"/>
    </row>
    <row r="170" spans="1:12" ht="17.100000000000001" customHeight="1" x14ac:dyDescent="0.25">
      <c r="A170" s="12"/>
      <c r="B170" s="87">
        <v>43649</v>
      </c>
      <c r="C170" s="88">
        <v>0</v>
      </c>
      <c r="D170" s="9"/>
      <c r="E170" s="9"/>
      <c r="F170" s="25"/>
      <c r="G170" s="26" t="str">
        <f t="shared" si="1"/>
        <v>NA</v>
      </c>
      <c r="H170" s="26">
        <v>0</v>
      </c>
      <c r="J170" s="19"/>
      <c r="L170" s="19"/>
    </row>
    <row r="171" spans="1:12" ht="17.100000000000001" customHeight="1" x14ac:dyDescent="0.25">
      <c r="A171" s="12"/>
      <c r="B171" s="87">
        <v>43651</v>
      </c>
      <c r="C171" s="88">
        <v>0</v>
      </c>
      <c r="D171" s="9"/>
      <c r="E171" s="9"/>
      <c r="F171" s="25"/>
      <c r="G171" s="26" t="str">
        <f t="shared" si="1"/>
        <v>NA</v>
      </c>
      <c r="H171" s="26">
        <v>0</v>
      </c>
      <c r="J171" s="19"/>
      <c r="L171" s="19"/>
    </row>
    <row r="172" spans="1:12" ht="17.100000000000001" customHeight="1" x14ac:dyDescent="0.25">
      <c r="A172" s="12"/>
      <c r="B172" s="87">
        <v>43654</v>
      </c>
      <c r="C172" s="88">
        <v>0</v>
      </c>
      <c r="D172" s="9"/>
      <c r="E172" s="9"/>
      <c r="F172" s="25"/>
      <c r="G172" s="26" t="str">
        <f t="shared" si="1"/>
        <v>NA</v>
      </c>
      <c r="H172" s="26">
        <v>0</v>
      </c>
      <c r="J172" s="19"/>
      <c r="L172" s="19"/>
    </row>
    <row r="173" spans="1:12" ht="17.100000000000001" customHeight="1" x14ac:dyDescent="0.25">
      <c r="A173" s="12"/>
      <c r="B173" s="87">
        <v>43656</v>
      </c>
      <c r="C173" s="88">
        <v>0</v>
      </c>
      <c r="D173" s="9"/>
      <c r="E173" s="9"/>
      <c r="F173" s="25"/>
      <c r="G173" s="26" t="str">
        <f t="shared" si="1"/>
        <v>NA</v>
      </c>
      <c r="H173" s="26">
        <v>0</v>
      </c>
      <c r="J173" s="19"/>
      <c r="L173" s="19"/>
    </row>
    <row r="174" spans="1:12" ht="17.100000000000001" customHeight="1" x14ac:dyDescent="0.25">
      <c r="A174" s="12"/>
      <c r="B174" s="87">
        <v>43658</v>
      </c>
      <c r="C174" s="88">
        <v>0</v>
      </c>
      <c r="D174" s="9"/>
      <c r="E174" s="9"/>
      <c r="F174" s="25"/>
      <c r="G174" s="26" t="str">
        <f t="shared" si="1"/>
        <v>NA</v>
      </c>
      <c r="H174" s="26">
        <v>0</v>
      </c>
      <c r="J174" s="19"/>
      <c r="L174" s="19"/>
    </row>
    <row r="175" spans="1:12" ht="17.100000000000001" customHeight="1" x14ac:dyDescent="0.25">
      <c r="A175" s="12"/>
      <c r="B175" s="87">
        <v>43661</v>
      </c>
      <c r="C175" s="88">
        <v>0</v>
      </c>
      <c r="D175" s="9"/>
      <c r="E175" s="9"/>
      <c r="F175" s="25"/>
      <c r="G175" s="26" t="str">
        <f t="shared" si="1"/>
        <v>NA</v>
      </c>
      <c r="H175" s="26">
        <v>0</v>
      </c>
      <c r="J175" s="19"/>
      <c r="L175" s="19"/>
    </row>
    <row r="176" spans="1:12" ht="17.100000000000001" customHeight="1" x14ac:dyDescent="0.25">
      <c r="A176" s="12"/>
      <c r="B176" s="87">
        <v>43663</v>
      </c>
      <c r="C176" s="88">
        <v>0</v>
      </c>
      <c r="D176" s="9"/>
      <c r="E176" s="9"/>
      <c r="F176" s="25"/>
      <c r="G176" s="26" t="str">
        <f t="shared" si="1"/>
        <v>NA</v>
      </c>
      <c r="H176" s="26">
        <v>0</v>
      </c>
      <c r="J176" s="19"/>
      <c r="L176" s="19"/>
    </row>
    <row r="177" spans="1:12" ht="17.100000000000001" customHeight="1" x14ac:dyDescent="0.25">
      <c r="A177" s="12"/>
      <c r="B177" s="87">
        <v>43665</v>
      </c>
      <c r="C177" s="88">
        <v>0</v>
      </c>
      <c r="D177" s="9"/>
      <c r="E177" s="9"/>
      <c r="F177" s="25"/>
      <c r="G177" s="26" t="str">
        <f t="shared" si="1"/>
        <v>NA</v>
      </c>
      <c r="H177" s="26">
        <v>0</v>
      </c>
      <c r="J177" s="19"/>
      <c r="L177" s="19"/>
    </row>
    <row r="178" spans="1:12" ht="17.100000000000001" customHeight="1" x14ac:dyDescent="0.25">
      <c r="A178" s="12"/>
      <c r="B178" s="87">
        <v>43668</v>
      </c>
      <c r="C178" s="88">
        <v>0</v>
      </c>
      <c r="D178" s="9"/>
      <c r="E178" s="9"/>
      <c r="F178" s="25"/>
      <c r="G178" s="26" t="str">
        <f t="shared" si="1"/>
        <v>NA</v>
      </c>
      <c r="H178" s="26">
        <v>0</v>
      </c>
      <c r="J178" s="19"/>
      <c r="L178" s="19"/>
    </row>
    <row r="179" spans="1:12" ht="17.100000000000001" customHeight="1" x14ac:dyDescent="0.25">
      <c r="A179" s="12"/>
      <c r="B179" s="87">
        <v>43669</v>
      </c>
      <c r="C179" s="88">
        <v>0</v>
      </c>
      <c r="D179" s="9"/>
      <c r="E179" s="9"/>
      <c r="F179" s="25"/>
      <c r="G179" s="26" t="str">
        <f t="shared" si="1"/>
        <v>NA</v>
      </c>
      <c r="H179" s="26">
        <v>0</v>
      </c>
      <c r="J179" s="19"/>
      <c r="L179" s="19"/>
    </row>
    <row r="180" spans="1:12" ht="17.100000000000001" customHeight="1" x14ac:dyDescent="0.25">
      <c r="A180" s="12"/>
      <c r="B180" s="87">
        <v>43672</v>
      </c>
      <c r="C180" s="88">
        <v>0</v>
      </c>
      <c r="D180" s="9"/>
      <c r="E180" s="9"/>
      <c r="F180" s="25"/>
      <c r="G180" s="26" t="str">
        <f t="shared" si="1"/>
        <v>NA</v>
      </c>
      <c r="H180" s="26">
        <v>0</v>
      </c>
      <c r="J180" s="19"/>
      <c r="L180" s="19"/>
    </row>
    <row r="181" spans="1:12" ht="17.100000000000001" customHeight="1" x14ac:dyDescent="0.25">
      <c r="A181" s="12"/>
      <c r="B181" s="87">
        <v>43675</v>
      </c>
      <c r="C181" s="88">
        <v>0</v>
      </c>
      <c r="D181" s="9"/>
      <c r="E181" s="9"/>
      <c r="F181" s="25"/>
      <c r="G181" s="26" t="str">
        <f t="shared" si="1"/>
        <v>NA</v>
      </c>
      <c r="H181" s="26">
        <v>0</v>
      </c>
      <c r="J181" s="19"/>
      <c r="L181" s="19"/>
    </row>
    <row r="182" spans="1:12" ht="17.100000000000001" customHeight="1" x14ac:dyDescent="0.25">
      <c r="A182" s="12"/>
      <c r="B182" s="87">
        <v>43677</v>
      </c>
      <c r="C182" s="88">
        <v>0</v>
      </c>
      <c r="D182" s="9"/>
      <c r="E182" s="9"/>
      <c r="F182" s="25"/>
      <c r="G182" s="26" t="str">
        <f t="shared" si="1"/>
        <v>NA</v>
      </c>
      <c r="H182" s="26">
        <v>0</v>
      </c>
      <c r="J182" s="19"/>
      <c r="L182" s="19"/>
    </row>
    <row r="183" spans="1:12" ht="17.100000000000001" customHeight="1" thickBot="1" x14ac:dyDescent="0.3">
      <c r="A183" s="12"/>
      <c r="B183" s="87">
        <v>43679</v>
      </c>
      <c r="C183" s="95">
        <v>0</v>
      </c>
      <c r="D183" s="9"/>
      <c r="E183" s="9"/>
      <c r="F183" s="25"/>
      <c r="G183" s="26" t="str">
        <f t="shared" si="1"/>
        <v>NA</v>
      </c>
      <c r="H183" s="26">
        <v>0</v>
      </c>
      <c r="J183" s="19"/>
      <c r="L183" s="19"/>
    </row>
    <row r="184" spans="1:12" ht="17.100000000000001" customHeight="1" thickBot="1" x14ac:dyDescent="0.3">
      <c r="A184" s="12"/>
      <c r="B184" s="87">
        <v>43682</v>
      </c>
      <c r="C184" s="95">
        <v>0</v>
      </c>
      <c r="D184" s="9"/>
      <c r="E184" s="9"/>
      <c r="F184" s="25"/>
      <c r="G184" s="26" t="str">
        <f t="shared" si="1"/>
        <v>NA</v>
      </c>
      <c r="H184" s="26">
        <v>0</v>
      </c>
      <c r="J184" s="19"/>
      <c r="L184" s="19"/>
    </row>
    <row r="185" spans="1:12" ht="17.100000000000001" customHeight="1" thickBot="1" x14ac:dyDescent="0.3">
      <c r="A185" s="12"/>
      <c r="B185" s="87">
        <v>43684</v>
      </c>
      <c r="C185" s="95">
        <v>0</v>
      </c>
      <c r="D185" s="9"/>
      <c r="E185" s="9"/>
      <c r="F185" s="25"/>
      <c r="G185" s="26" t="str">
        <f t="shared" si="1"/>
        <v>NA</v>
      </c>
      <c r="H185" s="26">
        <v>0</v>
      </c>
      <c r="J185" s="19"/>
      <c r="L185" s="19"/>
    </row>
    <row r="186" spans="1:12" ht="17.100000000000001" customHeight="1" thickBot="1" x14ac:dyDescent="0.3">
      <c r="A186" s="12"/>
      <c r="B186" s="87">
        <v>43686</v>
      </c>
      <c r="C186" s="95">
        <v>0</v>
      </c>
      <c r="D186" s="9"/>
      <c r="E186" s="9"/>
      <c r="F186" s="25"/>
      <c r="G186" s="26" t="str">
        <f t="shared" si="1"/>
        <v>NA</v>
      </c>
      <c r="H186" s="26">
        <v>0</v>
      </c>
      <c r="J186" s="19"/>
      <c r="L186" s="19"/>
    </row>
    <row r="187" spans="1:12" ht="17.100000000000001" customHeight="1" thickBot="1" x14ac:dyDescent="0.3">
      <c r="A187" s="12"/>
      <c r="B187" s="87">
        <v>43689</v>
      </c>
      <c r="C187" s="95">
        <v>0</v>
      </c>
      <c r="D187" s="9"/>
      <c r="E187" s="9"/>
      <c r="F187" s="25"/>
      <c r="G187" s="26" t="str">
        <f t="shared" ref="G187:G236" si="2">$C$9</f>
        <v>NA</v>
      </c>
      <c r="H187" s="26">
        <v>0</v>
      </c>
      <c r="J187" s="19"/>
      <c r="L187" s="19"/>
    </row>
    <row r="188" spans="1:12" ht="17.100000000000001" customHeight="1" thickBot="1" x14ac:dyDescent="0.3">
      <c r="A188" s="12"/>
      <c r="B188" s="87">
        <v>43691</v>
      </c>
      <c r="C188" s="95">
        <v>0</v>
      </c>
      <c r="D188" s="9"/>
      <c r="E188" s="9"/>
      <c r="F188" s="25"/>
      <c r="G188" s="26" t="str">
        <f t="shared" si="2"/>
        <v>NA</v>
      </c>
      <c r="H188" s="26">
        <v>0</v>
      </c>
      <c r="J188" s="19"/>
      <c r="L188" s="19"/>
    </row>
    <row r="189" spans="1:12" ht="17.100000000000001" customHeight="1" thickBot="1" x14ac:dyDescent="0.3">
      <c r="A189" s="12"/>
      <c r="B189" s="87">
        <v>43693</v>
      </c>
      <c r="C189" s="95">
        <v>0</v>
      </c>
      <c r="D189" s="9"/>
      <c r="E189" s="9"/>
      <c r="F189" s="25"/>
      <c r="G189" s="26" t="str">
        <f t="shared" si="2"/>
        <v>NA</v>
      </c>
      <c r="H189" s="26">
        <v>0</v>
      </c>
      <c r="J189" s="19"/>
      <c r="L189" s="19"/>
    </row>
    <row r="190" spans="1:12" ht="17.100000000000001" customHeight="1" thickBot="1" x14ac:dyDescent="0.3">
      <c r="A190" s="12"/>
      <c r="B190" s="87">
        <v>43696</v>
      </c>
      <c r="C190" s="95">
        <v>0</v>
      </c>
      <c r="D190" s="9"/>
      <c r="E190" s="9"/>
      <c r="F190" s="25"/>
      <c r="G190" s="26" t="str">
        <f t="shared" si="2"/>
        <v>NA</v>
      </c>
      <c r="H190" s="26">
        <v>0</v>
      </c>
      <c r="J190" s="19"/>
      <c r="L190" s="19"/>
    </row>
    <row r="191" spans="1:12" ht="17.100000000000001" customHeight="1" thickBot="1" x14ac:dyDescent="0.3">
      <c r="A191" s="12"/>
      <c r="B191" s="87">
        <v>43698</v>
      </c>
      <c r="C191" s="95">
        <v>0</v>
      </c>
      <c r="D191" s="9"/>
      <c r="E191" s="9"/>
      <c r="F191" s="25"/>
      <c r="G191" s="26" t="str">
        <f t="shared" si="2"/>
        <v>NA</v>
      </c>
      <c r="H191" s="26">
        <v>0</v>
      </c>
      <c r="J191" s="19"/>
      <c r="L191" s="19"/>
    </row>
    <row r="192" spans="1:12" ht="17.100000000000001" customHeight="1" thickBot="1" x14ac:dyDescent="0.3">
      <c r="A192" s="12"/>
      <c r="B192" s="87">
        <v>43700</v>
      </c>
      <c r="C192" s="95">
        <v>0</v>
      </c>
      <c r="D192" s="9"/>
      <c r="E192" s="9"/>
      <c r="F192" s="25"/>
      <c r="G192" s="26" t="str">
        <f t="shared" si="2"/>
        <v>NA</v>
      </c>
      <c r="H192" s="26">
        <v>0</v>
      </c>
      <c r="J192" s="19"/>
      <c r="L192" s="19"/>
    </row>
    <row r="193" spans="1:12" ht="17.100000000000001" customHeight="1" thickBot="1" x14ac:dyDescent="0.3">
      <c r="A193" s="12"/>
      <c r="B193" s="87">
        <v>43703</v>
      </c>
      <c r="C193" s="95">
        <v>0</v>
      </c>
      <c r="D193" s="9"/>
      <c r="E193" s="9"/>
      <c r="F193" s="25"/>
      <c r="G193" s="26" t="str">
        <f t="shared" si="2"/>
        <v>NA</v>
      </c>
      <c r="H193" s="26">
        <v>0</v>
      </c>
      <c r="J193" s="19"/>
      <c r="L193" s="19"/>
    </row>
    <row r="194" spans="1:12" ht="17.100000000000001" customHeight="1" thickBot="1" x14ac:dyDescent="0.3">
      <c r="A194" s="12"/>
      <c r="B194" s="87">
        <v>43705</v>
      </c>
      <c r="C194" s="95">
        <v>0</v>
      </c>
      <c r="D194" s="9"/>
      <c r="E194" s="9"/>
      <c r="F194" s="25"/>
      <c r="G194" s="26" t="str">
        <f t="shared" si="2"/>
        <v>NA</v>
      </c>
      <c r="H194" s="26">
        <v>0</v>
      </c>
      <c r="J194" s="19"/>
      <c r="L194" s="19"/>
    </row>
    <row r="195" spans="1:12" ht="17.100000000000001" customHeight="1" thickBot="1" x14ac:dyDescent="0.3">
      <c r="A195" s="12"/>
      <c r="B195" s="87">
        <v>43707</v>
      </c>
      <c r="C195" s="95">
        <v>0</v>
      </c>
      <c r="D195" s="9"/>
      <c r="E195" s="9"/>
      <c r="F195" s="25"/>
      <c r="G195" s="26" t="str">
        <f t="shared" si="2"/>
        <v>NA</v>
      </c>
      <c r="H195" s="26">
        <v>0</v>
      </c>
      <c r="J195" s="19"/>
      <c r="L195" s="19"/>
    </row>
    <row r="196" spans="1:12" ht="17.100000000000001" customHeight="1" x14ac:dyDescent="0.25">
      <c r="A196" s="12"/>
      <c r="B196" s="96">
        <v>43709</v>
      </c>
      <c r="C196" s="97">
        <v>0</v>
      </c>
      <c r="D196" s="9"/>
      <c r="E196" s="9"/>
      <c r="F196" s="25"/>
      <c r="G196" s="26" t="str">
        <f t="shared" si="2"/>
        <v>NA</v>
      </c>
      <c r="H196" s="26">
        <v>0</v>
      </c>
      <c r="J196" s="19"/>
      <c r="L196" s="19"/>
    </row>
    <row r="197" spans="1:12" ht="17.100000000000001" customHeight="1" x14ac:dyDescent="0.25">
      <c r="A197" s="12"/>
      <c r="B197" s="96">
        <v>43712</v>
      </c>
      <c r="C197" s="97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/>
      <c r="L197" s="19"/>
    </row>
    <row r="198" spans="1:12" ht="17.100000000000001" customHeight="1" x14ac:dyDescent="0.25">
      <c r="A198" s="12"/>
      <c r="B198" s="96">
        <v>43714</v>
      </c>
      <c r="C198" s="97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/>
      <c r="L198" s="19"/>
    </row>
    <row r="199" spans="1:12" ht="17.100000000000001" customHeight="1" x14ac:dyDescent="0.25">
      <c r="A199" s="12"/>
      <c r="B199" s="96">
        <v>43716</v>
      </c>
      <c r="C199" s="97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/>
      <c r="L199" s="19"/>
    </row>
    <row r="200" spans="1:12" ht="17.100000000000001" customHeight="1" x14ac:dyDescent="0.25">
      <c r="A200" s="12"/>
      <c r="B200" s="96">
        <v>43718</v>
      </c>
      <c r="C200" s="97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/>
      <c r="L200" s="19"/>
    </row>
    <row r="201" spans="1:12" ht="17.100000000000001" customHeight="1" x14ac:dyDescent="0.25">
      <c r="A201" s="12"/>
      <c r="B201" s="96">
        <v>43720</v>
      </c>
      <c r="C201" s="97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/>
      <c r="L201" s="19"/>
    </row>
    <row r="202" spans="1:12" ht="17.100000000000001" customHeight="1" x14ac:dyDescent="0.25">
      <c r="A202" s="12"/>
      <c r="B202" s="96">
        <v>43722</v>
      </c>
      <c r="C202" s="97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/>
      <c r="L202" s="19"/>
    </row>
    <row r="203" spans="1:12" ht="17.100000000000001" customHeight="1" x14ac:dyDescent="0.25">
      <c r="A203" s="12"/>
      <c r="B203" s="96">
        <v>43730</v>
      </c>
      <c r="C203" s="97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/>
      <c r="L203" s="19"/>
    </row>
    <row r="204" spans="1:12" ht="17.100000000000001" customHeight="1" x14ac:dyDescent="0.25">
      <c r="A204" s="12"/>
      <c r="B204" s="96">
        <v>43737</v>
      </c>
      <c r="C204" s="97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/>
      <c r="L204" s="19"/>
    </row>
    <row r="205" spans="1:12" ht="17.100000000000001" customHeight="1" x14ac:dyDescent="0.25">
      <c r="A205" s="12"/>
      <c r="B205" s="96">
        <v>43740</v>
      </c>
      <c r="C205" s="97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/>
      <c r="L205" s="19"/>
    </row>
    <row r="206" spans="1:12" ht="17.100000000000001" customHeight="1" x14ac:dyDescent="0.25">
      <c r="A206" s="12"/>
      <c r="B206" s="96">
        <v>43750</v>
      </c>
      <c r="C206" s="97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/>
      <c r="L206" s="19"/>
    </row>
    <row r="207" spans="1:12" ht="17.100000000000001" customHeight="1" x14ac:dyDescent="0.25">
      <c r="A207" s="12"/>
      <c r="B207" s="96">
        <v>43752</v>
      </c>
      <c r="C207" s="97">
        <v>0</v>
      </c>
      <c r="D207" s="9"/>
      <c r="E207" s="9"/>
      <c r="F207" s="25"/>
      <c r="G207" s="26" t="str">
        <f t="shared" si="2"/>
        <v>NA</v>
      </c>
      <c r="H207" s="26">
        <v>0</v>
      </c>
      <c r="J207" s="19"/>
      <c r="L207" s="19"/>
    </row>
    <row r="208" spans="1:12" ht="17.100000000000001" customHeight="1" x14ac:dyDescent="0.25">
      <c r="A208" s="12"/>
      <c r="B208" s="96">
        <v>43755</v>
      </c>
      <c r="C208" s="97">
        <v>0</v>
      </c>
      <c r="D208" s="9"/>
      <c r="E208" s="9"/>
      <c r="F208" s="25"/>
      <c r="G208" s="26" t="str">
        <f t="shared" si="2"/>
        <v>NA</v>
      </c>
      <c r="H208" s="26">
        <v>0</v>
      </c>
      <c r="J208" s="19"/>
      <c r="L208" s="19"/>
    </row>
    <row r="209" spans="1:12" ht="17.100000000000001" customHeight="1" x14ac:dyDescent="0.25">
      <c r="A209" s="12"/>
      <c r="B209" s="96">
        <v>43757</v>
      </c>
      <c r="C209" s="97">
        <v>0</v>
      </c>
      <c r="D209" s="9"/>
      <c r="E209" s="9"/>
      <c r="F209" s="25"/>
      <c r="G209" s="26" t="str">
        <f t="shared" si="2"/>
        <v>NA</v>
      </c>
      <c r="H209" s="26">
        <v>0</v>
      </c>
      <c r="J209" s="19"/>
      <c r="L209" s="19"/>
    </row>
    <row r="210" spans="1:12" ht="17.100000000000001" customHeight="1" x14ac:dyDescent="0.25">
      <c r="A210" s="12"/>
      <c r="B210" s="96">
        <v>43761</v>
      </c>
      <c r="C210" s="97">
        <v>0</v>
      </c>
      <c r="D210" s="9"/>
      <c r="E210" s="9"/>
      <c r="F210" s="25"/>
      <c r="G210" s="26" t="str">
        <f t="shared" si="2"/>
        <v>NA</v>
      </c>
      <c r="H210" s="26">
        <v>0</v>
      </c>
      <c r="J210" s="19"/>
      <c r="L210" s="19"/>
    </row>
    <row r="211" spans="1:12" ht="17.100000000000001" customHeight="1" x14ac:dyDescent="0.25">
      <c r="A211" s="12"/>
      <c r="B211" s="96">
        <v>43767</v>
      </c>
      <c r="C211" s="97">
        <v>0</v>
      </c>
      <c r="D211" s="9"/>
      <c r="E211" s="9"/>
      <c r="F211" s="25"/>
      <c r="G211" s="26" t="str">
        <f t="shared" si="2"/>
        <v>NA</v>
      </c>
      <c r="H211" s="26">
        <v>0</v>
      </c>
      <c r="J211" s="19"/>
      <c r="L211" s="19"/>
    </row>
    <row r="212" spans="1:12" ht="17.100000000000001" customHeight="1" x14ac:dyDescent="0.25">
      <c r="A212" s="12"/>
      <c r="B212" s="96">
        <v>43770</v>
      </c>
      <c r="C212" s="97">
        <v>0</v>
      </c>
      <c r="D212" s="9"/>
      <c r="E212" s="9"/>
      <c r="F212" s="25"/>
      <c r="G212" s="26" t="str">
        <f t="shared" si="2"/>
        <v>NA</v>
      </c>
      <c r="H212" s="26">
        <v>0</v>
      </c>
      <c r="J212" s="19"/>
      <c r="L212" s="19"/>
    </row>
    <row r="213" spans="1:12" ht="17.100000000000001" customHeight="1" x14ac:dyDescent="0.25">
      <c r="A213" s="12"/>
      <c r="B213" s="96">
        <v>43773</v>
      </c>
      <c r="C213" s="97">
        <v>0</v>
      </c>
      <c r="D213" s="9"/>
      <c r="E213" s="9"/>
      <c r="F213" s="25"/>
      <c r="G213" s="26" t="str">
        <f t="shared" si="2"/>
        <v>NA</v>
      </c>
      <c r="H213" s="26">
        <v>0</v>
      </c>
      <c r="J213" s="19"/>
      <c r="L213" s="19"/>
    </row>
    <row r="214" spans="1:12" ht="17.100000000000001" customHeight="1" x14ac:dyDescent="0.25">
      <c r="A214" s="12"/>
      <c r="B214" s="96">
        <v>43775</v>
      </c>
      <c r="C214" s="97">
        <v>0</v>
      </c>
      <c r="D214" s="9"/>
      <c r="E214" s="9"/>
      <c r="F214" s="25"/>
      <c r="G214" s="26" t="str">
        <f t="shared" si="2"/>
        <v>NA</v>
      </c>
      <c r="H214" s="26">
        <v>0</v>
      </c>
      <c r="J214" s="19"/>
      <c r="L214" s="19"/>
    </row>
    <row r="215" spans="1:12" ht="17.100000000000001" customHeight="1" x14ac:dyDescent="0.25">
      <c r="A215" s="12"/>
      <c r="B215" s="96">
        <v>43777</v>
      </c>
      <c r="C215" s="97">
        <v>0</v>
      </c>
      <c r="D215" s="9"/>
      <c r="E215" s="9"/>
      <c r="F215" s="25"/>
      <c r="G215" s="26" t="str">
        <f t="shared" si="2"/>
        <v>NA</v>
      </c>
      <c r="H215" s="26">
        <v>0</v>
      </c>
      <c r="J215" s="19"/>
      <c r="L215" s="19"/>
    </row>
    <row r="216" spans="1:12" ht="17.100000000000001" customHeight="1" x14ac:dyDescent="0.25">
      <c r="A216" s="12"/>
      <c r="B216" s="96">
        <v>43781</v>
      </c>
      <c r="C216" s="97">
        <v>0</v>
      </c>
      <c r="D216" s="9"/>
      <c r="E216" s="9"/>
      <c r="F216" s="25"/>
      <c r="G216" s="26" t="str">
        <f t="shared" si="2"/>
        <v>NA</v>
      </c>
      <c r="H216" s="26">
        <v>0</v>
      </c>
      <c r="J216" s="19"/>
      <c r="L216" s="19"/>
    </row>
    <row r="217" spans="1:12" ht="17.100000000000001" customHeight="1" x14ac:dyDescent="0.25">
      <c r="A217" s="12"/>
      <c r="B217" s="96">
        <v>43783</v>
      </c>
      <c r="C217" s="97">
        <v>0</v>
      </c>
      <c r="D217" s="9"/>
      <c r="E217" s="9"/>
      <c r="F217" s="25"/>
      <c r="G217" s="26" t="str">
        <f t="shared" si="2"/>
        <v>NA</v>
      </c>
      <c r="H217" s="26">
        <v>0</v>
      </c>
      <c r="J217" s="19"/>
      <c r="L217" s="19"/>
    </row>
    <row r="218" spans="1:12" ht="17.100000000000001" customHeight="1" x14ac:dyDescent="0.25">
      <c r="A218" s="12"/>
      <c r="B218" s="96">
        <v>43785</v>
      </c>
      <c r="C218" s="97">
        <v>0</v>
      </c>
      <c r="D218" s="9"/>
      <c r="E218" s="9"/>
      <c r="F218" s="25"/>
      <c r="G218" s="26" t="str">
        <f t="shared" si="2"/>
        <v>NA</v>
      </c>
      <c r="H218" s="26">
        <v>0</v>
      </c>
      <c r="J218" s="19"/>
      <c r="L218" s="19"/>
    </row>
    <row r="219" spans="1:12" ht="17.100000000000001" customHeight="1" x14ac:dyDescent="0.25">
      <c r="A219" s="12"/>
      <c r="B219" s="96">
        <v>43787</v>
      </c>
      <c r="C219" s="97">
        <v>0</v>
      </c>
      <c r="D219" s="9"/>
      <c r="E219" s="9"/>
      <c r="F219" s="25"/>
      <c r="G219" s="26" t="str">
        <f t="shared" si="2"/>
        <v>NA</v>
      </c>
      <c r="H219" s="26">
        <v>0</v>
      </c>
      <c r="J219" s="19"/>
      <c r="L219" s="19"/>
    </row>
    <row r="220" spans="1:12" ht="17.100000000000001" customHeight="1" x14ac:dyDescent="0.25">
      <c r="A220" s="12"/>
      <c r="B220" s="96">
        <v>43790</v>
      </c>
      <c r="C220" s="97">
        <v>0</v>
      </c>
      <c r="D220" s="9"/>
      <c r="E220" s="9"/>
      <c r="F220" s="25"/>
      <c r="G220" s="26" t="str">
        <f t="shared" si="2"/>
        <v>NA</v>
      </c>
      <c r="H220" s="26">
        <v>0</v>
      </c>
      <c r="J220" s="19"/>
      <c r="L220" s="19"/>
    </row>
    <row r="221" spans="1:12" ht="17.100000000000001" customHeight="1" x14ac:dyDescent="0.25">
      <c r="A221" s="12"/>
      <c r="B221" s="96">
        <v>43792</v>
      </c>
      <c r="C221" s="97">
        <v>0</v>
      </c>
      <c r="D221" s="9"/>
      <c r="E221" s="9"/>
      <c r="F221" s="25"/>
      <c r="G221" s="26" t="str">
        <f t="shared" si="2"/>
        <v>NA</v>
      </c>
      <c r="H221" s="26">
        <v>0</v>
      </c>
      <c r="J221" s="19"/>
      <c r="L221" s="19"/>
    </row>
    <row r="222" spans="1:12" ht="17.100000000000001" customHeight="1" x14ac:dyDescent="0.25">
      <c r="A222" s="12"/>
      <c r="B222" s="96">
        <v>43794</v>
      </c>
      <c r="C222" s="97">
        <v>0</v>
      </c>
      <c r="D222" s="9"/>
      <c r="E222" s="9"/>
      <c r="F222" s="25"/>
      <c r="G222" s="26" t="str">
        <f t="shared" si="2"/>
        <v>NA</v>
      </c>
      <c r="H222" s="26">
        <v>0</v>
      </c>
      <c r="J222" s="19"/>
      <c r="L222" s="19"/>
    </row>
    <row r="223" spans="1:12" ht="17.100000000000001" customHeight="1" x14ac:dyDescent="0.25">
      <c r="A223" s="12"/>
      <c r="B223" s="96">
        <v>43797</v>
      </c>
      <c r="C223" s="97">
        <v>0</v>
      </c>
      <c r="D223" s="9"/>
      <c r="E223" s="9"/>
      <c r="F223" s="25"/>
      <c r="G223" s="26" t="str">
        <f t="shared" si="2"/>
        <v>NA</v>
      </c>
      <c r="H223" s="26">
        <v>0</v>
      </c>
      <c r="J223" s="19"/>
      <c r="L223" s="19"/>
    </row>
    <row r="224" spans="1:12" ht="17.100000000000001" customHeight="1" x14ac:dyDescent="0.25">
      <c r="A224" s="12"/>
      <c r="B224" s="96">
        <v>43800</v>
      </c>
      <c r="C224" s="97">
        <v>0</v>
      </c>
      <c r="D224" s="9"/>
      <c r="E224" s="9"/>
      <c r="F224" s="25"/>
      <c r="G224" s="26" t="str">
        <f t="shared" si="2"/>
        <v>NA</v>
      </c>
      <c r="H224" s="26">
        <v>0</v>
      </c>
      <c r="J224" s="19"/>
      <c r="L224" s="19"/>
    </row>
    <row r="225" spans="1:12" ht="17.100000000000001" customHeight="1" x14ac:dyDescent="0.25">
      <c r="A225" s="12"/>
      <c r="B225" s="96">
        <v>43802</v>
      </c>
      <c r="C225" s="97">
        <v>0</v>
      </c>
      <c r="D225" s="9"/>
      <c r="E225" s="9"/>
      <c r="F225" s="25"/>
      <c r="G225" s="26" t="str">
        <f t="shared" si="2"/>
        <v>NA</v>
      </c>
      <c r="H225" s="26">
        <v>0</v>
      </c>
      <c r="J225" s="19"/>
      <c r="L225" s="19"/>
    </row>
    <row r="226" spans="1:12" ht="17.100000000000001" customHeight="1" x14ac:dyDescent="0.25">
      <c r="A226" s="12"/>
      <c r="B226" s="96">
        <v>43804</v>
      </c>
      <c r="C226" s="97">
        <v>0</v>
      </c>
      <c r="D226" s="9"/>
      <c r="E226" s="9"/>
      <c r="F226" s="25"/>
      <c r="G226" s="26" t="str">
        <f t="shared" si="2"/>
        <v>NA</v>
      </c>
      <c r="H226" s="26">
        <v>0</v>
      </c>
      <c r="J226" s="19"/>
      <c r="L226" s="19"/>
    </row>
    <row r="227" spans="1:12" ht="17.100000000000001" customHeight="1" x14ac:dyDescent="0.25">
      <c r="A227" s="12"/>
      <c r="B227" s="96">
        <v>43806</v>
      </c>
      <c r="C227" s="97">
        <v>0</v>
      </c>
      <c r="D227" s="9"/>
      <c r="E227" s="9"/>
      <c r="F227" s="25"/>
      <c r="G227" s="26" t="str">
        <f t="shared" si="2"/>
        <v>NA</v>
      </c>
      <c r="H227" s="26">
        <v>0</v>
      </c>
      <c r="J227" s="19"/>
      <c r="L227" s="19"/>
    </row>
    <row r="228" spans="1:12" ht="17.100000000000001" customHeight="1" x14ac:dyDescent="0.25">
      <c r="A228" s="12"/>
      <c r="B228" s="96">
        <v>43808</v>
      </c>
      <c r="C228" s="97">
        <v>0</v>
      </c>
      <c r="D228" s="9"/>
      <c r="E228" s="9"/>
      <c r="F228" s="25"/>
      <c r="G228" s="26" t="str">
        <f t="shared" si="2"/>
        <v>NA</v>
      </c>
      <c r="H228" s="26">
        <v>0</v>
      </c>
      <c r="J228" s="19"/>
      <c r="L228" s="19"/>
    </row>
    <row r="229" spans="1:12" ht="17.100000000000001" customHeight="1" x14ac:dyDescent="0.25">
      <c r="A229" s="12"/>
      <c r="B229" s="96">
        <v>43810</v>
      </c>
      <c r="C229" s="97">
        <v>0</v>
      </c>
      <c r="D229" s="9"/>
      <c r="E229" s="9"/>
      <c r="F229" s="25"/>
      <c r="G229" s="26" t="str">
        <f t="shared" si="2"/>
        <v>NA</v>
      </c>
      <c r="H229" s="26">
        <v>0</v>
      </c>
      <c r="J229" s="19"/>
      <c r="L229" s="19"/>
    </row>
    <row r="230" spans="1:12" ht="17.100000000000001" customHeight="1" x14ac:dyDescent="0.25">
      <c r="A230" s="12"/>
      <c r="B230" s="96">
        <v>43812</v>
      </c>
      <c r="C230" s="97">
        <v>0</v>
      </c>
      <c r="D230" s="9"/>
      <c r="E230" s="9"/>
      <c r="F230" s="25"/>
      <c r="G230" s="26" t="str">
        <f t="shared" si="2"/>
        <v>NA</v>
      </c>
      <c r="H230" s="26">
        <v>0</v>
      </c>
      <c r="J230" s="19"/>
      <c r="L230" s="19"/>
    </row>
    <row r="231" spans="1:12" ht="17.100000000000001" customHeight="1" x14ac:dyDescent="0.25">
      <c r="A231" s="12"/>
      <c r="B231" s="96">
        <v>43816</v>
      </c>
      <c r="C231" s="97">
        <v>0</v>
      </c>
      <c r="D231" s="9"/>
      <c r="E231" s="9"/>
      <c r="F231" s="25"/>
      <c r="G231" s="26" t="str">
        <f t="shared" si="2"/>
        <v>NA</v>
      </c>
      <c r="H231" s="26">
        <v>0</v>
      </c>
      <c r="J231" s="19"/>
      <c r="L231" s="19"/>
    </row>
    <row r="232" spans="1:12" ht="17.100000000000001" customHeight="1" x14ac:dyDescent="0.25">
      <c r="A232" s="12"/>
      <c r="B232" s="96">
        <v>43818</v>
      </c>
      <c r="C232" s="97">
        <v>0</v>
      </c>
      <c r="D232" s="9"/>
      <c r="E232" s="9"/>
      <c r="F232" s="25"/>
      <c r="G232" s="26" t="str">
        <f t="shared" si="2"/>
        <v>NA</v>
      </c>
      <c r="H232" s="26">
        <v>0</v>
      </c>
      <c r="J232" s="19"/>
      <c r="L232" s="19"/>
    </row>
    <row r="233" spans="1:12" ht="17.100000000000001" customHeight="1" x14ac:dyDescent="0.25">
      <c r="A233" s="12"/>
      <c r="B233" s="96">
        <v>43820</v>
      </c>
      <c r="C233" s="97">
        <v>0</v>
      </c>
      <c r="D233" s="9"/>
      <c r="E233" s="9"/>
      <c r="F233" s="25"/>
      <c r="G233" s="26" t="str">
        <f t="shared" si="2"/>
        <v>NA</v>
      </c>
      <c r="H233" s="26">
        <v>0</v>
      </c>
      <c r="J233" s="19"/>
      <c r="L233" s="19"/>
    </row>
    <row r="234" spans="1:12" ht="17.100000000000001" customHeight="1" x14ac:dyDescent="0.25">
      <c r="A234" s="12"/>
      <c r="B234" s="96">
        <v>43823</v>
      </c>
      <c r="C234" s="97">
        <v>0</v>
      </c>
      <c r="D234" s="9"/>
      <c r="E234" s="9"/>
      <c r="F234" s="25"/>
      <c r="G234" s="26" t="str">
        <f t="shared" si="2"/>
        <v>NA</v>
      </c>
      <c r="H234" s="26">
        <v>0</v>
      </c>
      <c r="J234" s="19"/>
      <c r="L234" s="19"/>
    </row>
    <row r="235" spans="1:12" ht="17.100000000000001" customHeight="1" x14ac:dyDescent="0.25">
      <c r="A235" s="12"/>
      <c r="B235" s="96">
        <v>43825</v>
      </c>
      <c r="C235" s="97">
        <v>0</v>
      </c>
      <c r="D235" s="9"/>
      <c r="E235" s="9"/>
      <c r="F235" s="25"/>
      <c r="G235" s="26" t="str">
        <f t="shared" si="2"/>
        <v>NA</v>
      </c>
      <c r="H235" s="26">
        <v>0</v>
      </c>
      <c r="J235" s="19"/>
      <c r="L235" s="19"/>
    </row>
    <row r="236" spans="1:12" ht="17.100000000000001" customHeight="1" x14ac:dyDescent="0.25">
      <c r="A236" s="12"/>
      <c r="B236" s="96">
        <v>43827</v>
      </c>
      <c r="C236" s="97">
        <v>0</v>
      </c>
      <c r="D236" s="9"/>
      <c r="E236" s="9"/>
      <c r="F236" s="25"/>
      <c r="G236" s="26" t="str">
        <f t="shared" si="2"/>
        <v>NA</v>
      </c>
      <c r="H236" s="26">
        <v>0</v>
      </c>
      <c r="J236" s="19"/>
      <c r="L236" s="19"/>
    </row>
    <row r="237" spans="1:12" ht="17.100000000000001" customHeight="1" x14ac:dyDescent="0.25">
      <c r="A237" s="12" t="s">
        <v>11</v>
      </c>
      <c r="B237" s="35"/>
      <c r="C237" s="12">
        <f>ROUNDUP(AVERAGE(C13:C236), 0)</f>
        <v>0</v>
      </c>
      <c r="D237" s="9"/>
      <c r="E237" s="9"/>
      <c r="F237" s="27"/>
      <c r="G237" s="26"/>
      <c r="H237" s="26"/>
      <c r="J237" s="12" t="e">
        <f>ROUNDUP(AVERAGE(J13:J236), 0)</f>
        <v>#DIV/0!</v>
      </c>
      <c r="K237" s="19"/>
      <c r="L237" s="12" t="e">
        <f>ROUNDUP(AVERAGE(L13:L236), 0)</f>
        <v>#DIV/0!</v>
      </c>
    </row>
    <row r="238" spans="1:12" ht="17.100000000000001" customHeight="1" x14ac:dyDescent="0.25">
      <c r="A238" s="12" t="s">
        <v>12</v>
      </c>
      <c r="B238" s="36"/>
      <c r="C238" s="12">
        <f>MIN(C13:C236)</f>
        <v>0</v>
      </c>
      <c r="D238" s="9"/>
      <c r="E238" s="9"/>
      <c r="F238" s="25"/>
      <c r="G238" s="26"/>
      <c r="H238" s="26"/>
      <c r="J238" s="12">
        <f>MIN(J13:J236)</f>
        <v>0</v>
      </c>
      <c r="K238" s="19"/>
      <c r="L238" s="12">
        <f>MIN(L13:L236)</f>
        <v>0</v>
      </c>
    </row>
    <row r="239" spans="1:12" ht="17.100000000000001" customHeight="1" x14ac:dyDescent="0.25">
      <c r="A239" s="12" t="s">
        <v>13</v>
      </c>
      <c r="B239" s="36"/>
      <c r="C239" s="12">
        <f>MAX(C13:C236)</f>
        <v>0</v>
      </c>
      <c r="D239" s="9"/>
      <c r="E239" s="9"/>
      <c r="F239" s="25"/>
      <c r="G239" s="26"/>
      <c r="H239" s="26"/>
      <c r="J239" s="12">
        <f>MAX(J13:J236)</f>
        <v>0</v>
      </c>
      <c r="K239" s="19"/>
      <c r="L239" s="12">
        <f>MAX(L13:L236)</f>
        <v>0</v>
      </c>
    </row>
    <row r="240" spans="1:12" ht="17.100000000000001" customHeight="1" x14ac:dyDescent="0.25">
      <c r="A240" s="12" t="s">
        <v>14</v>
      </c>
      <c r="B240" s="36"/>
      <c r="C240" s="13">
        <f>STDEV(C13:C236)</f>
        <v>0</v>
      </c>
      <c r="D240" s="9"/>
      <c r="E240" s="9"/>
      <c r="F240" s="25"/>
      <c r="G240" s="26"/>
      <c r="H240" s="26"/>
      <c r="J240" s="13" t="e">
        <f>STDEV(J13:J236)</f>
        <v>#DIV/0!</v>
      </c>
      <c r="K240" s="19"/>
      <c r="L240" s="13" t="e">
        <f>STDEV(L13:L236)</f>
        <v>#DIV/0!</v>
      </c>
    </row>
    <row r="241" spans="1:12" ht="17.100000000000001" customHeight="1" x14ac:dyDescent="0.25">
      <c r="A241" s="12" t="s">
        <v>15</v>
      </c>
      <c r="B241" s="36"/>
      <c r="C241" s="13" t="str">
        <f>IF(C237=0, "NA", C240*100/C237)</f>
        <v>NA</v>
      </c>
      <c r="D241" s="9"/>
      <c r="E241" s="9"/>
      <c r="F241" s="25"/>
      <c r="G241" s="26"/>
      <c r="H241" s="26"/>
      <c r="J241" s="13" t="e">
        <f>IF(J237=0, "NA", J240*100/J237)</f>
        <v>#DIV/0!</v>
      </c>
      <c r="K241" s="19"/>
      <c r="L241" s="13" t="e">
        <f>IF(L237=0, "NA", L240*100/L237)</f>
        <v>#DIV/0!</v>
      </c>
    </row>
    <row r="242" spans="1:12" ht="17.100000000000001" customHeight="1" x14ac:dyDescent="0.25">
      <c r="A242" s="41"/>
      <c r="B242" s="30"/>
      <c r="C242" s="42"/>
      <c r="D242" s="9"/>
      <c r="E242" s="9"/>
      <c r="F242" s="25"/>
      <c r="G242" s="26"/>
      <c r="H242" s="26"/>
      <c r="J242" s="42"/>
      <c r="K242" s="19"/>
      <c r="L242" s="42"/>
    </row>
    <row r="243" spans="1:12" ht="17.100000000000001" customHeight="1" x14ac:dyDescent="0.25">
      <c r="A243" s="41"/>
      <c r="B243" s="30"/>
      <c r="C243" s="42"/>
      <c r="D243" s="9"/>
      <c r="E243" s="9"/>
      <c r="F243" s="25"/>
      <c r="G243" s="26"/>
      <c r="H243" s="26"/>
      <c r="J243" s="42"/>
      <c r="K243" s="19"/>
      <c r="L243" s="42"/>
    </row>
    <row r="244" spans="1:12" ht="17.100000000000001" customHeight="1" x14ac:dyDescent="0.25">
      <c r="A244" s="41"/>
      <c r="B244" s="30"/>
      <c r="C244" s="42"/>
      <c r="D244" s="9"/>
      <c r="E244" s="9"/>
      <c r="F244" s="25"/>
      <c r="G244" s="26"/>
      <c r="H244" s="26"/>
      <c r="J244" s="42"/>
      <c r="K244" s="19"/>
      <c r="L244" s="42"/>
    </row>
    <row r="245" spans="1:12" ht="17.100000000000001" customHeight="1" x14ac:dyDescent="0.25">
      <c r="A245" s="41"/>
      <c r="B245" s="30"/>
      <c r="C245" s="42"/>
      <c r="D245" s="9"/>
      <c r="E245" s="9"/>
      <c r="F245" s="25"/>
      <c r="G245" s="26"/>
      <c r="H245" s="26"/>
      <c r="J245" s="42"/>
      <c r="K245" s="19"/>
      <c r="L245" s="42"/>
    </row>
    <row r="246" spans="1:12" ht="17.100000000000001" customHeight="1" x14ac:dyDescent="0.25">
      <c r="A246" s="41"/>
      <c r="B246" s="30"/>
      <c r="C246" s="42"/>
      <c r="D246" s="9"/>
      <c r="E246" s="9"/>
      <c r="F246" s="25"/>
      <c r="G246" s="26"/>
      <c r="H246" s="26"/>
      <c r="J246" s="42"/>
      <c r="K246" s="19"/>
      <c r="L246" s="42"/>
    </row>
    <row r="247" spans="1:12" ht="17.100000000000001" customHeight="1" x14ac:dyDescent="0.25">
      <c r="A247" s="41"/>
      <c r="B247" s="30"/>
      <c r="C247" s="42"/>
      <c r="D247" s="9"/>
      <c r="E247" s="9"/>
      <c r="F247" s="25"/>
      <c r="G247" s="26"/>
      <c r="H247" s="26"/>
      <c r="J247" s="42"/>
      <c r="K247" s="19"/>
      <c r="L247" s="42"/>
    </row>
    <row r="248" spans="1:12" ht="17.100000000000001" customHeight="1" x14ac:dyDescent="0.25">
      <c r="A248" s="41"/>
      <c r="B248" s="30"/>
      <c r="C248" s="42"/>
      <c r="D248" s="9"/>
      <c r="E248" s="9"/>
      <c r="F248" s="25"/>
      <c r="G248" s="26"/>
      <c r="H248" s="26"/>
      <c r="J248" s="42"/>
      <c r="K248" s="19"/>
      <c r="L248" s="42"/>
    </row>
    <row r="249" spans="1:12" ht="17.100000000000001" customHeight="1" x14ac:dyDescent="0.25">
      <c r="A249" s="41"/>
      <c r="B249" s="30"/>
      <c r="C249" s="42"/>
      <c r="D249" s="9"/>
      <c r="E249" s="9"/>
      <c r="F249" s="25"/>
      <c r="G249" s="26"/>
      <c r="H249" s="26"/>
      <c r="J249" s="42"/>
      <c r="K249" s="19"/>
      <c r="L249" s="42"/>
    </row>
    <row r="250" spans="1:12" ht="15.9" customHeight="1" x14ac:dyDescent="0.25">
      <c r="A250" s="15"/>
    </row>
    <row r="251" spans="1:12" ht="15.9" customHeight="1" x14ac:dyDescent="0.25"/>
    <row r="252" spans="1:12" ht="15.9" customHeight="1" x14ac:dyDescent="0.25"/>
    <row r="253" spans="1:12" ht="15.9" customHeight="1" x14ac:dyDescent="0.25"/>
    <row r="254" spans="1:12" ht="15.9" customHeight="1" x14ac:dyDescent="0.25"/>
    <row r="255" spans="1:12" ht="15.9" customHeight="1" x14ac:dyDescent="0.25"/>
    <row r="256" spans="1:12" ht="15.9" customHeight="1" x14ac:dyDescent="0.25"/>
    <row r="257" spans="1:8" ht="15.9" customHeight="1" x14ac:dyDescent="0.25"/>
    <row r="258" spans="1:8" ht="15.9" customHeight="1" x14ac:dyDescent="0.25"/>
    <row r="259" spans="1:8" ht="15.9" customHeight="1" x14ac:dyDescent="0.25"/>
    <row r="260" spans="1:8" ht="15.9" customHeight="1" x14ac:dyDescent="0.25"/>
    <row r="261" spans="1:8" ht="15.9" customHeight="1" x14ac:dyDescent="0.25">
      <c r="A261" s="14"/>
      <c r="B261" s="14"/>
      <c r="C261" s="14"/>
      <c r="D261" s="14"/>
      <c r="E261" s="14"/>
    </row>
    <row r="262" spans="1:8" ht="15.9" customHeight="1" x14ac:dyDescent="0.25">
      <c r="A262" s="14"/>
      <c r="B262" s="14"/>
      <c r="C262" s="14"/>
      <c r="D262" s="14"/>
      <c r="E262" s="14"/>
    </row>
    <row r="263" spans="1:8" ht="15.9" customHeight="1" x14ac:dyDescent="0.25">
      <c r="B263" s="14"/>
      <c r="C263" s="14"/>
      <c r="D263" s="14"/>
      <c r="E263" s="14"/>
    </row>
    <row r="264" spans="1:8" ht="14.25" customHeight="1" x14ac:dyDescent="0.25">
      <c r="A264" s="103" t="s">
        <v>81</v>
      </c>
      <c r="B264" s="103"/>
      <c r="C264" s="103"/>
      <c r="D264" s="103"/>
      <c r="E264" s="103"/>
    </row>
    <row r="265" spans="1:8" ht="14.25" customHeight="1" x14ac:dyDescent="0.25">
      <c r="A265" s="106" t="s">
        <v>82</v>
      </c>
      <c r="B265" s="103"/>
      <c r="C265" s="103"/>
      <c r="D265" s="103"/>
      <c r="E265" s="103"/>
    </row>
    <row r="266" spans="1:8" ht="15.9" customHeight="1" x14ac:dyDescent="0.25">
      <c r="A266" s="14"/>
      <c r="B266" s="14"/>
      <c r="C266" s="14"/>
      <c r="D266" s="14"/>
      <c r="E266" s="14"/>
    </row>
    <row r="267" spans="1:8" s="28" customFormat="1" ht="15.9" customHeight="1" x14ac:dyDescent="0.25">
      <c r="A267" s="104" t="s">
        <v>19</v>
      </c>
      <c r="B267" s="104"/>
      <c r="C267" s="104"/>
      <c r="E267" s="20"/>
      <c r="F267" s="20"/>
      <c r="G267" s="20"/>
      <c r="H267" s="20"/>
    </row>
    <row r="268" spans="1:8" s="28" customFormat="1" ht="27.75" customHeight="1" x14ac:dyDescent="0.25">
      <c r="A268" s="104" t="s">
        <v>105</v>
      </c>
      <c r="B268" s="104"/>
      <c r="C268" s="104"/>
      <c r="D268" s="104"/>
      <c r="E268" s="104"/>
      <c r="F268" s="20"/>
      <c r="G268" s="20"/>
      <c r="H268" s="20"/>
    </row>
    <row r="269" spans="1:8" s="28" customFormat="1" ht="32.25" customHeight="1" x14ac:dyDescent="0.25">
      <c r="A269" s="105" t="s">
        <v>106</v>
      </c>
      <c r="B269" s="105"/>
      <c r="C269" s="105"/>
      <c r="D269" s="105"/>
      <c r="E269" s="105"/>
      <c r="F269" s="20"/>
      <c r="G269" s="20"/>
      <c r="H269" s="20"/>
    </row>
    <row r="270" spans="1:8" s="28" customFormat="1" ht="15.9" customHeight="1" x14ac:dyDescent="0.25">
      <c r="E270" s="20"/>
      <c r="F270" s="20"/>
      <c r="G270" s="20"/>
      <c r="H270" s="20"/>
    </row>
    <row r="271" spans="1:8" s="28" customFormat="1" ht="25.5" customHeight="1" x14ac:dyDescent="0.25">
      <c r="B271" s="102" t="s">
        <v>2</v>
      </c>
      <c r="C271" s="102"/>
      <c r="D271" s="102" t="s">
        <v>3</v>
      </c>
      <c r="E271" s="102"/>
      <c r="F271" s="20"/>
      <c r="G271" s="20"/>
      <c r="H271" s="20"/>
    </row>
    <row r="272" spans="1:8" s="28" customFormat="1" ht="38.1" customHeight="1" x14ac:dyDescent="0.25">
      <c r="B272" s="102"/>
      <c r="C272" s="102"/>
      <c r="D272" s="102"/>
      <c r="E272" s="102"/>
      <c r="F272" s="20"/>
      <c r="G272" s="20"/>
      <c r="H272" s="20"/>
    </row>
    <row r="273" spans="2:5" x14ac:dyDescent="0.25">
      <c r="B273" s="30"/>
      <c r="C273" s="30"/>
      <c r="D273" s="30"/>
      <c r="E273" s="30"/>
    </row>
    <row r="274" spans="2:5" x14ac:dyDescent="0.25">
      <c r="B274" s="30"/>
      <c r="C274" s="30"/>
      <c r="D274" s="30"/>
      <c r="E274" s="30"/>
    </row>
  </sheetData>
  <sheetProtection formatCells="0" formatRows="0" insertRows="0" insertHyperlinks="0" deleteRows="0" sort="0" autoFilter="0" pivotTables="0"/>
  <mergeCells count="18">
    <mergeCell ref="A264:E264"/>
    <mergeCell ref="B272:C272"/>
    <mergeCell ref="D272:E272"/>
    <mergeCell ref="A265:E265"/>
    <mergeCell ref="A267:C267"/>
    <mergeCell ref="A268:E268"/>
    <mergeCell ref="A269:E269"/>
    <mergeCell ref="B271:C271"/>
    <mergeCell ref="D271:E271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00">
    <cfRule type="cellIs" dxfId="1802" priority="1118" operator="greaterThanOrEqual">
      <formula>$G$6</formula>
    </cfRule>
    <cfRule type="cellIs" dxfId="1801" priority="1119" operator="lessThan">
      <formula>$G$6</formula>
    </cfRule>
  </conditionalFormatting>
  <conditionalFormatting sqref="B100">
    <cfRule type="timePeriod" dxfId="1800" priority="1117" timePeriod="today">
      <formula>FLOOR(B100,1)=TODAY()</formula>
    </cfRule>
  </conditionalFormatting>
  <conditionalFormatting sqref="C101">
    <cfRule type="cellIs" dxfId="1799" priority="1115" operator="greaterThanOrEqual">
      <formula>$G$6</formula>
    </cfRule>
    <cfRule type="cellIs" dxfId="1798" priority="1116" operator="lessThan">
      <formula>$G$6</formula>
    </cfRule>
  </conditionalFormatting>
  <conditionalFormatting sqref="B101">
    <cfRule type="timePeriod" dxfId="1797" priority="1114" timePeriod="today">
      <formula>FLOOR(B101,1)=TODAY()</formula>
    </cfRule>
  </conditionalFormatting>
  <conditionalFormatting sqref="C102">
    <cfRule type="cellIs" dxfId="1796" priority="1112" operator="greaterThanOrEqual">
      <formula>$G$6</formula>
    </cfRule>
    <cfRule type="cellIs" dxfId="1795" priority="1113" operator="lessThan">
      <formula>$G$6</formula>
    </cfRule>
  </conditionalFormatting>
  <conditionalFormatting sqref="B102">
    <cfRule type="timePeriod" dxfId="1794" priority="1111" timePeriod="today">
      <formula>FLOOR(B102,1)=TODAY()</formula>
    </cfRule>
  </conditionalFormatting>
  <conditionalFormatting sqref="C103">
    <cfRule type="cellIs" dxfId="1793" priority="1109" operator="greaterThanOrEqual">
      <formula>$G$6</formula>
    </cfRule>
    <cfRule type="cellIs" dxfId="1792" priority="1110" operator="lessThan">
      <formula>$G$6</formula>
    </cfRule>
  </conditionalFormatting>
  <conditionalFormatting sqref="B103">
    <cfRule type="timePeriod" dxfId="1791" priority="1108" timePeriod="today">
      <formula>FLOOR(B103,1)=TODAY()</formula>
    </cfRule>
  </conditionalFormatting>
  <conditionalFormatting sqref="C104">
    <cfRule type="cellIs" dxfId="1790" priority="1106" operator="greaterThanOrEqual">
      <formula>$G$6</formula>
    </cfRule>
    <cfRule type="cellIs" dxfId="1789" priority="1107" operator="lessThan">
      <formula>$G$6</formula>
    </cfRule>
  </conditionalFormatting>
  <conditionalFormatting sqref="B104">
    <cfRule type="timePeriod" dxfId="1788" priority="1105" timePeriod="today">
      <formula>FLOOR(B104,1)=TODAY()</formula>
    </cfRule>
  </conditionalFormatting>
  <conditionalFormatting sqref="C105">
    <cfRule type="cellIs" dxfId="1787" priority="1103" operator="greaterThanOrEqual">
      <formula>$G$6</formula>
    </cfRule>
    <cfRule type="cellIs" dxfId="1786" priority="1104" operator="lessThan">
      <formula>$G$6</formula>
    </cfRule>
  </conditionalFormatting>
  <conditionalFormatting sqref="B105">
    <cfRule type="timePeriod" dxfId="1785" priority="1102" timePeriod="today">
      <formula>FLOOR(B105,1)=TODAY()</formula>
    </cfRule>
  </conditionalFormatting>
  <conditionalFormatting sqref="C106">
    <cfRule type="cellIs" dxfId="1784" priority="1100" operator="greaterThanOrEqual">
      <formula>$G$6</formula>
    </cfRule>
    <cfRule type="cellIs" dxfId="1783" priority="1101" operator="lessThan">
      <formula>$G$6</formula>
    </cfRule>
  </conditionalFormatting>
  <conditionalFormatting sqref="B106">
    <cfRule type="timePeriod" dxfId="1782" priority="1099" timePeriod="today">
      <formula>FLOOR(B106,1)=TODAY()</formula>
    </cfRule>
  </conditionalFormatting>
  <conditionalFormatting sqref="B107">
    <cfRule type="timePeriod" dxfId="1781" priority="1098" timePeriod="today">
      <formula>FLOOR(B107,1)=TODAY()</formula>
    </cfRule>
  </conditionalFormatting>
  <conditionalFormatting sqref="C107">
    <cfRule type="cellIs" dxfId="1780" priority="1096" operator="greaterThanOrEqual">
      <formula>$G$6</formula>
    </cfRule>
    <cfRule type="cellIs" dxfId="1779" priority="1097" operator="lessThan">
      <formula>$G$6</formula>
    </cfRule>
  </conditionalFormatting>
  <conditionalFormatting sqref="C108">
    <cfRule type="cellIs" dxfId="1778" priority="1094" operator="greaterThanOrEqual">
      <formula>$G$6</formula>
    </cfRule>
    <cfRule type="cellIs" dxfId="1777" priority="1095" operator="lessThan">
      <formula>$G$6</formula>
    </cfRule>
  </conditionalFormatting>
  <conditionalFormatting sqref="B108:B109">
    <cfRule type="timePeriod" dxfId="1776" priority="1093" timePeriod="today">
      <formula>FLOOR(B108,1)=TODAY()</formula>
    </cfRule>
  </conditionalFormatting>
  <conditionalFormatting sqref="C109">
    <cfRule type="cellIs" dxfId="1775" priority="1091" operator="greaterThanOrEqual">
      <formula>$G$6</formula>
    </cfRule>
    <cfRule type="cellIs" dxfId="1774" priority="1092" operator="lessThan">
      <formula>$G$6</formula>
    </cfRule>
  </conditionalFormatting>
  <conditionalFormatting sqref="B110">
    <cfRule type="timePeriod" dxfId="1773" priority="1090" timePeriod="today">
      <formula>FLOOR(B110,1)=TODAY()</formula>
    </cfRule>
  </conditionalFormatting>
  <conditionalFormatting sqref="C110">
    <cfRule type="cellIs" dxfId="1772" priority="1088" operator="greaterThanOrEqual">
      <formula>$G$6</formula>
    </cfRule>
    <cfRule type="cellIs" dxfId="1771" priority="1089" operator="lessThan">
      <formula>$G$6</formula>
    </cfRule>
  </conditionalFormatting>
  <conditionalFormatting sqref="B122">
    <cfRule type="timePeriod" dxfId="1770" priority="1046" timePeriod="today">
      <formula>FLOOR(B122,1)=TODAY()</formula>
    </cfRule>
  </conditionalFormatting>
  <conditionalFormatting sqref="C122">
    <cfRule type="cellIs" dxfId="1769" priority="1044" operator="greaterThanOrEqual">
      <formula>$G$6</formula>
    </cfRule>
    <cfRule type="cellIs" dxfId="1768" priority="1045" operator="lessThan">
      <formula>$G$6</formula>
    </cfRule>
  </conditionalFormatting>
  <conditionalFormatting sqref="B123">
    <cfRule type="timePeriod" dxfId="1767" priority="1043" timePeriod="today">
      <formula>FLOOR(B123,1)=TODAY()</formula>
    </cfRule>
  </conditionalFormatting>
  <conditionalFormatting sqref="B123">
    <cfRule type="timePeriod" dxfId="1766" priority="1042" timePeriod="today">
      <formula>FLOOR(B123,1)=TODAY()</formula>
    </cfRule>
  </conditionalFormatting>
  <conditionalFormatting sqref="C123">
    <cfRule type="cellIs" dxfId="1765" priority="1040" operator="greaterThanOrEqual">
      <formula>$G$6</formula>
    </cfRule>
    <cfRule type="cellIs" dxfId="1764" priority="1041" operator="lessThan">
      <formula>$G$6</formula>
    </cfRule>
  </conditionalFormatting>
  <conditionalFormatting sqref="B124">
    <cfRule type="timePeriod" dxfId="1763" priority="1039" timePeriod="today">
      <formula>FLOOR(B124,1)=TODAY()</formula>
    </cfRule>
  </conditionalFormatting>
  <conditionalFormatting sqref="C124">
    <cfRule type="cellIs" dxfId="1762" priority="1037" operator="greaterThanOrEqual">
      <formula>$G$6</formula>
    </cfRule>
    <cfRule type="cellIs" dxfId="1761" priority="1038" operator="lessThan">
      <formula>$G$6</formula>
    </cfRule>
  </conditionalFormatting>
  <conditionalFormatting sqref="B125">
    <cfRule type="timePeriod" dxfId="1760" priority="1036" timePeriod="today">
      <formula>FLOOR(B125,1)=TODAY()</formula>
    </cfRule>
  </conditionalFormatting>
  <conditionalFormatting sqref="C125">
    <cfRule type="cellIs" dxfId="1759" priority="1034" operator="greaterThanOrEqual">
      <formula>$G$6</formula>
    </cfRule>
    <cfRule type="cellIs" dxfId="1758" priority="1035" operator="lessThan">
      <formula>$G$6</formula>
    </cfRule>
  </conditionalFormatting>
  <conditionalFormatting sqref="B126">
    <cfRule type="timePeriod" dxfId="1757" priority="1033" timePeriod="today">
      <formula>FLOOR(B126,1)=TODAY()</formula>
    </cfRule>
  </conditionalFormatting>
  <conditionalFormatting sqref="C126">
    <cfRule type="cellIs" dxfId="1756" priority="1031" operator="greaterThanOrEqual">
      <formula>$G$6</formula>
    </cfRule>
    <cfRule type="cellIs" dxfId="1755" priority="1032" operator="lessThan">
      <formula>$G$6</formula>
    </cfRule>
  </conditionalFormatting>
  <conditionalFormatting sqref="B127">
    <cfRule type="timePeriod" dxfId="1754" priority="1030" timePeriod="today">
      <formula>FLOOR(B127,1)=TODAY()</formula>
    </cfRule>
  </conditionalFormatting>
  <conditionalFormatting sqref="C127">
    <cfRule type="cellIs" dxfId="1753" priority="1028" operator="greaterThanOrEqual">
      <formula>$G$6</formula>
    </cfRule>
    <cfRule type="cellIs" dxfId="1752" priority="1029" operator="lessThan">
      <formula>$G$6</formula>
    </cfRule>
  </conditionalFormatting>
  <conditionalFormatting sqref="B128">
    <cfRule type="timePeriod" dxfId="1751" priority="1027" timePeriod="today">
      <formula>FLOOR(B128,1)=TODAY()</formula>
    </cfRule>
  </conditionalFormatting>
  <conditionalFormatting sqref="C128">
    <cfRule type="cellIs" dxfId="1750" priority="1025" operator="greaterThanOrEqual">
      <formula>$G$6</formula>
    </cfRule>
    <cfRule type="cellIs" dxfId="1749" priority="1026" operator="lessThan">
      <formula>$G$6</formula>
    </cfRule>
  </conditionalFormatting>
  <conditionalFormatting sqref="B129">
    <cfRule type="timePeriod" dxfId="1748" priority="1024" timePeriod="today">
      <formula>FLOOR(B129,1)=TODAY()</formula>
    </cfRule>
  </conditionalFormatting>
  <conditionalFormatting sqref="C129">
    <cfRule type="cellIs" dxfId="1747" priority="1022" operator="greaterThanOrEqual">
      <formula>$G$6</formula>
    </cfRule>
    <cfRule type="cellIs" dxfId="1746" priority="1023" operator="lessThan">
      <formula>$G$6</formula>
    </cfRule>
  </conditionalFormatting>
  <conditionalFormatting sqref="B130">
    <cfRule type="timePeriod" dxfId="1745" priority="1021" timePeriod="today">
      <formula>FLOOR(B130,1)=TODAY()</formula>
    </cfRule>
  </conditionalFormatting>
  <conditionalFormatting sqref="C130">
    <cfRule type="cellIs" dxfId="1744" priority="1019" operator="greaterThanOrEqual">
      <formula>$G$6</formula>
    </cfRule>
    <cfRule type="cellIs" dxfId="1743" priority="1020" operator="lessThan">
      <formula>$G$6</formula>
    </cfRule>
  </conditionalFormatting>
  <conditionalFormatting sqref="B131">
    <cfRule type="timePeriod" dxfId="1742" priority="1018" timePeriod="today">
      <formula>FLOOR(B131,1)=TODAY()</formula>
    </cfRule>
  </conditionalFormatting>
  <conditionalFormatting sqref="C131">
    <cfRule type="cellIs" dxfId="1741" priority="1016" operator="greaterThanOrEqual">
      <formula>$G$6</formula>
    </cfRule>
    <cfRule type="cellIs" dxfId="1740" priority="1017" operator="lessThan">
      <formula>$G$6</formula>
    </cfRule>
  </conditionalFormatting>
  <conditionalFormatting sqref="B132">
    <cfRule type="timePeriod" dxfId="1739" priority="1015" timePeriod="today">
      <formula>FLOOR(B132,1)=TODAY()</formula>
    </cfRule>
  </conditionalFormatting>
  <conditionalFormatting sqref="C132">
    <cfRule type="cellIs" dxfId="1738" priority="1013" operator="greaterThanOrEqual">
      <formula>$G$6</formula>
    </cfRule>
    <cfRule type="cellIs" dxfId="1737" priority="1014" operator="lessThan">
      <formula>$G$6</formula>
    </cfRule>
  </conditionalFormatting>
  <conditionalFormatting sqref="B133">
    <cfRule type="timePeriod" dxfId="1736" priority="1012" timePeriod="today">
      <formula>FLOOR(B133,1)=TODAY()</formula>
    </cfRule>
  </conditionalFormatting>
  <conditionalFormatting sqref="C133">
    <cfRule type="cellIs" dxfId="1735" priority="1010" operator="greaterThanOrEqual">
      <formula>$G$6</formula>
    </cfRule>
    <cfRule type="cellIs" dxfId="1734" priority="1011" operator="lessThan">
      <formula>$G$6</formula>
    </cfRule>
  </conditionalFormatting>
  <conditionalFormatting sqref="C111">
    <cfRule type="cellIs" dxfId="1733" priority="1008" operator="greaterThanOrEqual">
      <formula>$G$6</formula>
    </cfRule>
    <cfRule type="cellIs" dxfId="1732" priority="1009" operator="lessThan">
      <formula>$G$6</formula>
    </cfRule>
  </conditionalFormatting>
  <conditionalFormatting sqref="B111">
    <cfRule type="timePeriod" dxfId="1731" priority="1007" timePeriod="today">
      <formula>FLOOR(B111,1)=TODAY()</formula>
    </cfRule>
  </conditionalFormatting>
  <conditionalFormatting sqref="B112">
    <cfRule type="timePeriod" dxfId="1730" priority="1006" timePeriod="today">
      <formula>FLOOR(B112,1)=TODAY()</formula>
    </cfRule>
  </conditionalFormatting>
  <conditionalFormatting sqref="C112">
    <cfRule type="cellIs" dxfId="1729" priority="1004" operator="greaterThanOrEqual">
      <formula>$G$6</formula>
    </cfRule>
    <cfRule type="cellIs" dxfId="1728" priority="1005" operator="lessThan">
      <formula>$G$6</formula>
    </cfRule>
  </conditionalFormatting>
  <conditionalFormatting sqref="C112">
    <cfRule type="cellIs" dxfId="1727" priority="1002" operator="greaterThanOrEqual">
      <formula>$G$6</formula>
    </cfRule>
    <cfRule type="cellIs" dxfId="1726" priority="1003" operator="lessThan">
      <formula>$G$6</formula>
    </cfRule>
  </conditionalFormatting>
  <conditionalFormatting sqref="B113">
    <cfRule type="timePeriod" dxfId="1725" priority="1001" timePeriod="today">
      <formula>FLOOR(B113,1)=TODAY()</formula>
    </cfRule>
  </conditionalFormatting>
  <conditionalFormatting sqref="C113">
    <cfRule type="cellIs" dxfId="1724" priority="999" operator="greaterThanOrEqual">
      <formula>$G$6</formula>
    </cfRule>
    <cfRule type="cellIs" dxfId="1723" priority="1000" operator="lessThan">
      <formula>$G$6</formula>
    </cfRule>
  </conditionalFormatting>
  <conditionalFormatting sqref="C113">
    <cfRule type="cellIs" dxfId="1722" priority="997" operator="greaterThanOrEqual">
      <formula>$G$6</formula>
    </cfRule>
    <cfRule type="cellIs" dxfId="1721" priority="998" operator="lessThan">
      <formula>$G$6</formula>
    </cfRule>
  </conditionalFormatting>
  <conditionalFormatting sqref="B114">
    <cfRule type="timePeriod" dxfId="1720" priority="996" timePeriod="today">
      <formula>FLOOR(B114,1)=TODAY()</formula>
    </cfRule>
  </conditionalFormatting>
  <conditionalFormatting sqref="C114">
    <cfRule type="cellIs" dxfId="1719" priority="994" operator="greaterThanOrEqual">
      <formula>$G$6</formula>
    </cfRule>
    <cfRule type="cellIs" dxfId="1718" priority="995" operator="lessThan">
      <formula>$G$6</formula>
    </cfRule>
  </conditionalFormatting>
  <conditionalFormatting sqref="C114">
    <cfRule type="cellIs" dxfId="1717" priority="992" operator="greaterThanOrEqual">
      <formula>$G$6</formula>
    </cfRule>
    <cfRule type="cellIs" dxfId="1716" priority="993" operator="lessThan">
      <formula>$G$6</formula>
    </cfRule>
  </conditionalFormatting>
  <conditionalFormatting sqref="B115">
    <cfRule type="timePeriod" dxfId="1715" priority="991" timePeriod="today">
      <formula>FLOOR(B115,1)=TODAY()</formula>
    </cfRule>
  </conditionalFormatting>
  <conditionalFormatting sqref="C115">
    <cfRule type="cellIs" dxfId="1714" priority="989" operator="greaterThanOrEqual">
      <formula>$G$6</formula>
    </cfRule>
    <cfRule type="cellIs" dxfId="1713" priority="990" operator="lessThan">
      <formula>$G$6</formula>
    </cfRule>
  </conditionalFormatting>
  <conditionalFormatting sqref="B116">
    <cfRule type="timePeriod" dxfId="1712" priority="988" timePeriod="today">
      <formula>FLOOR(B116,1)=TODAY()</formula>
    </cfRule>
  </conditionalFormatting>
  <conditionalFormatting sqref="C116">
    <cfRule type="cellIs" dxfId="1711" priority="986" operator="greaterThanOrEqual">
      <formula>$G$6</formula>
    </cfRule>
    <cfRule type="cellIs" dxfId="1710" priority="987" operator="lessThan">
      <formula>$G$6</formula>
    </cfRule>
  </conditionalFormatting>
  <conditionalFormatting sqref="C116">
    <cfRule type="cellIs" dxfId="1709" priority="984" operator="greaterThanOrEqual">
      <formula>$G$6</formula>
    </cfRule>
    <cfRule type="cellIs" dxfId="1708" priority="985" operator="lessThan">
      <formula>$G$6</formula>
    </cfRule>
  </conditionalFormatting>
  <conditionalFormatting sqref="C117">
    <cfRule type="cellIs" dxfId="1707" priority="982" operator="greaterThanOrEqual">
      <formula>$G$6</formula>
    </cfRule>
    <cfRule type="cellIs" dxfId="1706" priority="983" operator="lessThan">
      <formula>$G$6</formula>
    </cfRule>
  </conditionalFormatting>
  <conditionalFormatting sqref="B117">
    <cfRule type="timePeriod" dxfId="1705" priority="981" timePeriod="today">
      <formula>FLOOR(B117,1)=TODAY()</formula>
    </cfRule>
  </conditionalFormatting>
  <conditionalFormatting sqref="B118">
    <cfRule type="timePeriod" dxfId="1704" priority="980" timePeriod="today">
      <formula>FLOOR(B118,1)=TODAY()</formula>
    </cfRule>
  </conditionalFormatting>
  <conditionalFormatting sqref="C118">
    <cfRule type="cellIs" dxfId="1703" priority="978" operator="greaterThanOrEqual">
      <formula>$G$6</formula>
    </cfRule>
    <cfRule type="cellIs" dxfId="1702" priority="979" operator="lessThan">
      <formula>$G$6</formula>
    </cfRule>
  </conditionalFormatting>
  <conditionalFormatting sqref="B119:B121">
    <cfRule type="timePeriod" dxfId="1701" priority="977" timePeriod="today">
      <formula>FLOOR(B119,1)=TODAY()</formula>
    </cfRule>
  </conditionalFormatting>
  <conditionalFormatting sqref="C119">
    <cfRule type="cellIs" dxfId="1700" priority="975" operator="greaterThanOrEqual">
      <formula>$G$6</formula>
    </cfRule>
    <cfRule type="cellIs" dxfId="1699" priority="976" operator="lessThan">
      <formula>$G$6</formula>
    </cfRule>
  </conditionalFormatting>
  <conditionalFormatting sqref="C120">
    <cfRule type="cellIs" dxfId="1698" priority="973" operator="greaterThanOrEqual">
      <formula>$G$6</formula>
    </cfRule>
    <cfRule type="cellIs" dxfId="1697" priority="974" operator="lessThan">
      <formula>$G$6</formula>
    </cfRule>
  </conditionalFormatting>
  <conditionalFormatting sqref="C121">
    <cfRule type="cellIs" dxfId="1696" priority="971" operator="greaterThanOrEqual">
      <formula>$G$6</formula>
    </cfRule>
    <cfRule type="cellIs" dxfId="1695" priority="972" operator="lessThan">
      <formula>$G$6</formula>
    </cfRule>
  </conditionalFormatting>
  <conditionalFormatting sqref="B169 B195">
    <cfRule type="timePeriod" dxfId="1694" priority="970" timePeriod="today">
      <formula>FLOOR(B169,1)=TODAY()</formula>
    </cfRule>
  </conditionalFormatting>
  <conditionalFormatting sqref="B169">
    <cfRule type="timePeriod" dxfId="1693" priority="969" timePeriod="today">
      <formula>FLOOR(B169,1)=TODAY()</formula>
    </cfRule>
  </conditionalFormatting>
  <conditionalFormatting sqref="B170">
    <cfRule type="timePeriod" dxfId="1692" priority="968" timePeriod="today">
      <formula>FLOOR(B170,1)=TODAY()</formula>
    </cfRule>
  </conditionalFormatting>
  <conditionalFormatting sqref="B170">
    <cfRule type="timePeriod" dxfId="1691" priority="967" timePeriod="today">
      <formula>FLOOR(B170,1)=TODAY()</formula>
    </cfRule>
  </conditionalFormatting>
  <conditionalFormatting sqref="B171:B172">
    <cfRule type="timePeriod" dxfId="1690" priority="966" timePeriod="today">
      <formula>FLOOR(B171,1)=TODAY()</formula>
    </cfRule>
  </conditionalFormatting>
  <conditionalFormatting sqref="B171:B172">
    <cfRule type="timePeriod" dxfId="1689" priority="965" timePeriod="today">
      <formula>FLOOR(B171,1)=TODAY()</formula>
    </cfRule>
  </conditionalFormatting>
  <conditionalFormatting sqref="B172">
    <cfRule type="timePeriod" dxfId="1688" priority="964" timePeriod="today">
      <formula>FLOOR(B172,1)=TODAY()</formula>
    </cfRule>
  </conditionalFormatting>
  <conditionalFormatting sqref="B173:B175">
    <cfRule type="timePeriod" dxfId="1687" priority="963" timePeriod="today">
      <formula>FLOOR(B173,1)=TODAY()</formula>
    </cfRule>
  </conditionalFormatting>
  <conditionalFormatting sqref="B173:B175">
    <cfRule type="timePeriod" dxfId="1686" priority="962" timePeriod="today">
      <formula>FLOOR(B173,1)=TODAY()</formula>
    </cfRule>
  </conditionalFormatting>
  <conditionalFormatting sqref="B173:B175">
    <cfRule type="timePeriod" dxfId="1685" priority="961" timePeriod="today">
      <formula>FLOOR(B173,1)=TODAY()</formula>
    </cfRule>
  </conditionalFormatting>
  <conditionalFormatting sqref="B175">
    <cfRule type="timePeriod" dxfId="1684" priority="960" timePeriod="today">
      <formula>FLOOR(B175,1)=TODAY()</formula>
    </cfRule>
  </conditionalFormatting>
  <conditionalFormatting sqref="B175">
    <cfRule type="timePeriod" dxfId="1683" priority="959" timePeriod="today">
      <formula>FLOOR(B175,1)=TODAY()</formula>
    </cfRule>
  </conditionalFormatting>
  <conditionalFormatting sqref="B175">
    <cfRule type="timePeriod" dxfId="1682" priority="958" timePeriod="today">
      <formula>FLOOR(B175,1)=TODAY()</formula>
    </cfRule>
  </conditionalFormatting>
  <conditionalFormatting sqref="B176">
    <cfRule type="timePeriod" dxfId="1681" priority="957" timePeriod="today">
      <formula>FLOOR(B176,1)=TODAY()</formula>
    </cfRule>
  </conditionalFormatting>
  <conditionalFormatting sqref="B176">
    <cfRule type="timePeriod" dxfId="1680" priority="956" timePeriod="today">
      <formula>FLOOR(B176,1)=TODAY()</formula>
    </cfRule>
  </conditionalFormatting>
  <conditionalFormatting sqref="B176">
    <cfRule type="timePeriod" dxfId="1679" priority="955" timePeriod="today">
      <formula>FLOOR(B176,1)=TODAY()</formula>
    </cfRule>
  </conditionalFormatting>
  <conditionalFormatting sqref="B176">
    <cfRule type="timePeriod" dxfId="1678" priority="954" timePeriod="today">
      <formula>FLOOR(B176,1)=TODAY()</formula>
    </cfRule>
  </conditionalFormatting>
  <conditionalFormatting sqref="B176">
    <cfRule type="timePeriod" dxfId="1677" priority="953" timePeriod="today">
      <formula>FLOOR(B176,1)=TODAY()</formula>
    </cfRule>
  </conditionalFormatting>
  <conditionalFormatting sqref="B176">
    <cfRule type="timePeriod" dxfId="1676" priority="952" timePeriod="today">
      <formula>FLOOR(B176,1)=TODAY()</formula>
    </cfRule>
  </conditionalFormatting>
  <conditionalFormatting sqref="B177:B178">
    <cfRule type="timePeriod" dxfId="1675" priority="951" timePeriod="today">
      <formula>FLOOR(B177,1)=TODAY()</formula>
    </cfRule>
  </conditionalFormatting>
  <conditionalFormatting sqref="B177:B178">
    <cfRule type="timePeriod" dxfId="1674" priority="950" timePeriod="today">
      <formula>FLOOR(B177,1)=TODAY()</formula>
    </cfRule>
  </conditionalFormatting>
  <conditionalFormatting sqref="B177:B178">
    <cfRule type="timePeriod" dxfId="1673" priority="949" timePeriod="today">
      <formula>FLOOR(B177,1)=TODAY()</formula>
    </cfRule>
  </conditionalFormatting>
  <conditionalFormatting sqref="B177:B178">
    <cfRule type="timePeriod" dxfId="1672" priority="948" timePeriod="today">
      <formula>FLOOR(B177,1)=TODAY()</formula>
    </cfRule>
  </conditionalFormatting>
  <conditionalFormatting sqref="B177:B178">
    <cfRule type="timePeriod" dxfId="1671" priority="947" timePeriod="today">
      <formula>FLOOR(B177,1)=TODAY()</formula>
    </cfRule>
  </conditionalFormatting>
  <conditionalFormatting sqref="B177:B178">
    <cfRule type="timePeriod" dxfId="1670" priority="946" timePeriod="today">
      <formula>FLOOR(B177,1)=TODAY()</formula>
    </cfRule>
  </conditionalFormatting>
  <conditionalFormatting sqref="B179:B180">
    <cfRule type="timePeriod" dxfId="1669" priority="945" timePeriod="today">
      <formula>FLOOR(B179,1)=TODAY()</formula>
    </cfRule>
  </conditionalFormatting>
  <conditionalFormatting sqref="B179:B180">
    <cfRule type="timePeriod" dxfId="1668" priority="944" timePeriod="today">
      <formula>FLOOR(B179,1)=TODAY()</formula>
    </cfRule>
  </conditionalFormatting>
  <conditionalFormatting sqref="B179:B180">
    <cfRule type="timePeriod" dxfId="1667" priority="943" timePeriod="today">
      <formula>FLOOR(B179,1)=TODAY()</formula>
    </cfRule>
  </conditionalFormatting>
  <conditionalFormatting sqref="B179:B180">
    <cfRule type="timePeriod" dxfId="1666" priority="942" timePeriod="today">
      <formula>FLOOR(B179,1)=TODAY()</formula>
    </cfRule>
  </conditionalFormatting>
  <conditionalFormatting sqref="B179:B180">
    <cfRule type="timePeriod" dxfId="1665" priority="941" timePeriod="today">
      <formula>FLOOR(B179,1)=TODAY()</formula>
    </cfRule>
  </conditionalFormatting>
  <conditionalFormatting sqref="B179:B180">
    <cfRule type="timePeriod" dxfId="1664" priority="940" timePeriod="today">
      <formula>FLOOR(B179,1)=TODAY()</formula>
    </cfRule>
  </conditionalFormatting>
  <conditionalFormatting sqref="B180">
    <cfRule type="timePeriod" dxfId="1663" priority="939" timePeriod="today">
      <formula>FLOOR(B180,1)=TODAY()</formula>
    </cfRule>
  </conditionalFormatting>
  <conditionalFormatting sqref="B180">
    <cfRule type="timePeriod" dxfId="1662" priority="938" timePeriod="today">
      <formula>FLOOR(B180,1)=TODAY()</formula>
    </cfRule>
  </conditionalFormatting>
  <conditionalFormatting sqref="B180">
    <cfRule type="timePeriod" dxfId="1661" priority="937" timePeriod="today">
      <formula>FLOOR(B180,1)=TODAY()</formula>
    </cfRule>
  </conditionalFormatting>
  <conditionalFormatting sqref="B180">
    <cfRule type="timePeriod" dxfId="1660" priority="936" timePeriod="today">
      <formula>FLOOR(B180,1)=TODAY()</formula>
    </cfRule>
  </conditionalFormatting>
  <conditionalFormatting sqref="B180">
    <cfRule type="timePeriod" dxfId="1659" priority="935" timePeriod="today">
      <formula>FLOOR(B180,1)=TODAY()</formula>
    </cfRule>
  </conditionalFormatting>
  <conditionalFormatting sqref="B180">
    <cfRule type="timePeriod" dxfId="1658" priority="934" timePeriod="today">
      <formula>FLOOR(B180,1)=TODAY()</formula>
    </cfRule>
  </conditionalFormatting>
  <conditionalFormatting sqref="B181:B182">
    <cfRule type="timePeriod" dxfId="1657" priority="933" timePeriod="today">
      <formula>FLOOR(B181,1)=TODAY()</formula>
    </cfRule>
  </conditionalFormatting>
  <conditionalFormatting sqref="B181:B182">
    <cfRule type="timePeriod" dxfId="1656" priority="932" timePeriod="today">
      <formula>FLOOR(B181,1)=TODAY()</formula>
    </cfRule>
  </conditionalFormatting>
  <conditionalFormatting sqref="B181:B182">
    <cfRule type="timePeriod" dxfId="1655" priority="931" timePeriod="today">
      <formula>FLOOR(B181,1)=TODAY()</formula>
    </cfRule>
  </conditionalFormatting>
  <conditionalFormatting sqref="B181:B182">
    <cfRule type="timePeriod" dxfId="1654" priority="930" timePeriod="today">
      <formula>FLOOR(B181,1)=TODAY()</formula>
    </cfRule>
  </conditionalFormatting>
  <conditionalFormatting sqref="B181:B182">
    <cfRule type="timePeriod" dxfId="1653" priority="929" timePeriod="today">
      <formula>FLOOR(B181,1)=TODAY()</formula>
    </cfRule>
  </conditionalFormatting>
  <conditionalFormatting sqref="B181:B182">
    <cfRule type="timePeriod" dxfId="1652" priority="928" timePeriod="today">
      <formula>FLOOR(B181,1)=TODAY()</formula>
    </cfRule>
  </conditionalFormatting>
  <conditionalFormatting sqref="B182">
    <cfRule type="timePeriod" dxfId="1651" priority="927" timePeriod="today">
      <formula>FLOOR(B182,1)=TODAY()</formula>
    </cfRule>
  </conditionalFormatting>
  <conditionalFormatting sqref="B182">
    <cfRule type="timePeriod" dxfId="1650" priority="926" timePeriod="today">
      <formula>FLOOR(B182,1)=TODAY()</formula>
    </cfRule>
  </conditionalFormatting>
  <conditionalFormatting sqref="B182">
    <cfRule type="timePeriod" dxfId="1649" priority="925" timePeriod="today">
      <formula>FLOOR(B182,1)=TODAY()</formula>
    </cfRule>
  </conditionalFormatting>
  <conditionalFormatting sqref="B182">
    <cfRule type="timePeriod" dxfId="1648" priority="924" timePeriod="today">
      <formula>FLOOR(B182,1)=TODAY()</formula>
    </cfRule>
  </conditionalFormatting>
  <conditionalFormatting sqref="B182">
    <cfRule type="timePeriod" dxfId="1647" priority="923" timePeriod="today">
      <formula>FLOOR(B182,1)=TODAY()</formula>
    </cfRule>
  </conditionalFormatting>
  <conditionalFormatting sqref="B182">
    <cfRule type="timePeriod" dxfId="1646" priority="922" timePeriod="today">
      <formula>FLOOR(B182,1)=TODAY()</formula>
    </cfRule>
  </conditionalFormatting>
  <conditionalFormatting sqref="B182">
    <cfRule type="timePeriod" dxfId="1645" priority="921" timePeriod="today">
      <formula>FLOOR(B182,1)=TODAY()</formula>
    </cfRule>
  </conditionalFormatting>
  <conditionalFormatting sqref="B182">
    <cfRule type="timePeriod" dxfId="1644" priority="920" timePeriod="today">
      <formula>FLOOR(B182,1)=TODAY()</formula>
    </cfRule>
  </conditionalFormatting>
  <conditionalFormatting sqref="B183">
    <cfRule type="timePeriod" dxfId="1643" priority="919" timePeriod="today">
      <formula>FLOOR(B183,1)=TODAY()</formula>
    </cfRule>
  </conditionalFormatting>
  <conditionalFormatting sqref="B183">
    <cfRule type="timePeriod" dxfId="1642" priority="918" timePeriod="today">
      <formula>FLOOR(B183,1)=TODAY()</formula>
    </cfRule>
  </conditionalFormatting>
  <conditionalFormatting sqref="B184">
    <cfRule type="timePeriod" dxfId="1641" priority="917" timePeriod="today">
      <formula>FLOOR(B184,1)=TODAY()</formula>
    </cfRule>
  </conditionalFormatting>
  <conditionalFormatting sqref="B184">
    <cfRule type="timePeriod" dxfId="1640" priority="916" timePeriod="today">
      <formula>FLOOR(B184,1)=TODAY()</formula>
    </cfRule>
  </conditionalFormatting>
  <conditionalFormatting sqref="B185">
    <cfRule type="timePeriod" dxfId="1639" priority="915" timePeriod="today">
      <formula>FLOOR(B185,1)=TODAY()</formula>
    </cfRule>
  </conditionalFormatting>
  <conditionalFormatting sqref="B186">
    <cfRule type="timePeriod" dxfId="1638" priority="914" timePeriod="today">
      <formula>FLOOR(B186,1)=TODAY()</formula>
    </cfRule>
  </conditionalFormatting>
  <conditionalFormatting sqref="B187">
    <cfRule type="timePeriod" dxfId="1637" priority="913" timePeriod="today">
      <formula>FLOOR(B187,1)=TODAY()</formula>
    </cfRule>
  </conditionalFormatting>
  <conditionalFormatting sqref="B188">
    <cfRule type="timePeriod" dxfId="1636" priority="912" timePeriod="today">
      <formula>FLOOR(B188,1)=TODAY()</formula>
    </cfRule>
  </conditionalFormatting>
  <conditionalFormatting sqref="B189">
    <cfRule type="timePeriod" dxfId="1635" priority="911" timePeriod="today">
      <formula>FLOOR(B189,1)=TODAY()</formula>
    </cfRule>
  </conditionalFormatting>
  <conditionalFormatting sqref="B189">
    <cfRule type="timePeriod" dxfId="1634" priority="910" timePeriod="today">
      <formula>FLOOR(B189,1)=TODAY()</formula>
    </cfRule>
  </conditionalFormatting>
  <conditionalFormatting sqref="B190">
    <cfRule type="timePeriod" dxfId="1633" priority="909" timePeriod="today">
      <formula>FLOOR(B190,1)=TODAY()</formula>
    </cfRule>
  </conditionalFormatting>
  <conditionalFormatting sqref="B191">
    <cfRule type="timePeriod" dxfId="1632" priority="908" timePeriod="today">
      <formula>FLOOR(B191,1)=TODAY()</formula>
    </cfRule>
  </conditionalFormatting>
  <conditionalFormatting sqref="B192">
    <cfRule type="timePeriod" dxfId="1631" priority="907" timePeriod="today">
      <formula>FLOOR(B192,1)=TODAY()</formula>
    </cfRule>
  </conditionalFormatting>
  <conditionalFormatting sqref="B193">
    <cfRule type="timePeriod" dxfId="1630" priority="906" timePeriod="today">
      <formula>FLOOR(B193,1)=TODAY()</formula>
    </cfRule>
  </conditionalFormatting>
  <conditionalFormatting sqref="B194">
    <cfRule type="timePeriod" dxfId="1629" priority="905" timePeriod="today">
      <formula>FLOOR(B194,1)=TODAY()</formula>
    </cfRule>
  </conditionalFormatting>
  <conditionalFormatting sqref="B194">
    <cfRule type="timePeriod" dxfId="1628" priority="904" timePeriod="today">
      <formula>FLOOR(B194,1)=TODAY()</formula>
    </cfRule>
  </conditionalFormatting>
  <conditionalFormatting sqref="B194">
    <cfRule type="timePeriod" dxfId="1627" priority="903" timePeriod="today">
      <formula>FLOOR(B194,1)=TODAY()</formula>
    </cfRule>
  </conditionalFormatting>
  <conditionalFormatting sqref="B194">
    <cfRule type="timePeriod" dxfId="1626" priority="902" timePeriod="today">
      <formula>FLOOR(B194,1)=TODAY()</formula>
    </cfRule>
  </conditionalFormatting>
  <conditionalFormatting sqref="C196 C204">
    <cfRule type="expression" dxfId="1625" priority="898">
      <formula>C196&lt;=$K$6</formula>
    </cfRule>
    <cfRule type="expression" dxfId="1624" priority="899">
      <formula>AND(C196&gt;$K$6,C196&lt;=$K$7)</formula>
    </cfRule>
    <cfRule type="expression" dxfId="1623" priority="900">
      <formula>AND(C196&gt;$K$7,C196&lt;=$K$5)</formula>
    </cfRule>
    <cfRule type="expression" dxfId="1622" priority="901">
      <formula>C196&gt;$K$5</formula>
    </cfRule>
  </conditionalFormatting>
  <conditionalFormatting sqref="C197">
    <cfRule type="expression" dxfId="1621" priority="894">
      <formula>C197&lt;=$K$6</formula>
    </cfRule>
    <cfRule type="expression" dxfId="1620" priority="895">
      <formula>AND(C197&gt;$K$6,C197&lt;=$K$7)</formula>
    </cfRule>
    <cfRule type="expression" dxfId="1619" priority="896">
      <formula>AND(C197&gt;$K$7,C197&lt;=$K$5)</formula>
    </cfRule>
    <cfRule type="expression" dxfId="1618" priority="897">
      <formula>C197&gt;$K$5</formula>
    </cfRule>
  </conditionalFormatting>
  <conditionalFormatting sqref="C198">
    <cfRule type="expression" dxfId="1617" priority="890">
      <formula>C198&lt;=$K$6</formula>
    </cfRule>
    <cfRule type="expression" dxfId="1616" priority="891">
      <formula>AND(C198&gt;$K$6,C198&lt;=$K$7)</formula>
    </cfRule>
    <cfRule type="expression" dxfId="1615" priority="892">
      <formula>AND(C198&gt;$K$7,C198&lt;=$K$5)</formula>
    </cfRule>
    <cfRule type="expression" dxfId="1614" priority="893">
      <formula>C198&gt;$K$5</formula>
    </cfRule>
  </conditionalFormatting>
  <conditionalFormatting sqref="C199">
    <cfRule type="expression" dxfId="1613" priority="886">
      <formula>C199&lt;=$K$6</formula>
    </cfRule>
    <cfRule type="expression" dxfId="1612" priority="887">
      <formula>AND(C199&gt;$K$6,C199&lt;=$K$7)</formula>
    </cfRule>
    <cfRule type="expression" dxfId="1611" priority="888">
      <formula>AND(C199&gt;$K$7,C199&lt;=$K$5)</formula>
    </cfRule>
    <cfRule type="expression" dxfId="1610" priority="889">
      <formula>C199&gt;$K$5</formula>
    </cfRule>
  </conditionalFormatting>
  <conditionalFormatting sqref="C200">
    <cfRule type="expression" dxfId="1609" priority="882">
      <formula>C200&lt;=$K$6</formula>
    </cfRule>
    <cfRule type="expression" dxfId="1608" priority="883">
      <formula>AND(C200&gt;$K$6,C200&lt;=$K$7)</formula>
    </cfRule>
    <cfRule type="expression" dxfId="1607" priority="884">
      <formula>AND(C200&gt;$K$7,C200&lt;=$K$5)</formula>
    </cfRule>
    <cfRule type="expression" dxfId="1606" priority="885">
      <formula>C200&gt;$K$5</formula>
    </cfRule>
  </conditionalFormatting>
  <conditionalFormatting sqref="C201">
    <cfRule type="expression" dxfId="1605" priority="878">
      <formula>C201&lt;=$K$6</formula>
    </cfRule>
    <cfRule type="expression" dxfId="1604" priority="879">
      <formula>AND(C201&gt;$K$6,C201&lt;=$K$7)</formula>
    </cfRule>
    <cfRule type="expression" dxfId="1603" priority="880">
      <formula>AND(C201&gt;$K$7,C201&lt;=$K$5)</formula>
    </cfRule>
    <cfRule type="expression" dxfId="1602" priority="881">
      <formula>C201&gt;$K$5</formula>
    </cfRule>
  </conditionalFormatting>
  <conditionalFormatting sqref="C202">
    <cfRule type="expression" dxfId="1601" priority="874">
      <formula>C202&lt;=$K$6</formula>
    </cfRule>
    <cfRule type="expression" dxfId="1600" priority="875">
      <formula>AND(C202&gt;$K$6,C202&lt;=$K$7)</formula>
    </cfRule>
    <cfRule type="expression" dxfId="1599" priority="876">
      <formula>AND(C202&gt;$K$7,C202&lt;=$K$5)</formula>
    </cfRule>
    <cfRule type="expression" dxfId="1598" priority="877">
      <formula>C202&gt;$K$5</formula>
    </cfRule>
  </conditionalFormatting>
  <conditionalFormatting sqref="C203 B197:B236">
    <cfRule type="expression" dxfId="1597" priority="870">
      <formula>B197&lt;=$B$6</formula>
    </cfRule>
    <cfRule type="expression" dxfId="1596" priority="871">
      <formula>AND(B197&gt;$B$6,B197&lt;=$B$7)</formula>
    </cfRule>
    <cfRule type="expression" dxfId="1595" priority="872">
      <formula>AND(B197&gt;$B$7,B197&lt;=$B$5)</formula>
    </cfRule>
    <cfRule type="expression" dxfId="1594" priority="873">
      <formula>B197&gt;$B$5</formula>
    </cfRule>
  </conditionalFormatting>
  <conditionalFormatting sqref="C204">
    <cfRule type="expression" dxfId="1593" priority="866">
      <formula>C204&lt;=$B$6</formula>
    </cfRule>
    <cfRule type="expression" dxfId="1592" priority="867">
      <formula>AND(C204&gt;$B$6,C204&lt;=$B$7)</formula>
    </cfRule>
    <cfRule type="expression" dxfId="1591" priority="868">
      <formula>AND(C204&gt;$B$7,C204&lt;=$B$5)</formula>
    </cfRule>
    <cfRule type="expression" dxfId="1590" priority="869">
      <formula>C204&gt;$B$5</formula>
    </cfRule>
  </conditionalFormatting>
  <conditionalFormatting sqref="B196">
    <cfRule type="expression" dxfId="1589" priority="862">
      <formula>B196&lt;=$B$6</formula>
    </cfRule>
    <cfRule type="expression" dxfId="1588" priority="863">
      <formula>AND(B196&gt;$B$6,B196&lt;=$B$7)</formula>
    </cfRule>
    <cfRule type="expression" dxfId="1587" priority="864">
      <formula>AND(B196&gt;$B$7,B196&lt;=$B$5)</formula>
    </cfRule>
    <cfRule type="expression" dxfId="1586" priority="865">
      <formula>B196&gt;$B$5</formula>
    </cfRule>
  </conditionalFormatting>
  <conditionalFormatting sqref="B134">
    <cfRule type="timePeriod" dxfId="1585" priority="861" timePeriod="today">
      <formula>FLOOR(B134,1)=TODAY()</formula>
    </cfRule>
  </conditionalFormatting>
  <conditionalFormatting sqref="B134">
    <cfRule type="timePeriod" dxfId="1584" priority="860" timePeriod="today">
      <formula>FLOOR(B134,1)=TODAY()</formula>
    </cfRule>
  </conditionalFormatting>
  <conditionalFormatting sqref="C134">
    <cfRule type="cellIs" dxfId="1583" priority="858" operator="greaterThanOrEqual">
      <formula>$G$6</formula>
    </cfRule>
    <cfRule type="cellIs" dxfId="1582" priority="859" operator="lessThan">
      <formula>$G$6</formula>
    </cfRule>
  </conditionalFormatting>
  <conditionalFormatting sqref="B135">
    <cfRule type="timePeriod" dxfId="1581" priority="857" timePeriod="today">
      <formula>FLOOR(B135,1)=TODAY()</formula>
    </cfRule>
  </conditionalFormatting>
  <conditionalFormatting sqref="C135">
    <cfRule type="cellIs" dxfId="1580" priority="855" operator="greaterThanOrEqual">
      <formula>$G$6</formula>
    </cfRule>
    <cfRule type="cellIs" dxfId="1579" priority="856" operator="lessThan">
      <formula>$G$6</formula>
    </cfRule>
  </conditionalFormatting>
  <conditionalFormatting sqref="C136">
    <cfRule type="cellIs" dxfId="1578" priority="853" operator="greaterThanOrEqual">
      <formula>$G$6</formula>
    </cfRule>
    <cfRule type="cellIs" dxfId="1577" priority="854" operator="lessThan">
      <formula>$G$6</formula>
    </cfRule>
  </conditionalFormatting>
  <conditionalFormatting sqref="B136">
    <cfRule type="timePeriod" dxfId="1576" priority="852" timePeriod="today">
      <formula>FLOOR(B136,1)=TODAY()</formula>
    </cfRule>
  </conditionalFormatting>
  <conditionalFormatting sqref="C137">
    <cfRule type="cellIs" dxfId="1575" priority="850" operator="greaterThanOrEqual">
      <formula>$G$6</formula>
    </cfRule>
    <cfRule type="cellIs" dxfId="1574" priority="851" operator="lessThan">
      <formula>$G$6</formula>
    </cfRule>
  </conditionalFormatting>
  <conditionalFormatting sqref="B137">
    <cfRule type="timePeriod" dxfId="1573" priority="849" timePeriod="today">
      <formula>FLOOR(B137,1)=TODAY()</formula>
    </cfRule>
  </conditionalFormatting>
  <conditionalFormatting sqref="B138">
    <cfRule type="timePeriod" dxfId="1572" priority="848" timePeriod="today">
      <formula>FLOOR(B138,1)=TODAY()</formula>
    </cfRule>
  </conditionalFormatting>
  <conditionalFormatting sqref="B138">
    <cfRule type="timePeriod" dxfId="1571" priority="847" timePeriod="today">
      <formula>FLOOR(B138,1)=TODAY()</formula>
    </cfRule>
  </conditionalFormatting>
  <conditionalFormatting sqref="C138">
    <cfRule type="cellIs" dxfId="1570" priority="845" operator="greaterThanOrEqual">
      <formula>$G$6</formula>
    </cfRule>
    <cfRule type="cellIs" dxfId="1569" priority="846" operator="lessThan">
      <formula>$G$6</formula>
    </cfRule>
  </conditionalFormatting>
  <conditionalFormatting sqref="C139">
    <cfRule type="cellIs" dxfId="1568" priority="843" operator="greaterThanOrEqual">
      <formula>$G$6</formula>
    </cfRule>
    <cfRule type="cellIs" dxfId="1567" priority="844" operator="lessThan">
      <formula>$G$6</formula>
    </cfRule>
  </conditionalFormatting>
  <conditionalFormatting sqref="B139">
    <cfRule type="timePeriod" dxfId="1566" priority="842" timePeriod="today">
      <formula>FLOOR(B139,1)=TODAY()</formula>
    </cfRule>
  </conditionalFormatting>
  <conditionalFormatting sqref="B139">
    <cfRule type="timePeriod" dxfId="1565" priority="841" timePeriod="today">
      <formula>FLOOR(B139,1)=TODAY()</formula>
    </cfRule>
  </conditionalFormatting>
  <conditionalFormatting sqref="B140">
    <cfRule type="timePeriod" dxfId="1564" priority="840" timePeriod="today">
      <formula>FLOOR(B140,1)=TODAY()</formula>
    </cfRule>
  </conditionalFormatting>
  <conditionalFormatting sqref="C140">
    <cfRule type="cellIs" dxfId="1563" priority="838" operator="greaterThanOrEqual">
      <formula>$G$6</formula>
    </cfRule>
    <cfRule type="cellIs" dxfId="1562" priority="839" operator="lessThan">
      <formula>$G$6</formula>
    </cfRule>
  </conditionalFormatting>
  <conditionalFormatting sqref="B141">
    <cfRule type="timePeriod" dxfId="1561" priority="837" timePeriod="today">
      <formula>FLOOR(B141,1)=TODAY()</formula>
    </cfRule>
  </conditionalFormatting>
  <conditionalFormatting sqref="C141">
    <cfRule type="cellIs" dxfId="1560" priority="835" operator="greaterThanOrEqual">
      <formula>$G$6</formula>
    </cfRule>
    <cfRule type="cellIs" dxfId="1559" priority="836" operator="lessThan">
      <formula>$G$6</formula>
    </cfRule>
  </conditionalFormatting>
  <conditionalFormatting sqref="C142">
    <cfRule type="cellIs" dxfId="1558" priority="833" operator="greaterThanOrEqual">
      <formula>$G$6</formula>
    </cfRule>
    <cfRule type="cellIs" dxfId="1557" priority="834" operator="lessThan">
      <formula>$G$6</formula>
    </cfRule>
  </conditionalFormatting>
  <conditionalFormatting sqref="B142">
    <cfRule type="timePeriod" dxfId="1556" priority="832" timePeriod="today">
      <formula>FLOOR(B142,1)=TODAY()</formula>
    </cfRule>
  </conditionalFormatting>
  <conditionalFormatting sqref="C143">
    <cfRule type="cellIs" dxfId="1555" priority="830" operator="greaterThanOrEqual">
      <formula>$G$6</formula>
    </cfRule>
    <cfRule type="cellIs" dxfId="1554" priority="831" operator="lessThan">
      <formula>$G$6</formula>
    </cfRule>
  </conditionalFormatting>
  <conditionalFormatting sqref="B143:B144">
    <cfRule type="timePeriod" dxfId="1553" priority="829" timePeriod="today">
      <formula>FLOOR(B143,1)=TODAY()</formula>
    </cfRule>
  </conditionalFormatting>
  <conditionalFormatting sqref="C144">
    <cfRule type="expression" dxfId="1552" priority="825">
      <formula>C144&lt;=$G$5</formula>
    </cfRule>
    <cfRule type="expression" dxfId="1551" priority="826">
      <formula>AND(C144&gt;$G$5,C144&lt;=$G$6)</formula>
    </cfRule>
    <cfRule type="expression" dxfId="1550" priority="827">
      <formula>AND(C144&gt;$G$6,C144&lt;=$G$4)</formula>
    </cfRule>
    <cfRule type="expression" dxfId="1549" priority="828">
      <formula>C144&gt;$G$4</formula>
    </cfRule>
  </conditionalFormatting>
  <conditionalFormatting sqref="C144">
    <cfRule type="cellIs" dxfId="1548" priority="823" operator="greaterThanOrEqual">
      <formula>$G$6</formula>
    </cfRule>
    <cfRule type="cellIs" dxfId="1547" priority="824" operator="lessThan">
      <formula>$G$6</formula>
    </cfRule>
  </conditionalFormatting>
  <conditionalFormatting sqref="B144">
    <cfRule type="timePeriod" dxfId="1546" priority="822" timePeriod="today">
      <formula>FLOOR(B144,1)=TODAY()</formula>
    </cfRule>
  </conditionalFormatting>
  <conditionalFormatting sqref="C144">
    <cfRule type="cellIs" dxfId="1545" priority="820" operator="greaterThanOrEqual">
      <formula>$G$6</formula>
    </cfRule>
    <cfRule type="cellIs" dxfId="1544" priority="821" operator="lessThan">
      <formula>$G$6</formula>
    </cfRule>
  </conditionalFormatting>
  <conditionalFormatting sqref="C145">
    <cfRule type="cellIs" dxfId="1543" priority="818" operator="greaterThanOrEqual">
      <formula>$G$6</formula>
    </cfRule>
    <cfRule type="cellIs" dxfId="1542" priority="819" operator="lessThan">
      <formula>$G$6</formula>
    </cfRule>
  </conditionalFormatting>
  <conditionalFormatting sqref="B145">
    <cfRule type="timePeriod" dxfId="1541" priority="817" timePeriod="today">
      <formula>FLOOR(B145,1)=TODAY()</formula>
    </cfRule>
  </conditionalFormatting>
  <conditionalFormatting sqref="B145">
    <cfRule type="timePeriod" dxfId="1540" priority="816" timePeriod="today">
      <formula>FLOOR(B145,1)=TODAY()</formula>
    </cfRule>
  </conditionalFormatting>
  <conditionalFormatting sqref="B146">
    <cfRule type="timePeriod" dxfId="1539" priority="815" timePeriod="today">
      <formula>FLOOR(B146,1)=TODAY()</formula>
    </cfRule>
  </conditionalFormatting>
  <conditionalFormatting sqref="C146">
    <cfRule type="cellIs" dxfId="1538" priority="813" operator="greaterThanOrEqual">
      <formula>$G$6</formula>
    </cfRule>
    <cfRule type="cellIs" dxfId="1537" priority="814" operator="lessThan">
      <formula>$G$6</formula>
    </cfRule>
  </conditionalFormatting>
  <conditionalFormatting sqref="B147">
    <cfRule type="timePeriod" dxfId="1536" priority="812" timePeriod="today">
      <formula>FLOOR(B147,1)=TODAY()</formula>
    </cfRule>
  </conditionalFormatting>
  <conditionalFormatting sqref="C147">
    <cfRule type="cellIs" dxfId="1535" priority="810" operator="greaterThanOrEqual">
      <formula>$G$6</formula>
    </cfRule>
    <cfRule type="cellIs" dxfId="1534" priority="811" operator="lessThan">
      <formula>$G$6</formula>
    </cfRule>
  </conditionalFormatting>
  <conditionalFormatting sqref="C147">
    <cfRule type="cellIs" dxfId="1533" priority="808" operator="greaterThanOrEqual">
      <formula>$G$6</formula>
    </cfRule>
    <cfRule type="cellIs" dxfId="1532" priority="809" operator="lessThan">
      <formula>$G$6</formula>
    </cfRule>
  </conditionalFormatting>
  <conditionalFormatting sqref="B148">
    <cfRule type="timePeriod" dxfId="1531" priority="807" timePeriod="today">
      <formula>FLOOR(B148,1)=TODAY()</formula>
    </cfRule>
  </conditionalFormatting>
  <conditionalFormatting sqref="C148">
    <cfRule type="cellIs" dxfId="1530" priority="805" operator="greaterThanOrEqual">
      <formula>$G$6</formula>
    </cfRule>
    <cfRule type="cellIs" dxfId="1529" priority="806" operator="lessThan">
      <formula>$G$6</formula>
    </cfRule>
  </conditionalFormatting>
  <conditionalFormatting sqref="C148">
    <cfRule type="cellIs" dxfId="1528" priority="803" operator="greaterThanOrEqual">
      <formula>$G$6</formula>
    </cfRule>
    <cfRule type="cellIs" dxfId="1527" priority="804" operator="lessThan">
      <formula>$G$6</formula>
    </cfRule>
  </conditionalFormatting>
  <conditionalFormatting sqref="C149">
    <cfRule type="cellIs" dxfId="1526" priority="801" operator="greaterThanOrEqual">
      <formula>$G$6</formula>
    </cfRule>
    <cfRule type="cellIs" dxfId="1525" priority="802" operator="lessThan">
      <formula>$G$6</formula>
    </cfRule>
  </conditionalFormatting>
  <conditionalFormatting sqref="C149">
    <cfRule type="cellIs" dxfId="1524" priority="799" operator="greaterThanOrEqual">
      <formula>$G$6</formula>
    </cfRule>
    <cfRule type="cellIs" dxfId="1523" priority="800" operator="lessThan">
      <formula>$G$6</formula>
    </cfRule>
  </conditionalFormatting>
  <conditionalFormatting sqref="B149">
    <cfRule type="timePeriod" dxfId="1522" priority="798" timePeriod="today">
      <formula>FLOOR(B149,1)=TODAY()</formula>
    </cfRule>
  </conditionalFormatting>
  <conditionalFormatting sqref="B150">
    <cfRule type="timePeriod" dxfId="1521" priority="797" timePeriod="today">
      <formula>FLOOR(B150,1)=TODAY()</formula>
    </cfRule>
  </conditionalFormatting>
  <conditionalFormatting sqref="B150">
    <cfRule type="timePeriod" dxfId="1520" priority="796" timePeriod="today">
      <formula>FLOOR(B150,1)=TODAY()</formula>
    </cfRule>
  </conditionalFormatting>
  <conditionalFormatting sqref="B150">
    <cfRule type="timePeriod" dxfId="1519" priority="795" timePeriod="today">
      <formula>FLOOR(B150,1)=TODAY()</formula>
    </cfRule>
  </conditionalFormatting>
  <conditionalFormatting sqref="C150">
    <cfRule type="cellIs" dxfId="1518" priority="793" operator="greaterThanOrEqual">
      <formula>$G$6</formula>
    </cfRule>
    <cfRule type="cellIs" dxfId="1517" priority="794" operator="lessThan">
      <formula>$G$6</formula>
    </cfRule>
  </conditionalFormatting>
  <conditionalFormatting sqref="C150">
    <cfRule type="cellIs" dxfId="1516" priority="791" operator="greaterThanOrEqual">
      <formula>$G$6</formula>
    </cfRule>
    <cfRule type="cellIs" dxfId="1515" priority="792" operator="lessThan">
      <formula>$G$6</formula>
    </cfRule>
  </conditionalFormatting>
  <conditionalFormatting sqref="C150">
    <cfRule type="cellIs" dxfId="1514" priority="789" operator="greaterThanOrEqual">
      <formula>$G$6</formula>
    </cfRule>
    <cfRule type="cellIs" dxfId="1513" priority="790" operator="lessThan">
      <formula>$G$6</formula>
    </cfRule>
  </conditionalFormatting>
  <conditionalFormatting sqref="C151">
    <cfRule type="cellIs" dxfId="1512" priority="787" operator="greaterThanOrEqual">
      <formula>$G$6</formula>
    </cfRule>
    <cfRule type="cellIs" dxfId="1511" priority="788" operator="lessThan">
      <formula>$G$6</formula>
    </cfRule>
  </conditionalFormatting>
  <conditionalFormatting sqref="B151">
    <cfRule type="timePeriod" dxfId="1510" priority="786" timePeriod="today">
      <formula>FLOOR(B151,1)=TODAY()</formula>
    </cfRule>
  </conditionalFormatting>
  <conditionalFormatting sqref="B151">
    <cfRule type="timePeriod" dxfId="1509" priority="785" timePeriod="today">
      <formula>FLOOR(B151,1)=TODAY()</formula>
    </cfRule>
  </conditionalFormatting>
  <conditionalFormatting sqref="B151">
    <cfRule type="timePeriod" dxfId="1508" priority="784" timePeriod="today">
      <formula>FLOOR(B151,1)=TODAY()</formula>
    </cfRule>
  </conditionalFormatting>
  <conditionalFormatting sqref="C151">
    <cfRule type="cellIs" dxfId="1507" priority="782" operator="greaterThanOrEqual">
      <formula>$G$6</formula>
    </cfRule>
    <cfRule type="cellIs" dxfId="1506" priority="783" operator="lessThan">
      <formula>$G$6</formula>
    </cfRule>
  </conditionalFormatting>
  <conditionalFormatting sqref="C151">
    <cfRule type="cellIs" dxfId="1505" priority="780" operator="greaterThanOrEqual">
      <formula>$G$6</formula>
    </cfRule>
    <cfRule type="cellIs" dxfId="1504" priority="781" operator="lessThan">
      <formula>$G$6</formula>
    </cfRule>
  </conditionalFormatting>
  <conditionalFormatting sqref="C151">
    <cfRule type="cellIs" dxfId="1503" priority="778" operator="greaterThanOrEqual">
      <formula>$G$6</formula>
    </cfRule>
    <cfRule type="cellIs" dxfId="1502" priority="779" operator="lessThan">
      <formula>$G$6</formula>
    </cfRule>
  </conditionalFormatting>
  <conditionalFormatting sqref="B151">
    <cfRule type="timePeriod" dxfId="1501" priority="777" timePeriod="today">
      <formula>FLOOR(B151,1)=TODAY()</formula>
    </cfRule>
  </conditionalFormatting>
  <conditionalFormatting sqref="B151">
    <cfRule type="timePeriod" dxfId="1500" priority="776" timePeriod="today">
      <formula>FLOOR(B151,1)=TODAY()</formula>
    </cfRule>
  </conditionalFormatting>
  <conditionalFormatting sqref="B151">
    <cfRule type="timePeriod" dxfId="1499" priority="775" timePeriod="today">
      <formula>FLOOR(B151,1)=TODAY()</formula>
    </cfRule>
  </conditionalFormatting>
  <conditionalFormatting sqref="B152">
    <cfRule type="timePeriod" dxfId="1498" priority="774" timePeriod="today">
      <formula>FLOOR(B152,1)=TODAY()</formula>
    </cfRule>
  </conditionalFormatting>
  <conditionalFormatting sqref="C152">
    <cfRule type="cellIs" dxfId="1497" priority="772" operator="greaterThanOrEqual">
      <formula>$G$6</formula>
    </cfRule>
    <cfRule type="cellIs" dxfId="1496" priority="773" operator="lessThan">
      <formula>$G$6</formula>
    </cfRule>
  </conditionalFormatting>
  <conditionalFormatting sqref="C152">
    <cfRule type="cellIs" dxfId="1495" priority="770" operator="greaterThanOrEqual">
      <formula>$G$6</formula>
    </cfRule>
    <cfRule type="cellIs" dxfId="1494" priority="771" operator="lessThan">
      <formula>$G$6</formula>
    </cfRule>
  </conditionalFormatting>
  <conditionalFormatting sqref="C152">
    <cfRule type="cellIs" dxfId="1493" priority="768" operator="greaterThanOrEqual">
      <formula>$G$6</formula>
    </cfRule>
    <cfRule type="cellIs" dxfId="1492" priority="769" operator="lessThan">
      <formula>$G$6</formula>
    </cfRule>
  </conditionalFormatting>
  <conditionalFormatting sqref="C152">
    <cfRule type="cellIs" dxfId="1491" priority="766" operator="greaterThanOrEqual">
      <formula>$G$6</formula>
    </cfRule>
    <cfRule type="cellIs" dxfId="1490" priority="767" operator="lessThan">
      <formula>$G$6</formula>
    </cfRule>
  </conditionalFormatting>
  <conditionalFormatting sqref="B153">
    <cfRule type="timePeriod" dxfId="1489" priority="765" timePeriod="today">
      <formula>FLOOR(B153,1)=TODAY()</formula>
    </cfRule>
  </conditionalFormatting>
  <conditionalFormatting sqref="C153">
    <cfRule type="cellIs" dxfId="1488" priority="763" operator="greaterThanOrEqual">
      <formula>$G$6</formula>
    </cfRule>
    <cfRule type="cellIs" dxfId="1487" priority="764" operator="lessThan">
      <formula>$G$6</formula>
    </cfRule>
  </conditionalFormatting>
  <conditionalFormatting sqref="C153">
    <cfRule type="cellIs" dxfId="1486" priority="761" operator="greaterThanOrEqual">
      <formula>$G$6</formula>
    </cfRule>
    <cfRule type="cellIs" dxfId="1485" priority="762" operator="lessThan">
      <formula>$G$6</formula>
    </cfRule>
  </conditionalFormatting>
  <conditionalFormatting sqref="C153">
    <cfRule type="cellIs" dxfId="1484" priority="759" operator="greaterThanOrEqual">
      <formula>$G$6</formula>
    </cfRule>
    <cfRule type="cellIs" dxfId="1483" priority="760" operator="lessThan">
      <formula>$G$6</formula>
    </cfRule>
  </conditionalFormatting>
  <conditionalFormatting sqref="C153">
    <cfRule type="cellIs" dxfId="1482" priority="757" operator="greaterThanOrEqual">
      <formula>$G$6</formula>
    </cfRule>
    <cfRule type="cellIs" dxfId="1481" priority="758" operator="lessThan">
      <formula>$G$6</formula>
    </cfRule>
  </conditionalFormatting>
  <conditionalFormatting sqref="B154">
    <cfRule type="timePeriod" dxfId="1480" priority="756" timePeriod="today">
      <formula>FLOOR(B154,1)=TODAY()</formula>
    </cfRule>
  </conditionalFormatting>
  <conditionalFormatting sqref="C154">
    <cfRule type="cellIs" dxfId="1479" priority="754" operator="greaterThanOrEqual">
      <formula>$G$6</formula>
    </cfRule>
    <cfRule type="cellIs" dxfId="1478" priority="755" operator="lessThan">
      <formula>$G$6</formula>
    </cfRule>
  </conditionalFormatting>
  <conditionalFormatting sqref="C154">
    <cfRule type="cellIs" dxfId="1477" priority="752" operator="greaterThanOrEqual">
      <formula>$G$6</formula>
    </cfRule>
    <cfRule type="cellIs" dxfId="1476" priority="753" operator="lessThan">
      <formula>$G$6</formula>
    </cfRule>
  </conditionalFormatting>
  <conditionalFormatting sqref="C154">
    <cfRule type="cellIs" dxfId="1475" priority="750" operator="greaterThanOrEqual">
      <formula>$G$6</formula>
    </cfRule>
    <cfRule type="cellIs" dxfId="1474" priority="751" operator="lessThan">
      <formula>$G$6</formula>
    </cfRule>
  </conditionalFormatting>
  <conditionalFormatting sqref="C154">
    <cfRule type="cellIs" dxfId="1473" priority="748" operator="greaterThanOrEqual">
      <formula>$G$6</formula>
    </cfRule>
    <cfRule type="cellIs" dxfId="1472" priority="749" operator="lessThan">
      <formula>$G$6</formula>
    </cfRule>
  </conditionalFormatting>
  <conditionalFormatting sqref="B155">
    <cfRule type="timePeriod" dxfId="1471" priority="747" timePeriod="today">
      <formula>FLOOR(B155,1)=TODAY()</formula>
    </cfRule>
  </conditionalFormatting>
  <conditionalFormatting sqref="C155">
    <cfRule type="cellIs" dxfId="1470" priority="745" operator="greaterThanOrEqual">
      <formula>$G$6</formula>
    </cfRule>
    <cfRule type="cellIs" dxfId="1469" priority="746" operator="lessThan">
      <formula>$G$6</formula>
    </cfRule>
  </conditionalFormatting>
  <conditionalFormatting sqref="C155">
    <cfRule type="cellIs" dxfId="1468" priority="743" operator="greaterThanOrEqual">
      <formula>$G$6</formula>
    </cfRule>
    <cfRule type="cellIs" dxfId="1467" priority="744" operator="lessThan">
      <formula>$G$6</formula>
    </cfRule>
  </conditionalFormatting>
  <conditionalFormatting sqref="C155">
    <cfRule type="cellIs" dxfId="1466" priority="741" operator="greaterThanOrEqual">
      <formula>$G$6</formula>
    </cfRule>
    <cfRule type="cellIs" dxfId="1465" priority="742" operator="lessThan">
      <formula>$G$6</formula>
    </cfRule>
  </conditionalFormatting>
  <conditionalFormatting sqref="C155">
    <cfRule type="cellIs" dxfId="1464" priority="739" operator="greaterThanOrEqual">
      <formula>$G$6</formula>
    </cfRule>
    <cfRule type="cellIs" dxfId="1463" priority="740" operator="lessThan">
      <formula>$G$6</formula>
    </cfRule>
  </conditionalFormatting>
  <conditionalFormatting sqref="B156">
    <cfRule type="timePeriod" dxfId="1462" priority="738" timePeriod="today">
      <formula>FLOOR(B156,1)=TODAY()</formula>
    </cfRule>
  </conditionalFormatting>
  <conditionalFormatting sqref="B156">
    <cfRule type="timePeriod" dxfId="1461" priority="737" timePeriod="today">
      <formula>FLOOR(B156,1)=TODAY()</formula>
    </cfRule>
  </conditionalFormatting>
  <conditionalFormatting sqref="B156">
    <cfRule type="timePeriod" dxfId="1460" priority="736" timePeriod="today">
      <formula>FLOOR(B156,1)=TODAY()</formula>
    </cfRule>
  </conditionalFormatting>
  <conditionalFormatting sqref="B156">
    <cfRule type="timePeriod" dxfId="1459" priority="735" timePeriod="today">
      <formula>FLOOR(B156,1)=TODAY()</formula>
    </cfRule>
  </conditionalFormatting>
  <conditionalFormatting sqref="C156">
    <cfRule type="expression" dxfId="1458" priority="731">
      <formula>C156&lt;=$H$5</formula>
    </cfRule>
    <cfRule type="expression" dxfId="1457" priority="732">
      <formula>AND(C156&gt;$H$5,C156&lt;=$H$6)</formula>
    </cfRule>
    <cfRule type="expression" dxfId="1456" priority="733">
      <formula>AND(C156&gt;$H$6,C156&lt;=$H$4)</formula>
    </cfRule>
    <cfRule type="expression" dxfId="1455" priority="734">
      <formula>C156&gt;$H$4</formula>
    </cfRule>
  </conditionalFormatting>
  <conditionalFormatting sqref="C156">
    <cfRule type="cellIs" dxfId="1454" priority="729" operator="greaterThanOrEqual">
      <formula>$G$6</formula>
    </cfRule>
    <cfRule type="cellIs" dxfId="1453" priority="730" operator="lessThan">
      <formula>$G$6</formula>
    </cfRule>
  </conditionalFormatting>
  <conditionalFormatting sqref="C156">
    <cfRule type="cellIs" dxfId="1452" priority="727" operator="greaterThanOrEqual">
      <formula>$G$6</formula>
    </cfRule>
    <cfRule type="cellIs" dxfId="1451" priority="728" operator="lessThan">
      <formula>$G$6</formula>
    </cfRule>
  </conditionalFormatting>
  <conditionalFormatting sqref="C156">
    <cfRule type="cellIs" dxfId="1450" priority="725" operator="greaterThanOrEqual">
      <formula>$G$6</formula>
    </cfRule>
    <cfRule type="cellIs" dxfId="1449" priority="726" operator="lessThan">
      <formula>$G$6</formula>
    </cfRule>
  </conditionalFormatting>
  <conditionalFormatting sqref="C156">
    <cfRule type="cellIs" dxfId="1448" priority="723" operator="greaterThanOrEqual">
      <formula>$G$6</formula>
    </cfRule>
    <cfRule type="cellIs" dxfId="1447" priority="724" operator="lessThan">
      <formula>$G$6</formula>
    </cfRule>
  </conditionalFormatting>
  <conditionalFormatting sqref="C156">
    <cfRule type="cellIs" dxfId="1446" priority="721" operator="greaterThanOrEqual">
      <formula>$G$6</formula>
    </cfRule>
    <cfRule type="cellIs" dxfId="1445" priority="722" operator="lessThan">
      <formula>$G$6</formula>
    </cfRule>
  </conditionalFormatting>
  <conditionalFormatting sqref="B157">
    <cfRule type="timePeriod" dxfId="1444" priority="720" timePeriod="today">
      <formula>FLOOR(B157,1)=TODAY()</formula>
    </cfRule>
  </conditionalFormatting>
  <conditionalFormatting sqref="B157">
    <cfRule type="timePeriod" dxfId="1443" priority="719" timePeriod="today">
      <formula>FLOOR(B157,1)=TODAY()</formula>
    </cfRule>
  </conditionalFormatting>
  <conditionalFormatting sqref="B157">
    <cfRule type="timePeriod" dxfId="1442" priority="718" timePeriod="today">
      <formula>FLOOR(B157,1)=TODAY()</formula>
    </cfRule>
  </conditionalFormatting>
  <conditionalFormatting sqref="B157">
    <cfRule type="timePeriod" dxfId="1441" priority="717" timePeriod="today">
      <formula>FLOOR(B157,1)=TODAY()</formula>
    </cfRule>
  </conditionalFormatting>
  <conditionalFormatting sqref="C157">
    <cfRule type="expression" dxfId="1440" priority="713">
      <formula>C157&lt;=$H$5</formula>
    </cfRule>
    <cfRule type="expression" dxfId="1439" priority="714">
      <formula>AND(C157&gt;$H$5,C157&lt;=$H$6)</formula>
    </cfRule>
    <cfRule type="expression" dxfId="1438" priority="715">
      <formula>AND(C157&gt;$H$6,C157&lt;=$H$4)</formula>
    </cfRule>
    <cfRule type="expression" dxfId="1437" priority="716">
      <formula>C157&gt;$H$4</formula>
    </cfRule>
  </conditionalFormatting>
  <conditionalFormatting sqref="C157">
    <cfRule type="cellIs" dxfId="1436" priority="711" operator="greaterThanOrEqual">
      <formula>$G$6</formula>
    </cfRule>
    <cfRule type="cellIs" dxfId="1435" priority="712" operator="lessThan">
      <formula>$G$6</formula>
    </cfRule>
  </conditionalFormatting>
  <conditionalFormatting sqref="C157">
    <cfRule type="cellIs" dxfId="1434" priority="709" operator="greaterThanOrEqual">
      <formula>$G$6</formula>
    </cfRule>
    <cfRule type="cellIs" dxfId="1433" priority="710" operator="lessThan">
      <formula>$G$6</formula>
    </cfRule>
  </conditionalFormatting>
  <conditionalFormatting sqref="C157">
    <cfRule type="cellIs" dxfId="1432" priority="707" operator="greaterThanOrEqual">
      <formula>$G$6</formula>
    </cfRule>
    <cfRule type="cellIs" dxfId="1431" priority="708" operator="lessThan">
      <formula>$G$6</formula>
    </cfRule>
  </conditionalFormatting>
  <conditionalFormatting sqref="C157">
    <cfRule type="cellIs" dxfId="1430" priority="705" operator="greaterThanOrEqual">
      <formula>$G$6</formula>
    </cfRule>
    <cfRule type="cellIs" dxfId="1429" priority="706" operator="lessThan">
      <formula>$G$6</formula>
    </cfRule>
  </conditionalFormatting>
  <conditionalFormatting sqref="C157">
    <cfRule type="cellIs" dxfId="1428" priority="703" operator="greaterThanOrEqual">
      <formula>$G$6</formula>
    </cfRule>
    <cfRule type="cellIs" dxfId="1427" priority="704" operator="lessThan">
      <formula>$G$6</formula>
    </cfRule>
  </conditionalFormatting>
  <conditionalFormatting sqref="B158">
    <cfRule type="timePeriod" dxfId="1426" priority="702" timePeriod="today">
      <formula>FLOOR(B158,1)=TODAY()</formula>
    </cfRule>
  </conditionalFormatting>
  <conditionalFormatting sqref="B158">
    <cfRule type="timePeriod" dxfId="1425" priority="701" timePeriod="today">
      <formula>FLOOR(B158,1)=TODAY()</formula>
    </cfRule>
  </conditionalFormatting>
  <conditionalFormatting sqref="C158">
    <cfRule type="cellIs" dxfId="1424" priority="699" operator="greaterThanOrEqual">
      <formula>$G$6</formula>
    </cfRule>
    <cfRule type="cellIs" dxfId="1423" priority="700" operator="lessThan">
      <formula>$G$6</formula>
    </cfRule>
  </conditionalFormatting>
  <conditionalFormatting sqref="B159">
    <cfRule type="timePeriod" dxfId="1422" priority="698" timePeriod="today">
      <formula>FLOOR(B159,1)=TODAY()</formula>
    </cfRule>
  </conditionalFormatting>
  <conditionalFormatting sqref="B159">
    <cfRule type="timePeriod" dxfId="1421" priority="697" timePeriod="today">
      <formula>FLOOR(B159,1)=TODAY()</formula>
    </cfRule>
  </conditionalFormatting>
  <conditionalFormatting sqref="C159">
    <cfRule type="cellIs" dxfId="1420" priority="695" operator="greaterThanOrEqual">
      <formula>$G$6</formula>
    </cfRule>
    <cfRule type="cellIs" dxfId="1419" priority="696" operator="lessThan">
      <formula>$G$6</formula>
    </cfRule>
  </conditionalFormatting>
  <conditionalFormatting sqref="B160">
    <cfRule type="timePeriod" dxfId="1418" priority="694" timePeriod="today">
      <formula>FLOOR(B160,1)=TODAY()</formula>
    </cfRule>
  </conditionalFormatting>
  <conditionalFormatting sqref="C160">
    <cfRule type="cellIs" dxfId="1417" priority="692" operator="greaterThanOrEqual">
      <formula>$G$6</formula>
    </cfRule>
    <cfRule type="cellIs" dxfId="1416" priority="693" operator="lessThan">
      <formula>$G$6</formula>
    </cfRule>
  </conditionalFormatting>
  <conditionalFormatting sqref="B161">
    <cfRule type="timePeriod" dxfId="1415" priority="691" timePeriod="today">
      <formula>FLOOR(B161,1)=TODAY()</formula>
    </cfRule>
  </conditionalFormatting>
  <conditionalFormatting sqref="C161">
    <cfRule type="cellIs" dxfId="1414" priority="689" operator="greaterThanOrEqual">
      <formula>$G$6</formula>
    </cfRule>
    <cfRule type="cellIs" dxfId="1413" priority="690" operator="lessThan">
      <formula>$G$6</formula>
    </cfRule>
  </conditionalFormatting>
  <conditionalFormatting sqref="C162">
    <cfRule type="cellIs" dxfId="1412" priority="687" operator="greaterThanOrEqual">
      <formula>$G$6</formula>
    </cfRule>
    <cfRule type="cellIs" dxfId="1411" priority="688" operator="lessThan">
      <formula>$G$6</formula>
    </cfRule>
  </conditionalFormatting>
  <conditionalFormatting sqref="B163">
    <cfRule type="timePeriod" dxfId="1410" priority="686" timePeriod="today">
      <formula>FLOOR(B163,1)=TODAY()</formula>
    </cfRule>
  </conditionalFormatting>
  <conditionalFormatting sqref="C163">
    <cfRule type="cellIs" dxfId="1409" priority="684" operator="greaterThanOrEqual">
      <formula>$G$6</formula>
    </cfRule>
    <cfRule type="cellIs" dxfId="1408" priority="685" operator="lessThan">
      <formula>$G$6</formula>
    </cfRule>
  </conditionalFormatting>
  <conditionalFormatting sqref="B164">
    <cfRule type="timePeriod" dxfId="1407" priority="683" timePeriod="today">
      <formula>FLOOR(B164,1)=TODAY()</formula>
    </cfRule>
  </conditionalFormatting>
  <conditionalFormatting sqref="B164">
    <cfRule type="timePeriod" dxfId="1406" priority="682" timePeriod="today">
      <formula>FLOOR(B164,1)=TODAY()</formula>
    </cfRule>
  </conditionalFormatting>
  <conditionalFormatting sqref="B164">
    <cfRule type="timePeriod" dxfId="1405" priority="681" timePeriod="today">
      <formula>FLOOR(B164,1)=TODAY()</formula>
    </cfRule>
  </conditionalFormatting>
  <conditionalFormatting sqref="C164">
    <cfRule type="cellIs" dxfId="1404" priority="679" operator="greaterThanOrEqual">
      <formula>$G$6</formula>
    </cfRule>
    <cfRule type="cellIs" dxfId="1403" priority="680" operator="lessThan">
      <formula>$G$6</formula>
    </cfRule>
  </conditionalFormatting>
  <conditionalFormatting sqref="B165">
    <cfRule type="timePeriod" dxfId="1402" priority="678" timePeriod="today">
      <formula>FLOOR(B165,1)=TODAY()</formula>
    </cfRule>
  </conditionalFormatting>
  <conditionalFormatting sqref="B165">
    <cfRule type="timePeriod" dxfId="1401" priority="677" timePeriod="today">
      <formula>FLOOR(B165,1)=TODAY()</formula>
    </cfRule>
  </conditionalFormatting>
  <conditionalFormatting sqref="B165">
    <cfRule type="timePeriod" dxfId="1400" priority="676" timePeriod="today">
      <formula>FLOOR(B165,1)=TODAY()</formula>
    </cfRule>
  </conditionalFormatting>
  <conditionalFormatting sqref="C165">
    <cfRule type="cellIs" dxfId="1399" priority="674" operator="greaterThanOrEqual">
      <formula>$G$6</formula>
    </cfRule>
    <cfRule type="cellIs" dxfId="1398" priority="675" operator="lessThan">
      <formula>$G$6</formula>
    </cfRule>
  </conditionalFormatting>
  <conditionalFormatting sqref="B166">
    <cfRule type="timePeriod" dxfId="1397" priority="673" timePeriod="today">
      <formula>FLOOR(B166,1)=TODAY()</formula>
    </cfRule>
  </conditionalFormatting>
  <conditionalFormatting sqref="C166">
    <cfRule type="cellIs" dxfId="1396" priority="671" operator="greaterThanOrEqual">
      <formula>$G$6</formula>
    </cfRule>
    <cfRule type="cellIs" dxfId="1395" priority="672" operator="lessThan">
      <formula>$G$6</formula>
    </cfRule>
  </conditionalFormatting>
  <conditionalFormatting sqref="B167">
    <cfRule type="timePeriod" dxfId="1394" priority="670" timePeriod="today">
      <formula>FLOOR(B167,1)=TODAY()</formula>
    </cfRule>
  </conditionalFormatting>
  <conditionalFormatting sqref="C167">
    <cfRule type="cellIs" dxfId="1393" priority="668" operator="greaterThanOrEqual">
      <formula>$G$6</formula>
    </cfRule>
    <cfRule type="cellIs" dxfId="1392" priority="669" operator="lessThan">
      <formula>$G$6</formula>
    </cfRule>
  </conditionalFormatting>
  <conditionalFormatting sqref="B168">
    <cfRule type="timePeriod" dxfId="1391" priority="667" timePeriod="today">
      <formula>FLOOR(B168,1)=TODAY()</formula>
    </cfRule>
  </conditionalFormatting>
  <conditionalFormatting sqref="C168">
    <cfRule type="cellIs" dxfId="1390" priority="665" operator="greaterThanOrEqual">
      <formula>$G$6</formula>
    </cfRule>
    <cfRule type="cellIs" dxfId="1389" priority="666" operator="lessThan">
      <formula>$G$6</formula>
    </cfRule>
  </conditionalFormatting>
  <conditionalFormatting sqref="C205">
    <cfRule type="expression" dxfId="1388" priority="245">
      <formula>C205&lt;=$B$6</formula>
    </cfRule>
    <cfRule type="expression" dxfId="1387" priority="246">
      <formula>AND(C205&gt;$B$6,C205&lt;=$B$7)</formula>
    </cfRule>
    <cfRule type="expression" dxfId="1386" priority="247">
      <formula>AND(C205&gt;$B$7,C205&lt;=$B$5)</formula>
    </cfRule>
    <cfRule type="expression" dxfId="1385" priority="248">
      <formula>C205&gt;$B$5</formula>
    </cfRule>
  </conditionalFormatting>
  <conditionalFormatting sqref="C206">
    <cfRule type="expression" dxfId="1384" priority="241">
      <formula>C206&lt;=$B$6</formula>
    </cfRule>
    <cfRule type="expression" dxfId="1383" priority="242">
      <formula>AND(C206&gt;$B$6,C206&lt;=$B$7)</formula>
    </cfRule>
    <cfRule type="expression" dxfId="1382" priority="243">
      <formula>AND(C206&gt;$B$7,C206&lt;=$B$5)</formula>
    </cfRule>
    <cfRule type="expression" dxfId="1381" priority="244">
      <formula>C206&gt;$B$5</formula>
    </cfRule>
  </conditionalFormatting>
  <conditionalFormatting sqref="C207">
    <cfRule type="expression" dxfId="1380" priority="233">
      <formula>C207&lt;=$B$6</formula>
    </cfRule>
    <cfRule type="expression" dxfId="1379" priority="234">
      <formula>AND(C207&gt;$B$6,C207&lt;=$B$7)</formula>
    </cfRule>
    <cfRule type="expression" dxfId="1378" priority="235">
      <formula>AND(C207&gt;$B$7,C207&lt;=$B$5)</formula>
    </cfRule>
    <cfRule type="expression" dxfId="1377" priority="236">
      <formula>C207&gt;$B$5</formula>
    </cfRule>
  </conditionalFormatting>
  <conditionalFormatting sqref="C208">
    <cfRule type="expression" dxfId="1376" priority="225">
      <formula>C208&lt;=$B$6</formula>
    </cfRule>
    <cfRule type="expression" dxfId="1375" priority="226">
      <formula>AND(C208&gt;$B$6,C208&lt;=$B$7)</formula>
    </cfRule>
    <cfRule type="expression" dxfId="1374" priority="227">
      <formula>AND(C208&gt;$B$7,C208&lt;=$B$5)</formula>
    </cfRule>
    <cfRule type="expression" dxfId="1373" priority="228">
      <formula>C208&gt;$B$5</formula>
    </cfRule>
  </conditionalFormatting>
  <conditionalFormatting sqref="C209">
    <cfRule type="expression" dxfId="1372" priority="217">
      <formula>C209&lt;=$B$6</formula>
    </cfRule>
    <cfRule type="expression" dxfId="1371" priority="218">
      <formula>AND(C209&gt;$B$6,C209&lt;=$B$7)</formula>
    </cfRule>
    <cfRule type="expression" dxfId="1370" priority="219">
      <formula>AND(C209&gt;$B$7,C209&lt;=$B$5)</formula>
    </cfRule>
    <cfRule type="expression" dxfId="1369" priority="220">
      <formula>C209&gt;$B$5</formula>
    </cfRule>
  </conditionalFormatting>
  <conditionalFormatting sqref="C210">
    <cfRule type="expression" dxfId="1368" priority="209">
      <formula>C210&lt;=$B$6</formula>
    </cfRule>
    <cfRule type="expression" dxfId="1367" priority="210">
      <formula>AND(C210&gt;$B$6,C210&lt;=$B$7)</formula>
    </cfRule>
    <cfRule type="expression" dxfId="1366" priority="211">
      <formula>AND(C210&gt;$B$7,C210&lt;=$B$5)</formula>
    </cfRule>
    <cfRule type="expression" dxfId="1365" priority="212">
      <formula>C210&gt;$B$5</formula>
    </cfRule>
  </conditionalFormatting>
  <conditionalFormatting sqref="C211">
    <cfRule type="expression" dxfId="1364" priority="201">
      <formula>C211&lt;=$B$6</formula>
    </cfRule>
    <cfRule type="expression" dxfId="1363" priority="202">
      <formula>AND(C211&gt;$B$6,C211&lt;=$B$7)</formula>
    </cfRule>
    <cfRule type="expression" dxfId="1362" priority="203">
      <formula>AND(C211&gt;$B$7,C211&lt;=$B$5)</formula>
    </cfRule>
    <cfRule type="expression" dxfId="1361" priority="204">
      <formula>C211&gt;$B$5</formula>
    </cfRule>
  </conditionalFormatting>
  <conditionalFormatting sqref="C212">
    <cfRule type="expression" dxfId="1360" priority="197">
      <formula>C212&lt;=$B$6</formula>
    </cfRule>
    <cfRule type="expression" dxfId="1359" priority="198">
      <formula>AND(C212&gt;$B$6,C212&lt;=$B$7)</formula>
    </cfRule>
    <cfRule type="expression" dxfId="1358" priority="199">
      <formula>AND(C212&gt;$B$7,C212&lt;=$B$5)</formula>
    </cfRule>
    <cfRule type="expression" dxfId="1357" priority="200">
      <formula>C212&gt;$B$5</formula>
    </cfRule>
  </conditionalFormatting>
  <conditionalFormatting sqref="C212">
    <cfRule type="expression" dxfId="1356" priority="193">
      <formula>C212&lt;=$B$6</formula>
    </cfRule>
    <cfRule type="expression" dxfId="1355" priority="194">
      <formula>AND(C212&gt;$B$6,C212&lt;=$B$7)</formula>
    </cfRule>
    <cfRule type="expression" dxfId="1354" priority="195">
      <formula>AND(C212&gt;$B$7,C212&lt;=$B$5)</formula>
    </cfRule>
    <cfRule type="expression" dxfId="1353" priority="196">
      <formula>C212&gt;$B$5</formula>
    </cfRule>
  </conditionalFormatting>
  <conditionalFormatting sqref="C213">
    <cfRule type="expression" dxfId="1352" priority="189">
      <formula>C213&lt;=$B$6</formula>
    </cfRule>
    <cfRule type="expression" dxfId="1351" priority="190">
      <formula>AND(C213&gt;$B$6,C213&lt;=$B$7)</formula>
    </cfRule>
    <cfRule type="expression" dxfId="1350" priority="191">
      <formula>AND(C213&gt;$B$7,C213&lt;=$B$5)</formula>
    </cfRule>
    <cfRule type="expression" dxfId="1349" priority="192">
      <formula>C213&gt;$B$5</formula>
    </cfRule>
  </conditionalFormatting>
  <conditionalFormatting sqref="C213">
    <cfRule type="expression" dxfId="1348" priority="185">
      <formula>C213&lt;=$B$6</formula>
    </cfRule>
    <cfRule type="expression" dxfId="1347" priority="186">
      <formula>AND(C213&gt;$B$6,C213&lt;=$B$7)</formula>
    </cfRule>
    <cfRule type="expression" dxfId="1346" priority="187">
      <formula>AND(C213&gt;$B$7,C213&lt;=$B$5)</formula>
    </cfRule>
    <cfRule type="expression" dxfId="1345" priority="188">
      <formula>C213&gt;$B$5</formula>
    </cfRule>
  </conditionalFormatting>
  <conditionalFormatting sqref="C214">
    <cfRule type="expression" dxfId="1344" priority="181">
      <formula>C214&lt;=$B$6</formula>
    </cfRule>
    <cfRule type="expression" dxfId="1343" priority="182">
      <formula>AND(C214&gt;$B$6,C214&lt;=$B$7)</formula>
    </cfRule>
    <cfRule type="expression" dxfId="1342" priority="183">
      <formula>AND(C214&gt;$B$7,C214&lt;=$B$5)</formula>
    </cfRule>
    <cfRule type="expression" dxfId="1341" priority="184">
      <formula>C214&gt;$B$5</formula>
    </cfRule>
  </conditionalFormatting>
  <conditionalFormatting sqref="C214">
    <cfRule type="expression" dxfId="1340" priority="177">
      <formula>C214&lt;=$B$6</formula>
    </cfRule>
    <cfRule type="expression" dxfId="1339" priority="178">
      <formula>AND(C214&gt;$B$6,C214&lt;=$B$7)</formula>
    </cfRule>
    <cfRule type="expression" dxfId="1338" priority="179">
      <formula>AND(C214&gt;$B$7,C214&lt;=$B$5)</formula>
    </cfRule>
    <cfRule type="expression" dxfId="1337" priority="180">
      <formula>C214&gt;$B$5</formula>
    </cfRule>
  </conditionalFormatting>
  <conditionalFormatting sqref="C215">
    <cfRule type="expression" dxfId="1336" priority="173">
      <formula>C215&lt;=$B$6</formula>
    </cfRule>
    <cfRule type="expression" dxfId="1335" priority="174">
      <formula>AND(C215&gt;$B$6,C215&lt;=$B$7)</formula>
    </cfRule>
    <cfRule type="expression" dxfId="1334" priority="175">
      <formula>AND(C215&gt;$B$7,C215&lt;=$B$5)</formula>
    </cfRule>
    <cfRule type="expression" dxfId="1333" priority="176">
      <formula>C215&gt;$B$5</formula>
    </cfRule>
  </conditionalFormatting>
  <conditionalFormatting sqref="C215">
    <cfRule type="expression" dxfId="1332" priority="169">
      <formula>C215&lt;=$B$6</formula>
    </cfRule>
    <cfRule type="expression" dxfId="1331" priority="170">
      <formula>AND(C215&gt;$B$6,C215&lt;=$B$7)</formula>
    </cfRule>
    <cfRule type="expression" dxfId="1330" priority="171">
      <formula>AND(C215&gt;$B$7,C215&lt;=$B$5)</formula>
    </cfRule>
    <cfRule type="expression" dxfId="1329" priority="172">
      <formula>C215&gt;$B$5</formula>
    </cfRule>
  </conditionalFormatting>
  <conditionalFormatting sqref="C216">
    <cfRule type="expression" dxfId="1328" priority="165">
      <formula>C216&lt;=$B$6</formula>
    </cfRule>
    <cfRule type="expression" dxfId="1327" priority="166">
      <formula>AND(C216&gt;$B$6,C216&lt;=$B$7)</formula>
    </cfRule>
    <cfRule type="expression" dxfId="1326" priority="167">
      <formula>AND(C216&gt;$B$7,C216&lt;=$B$5)</formula>
    </cfRule>
    <cfRule type="expression" dxfId="1325" priority="168">
      <formula>C216&gt;$B$5</formula>
    </cfRule>
  </conditionalFormatting>
  <conditionalFormatting sqref="C216">
    <cfRule type="expression" dxfId="1324" priority="161">
      <formula>C216&lt;=$B$6</formula>
    </cfRule>
    <cfRule type="expression" dxfId="1323" priority="162">
      <formula>AND(C216&gt;$B$6,C216&lt;=$B$7)</formula>
    </cfRule>
    <cfRule type="expression" dxfId="1322" priority="163">
      <formula>AND(C216&gt;$B$7,C216&lt;=$B$5)</formula>
    </cfRule>
    <cfRule type="expression" dxfId="1321" priority="164">
      <formula>C216&gt;$B$5</formula>
    </cfRule>
  </conditionalFormatting>
  <conditionalFormatting sqref="C217">
    <cfRule type="expression" dxfId="1320" priority="157">
      <formula>C217&lt;=$B$6</formula>
    </cfRule>
    <cfRule type="expression" dxfId="1319" priority="158">
      <formula>AND(C217&gt;$B$6,C217&lt;=$B$7)</formula>
    </cfRule>
    <cfRule type="expression" dxfId="1318" priority="159">
      <formula>AND(C217&gt;$B$7,C217&lt;=$B$5)</formula>
    </cfRule>
    <cfRule type="expression" dxfId="1317" priority="160">
      <formula>C217&gt;$B$5</formula>
    </cfRule>
  </conditionalFormatting>
  <conditionalFormatting sqref="C217">
    <cfRule type="expression" dxfId="1316" priority="153">
      <formula>C217&lt;=$B$6</formula>
    </cfRule>
    <cfRule type="expression" dxfId="1315" priority="154">
      <formula>AND(C217&gt;$B$6,C217&lt;=$B$7)</formula>
    </cfRule>
    <cfRule type="expression" dxfId="1314" priority="155">
      <formula>AND(C217&gt;$B$7,C217&lt;=$B$5)</formula>
    </cfRule>
    <cfRule type="expression" dxfId="1313" priority="156">
      <formula>C217&gt;$B$5</formula>
    </cfRule>
  </conditionalFormatting>
  <conditionalFormatting sqref="C218">
    <cfRule type="expression" dxfId="1312" priority="149">
      <formula>C218&lt;=$B$6</formula>
    </cfRule>
    <cfRule type="expression" dxfId="1311" priority="150">
      <formula>AND(C218&gt;$B$6,C218&lt;=$B$7)</formula>
    </cfRule>
    <cfRule type="expression" dxfId="1310" priority="151">
      <formula>AND(C218&gt;$B$7,C218&lt;=$B$5)</formula>
    </cfRule>
    <cfRule type="expression" dxfId="1309" priority="152">
      <formula>C218&gt;$B$5</formula>
    </cfRule>
  </conditionalFormatting>
  <conditionalFormatting sqref="C218">
    <cfRule type="expression" dxfId="1308" priority="145">
      <formula>C218&lt;=$B$6</formula>
    </cfRule>
    <cfRule type="expression" dxfId="1307" priority="146">
      <formula>AND(C218&gt;$B$6,C218&lt;=$B$7)</formula>
    </cfRule>
    <cfRule type="expression" dxfId="1306" priority="147">
      <formula>AND(C218&gt;$B$7,C218&lt;=$B$5)</formula>
    </cfRule>
    <cfRule type="expression" dxfId="1305" priority="148">
      <formula>C218&gt;$B$5</formula>
    </cfRule>
  </conditionalFormatting>
  <conditionalFormatting sqref="C219">
    <cfRule type="expression" dxfId="1304" priority="141">
      <formula>C219&lt;=$B$6</formula>
    </cfRule>
    <cfRule type="expression" dxfId="1303" priority="142">
      <formula>AND(C219&gt;$B$6,C219&lt;=$B$7)</formula>
    </cfRule>
    <cfRule type="expression" dxfId="1302" priority="143">
      <formula>AND(C219&gt;$B$7,C219&lt;=$B$5)</formula>
    </cfRule>
    <cfRule type="expression" dxfId="1301" priority="144">
      <formula>C219&gt;$B$5</formula>
    </cfRule>
  </conditionalFormatting>
  <conditionalFormatting sqref="C219">
    <cfRule type="expression" dxfId="1300" priority="137">
      <formula>C219&lt;=$B$6</formula>
    </cfRule>
    <cfRule type="expression" dxfId="1299" priority="138">
      <formula>AND(C219&gt;$B$6,C219&lt;=$B$7)</formula>
    </cfRule>
    <cfRule type="expression" dxfId="1298" priority="139">
      <formula>AND(C219&gt;$B$7,C219&lt;=$B$5)</formula>
    </cfRule>
    <cfRule type="expression" dxfId="1297" priority="140">
      <formula>C219&gt;$B$5</formula>
    </cfRule>
  </conditionalFormatting>
  <conditionalFormatting sqref="C220">
    <cfRule type="expression" dxfId="1296" priority="133">
      <formula>C220&lt;=$B$6</formula>
    </cfRule>
    <cfRule type="expression" dxfId="1295" priority="134">
      <formula>AND(C220&gt;$B$6,C220&lt;=$B$7)</formula>
    </cfRule>
    <cfRule type="expression" dxfId="1294" priority="135">
      <formula>AND(C220&gt;$B$7,C220&lt;=$B$5)</formula>
    </cfRule>
    <cfRule type="expression" dxfId="1293" priority="136">
      <formula>C220&gt;$B$5</formula>
    </cfRule>
  </conditionalFormatting>
  <conditionalFormatting sqref="C220">
    <cfRule type="expression" dxfId="1292" priority="129">
      <formula>C220&lt;=$B$6</formula>
    </cfRule>
    <cfRule type="expression" dxfId="1291" priority="130">
      <formula>AND(C220&gt;$B$6,C220&lt;=$B$7)</formula>
    </cfRule>
    <cfRule type="expression" dxfId="1290" priority="131">
      <formula>AND(C220&gt;$B$7,C220&lt;=$B$5)</formula>
    </cfRule>
    <cfRule type="expression" dxfId="1289" priority="132">
      <formula>C220&gt;$B$5</formula>
    </cfRule>
  </conditionalFormatting>
  <conditionalFormatting sqref="C221">
    <cfRule type="expression" dxfId="1288" priority="125">
      <formula>C221&lt;=$B$6</formula>
    </cfRule>
    <cfRule type="expression" dxfId="1287" priority="126">
      <formula>AND(C221&gt;$B$6,C221&lt;=$B$7)</formula>
    </cfRule>
    <cfRule type="expression" dxfId="1286" priority="127">
      <formula>AND(C221&gt;$B$7,C221&lt;=$B$5)</formula>
    </cfRule>
    <cfRule type="expression" dxfId="1285" priority="128">
      <formula>C221&gt;$B$5</formula>
    </cfRule>
  </conditionalFormatting>
  <conditionalFormatting sqref="C221">
    <cfRule type="expression" dxfId="1284" priority="121">
      <formula>C221&lt;=$B$6</formula>
    </cfRule>
    <cfRule type="expression" dxfId="1283" priority="122">
      <formula>AND(C221&gt;$B$6,C221&lt;=$B$7)</formula>
    </cfRule>
    <cfRule type="expression" dxfId="1282" priority="123">
      <formula>AND(C221&gt;$B$7,C221&lt;=$B$5)</formula>
    </cfRule>
    <cfRule type="expression" dxfId="1281" priority="124">
      <formula>C221&gt;$B$5</formula>
    </cfRule>
  </conditionalFormatting>
  <conditionalFormatting sqref="C222">
    <cfRule type="expression" dxfId="1280" priority="117">
      <formula>C222&lt;=$B$6</formula>
    </cfRule>
    <cfRule type="expression" dxfId="1279" priority="118">
      <formula>AND(C222&gt;$B$6,C222&lt;=$B$7)</formula>
    </cfRule>
    <cfRule type="expression" dxfId="1278" priority="119">
      <formula>AND(C222&gt;$B$7,C222&lt;=$B$5)</formula>
    </cfRule>
    <cfRule type="expression" dxfId="1277" priority="120">
      <formula>C222&gt;$B$5</formula>
    </cfRule>
  </conditionalFormatting>
  <conditionalFormatting sqref="C222">
    <cfRule type="expression" dxfId="1276" priority="113">
      <formula>C222&lt;=$B$6</formula>
    </cfRule>
    <cfRule type="expression" dxfId="1275" priority="114">
      <formula>AND(C222&gt;$B$6,C222&lt;=$B$7)</formula>
    </cfRule>
    <cfRule type="expression" dxfId="1274" priority="115">
      <formula>AND(C222&gt;$B$7,C222&lt;=$B$5)</formula>
    </cfRule>
    <cfRule type="expression" dxfId="1273" priority="116">
      <formula>C222&gt;$B$5</formula>
    </cfRule>
  </conditionalFormatting>
  <conditionalFormatting sqref="C223">
    <cfRule type="expression" dxfId="1272" priority="109">
      <formula>C223&lt;=$B$6</formula>
    </cfRule>
    <cfRule type="expression" dxfId="1271" priority="110">
      <formula>AND(C223&gt;$B$6,C223&lt;=$B$7)</formula>
    </cfRule>
    <cfRule type="expression" dxfId="1270" priority="111">
      <formula>AND(C223&gt;$B$7,C223&lt;=$B$5)</formula>
    </cfRule>
    <cfRule type="expression" dxfId="1269" priority="112">
      <formula>C223&gt;$B$5</formula>
    </cfRule>
  </conditionalFormatting>
  <conditionalFormatting sqref="C223">
    <cfRule type="expression" dxfId="1268" priority="105">
      <formula>C223&lt;=$B$6</formula>
    </cfRule>
    <cfRule type="expression" dxfId="1267" priority="106">
      <formula>AND(C223&gt;$B$6,C223&lt;=$B$7)</formula>
    </cfRule>
    <cfRule type="expression" dxfId="1266" priority="107">
      <formula>AND(C223&gt;$B$7,C223&lt;=$B$5)</formula>
    </cfRule>
    <cfRule type="expression" dxfId="1265" priority="108">
      <formula>C223&gt;$B$5</formula>
    </cfRule>
  </conditionalFormatting>
  <conditionalFormatting sqref="C224">
    <cfRule type="expression" dxfId="1264" priority="101">
      <formula>C224&lt;=$B$6</formula>
    </cfRule>
    <cfRule type="expression" dxfId="1263" priority="102">
      <formula>AND(C224&gt;$B$6,C224&lt;=$B$7)</formula>
    </cfRule>
    <cfRule type="expression" dxfId="1262" priority="103">
      <formula>AND(C224&gt;$B$7,C224&lt;=$B$5)</formula>
    </cfRule>
    <cfRule type="expression" dxfId="1261" priority="104">
      <formula>C224&gt;$B$5</formula>
    </cfRule>
  </conditionalFormatting>
  <conditionalFormatting sqref="C225">
    <cfRule type="expression" dxfId="1260" priority="93">
      <formula>C225&lt;=$B$6</formula>
    </cfRule>
    <cfRule type="expression" dxfId="1259" priority="94">
      <formula>AND(C225&gt;$B$6,C225&lt;=$B$7)</formula>
    </cfRule>
    <cfRule type="expression" dxfId="1258" priority="95">
      <formula>AND(C225&gt;$B$7,C225&lt;=$B$5)</formula>
    </cfRule>
    <cfRule type="expression" dxfId="1257" priority="96">
      <formula>C225&gt;$B$5</formula>
    </cfRule>
  </conditionalFormatting>
  <conditionalFormatting sqref="C225">
    <cfRule type="expression" dxfId="1256" priority="89">
      <formula>C225&lt;=$B$6</formula>
    </cfRule>
    <cfRule type="expression" dxfId="1255" priority="90">
      <formula>AND(C225&gt;$B$6,C225&lt;=$B$7)</formula>
    </cfRule>
    <cfRule type="expression" dxfId="1254" priority="91">
      <formula>AND(C225&gt;$B$7,C225&lt;=$B$5)</formula>
    </cfRule>
    <cfRule type="expression" dxfId="1253" priority="92">
      <formula>C225&gt;$B$5</formula>
    </cfRule>
  </conditionalFormatting>
  <conditionalFormatting sqref="C226">
    <cfRule type="expression" dxfId="1252" priority="85">
      <formula>C226&lt;=$B$6</formula>
    </cfRule>
    <cfRule type="expression" dxfId="1251" priority="86">
      <formula>AND(C226&gt;$B$6,C226&lt;=$B$7)</formula>
    </cfRule>
    <cfRule type="expression" dxfId="1250" priority="87">
      <formula>AND(C226&gt;$B$7,C226&lt;=$B$5)</formula>
    </cfRule>
    <cfRule type="expression" dxfId="1249" priority="88">
      <formula>C226&gt;$B$5</formula>
    </cfRule>
  </conditionalFormatting>
  <conditionalFormatting sqref="C226">
    <cfRule type="expression" dxfId="1248" priority="81">
      <formula>C226&lt;=$B$6</formula>
    </cfRule>
    <cfRule type="expression" dxfId="1247" priority="82">
      <formula>AND(C226&gt;$B$6,C226&lt;=$B$7)</formula>
    </cfRule>
    <cfRule type="expression" dxfId="1246" priority="83">
      <formula>AND(C226&gt;$B$7,C226&lt;=$B$5)</formula>
    </cfRule>
    <cfRule type="expression" dxfId="1245" priority="84">
      <formula>C226&gt;$B$5</formula>
    </cfRule>
  </conditionalFormatting>
  <conditionalFormatting sqref="C227">
    <cfRule type="expression" dxfId="1244" priority="77">
      <formula>C227&lt;=$B$6</formula>
    </cfRule>
    <cfRule type="expression" dxfId="1243" priority="78">
      <formula>AND(C227&gt;$B$6,C227&lt;=$B$7)</formula>
    </cfRule>
    <cfRule type="expression" dxfId="1242" priority="79">
      <formula>AND(C227&gt;$B$7,C227&lt;=$B$5)</formula>
    </cfRule>
    <cfRule type="expression" dxfId="1241" priority="80">
      <formula>C227&gt;$B$5</formula>
    </cfRule>
  </conditionalFormatting>
  <conditionalFormatting sqref="C227">
    <cfRule type="expression" dxfId="1240" priority="73">
      <formula>C227&lt;=$B$6</formula>
    </cfRule>
    <cfRule type="expression" dxfId="1239" priority="74">
      <formula>AND(C227&gt;$B$6,C227&lt;=$B$7)</formula>
    </cfRule>
    <cfRule type="expression" dxfId="1238" priority="75">
      <formula>AND(C227&gt;$B$7,C227&lt;=$B$5)</formula>
    </cfRule>
    <cfRule type="expression" dxfId="1237" priority="76">
      <formula>C227&gt;$B$5</formula>
    </cfRule>
  </conditionalFormatting>
  <conditionalFormatting sqref="C228">
    <cfRule type="expression" dxfId="1236" priority="69">
      <formula>C228&lt;=$B$6</formula>
    </cfRule>
    <cfRule type="expression" dxfId="1235" priority="70">
      <formula>AND(C228&gt;$B$6,C228&lt;=$B$7)</formula>
    </cfRule>
    <cfRule type="expression" dxfId="1234" priority="71">
      <formula>AND(C228&gt;$B$7,C228&lt;=$B$5)</formula>
    </cfRule>
    <cfRule type="expression" dxfId="1233" priority="72">
      <formula>C228&gt;$B$5</formula>
    </cfRule>
  </conditionalFormatting>
  <conditionalFormatting sqref="C228">
    <cfRule type="expression" dxfId="1232" priority="65">
      <formula>C228&lt;=$B$6</formula>
    </cfRule>
    <cfRule type="expression" dxfId="1231" priority="66">
      <formula>AND(C228&gt;$B$6,C228&lt;=$B$7)</formula>
    </cfRule>
    <cfRule type="expression" dxfId="1230" priority="67">
      <formula>AND(C228&gt;$B$7,C228&lt;=$B$5)</formula>
    </cfRule>
    <cfRule type="expression" dxfId="1229" priority="68">
      <formula>C228&gt;$B$5</formula>
    </cfRule>
  </conditionalFormatting>
  <conditionalFormatting sqref="C229">
    <cfRule type="expression" dxfId="1228" priority="61">
      <formula>C229&lt;=$B$6</formula>
    </cfRule>
    <cfRule type="expression" dxfId="1227" priority="62">
      <formula>AND(C229&gt;$B$6,C229&lt;=$B$7)</formula>
    </cfRule>
    <cfRule type="expression" dxfId="1226" priority="63">
      <formula>AND(C229&gt;$B$7,C229&lt;=$B$5)</formula>
    </cfRule>
    <cfRule type="expression" dxfId="1225" priority="64">
      <formula>C229&gt;$B$5</formula>
    </cfRule>
  </conditionalFormatting>
  <conditionalFormatting sqref="C229">
    <cfRule type="expression" dxfId="1224" priority="57">
      <formula>C229&lt;=$B$6</formula>
    </cfRule>
    <cfRule type="expression" dxfId="1223" priority="58">
      <formula>AND(C229&gt;$B$6,C229&lt;=$B$7)</formula>
    </cfRule>
    <cfRule type="expression" dxfId="1222" priority="59">
      <formula>AND(C229&gt;$B$7,C229&lt;=$B$5)</formula>
    </cfRule>
    <cfRule type="expression" dxfId="1221" priority="60">
      <formula>C229&gt;$B$5</formula>
    </cfRule>
  </conditionalFormatting>
  <conditionalFormatting sqref="C230">
    <cfRule type="expression" dxfId="1220" priority="53">
      <formula>C230&lt;=$B$6</formula>
    </cfRule>
    <cfRule type="expression" dxfId="1219" priority="54">
      <formula>AND(C230&gt;$B$6,C230&lt;=$B$7)</formula>
    </cfRule>
    <cfRule type="expression" dxfId="1218" priority="55">
      <formula>AND(C230&gt;$B$7,C230&lt;=$B$5)</formula>
    </cfRule>
    <cfRule type="expression" dxfId="1217" priority="56">
      <formula>C230&gt;$B$5</formula>
    </cfRule>
  </conditionalFormatting>
  <conditionalFormatting sqref="C230">
    <cfRule type="expression" dxfId="1216" priority="49">
      <formula>C230&lt;=$B$6</formula>
    </cfRule>
    <cfRule type="expression" dxfId="1215" priority="50">
      <formula>AND(C230&gt;$B$6,C230&lt;=$B$7)</formula>
    </cfRule>
    <cfRule type="expression" dxfId="1214" priority="51">
      <formula>AND(C230&gt;$B$7,C230&lt;=$B$5)</formula>
    </cfRule>
    <cfRule type="expression" dxfId="1213" priority="52">
      <formula>C230&gt;$B$5</formula>
    </cfRule>
  </conditionalFormatting>
  <conditionalFormatting sqref="C231">
    <cfRule type="expression" dxfId="1212" priority="45">
      <formula>C231&lt;=$B$6</formula>
    </cfRule>
    <cfRule type="expression" dxfId="1211" priority="46">
      <formula>AND(C231&gt;$B$6,C231&lt;=$B$7)</formula>
    </cfRule>
    <cfRule type="expression" dxfId="1210" priority="47">
      <formula>AND(C231&gt;$B$7,C231&lt;=$B$5)</formula>
    </cfRule>
    <cfRule type="expression" dxfId="1209" priority="48">
      <formula>C231&gt;$B$5</formula>
    </cfRule>
  </conditionalFormatting>
  <conditionalFormatting sqref="C231">
    <cfRule type="expression" dxfId="1208" priority="41">
      <formula>C231&lt;=$B$6</formula>
    </cfRule>
    <cfRule type="expression" dxfId="1207" priority="42">
      <formula>AND(C231&gt;$B$6,C231&lt;=$B$7)</formula>
    </cfRule>
    <cfRule type="expression" dxfId="1206" priority="43">
      <formula>AND(C231&gt;$B$7,C231&lt;=$B$5)</formula>
    </cfRule>
    <cfRule type="expression" dxfId="1205" priority="44">
      <formula>C231&gt;$B$5</formula>
    </cfRule>
  </conditionalFormatting>
  <conditionalFormatting sqref="C232">
    <cfRule type="expression" dxfId="1204" priority="37">
      <formula>C232&lt;=$B$6</formula>
    </cfRule>
    <cfRule type="expression" dxfId="1203" priority="38">
      <formula>AND(C232&gt;$B$6,C232&lt;=$B$7)</formula>
    </cfRule>
    <cfRule type="expression" dxfId="1202" priority="39">
      <formula>AND(C232&gt;$B$7,C232&lt;=$B$5)</formula>
    </cfRule>
    <cfRule type="expression" dxfId="1201" priority="40">
      <formula>C232&gt;$B$5</formula>
    </cfRule>
  </conditionalFormatting>
  <conditionalFormatting sqref="C232">
    <cfRule type="expression" dxfId="1200" priority="33">
      <formula>C232&lt;=$B$6</formula>
    </cfRule>
    <cfRule type="expression" dxfId="1199" priority="34">
      <formula>AND(C232&gt;$B$6,C232&lt;=$B$7)</formula>
    </cfRule>
    <cfRule type="expression" dxfId="1198" priority="35">
      <formula>AND(C232&gt;$B$7,C232&lt;=$B$5)</formula>
    </cfRule>
    <cfRule type="expression" dxfId="1197" priority="36">
      <formula>C232&gt;$B$5</formula>
    </cfRule>
  </conditionalFormatting>
  <conditionalFormatting sqref="C233">
    <cfRule type="expression" dxfId="1196" priority="29">
      <formula>C233&lt;=$B$6</formula>
    </cfRule>
    <cfRule type="expression" dxfId="1195" priority="30">
      <formula>AND(C233&gt;$B$6,C233&lt;=$B$7)</formula>
    </cfRule>
    <cfRule type="expression" dxfId="1194" priority="31">
      <formula>AND(C233&gt;$B$7,C233&lt;=$B$5)</formula>
    </cfRule>
    <cfRule type="expression" dxfId="1193" priority="32">
      <formula>C233&gt;$B$5</formula>
    </cfRule>
  </conditionalFormatting>
  <conditionalFormatting sqref="C233">
    <cfRule type="expression" dxfId="1192" priority="25">
      <formula>C233&lt;=$B$6</formula>
    </cfRule>
    <cfRule type="expression" dxfId="1191" priority="26">
      <formula>AND(C233&gt;$B$6,C233&lt;=$B$7)</formula>
    </cfRule>
    <cfRule type="expression" dxfId="1190" priority="27">
      <formula>AND(C233&gt;$B$7,C233&lt;=$B$5)</formula>
    </cfRule>
    <cfRule type="expression" dxfId="1189" priority="28">
      <formula>C233&gt;$B$5</formula>
    </cfRule>
  </conditionalFormatting>
  <conditionalFormatting sqref="C234">
    <cfRule type="expression" dxfId="1188" priority="21">
      <formula>C234&lt;=$B$6</formula>
    </cfRule>
    <cfRule type="expression" dxfId="1187" priority="22">
      <formula>AND(C234&gt;$B$6,C234&lt;=$B$7)</formula>
    </cfRule>
    <cfRule type="expression" dxfId="1186" priority="23">
      <formula>AND(C234&gt;$B$7,C234&lt;=$B$5)</formula>
    </cfRule>
    <cfRule type="expression" dxfId="1185" priority="24">
      <formula>C234&gt;$B$5</formula>
    </cfRule>
  </conditionalFormatting>
  <conditionalFormatting sqref="C234">
    <cfRule type="expression" dxfId="1184" priority="17">
      <formula>C234&lt;=$B$6</formula>
    </cfRule>
    <cfRule type="expression" dxfId="1183" priority="18">
      <formula>AND(C234&gt;$B$6,C234&lt;=$B$7)</formula>
    </cfRule>
    <cfRule type="expression" dxfId="1182" priority="19">
      <formula>AND(C234&gt;$B$7,C234&lt;=$B$5)</formula>
    </cfRule>
    <cfRule type="expression" dxfId="1181" priority="20">
      <formula>C234&gt;$B$5</formula>
    </cfRule>
  </conditionalFormatting>
  <conditionalFormatting sqref="C235">
    <cfRule type="expression" dxfId="1180" priority="13">
      <formula>C235&lt;=$B$6</formula>
    </cfRule>
    <cfRule type="expression" dxfId="1179" priority="14">
      <formula>AND(C235&gt;$B$6,C235&lt;=$B$7)</formula>
    </cfRule>
    <cfRule type="expression" dxfId="1178" priority="15">
      <formula>AND(C235&gt;$B$7,C235&lt;=$B$5)</formula>
    </cfRule>
    <cfRule type="expression" dxfId="1177" priority="16">
      <formula>C235&gt;$B$5</formula>
    </cfRule>
  </conditionalFormatting>
  <conditionalFormatting sqref="C235">
    <cfRule type="expression" dxfId="1176" priority="9">
      <formula>C235&lt;=$B$6</formula>
    </cfRule>
    <cfRule type="expression" dxfId="1175" priority="10">
      <formula>AND(C235&gt;$B$6,C235&lt;=$B$7)</formula>
    </cfRule>
    <cfRule type="expression" dxfId="1174" priority="11">
      <formula>AND(C235&gt;$B$7,C235&lt;=$B$5)</formula>
    </cfRule>
    <cfRule type="expression" dxfId="1173" priority="12">
      <formula>C235&gt;$B$5</formula>
    </cfRule>
  </conditionalFormatting>
  <conditionalFormatting sqref="C236">
    <cfRule type="expression" dxfId="1172" priority="5">
      <formula>C236&lt;=$B$6</formula>
    </cfRule>
    <cfRule type="expression" dxfId="1171" priority="6">
      <formula>AND(C236&gt;$B$6,C236&lt;=$B$7)</formula>
    </cfRule>
    <cfRule type="expression" dxfId="1170" priority="7">
      <formula>AND(C236&gt;$B$7,C236&lt;=$B$5)</formula>
    </cfRule>
    <cfRule type="expression" dxfId="1169" priority="8">
      <formula>C236&gt;$B$5</formula>
    </cfRule>
  </conditionalFormatting>
  <conditionalFormatting sqref="C236">
    <cfRule type="expression" dxfId="1168" priority="1">
      <formula>C236&lt;=$B$6</formula>
    </cfRule>
    <cfRule type="expression" dxfId="1167" priority="2">
      <formula>AND(C236&gt;$B$6,C236&lt;=$B$7)</formula>
    </cfRule>
    <cfRule type="expression" dxfId="1166" priority="3">
      <formula>AND(C236&gt;$B$7,C236&lt;=$B$5)</formula>
    </cfRule>
    <cfRule type="expression" dxfId="1165" priority="4">
      <formula>C236&gt;$B$5</formula>
    </cfRule>
  </conditionalFormatting>
  <conditionalFormatting sqref="C206">
    <cfRule type="expression" dxfId="1164" priority="249">
      <formula>C206&lt;=$K$6</formula>
    </cfRule>
    <cfRule type="expression" dxfId="1163" priority="250">
      <formula>AND(C206&gt;$K$6,C206&lt;=$K$7)</formula>
    </cfRule>
    <cfRule type="expression" dxfId="1162" priority="251">
      <formula>AND(C206&gt;$K$7,C206&lt;=$K$5)</formula>
    </cfRule>
    <cfRule type="expression" dxfId="1161" priority="252">
      <formula>C206&gt;$K$5</formula>
    </cfRule>
  </conditionalFormatting>
  <conditionalFormatting sqref="C207">
    <cfRule type="expression" dxfId="1160" priority="237">
      <formula>C207&lt;=$K$6</formula>
    </cfRule>
    <cfRule type="expression" dxfId="1159" priority="238">
      <formula>AND(C207&gt;$K$6,C207&lt;=$K$7)</formula>
    </cfRule>
    <cfRule type="expression" dxfId="1158" priority="239">
      <formula>AND(C207&gt;$K$7,C207&lt;=$K$5)</formula>
    </cfRule>
    <cfRule type="expression" dxfId="1157" priority="240">
      <formula>C207&gt;$K$5</formula>
    </cfRule>
  </conditionalFormatting>
  <conditionalFormatting sqref="C208">
    <cfRule type="expression" dxfId="1156" priority="229">
      <formula>C208&lt;=$K$6</formula>
    </cfRule>
    <cfRule type="expression" dxfId="1155" priority="230">
      <formula>AND(C208&gt;$K$6,C208&lt;=$K$7)</formula>
    </cfRule>
    <cfRule type="expression" dxfId="1154" priority="231">
      <formula>AND(C208&gt;$K$7,C208&lt;=$K$5)</formula>
    </cfRule>
    <cfRule type="expression" dxfId="1153" priority="232">
      <formula>C208&gt;$K$5</formula>
    </cfRule>
  </conditionalFormatting>
  <conditionalFormatting sqref="C209">
    <cfRule type="expression" dxfId="1152" priority="221">
      <formula>C209&lt;=$K$6</formula>
    </cfRule>
    <cfRule type="expression" dxfId="1151" priority="222">
      <formula>AND(C209&gt;$K$6,C209&lt;=$K$7)</formula>
    </cfRule>
    <cfRule type="expression" dxfId="1150" priority="223">
      <formula>AND(C209&gt;$K$7,C209&lt;=$K$5)</formula>
    </cfRule>
    <cfRule type="expression" dxfId="1149" priority="224">
      <formula>C209&gt;$K$5</formula>
    </cfRule>
  </conditionalFormatting>
  <conditionalFormatting sqref="C210">
    <cfRule type="expression" dxfId="1148" priority="213">
      <formula>C210&lt;=$K$6</formula>
    </cfRule>
    <cfRule type="expression" dxfId="1147" priority="214">
      <formula>AND(C210&gt;$K$6,C210&lt;=$K$7)</formula>
    </cfRule>
    <cfRule type="expression" dxfId="1146" priority="215">
      <formula>AND(C210&gt;$K$7,C210&lt;=$K$5)</formula>
    </cfRule>
    <cfRule type="expression" dxfId="1145" priority="216">
      <formula>C210&gt;$K$5</formula>
    </cfRule>
  </conditionalFormatting>
  <conditionalFormatting sqref="C211">
    <cfRule type="expression" dxfId="1144" priority="205">
      <formula>C211&lt;=$K$6</formula>
    </cfRule>
    <cfRule type="expression" dxfId="1143" priority="206">
      <formula>AND(C211&gt;$K$6,C211&lt;=$K$7)</formula>
    </cfRule>
    <cfRule type="expression" dxfId="1142" priority="207">
      <formula>AND(C211&gt;$K$7,C211&lt;=$K$5)</formula>
    </cfRule>
    <cfRule type="expression" dxfId="1141" priority="208">
      <formula>C211&gt;$K$5</formula>
    </cfRule>
  </conditionalFormatting>
  <conditionalFormatting sqref="C224">
    <cfRule type="expression" dxfId="1140" priority="97">
      <formula>C224&lt;=$B$6</formula>
    </cfRule>
    <cfRule type="expression" dxfId="1139" priority="98">
      <formula>AND(C224&gt;$B$6,C224&lt;=$B$7)</formula>
    </cfRule>
    <cfRule type="expression" dxfId="1138" priority="99">
      <formula>AND(C224&gt;$B$7,C224&lt;=$B$5)</formula>
    </cfRule>
    <cfRule type="expression" dxfId="1137" priority="100">
      <formula>C224&gt;$B$5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view="pageBreakPreview" topLeftCell="A235" zoomScaleNormal="100" zoomScaleSheetLayoutView="100" workbookViewId="0">
      <selection activeCell="C11" sqref="C11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74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41</v>
      </c>
      <c r="D6" s="32" t="s">
        <v>8</v>
      </c>
      <c r="E6" s="6">
        <v>21158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57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" customHeight="1" x14ac:dyDescent="0.25">
      <c r="A11" s="8"/>
      <c r="B11" s="2"/>
      <c r="C11" s="1" t="s">
        <v>54</v>
      </c>
      <c r="D11" s="10" t="s">
        <v>119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54</v>
      </c>
      <c r="L12" s="17" t="s">
        <v>37</v>
      </c>
    </row>
    <row r="13" spans="1:12" ht="17.100000000000001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131" si="0">$C$9</f>
        <v>NA</v>
      </c>
      <c r="H13" s="26">
        <v>0</v>
      </c>
      <c r="J13" s="19"/>
      <c r="L13" s="19"/>
    </row>
    <row r="14" spans="1:12" ht="17.100000000000001" customHeight="1" thickBot="1" x14ac:dyDescent="0.3">
      <c r="A14" s="46"/>
      <c r="B14" s="65">
        <v>43110</v>
      </c>
      <c r="C14" s="67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7.100000000000001" customHeight="1" thickBot="1" x14ac:dyDescent="0.3">
      <c r="A15" s="46"/>
      <c r="B15" s="65">
        <v>43118</v>
      </c>
      <c r="C15" s="67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7.100000000000001" customHeight="1" thickBot="1" x14ac:dyDescent="0.3">
      <c r="A16" s="46"/>
      <c r="B16" s="65">
        <v>43126</v>
      </c>
      <c r="C16" s="67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7.100000000000001" customHeight="1" thickBot="1" x14ac:dyDescent="0.3">
      <c r="A17" s="46"/>
      <c r="B17" s="65">
        <v>43130</v>
      </c>
      <c r="C17" s="67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7.100000000000001" customHeight="1" thickBot="1" x14ac:dyDescent="0.3">
      <c r="A18" s="46"/>
      <c r="B18" s="65">
        <v>43137</v>
      </c>
      <c r="C18" s="67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7.100000000000001" customHeight="1" thickBot="1" x14ac:dyDescent="0.3">
      <c r="A19" s="46"/>
      <c r="B19" s="65">
        <v>43143</v>
      </c>
      <c r="C19" s="67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7.100000000000001" customHeight="1" thickBot="1" x14ac:dyDescent="0.3">
      <c r="A20" s="46"/>
      <c r="B20" s="65">
        <v>43154</v>
      </c>
      <c r="C20" s="67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7.100000000000001" customHeight="1" thickBot="1" x14ac:dyDescent="0.3">
      <c r="A21" s="46"/>
      <c r="B21" s="65">
        <v>43159</v>
      </c>
      <c r="C21" s="67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7.100000000000001" customHeight="1" thickBot="1" x14ac:dyDescent="0.3">
      <c r="A22" s="46"/>
      <c r="B22" s="65">
        <v>43167</v>
      </c>
      <c r="C22" s="67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7.100000000000001" customHeight="1" thickBot="1" x14ac:dyDescent="0.3">
      <c r="A23" s="46"/>
      <c r="B23" s="65">
        <v>43169</v>
      </c>
      <c r="C23" s="67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7.100000000000001" customHeight="1" thickBot="1" x14ac:dyDescent="0.3">
      <c r="A24" s="46"/>
      <c r="B24" s="65">
        <v>43171</v>
      </c>
      <c r="C24" s="67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7.100000000000001" customHeight="1" thickBot="1" x14ac:dyDescent="0.3">
      <c r="A25" s="46"/>
      <c r="B25" s="65">
        <v>43173</v>
      </c>
      <c r="C25" s="67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7.100000000000001" customHeight="1" thickBot="1" x14ac:dyDescent="0.3">
      <c r="A26" s="46"/>
      <c r="B26" s="65">
        <v>43175</v>
      </c>
      <c r="C26" s="67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7.100000000000001" customHeight="1" thickBot="1" x14ac:dyDescent="0.3">
      <c r="A27" s="46"/>
      <c r="B27" s="65">
        <v>43179</v>
      </c>
      <c r="C27" s="67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7.100000000000001" customHeight="1" thickBot="1" x14ac:dyDescent="0.3">
      <c r="A28" s="46"/>
      <c r="B28" s="65">
        <v>43181</v>
      </c>
      <c r="C28" s="67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7.100000000000001" customHeight="1" thickBot="1" x14ac:dyDescent="0.3">
      <c r="A29" s="46"/>
      <c r="B29" s="65">
        <v>43188</v>
      </c>
      <c r="C29" s="67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7.100000000000001" customHeight="1" thickBot="1" x14ac:dyDescent="0.3">
      <c r="A30" s="46"/>
      <c r="B30" s="65">
        <v>43196</v>
      </c>
      <c r="C30" s="67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7.100000000000001" customHeight="1" thickBot="1" x14ac:dyDescent="0.3">
      <c r="A31" s="46"/>
      <c r="B31" s="65">
        <v>43202</v>
      </c>
      <c r="C31" s="67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7.100000000000001" customHeight="1" thickBot="1" x14ac:dyDescent="0.3">
      <c r="A32" s="46"/>
      <c r="B32" s="65">
        <v>43209</v>
      </c>
      <c r="C32" s="67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7.100000000000001" customHeight="1" thickBot="1" x14ac:dyDescent="0.3">
      <c r="A33" s="46"/>
      <c r="B33" s="65">
        <v>43214</v>
      </c>
      <c r="C33" s="67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7.100000000000001" customHeight="1" thickBot="1" x14ac:dyDescent="0.3">
      <c r="A34" s="46"/>
      <c r="B34" s="65">
        <v>43217</v>
      </c>
      <c r="C34" s="67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7.100000000000001" customHeight="1" thickBot="1" x14ac:dyDescent="0.3">
      <c r="A35" s="46"/>
      <c r="B35" s="65">
        <v>43224</v>
      </c>
      <c r="C35" s="67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7.100000000000001" customHeight="1" thickBot="1" x14ac:dyDescent="0.3">
      <c r="A36" s="46"/>
      <c r="B36" s="65">
        <v>43231</v>
      </c>
      <c r="C36" s="67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7.100000000000001" customHeight="1" thickBot="1" x14ac:dyDescent="0.3">
      <c r="A37" s="46"/>
      <c r="B37" s="65">
        <v>43237</v>
      </c>
      <c r="C37" s="67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7.100000000000001" customHeight="1" thickBot="1" x14ac:dyDescent="0.3">
      <c r="A38" s="46"/>
      <c r="B38" s="65">
        <v>43239</v>
      </c>
      <c r="C38" s="67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7.100000000000001" customHeight="1" thickBot="1" x14ac:dyDescent="0.3">
      <c r="A39" s="46"/>
      <c r="B39" s="65">
        <v>43242</v>
      </c>
      <c r="C39" s="67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7.100000000000001" customHeight="1" thickBot="1" x14ac:dyDescent="0.3">
      <c r="A40" s="46"/>
      <c r="B40" s="65">
        <v>43244</v>
      </c>
      <c r="C40" s="67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7.100000000000001" customHeight="1" thickBot="1" x14ac:dyDescent="0.3">
      <c r="A41" s="46"/>
      <c r="B41" s="65">
        <v>43251</v>
      </c>
      <c r="C41" s="67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7.100000000000001" customHeight="1" thickBot="1" x14ac:dyDescent="0.3">
      <c r="A42" s="46"/>
      <c r="B42" s="65">
        <v>43256</v>
      </c>
      <c r="C42" s="67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7.100000000000001" customHeight="1" thickBot="1" x14ac:dyDescent="0.3">
      <c r="A43" s="46"/>
      <c r="B43" s="65">
        <v>43258</v>
      </c>
      <c r="C43" s="67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7.100000000000001" customHeight="1" thickBot="1" x14ac:dyDescent="0.3">
      <c r="A44" s="46"/>
      <c r="B44" s="65">
        <v>43263</v>
      </c>
      <c r="C44" s="67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7.100000000000001" customHeight="1" thickBot="1" x14ac:dyDescent="0.3">
      <c r="A45" s="46"/>
      <c r="B45" s="65">
        <v>43265</v>
      </c>
      <c r="C45" s="67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7.100000000000001" customHeight="1" thickBot="1" x14ac:dyDescent="0.3">
      <c r="A46" s="46"/>
      <c r="B46" s="65">
        <v>43272</v>
      </c>
      <c r="C46" s="67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7.100000000000001" customHeight="1" thickBot="1" x14ac:dyDescent="0.3">
      <c r="A47" s="46"/>
      <c r="B47" s="65">
        <v>43276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7.100000000000001" customHeight="1" thickBot="1" x14ac:dyDescent="0.3">
      <c r="A48" s="46"/>
      <c r="B48" s="65">
        <v>43278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7.100000000000001" customHeight="1" thickBot="1" x14ac:dyDescent="0.3">
      <c r="A49" s="46"/>
      <c r="B49" s="65">
        <v>43280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7.100000000000001" customHeight="1" thickBot="1" x14ac:dyDescent="0.3">
      <c r="A50" s="46"/>
      <c r="B50" s="65">
        <v>43283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7.100000000000001" customHeight="1" thickBot="1" x14ac:dyDescent="0.3">
      <c r="A51" s="46"/>
      <c r="B51" s="65">
        <v>43285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7.100000000000001" customHeight="1" thickBot="1" x14ac:dyDescent="0.3">
      <c r="A52" s="46"/>
      <c r="B52" s="65">
        <v>43287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7.100000000000001" customHeight="1" thickBot="1" x14ac:dyDescent="0.3">
      <c r="A53" s="46"/>
      <c r="B53" s="65">
        <v>43293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7.100000000000001" customHeight="1" thickBot="1" x14ac:dyDescent="0.3">
      <c r="A54" s="46"/>
      <c r="B54" s="65">
        <v>43298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7.100000000000001" customHeight="1" thickBot="1" x14ac:dyDescent="0.3">
      <c r="A55" s="46"/>
      <c r="B55" s="65">
        <v>43300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7.100000000000001" customHeight="1" thickBot="1" x14ac:dyDescent="0.3">
      <c r="A56" s="46"/>
      <c r="B56" s="65">
        <v>43305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7.100000000000001" customHeight="1" thickBot="1" x14ac:dyDescent="0.3">
      <c r="A57" s="46"/>
      <c r="B57" s="65">
        <v>43314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7.100000000000001" customHeight="1" thickBot="1" x14ac:dyDescent="0.3">
      <c r="A58" s="46"/>
      <c r="B58" s="65">
        <v>43321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7.100000000000001" customHeight="1" thickBot="1" x14ac:dyDescent="0.3">
      <c r="A59" s="46"/>
      <c r="B59" s="65">
        <v>43325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7.100000000000001" customHeight="1" thickBot="1" x14ac:dyDescent="0.3">
      <c r="A60" s="46"/>
      <c r="B60" s="65">
        <v>43329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7.100000000000001" customHeight="1" thickBot="1" x14ac:dyDescent="0.3">
      <c r="A61" s="46"/>
      <c r="B61" s="65">
        <v>43333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7.100000000000001" customHeight="1" thickBot="1" x14ac:dyDescent="0.3">
      <c r="A62" s="46"/>
      <c r="B62" s="65">
        <v>43335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7.100000000000001" customHeight="1" thickBot="1" x14ac:dyDescent="0.3">
      <c r="A63" s="46"/>
      <c r="B63" s="65">
        <v>43341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7.100000000000001" customHeight="1" thickBot="1" x14ac:dyDescent="0.3">
      <c r="A64" s="46"/>
      <c r="B64" s="65">
        <v>43343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7.100000000000001" customHeight="1" thickBot="1" x14ac:dyDescent="0.3">
      <c r="A65" s="46"/>
      <c r="B65" s="65">
        <v>43349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7.100000000000001" customHeight="1" thickBot="1" x14ac:dyDescent="0.3">
      <c r="A66" s="46"/>
      <c r="B66" s="65">
        <v>43356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7.100000000000001" customHeight="1" thickBot="1" x14ac:dyDescent="0.3">
      <c r="A67" s="46"/>
      <c r="B67" s="65">
        <v>43360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7.100000000000001" customHeight="1" thickBot="1" x14ac:dyDescent="0.3">
      <c r="A68" s="46"/>
      <c r="B68" s="65">
        <v>43372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7.100000000000001" customHeight="1" thickBot="1" x14ac:dyDescent="0.3">
      <c r="A69" s="46"/>
      <c r="B69" s="65">
        <v>43375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7.100000000000001" customHeight="1" thickBot="1" x14ac:dyDescent="0.3">
      <c r="A70" s="46"/>
      <c r="B70" s="65">
        <v>43377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7.100000000000001" customHeight="1" thickBot="1" x14ac:dyDescent="0.3">
      <c r="A71" s="46"/>
      <c r="B71" s="65">
        <v>43379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7.100000000000001" customHeight="1" thickBot="1" x14ac:dyDescent="0.3">
      <c r="A72" s="46"/>
      <c r="B72" s="65">
        <v>43382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7.100000000000001" customHeight="1" thickBot="1" x14ac:dyDescent="0.3">
      <c r="A73" s="46"/>
      <c r="B73" s="65">
        <v>43384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7.100000000000001" customHeight="1" thickBot="1" x14ac:dyDescent="0.3">
      <c r="A74" s="46"/>
      <c r="B74" s="65">
        <v>43388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7.100000000000001" customHeight="1" thickBot="1" x14ac:dyDescent="0.3">
      <c r="A75" s="46"/>
      <c r="B75" s="65">
        <v>43390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7.100000000000001" customHeight="1" thickBot="1" x14ac:dyDescent="0.3">
      <c r="A76" s="46"/>
      <c r="B76" s="65">
        <v>43392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7.100000000000001" customHeight="1" thickBot="1" x14ac:dyDescent="0.3">
      <c r="A77" s="46"/>
      <c r="B77" s="65">
        <v>43395</v>
      </c>
      <c r="C77" s="67">
        <v>0</v>
      </c>
      <c r="D77" s="9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s="79" customFormat="1" ht="17.100000000000001" customHeight="1" thickBot="1" x14ac:dyDescent="0.3">
      <c r="A78" s="73"/>
      <c r="B78" s="84">
        <v>43397</v>
      </c>
      <c r="C78" s="75">
        <v>0</v>
      </c>
      <c r="D78" s="76"/>
      <c r="E78" s="76"/>
      <c r="F78" s="77"/>
      <c r="G78" s="26" t="str">
        <f t="shared" si="0"/>
        <v>NA</v>
      </c>
      <c r="H78" s="26">
        <v>0</v>
      </c>
      <c r="J78" s="80"/>
      <c r="L78" s="80"/>
    </row>
    <row r="79" spans="1:12" ht="17.100000000000001" customHeight="1" thickBot="1" x14ac:dyDescent="0.3">
      <c r="A79" s="46"/>
      <c r="B79" s="65">
        <v>43399</v>
      </c>
      <c r="C79" s="67">
        <v>0</v>
      </c>
      <c r="D79" s="9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ht="17.100000000000001" customHeight="1" thickBot="1" x14ac:dyDescent="0.3">
      <c r="A80" s="46"/>
      <c r="B80" s="65">
        <v>43406</v>
      </c>
      <c r="C80" s="67">
        <v>0</v>
      </c>
      <c r="D80" s="9"/>
      <c r="E80" s="9"/>
      <c r="F80" s="25"/>
      <c r="G80" s="26" t="str">
        <f t="shared" si="0"/>
        <v>NA</v>
      </c>
      <c r="H80" s="26">
        <v>0</v>
      </c>
      <c r="J80" s="19"/>
      <c r="L80" s="19"/>
    </row>
    <row r="81" spans="1:12" ht="17.100000000000001" customHeight="1" thickBot="1" x14ac:dyDescent="0.3">
      <c r="A81" s="46"/>
      <c r="B81" s="65">
        <v>43410</v>
      </c>
      <c r="C81" s="67">
        <v>0</v>
      </c>
      <c r="D81" s="9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7.100000000000001" customHeight="1" thickBot="1" x14ac:dyDescent="0.3">
      <c r="A82" s="46"/>
      <c r="B82" s="65">
        <v>43413</v>
      </c>
      <c r="C82" s="67">
        <v>0</v>
      </c>
      <c r="D82" s="9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7.100000000000001" customHeight="1" thickBot="1" x14ac:dyDescent="0.3">
      <c r="A83" s="46"/>
      <c r="B83" s="65">
        <v>43416</v>
      </c>
      <c r="C83" s="67">
        <v>0</v>
      </c>
      <c r="D83" s="9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7.100000000000001" customHeight="1" thickBot="1" x14ac:dyDescent="0.3">
      <c r="A84" s="46"/>
      <c r="B84" s="65">
        <v>43418</v>
      </c>
      <c r="C84" s="67">
        <v>0</v>
      </c>
      <c r="D84" s="9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7.100000000000001" customHeight="1" thickBot="1" x14ac:dyDescent="0.3">
      <c r="A85" s="46"/>
      <c r="B85" s="65">
        <v>43420</v>
      </c>
      <c r="C85" s="67">
        <v>0</v>
      </c>
      <c r="D85" s="9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7.100000000000001" customHeight="1" thickBot="1" x14ac:dyDescent="0.3">
      <c r="A86" s="46"/>
      <c r="B86" s="65">
        <v>43423</v>
      </c>
      <c r="C86" s="67">
        <v>0</v>
      </c>
      <c r="D86" s="9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7.100000000000001" customHeight="1" thickBot="1" x14ac:dyDescent="0.3">
      <c r="A87" s="46"/>
      <c r="B87" s="65">
        <v>43425</v>
      </c>
      <c r="C87" s="67">
        <v>0</v>
      </c>
      <c r="D87" s="9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7.100000000000001" customHeight="1" thickBot="1" x14ac:dyDescent="0.3">
      <c r="A88" s="46"/>
      <c r="B88" s="65">
        <v>43431</v>
      </c>
      <c r="C88" s="67">
        <v>0</v>
      </c>
      <c r="D88" s="9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7.100000000000001" customHeight="1" thickBot="1" x14ac:dyDescent="0.3">
      <c r="A89" s="46"/>
      <c r="B89" s="65">
        <v>43439</v>
      </c>
      <c r="C89" s="67">
        <v>0</v>
      </c>
      <c r="D89" s="9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7.100000000000001" customHeight="1" thickBot="1" x14ac:dyDescent="0.3">
      <c r="A90" s="46"/>
      <c r="B90" s="65">
        <v>43441</v>
      </c>
      <c r="C90" s="67">
        <v>0</v>
      </c>
      <c r="D90" s="9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7.100000000000001" customHeight="1" thickBot="1" x14ac:dyDescent="0.3">
      <c r="A91" s="46"/>
      <c r="B91" s="65">
        <v>43446</v>
      </c>
      <c r="C91" s="67">
        <v>0</v>
      </c>
      <c r="D91" s="9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7.100000000000001" customHeight="1" thickBot="1" x14ac:dyDescent="0.3">
      <c r="A92" s="46"/>
      <c r="B92" s="65">
        <v>43448</v>
      </c>
      <c r="C92" s="67">
        <v>0</v>
      </c>
      <c r="D92" s="9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7.100000000000001" customHeight="1" thickBot="1" x14ac:dyDescent="0.3">
      <c r="A93" s="46"/>
      <c r="B93" s="65">
        <v>43451</v>
      </c>
      <c r="C93" s="67">
        <v>0</v>
      </c>
      <c r="D93" s="9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7.100000000000001" customHeight="1" thickBot="1" x14ac:dyDescent="0.3">
      <c r="A94" s="46"/>
      <c r="B94" s="65">
        <v>43453</v>
      </c>
      <c r="C94" s="67">
        <v>0</v>
      </c>
      <c r="D94" s="9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7.100000000000001" customHeight="1" thickBot="1" x14ac:dyDescent="0.3">
      <c r="A95" s="46"/>
      <c r="B95" s="65">
        <v>43455</v>
      </c>
      <c r="C95" s="67">
        <v>0</v>
      </c>
      <c r="D95" s="9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7.100000000000001" customHeight="1" thickBot="1" x14ac:dyDescent="0.3">
      <c r="A96" s="46"/>
      <c r="B96" s="65">
        <v>43458</v>
      </c>
      <c r="C96" s="67">
        <v>0</v>
      </c>
      <c r="D96" s="9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s="63" customFormat="1" ht="17.100000000000001" customHeight="1" thickBot="1" x14ac:dyDescent="0.3">
      <c r="A97" s="59"/>
      <c r="B97" s="81">
        <v>43461</v>
      </c>
      <c r="C97" s="82">
        <v>0</v>
      </c>
      <c r="D97" s="60"/>
      <c r="E97" s="60"/>
      <c r="F97" s="61"/>
      <c r="G97" s="26" t="str">
        <f t="shared" si="0"/>
        <v>NA</v>
      </c>
      <c r="H97" s="26">
        <v>0</v>
      </c>
      <c r="I97" s="11"/>
      <c r="J97" s="64"/>
      <c r="L97" s="64"/>
    </row>
    <row r="98" spans="1:12" s="63" customFormat="1" ht="17.100000000000001" customHeight="1" thickBot="1" x14ac:dyDescent="0.3">
      <c r="A98" s="59"/>
      <c r="B98" s="100"/>
      <c r="C98" s="82">
        <v>0</v>
      </c>
      <c r="D98" s="60"/>
      <c r="E98" s="60"/>
      <c r="F98" s="61"/>
      <c r="G98" s="26" t="str">
        <f t="shared" si="0"/>
        <v>NA</v>
      </c>
      <c r="H98" s="26">
        <v>0</v>
      </c>
      <c r="I98" s="11"/>
      <c r="J98" s="64"/>
      <c r="L98" s="64"/>
    </row>
    <row r="99" spans="1:12" s="63" customFormat="1" ht="17.100000000000001" customHeight="1" thickBot="1" x14ac:dyDescent="0.3">
      <c r="A99" s="59"/>
      <c r="B99" s="100"/>
      <c r="C99" s="82">
        <v>0</v>
      </c>
      <c r="D99" s="60"/>
      <c r="E99" s="60"/>
      <c r="F99" s="61"/>
      <c r="G99" s="26" t="str">
        <f t="shared" si="0"/>
        <v>NA</v>
      </c>
      <c r="H99" s="26">
        <v>0</v>
      </c>
      <c r="I99" s="63">
        <v>1.5</v>
      </c>
      <c r="J99" s="64"/>
      <c r="L99" s="64"/>
    </row>
    <row r="100" spans="1:12" ht="17.100000000000001" customHeight="1" x14ac:dyDescent="0.25">
      <c r="A100" s="46"/>
      <c r="B100" s="87">
        <v>43468</v>
      </c>
      <c r="C100" s="88">
        <v>0</v>
      </c>
      <c r="D100" s="9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7.100000000000001" customHeight="1" x14ac:dyDescent="0.25">
      <c r="A101" s="46"/>
      <c r="B101" s="87">
        <v>43470</v>
      </c>
      <c r="C101" s="88">
        <v>0</v>
      </c>
      <c r="D101" s="9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7.100000000000001" customHeight="1" x14ac:dyDescent="0.25">
      <c r="A102" s="46"/>
      <c r="B102" s="87">
        <v>43473</v>
      </c>
      <c r="C102" s="88">
        <v>0</v>
      </c>
      <c r="D102" s="9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7.100000000000001" customHeight="1" x14ac:dyDescent="0.25">
      <c r="A103" s="12">
        <v>2</v>
      </c>
      <c r="B103" s="87">
        <v>43475</v>
      </c>
      <c r="C103" s="88">
        <v>0</v>
      </c>
      <c r="D103" s="9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7.100000000000001" customHeight="1" x14ac:dyDescent="0.25">
      <c r="A104" s="12">
        <v>3</v>
      </c>
      <c r="B104" s="87">
        <v>43480</v>
      </c>
      <c r="C104" s="88">
        <v>0</v>
      </c>
      <c r="D104" s="9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7.100000000000001" customHeight="1" x14ac:dyDescent="0.25">
      <c r="A105" s="12">
        <v>4</v>
      </c>
      <c r="B105" s="87">
        <v>43482</v>
      </c>
      <c r="C105" s="88">
        <v>0</v>
      </c>
      <c r="D105" s="9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7.100000000000001" customHeight="1" x14ac:dyDescent="0.25">
      <c r="A106" s="12">
        <v>5</v>
      </c>
      <c r="B106" s="87">
        <v>43484</v>
      </c>
      <c r="C106" s="88">
        <v>0</v>
      </c>
      <c r="D106" s="9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7.100000000000001" customHeight="1" x14ac:dyDescent="0.25">
      <c r="A107" s="12">
        <v>6</v>
      </c>
      <c r="B107" s="87">
        <v>43490</v>
      </c>
      <c r="C107" s="88">
        <v>0</v>
      </c>
      <c r="D107" s="9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7.100000000000001" customHeight="1" x14ac:dyDescent="0.25">
      <c r="A108" s="12">
        <v>7</v>
      </c>
      <c r="B108" s="87">
        <v>43492</v>
      </c>
      <c r="C108" s="88">
        <v>0</v>
      </c>
      <c r="D108" s="9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7.100000000000001" customHeight="1" x14ac:dyDescent="0.25">
      <c r="A109" s="12">
        <v>8</v>
      </c>
      <c r="B109" s="87">
        <v>43494</v>
      </c>
      <c r="C109" s="88">
        <v>0</v>
      </c>
      <c r="D109" s="9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7.100000000000001" customHeight="1" x14ac:dyDescent="0.25">
      <c r="A110" s="46">
        <v>1</v>
      </c>
      <c r="B110" s="87">
        <v>43496</v>
      </c>
      <c r="C110" s="88">
        <v>0</v>
      </c>
      <c r="D110" s="9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7.100000000000001" customHeight="1" x14ac:dyDescent="0.25">
      <c r="A111" s="12">
        <v>2</v>
      </c>
      <c r="B111" s="87">
        <v>43498</v>
      </c>
      <c r="C111" s="88">
        <v>0</v>
      </c>
      <c r="D111" s="9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7.100000000000001" customHeight="1" x14ac:dyDescent="0.25">
      <c r="A112" s="12">
        <v>3</v>
      </c>
      <c r="B112" s="87">
        <v>43504</v>
      </c>
      <c r="C112" s="88">
        <v>0</v>
      </c>
      <c r="D112" s="9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7.100000000000001" customHeight="1" x14ac:dyDescent="0.25">
      <c r="A113" s="12">
        <v>4</v>
      </c>
      <c r="B113" s="87">
        <v>43506</v>
      </c>
      <c r="C113" s="88">
        <v>0</v>
      </c>
      <c r="D113" s="9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7.100000000000001" customHeight="1" x14ac:dyDescent="0.25">
      <c r="A114" s="12">
        <v>5</v>
      </c>
      <c r="B114" s="87">
        <v>43510</v>
      </c>
      <c r="C114" s="88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7.100000000000001" customHeight="1" x14ac:dyDescent="0.25">
      <c r="A115" s="12">
        <v>6</v>
      </c>
      <c r="B115" s="87">
        <v>43512</v>
      </c>
      <c r="C115" s="88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7.100000000000001" customHeight="1" x14ac:dyDescent="0.25">
      <c r="A116" s="12">
        <v>7</v>
      </c>
      <c r="B116" s="87">
        <v>43514</v>
      </c>
      <c r="C116" s="88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7.100000000000001" customHeight="1" x14ac:dyDescent="0.25">
      <c r="A117" s="12">
        <v>8</v>
      </c>
      <c r="B117" s="87">
        <v>43516</v>
      </c>
      <c r="C117" s="88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7.100000000000001" customHeight="1" x14ac:dyDescent="0.25">
      <c r="A118" s="12">
        <v>9</v>
      </c>
      <c r="B118" s="87">
        <v>43518</v>
      </c>
      <c r="C118" s="88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7.100000000000001" customHeight="1" x14ac:dyDescent="0.25">
      <c r="A119" s="12">
        <v>10</v>
      </c>
      <c r="B119" s="87">
        <v>43520</v>
      </c>
      <c r="C119" s="88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7.100000000000001" customHeight="1" x14ac:dyDescent="0.25">
      <c r="A120" s="12">
        <v>11</v>
      </c>
      <c r="B120" s="87">
        <v>43522</v>
      </c>
      <c r="C120" s="88">
        <v>0</v>
      </c>
      <c r="D120" s="9"/>
      <c r="E120" s="9"/>
      <c r="F120" s="25"/>
      <c r="G120" s="26" t="str">
        <f t="shared" si="0"/>
        <v>NA</v>
      </c>
      <c r="H120" s="26">
        <v>0</v>
      </c>
      <c r="J120" s="19"/>
      <c r="L120" s="19"/>
    </row>
    <row r="121" spans="1:12" ht="17.100000000000001" customHeight="1" x14ac:dyDescent="0.25">
      <c r="A121" s="12">
        <v>12</v>
      </c>
      <c r="B121" s="87">
        <v>43524</v>
      </c>
      <c r="C121" s="88">
        <v>0</v>
      </c>
      <c r="D121" s="9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7.100000000000001" customHeight="1" x14ac:dyDescent="0.25">
      <c r="A122" s="12">
        <v>13</v>
      </c>
      <c r="B122" s="87">
        <v>43526</v>
      </c>
      <c r="C122" s="88">
        <v>0</v>
      </c>
      <c r="D122" s="9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7.100000000000001" customHeight="1" x14ac:dyDescent="0.25">
      <c r="A123" s="12">
        <v>14</v>
      </c>
      <c r="B123" s="87">
        <v>43528</v>
      </c>
      <c r="C123" s="88">
        <v>0</v>
      </c>
      <c r="D123" s="9"/>
      <c r="E123" s="9"/>
      <c r="F123" s="25"/>
      <c r="G123" s="26" t="str">
        <f t="shared" si="0"/>
        <v>NA</v>
      </c>
      <c r="H123" s="26">
        <v>0</v>
      </c>
      <c r="J123" s="19"/>
      <c r="L123" s="19"/>
    </row>
    <row r="124" spans="1:12" ht="17.100000000000001" customHeight="1" x14ac:dyDescent="0.25">
      <c r="A124" s="12">
        <v>15</v>
      </c>
      <c r="B124" s="87">
        <v>43530</v>
      </c>
      <c r="C124" s="88">
        <v>0</v>
      </c>
      <c r="D124" s="9"/>
      <c r="E124" s="9"/>
      <c r="F124" s="25"/>
      <c r="G124" s="26" t="str">
        <f t="shared" si="0"/>
        <v>NA</v>
      </c>
      <c r="H124" s="26">
        <v>0</v>
      </c>
      <c r="J124" s="19"/>
      <c r="L124" s="19"/>
    </row>
    <row r="125" spans="1:12" ht="17.100000000000001" customHeight="1" x14ac:dyDescent="0.25">
      <c r="A125" s="12">
        <v>16</v>
      </c>
      <c r="B125" s="87">
        <v>43532</v>
      </c>
      <c r="C125" s="88">
        <v>0</v>
      </c>
      <c r="D125" s="9"/>
      <c r="E125" s="9"/>
      <c r="F125" s="25"/>
      <c r="G125" s="26" t="str">
        <f t="shared" si="0"/>
        <v>NA</v>
      </c>
      <c r="H125" s="26">
        <v>0</v>
      </c>
      <c r="J125" s="19"/>
      <c r="L125" s="19"/>
    </row>
    <row r="126" spans="1:12" ht="17.100000000000001" customHeight="1" x14ac:dyDescent="0.25">
      <c r="A126" s="12">
        <v>17</v>
      </c>
      <c r="B126" s="87">
        <v>43541</v>
      </c>
      <c r="C126" s="88">
        <v>0</v>
      </c>
      <c r="D126" s="9"/>
      <c r="E126" s="9"/>
      <c r="F126" s="25"/>
      <c r="G126" s="26" t="str">
        <f t="shared" si="0"/>
        <v>NA</v>
      </c>
      <c r="H126" s="26">
        <v>0</v>
      </c>
      <c r="J126" s="19"/>
      <c r="L126" s="19"/>
    </row>
    <row r="127" spans="1:12" ht="17.100000000000001" customHeight="1" x14ac:dyDescent="0.25">
      <c r="A127" s="12">
        <v>18</v>
      </c>
      <c r="B127" s="87">
        <v>43543</v>
      </c>
      <c r="C127" s="88">
        <v>0</v>
      </c>
      <c r="D127" s="9"/>
      <c r="E127" s="9"/>
      <c r="F127" s="25"/>
      <c r="G127" s="26" t="str">
        <f t="shared" si="0"/>
        <v>NA</v>
      </c>
      <c r="H127" s="26">
        <v>0</v>
      </c>
      <c r="J127" s="19"/>
      <c r="L127" s="19"/>
    </row>
    <row r="128" spans="1:12" ht="17.100000000000001" customHeight="1" x14ac:dyDescent="0.25">
      <c r="A128" s="12">
        <v>19</v>
      </c>
      <c r="B128" s="87">
        <v>43545</v>
      </c>
      <c r="C128" s="88">
        <v>0</v>
      </c>
      <c r="D128" s="9"/>
      <c r="E128" s="9"/>
      <c r="F128" s="25"/>
      <c r="G128" s="26" t="str">
        <f t="shared" si="0"/>
        <v>NA</v>
      </c>
      <c r="H128" s="26">
        <v>0</v>
      </c>
      <c r="J128" s="19"/>
      <c r="L128" s="19"/>
    </row>
    <row r="129" spans="1:12" ht="17.100000000000001" customHeight="1" x14ac:dyDescent="0.25">
      <c r="A129" s="12">
        <v>20</v>
      </c>
      <c r="B129" s="87">
        <v>43547</v>
      </c>
      <c r="C129" s="88">
        <v>0</v>
      </c>
      <c r="D129" s="9"/>
      <c r="E129" s="9"/>
      <c r="F129" s="25"/>
      <c r="G129" s="26" t="str">
        <f t="shared" si="0"/>
        <v>NA</v>
      </c>
      <c r="H129" s="26">
        <v>0</v>
      </c>
      <c r="J129" s="19"/>
      <c r="L129" s="19"/>
    </row>
    <row r="130" spans="1:12" ht="17.100000000000001" customHeight="1" x14ac:dyDescent="0.25">
      <c r="A130" s="12">
        <v>21</v>
      </c>
      <c r="B130" s="87">
        <v>43549</v>
      </c>
      <c r="C130" s="88">
        <v>0</v>
      </c>
      <c r="D130" s="9"/>
      <c r="E130" s="9"/>
      <c r="F130" s="25"/>
      <c r="G130" s="26" t="str">
        <f t="shared" si="0"/>
        <v>NA</v>
      </c>
      <c r="H130" s="26">
        <v>0</v>
      </c>
      <c r="J130" s="19"/>
      <c r="L130" s="19"/>
    </row>
    <row r="131" spans="1:12" ht="17.100000000000001" customHeight="1" x14ac:dyDescent="0.25">
      <c r="A131" s="12">
        <v>22</v>
      </c>
      <c r="B131" s="87">
        <v>43551</v>
      </c>
      <c r="C131" s="88">
        <v>0</v>
      </c>
      <c r="D131" s="9"/>
      <c r="E131" s="9"/>
      <c r="F131" s="25"/>
      <c r="G131" s="26" t="str">
        <f t="shared" si="0"/>
        <v>NA</v>
      </c>
      <c r="H131" s="26">
        <v>0</v>
      </c>
      <c r="J131" s="19"/>
      <c r="L131" s="19"/>
    </row>
    <row r="132" spans="1:12" ht="17.100000000000001" customHeight="1" x14ac:dyDescent="0.25">
      <c r="A132" s="46">
        <v>1</v>
      </c>
      <c r="B132" s="87">
        <v>43553</v>
      </c>
      <c r="C132" s="88">
        <v>0</v>
      </c>
      <c r="D132" s="9"/>
      <c r="E132" s="9"/>
      <c r="F132" s="25"/>
      <c r="G132" s="26" t="str">
        <f t="shared" ref="G132:G195" si="1">$C$9</f>
        <v>NA</v>
      </c>
      <c r="H132" s="26">
        <v>0</v>
      </c>
      <c r="J132" s="19">
        <v>0</v>
      </c>
      <c r="L132" s="19">
        <v>0</v>
      </c>
    </row>
    <row r="133" spans="1:12" ht="17.100000000000001" customHeight="1" x14ac:dyDescent="0.25">
      <c r="A133" s="12">
        <v>2</v>
      </c>
      <c r="B133" s="87">
        <v>43555</v>
      </c>
      <c r="C133" s="88">
        <v>0</v>
      </c>
      <c r="D133" s="9"/>
      <c r="E133" s="9"/>
      <c r="F133" s="25"/>
      <c r="G133" s="26" t="str">
        <f t="shared" si="1"/>
        <v>NA</v>
      </c>
      <c r="H133" s="26">
        <v>0</v>
      </c>
      <c r="J133" s="19">
        <v>0</v>
      </c>
      <c r="L133" s="19">
        <v>0</v>
      </c>
    </row>
    <row r="134" spans="1:12" ht="17.100000000000001" customHeight="1" x14ac:dyDescent="0.25">
      <c r="A134" s="12">
        <v>3</v>
      </c>
      <c r="B134" s="87">
        <v>43557</v>
      </c>
      <c r="C134" s="88">
        <v>0</v>
      </c>
      <c r="D134" s="9"/>
      <c r="E134" s="9"/>
      <c r="F134" s="25"/>
      <c r="G134" s="26" t="str">
        <f t="shared" si="1"/>
        <v>NA</v>
      </c>
      <c r="H134" s="26">
        <v>0</v>
      </c>
      <c r="J134" s="19">
        <v>0</v>
      </c>
      <c r="L134" s="19">
        <v>0</v>
      </c>
    </row>
    <row r="135" spans="1:12" ht="17.100000000000001" customHeight="1" x14ac:dyDescent="0.25">
      <c r="A135" s="12"/>
      <c r="B135" s="87">
        <v>43559</v>
      </c>
      <c r="C135" s="88">
        <v>0</v>
      </c>
      <c r="D135" s="9"/>
      <c r="E135" s="9"/>
      <c r="F135" s="25"/>
      <c r="G135" s="26" t="str">
        <f t="shared" si="1"/>
        <v>NA</v>
      </c>
      <c r="H135" s="26">
        <v>0</v>
      </c>
      <c r="J135" s="19"/>
      <c r="L135" s="19"/>
    </row>
    <row r="136" spans="1:12" ht="17.100000000000001" customHeight="1" x14ac:dyDescent="0.25">
      <c r="A136" s="12"/>
      <c r="B136" s="87">
        <v>43561</v>
      </c>
      <c r="C136" s="88">
        <v>0</v>
      </c>
      <c r="D136" s="9"/>
      <c r="E136" s="9"/>
      <c r="F136" s="25"/>
      <c r="G136" s="26" t="str">
        <f t="shared" si="1"/>
        <v>NA</v>
      </c>
      <c r="H136" s="26">
        <v>0</v>
      </c>
      <c r="J136" s="19"/>
      <c r="L136" s="19"/>
    </row>
    <row r="137" spans="1:12" ht="17.100000000000001" customHeight="1" x14ac:dyDescent="0.25">
      <c r="A137" s="12"/>
      <c r="B137" s="87">
        <v>43563</v>
      </c>
      <c r="C137" s="88">
        <v>0</v>
      </c>
      <c r="D137" s="9"/>
      <c r="E137" s="9"/>
      <c r="F137" s="25"/>
      <c r="G137" s="26" t="str">
        <f t="shared" si="1"/>
        <v>NA</v>
      </c>
      <c r="H137" s="26">
        <v>0</v>
      </c>
      <c r="J137" s="19"/>
      <c r="L137" s="19"/>
    </row>
    <row r="138" spans="1:12" ht="17.100000000000001" customHeight="1" x14ac:dyDescent="0.25">
      <c r="A138" s="12"/>
      <c r="B138" s="87">
        <v>43566</v>
      </c>
      <c r="C138" s="88">
        <v>0</v>
      </c>
      <c r="D138" s="9"/>
      <c r="E138" s="9"/>
      <c r="F138" s="25"/>
      <c r="G138" s="26" t="str">
        <f t="shared" si="1"/>
        <v>NA</v>
      </c>
      <c r="H138" s="26">
        <v>0</v>
      </c>
      <c r="J138" s="19"/>
      <c r="L138" s="19"/>
    </row>
    <row r="139" spans="1:12" ht="17.100000000000001" customHeight="1" x14ac:dyDescent="0.25">
      <c r="A139" s="12"/>
      <c r="B139" s="87">
        <v>43572</v>
      </c>
      <c r="C139" s="88">
        <v>0</v>
      </c>
      <c r="D139" s="9"/>
      <c r="E139" s="9"/>
      <c r="F139" s="25"/>
      <c r="G139" s="26" t="str">
        <f t="shared" si="1"/>
        <v>NA</v>
      </c>
      <c r="H139" s="26">
        <v>0</v>
      </c>
      <c r="J139" s="19"/>
      <c r="L139" s="19"/>
    </row>
    <row r="140" spans="1:12" ht="17.100000000000001" customHeight="1" x14ac:dyDescent="0.25">
      <c r="A140" s="12"/>
      <c r="B140" s="87">
        <v>43575</v>
      </c>
      <c r="C140" s="88">
        <v>0</v>
      </c>
      <c r="D140" s="9"/>
      <c r="E140" s="9"/>
      <c r="F140" s="25"/>
      <c r="G140" s="26" t="str">
        <f t="shared" si="1"/>
        <v>NA</v>
      </c>
      <c r="H140" s="26">
        <v>0</v>
      </c>
      <c r="J140" s="19"/>
      <c r="L140" s="19"/>
    </row>
    <row r="141" spans="1:12" ht="17.100000000000001" customHeight="1" x14ac:dyDescent="0.25">
      <c r="A141" s="12"/>
      <c r="B141" s="87">
        <v>43577</v>
      </c>
      <c r="C141" s="88">
        <v>0</v>
      </c>
      <c r="D141" s="9"/>
      <c r="E141" s="9"/>
      <c r="F141" s="25"/>
      <c r="G141" s="26" t="str">
        <f t="shared" si="1"/>
        <v>NA</v>
      </c>
      <c r="H141" s="26">
        <v>0</v>
      </c>
      <c r="J141" s="19"/>
      <c r="L141" s="19"/>
    </row>
    <row r="142" spans="1:12" ht="17.100000000000001" customHeight="1" x14ac:dyDescent="0.25">
      <c r="A142" s="12"/>
      <c r="B142" s="87">
        <v>43579</v>
      </c>
      <c r="C142" s="88">
        <v>0</v>
      </c>
      <c r="D142" s="9"/>
      <c r="E142" s="9"/>
      <c r="F142" s="25"/>
      <c r="G142" s="26" t="str">
        <f t="shared" si="1"/>
        <v>NA</v>
      </c>
      <c r="H142" s="26">
        <v>0</v>
      </c>
      <c r="J142" s="19"/>
      <c r="L142" s="19"/>
    </row>
    <row r="143" spans="1:12" ht="17.100000000000001" customHeight="1" x14ac:dyDescent="0.25">
      <c r="A143" s="12"/>
      <c r="B143" s="87">
        <v>43580</v>
      </c>
      <c r="C143" s="88">
        <v>0</v>
      </c>
      <c r="D143" s="9"/>
      <c r="E143" s="9"/>
      <c r="F143" s="25"/>
      <c r="G143" s="26" t="str">
        <f t="shared" si="1"/>
        <v>NA</v>
      </c>
      <c r="H143" s="26">
        <v>0</v>
      </c>
      <c r="J143" s="19"/>
      <c r="L143" s="19"/>
    </row>
    <row r="144" spans="1:12" ht="17.100000000000001" customHeight="1" x14ac:dyDescent="0.25">
      <c r="A144" s="12"/>
      <c r="B144" s="87">
        <v>43583</v>
      </c>
      <c r="C144" s="88">
        <v>0</v>
      </c>
      <c r="D144" s="9"/>
      <c r="E144" s="9"/>
      <c r="F144" s="25"/>
      <c r="G144" s="26" t="str">
        <f t="shared" si="1"/>
        <v>NA</v>
      </c>
      <c r="H144" s="26">
        <v>0</v>
      </c>
      <c r="J144" s="19"/>
      <c r="L144" s="19"/>
    </row>
    <row r="145" spans="1:12" ht="17.100000000000001" customHeight="1" x14ac:dyDescent="0.25">
      <c r="A145" s="12"/>
      <c r="B145" s="87">
        <v>43588</v>
      </c>
      <c r="C145" s="88">
        <v>0</v>
      </c>
      <c r="D145" s="9"/>
      <c r="E145" s="9"/>
      <c r="F145" s="25"/>
      <c r="G145" s="26" t="str">
        <f t="shared" si="1"/>
        <v>NA</v>
      </c>
      <c r="H145" s="26">
        <v>0</v>
      </c>
      <c r="J145" s="19"/>
      <c r="L145" s="19"/>
    </row>
    <row r="146" spans="1:12" ht="17.100000000000001" customHeight="1" x14ac:dyDescent="0.25">
      <c r="A146" s="12"/>
      <c r="B146" s="87">
        <v>43592</v>
      </c>
      <c r="C146" s="88">
        <v>0</v>
      </c>
      <c r="D146" s="9"/>
      <c r="E146" s="9"/>
      <c r="F146" s="25"/>
      <c r="G146" s="26" t="str">
        <f t="shared" si="1"/>
        <v>NA</v>
      </c>
      <c r="H146" s="26">
        <v>0</v>
      </c>
      <c r="J146" s="19"/>
      <c r="L146" s="19"/>
    </row>
    <row r="147" spans="1:12" ht="17.100000000000001" customHeight="1" x14ac:dyDescent="0.25">
      <c r="A147" s="12"/>
      <c r="B147" s="87">
        <v>43596</v>
      </c>
      <c r="C147" s="88">
        <v>0</v>
      </c>
      <c r="D147" s="9"/>
      <c r="E147" s="9"/>
      <c r="F147" s="25"/>
      <c r="G147" s="26" t="str">
        <f t="shared" si="1"/>
        <v>NA</v>
      </c>
      <c r="H147" s="26">
        <v>0</v>
      </c>
      <c r="J147" s="19"/>
      <c r="L147" s="19"/>
    </row>
    <row r="148" spans="1:12" ht="17.100000000000001" customHeight="1" x14ac:dyDescent="0.25">
      <c r="A148" s="12"/>
      <c r="B148" s="87">
        <v>43598</v>
      </c>
      <c r="C148" s="88">
        <v>0</v>
      </c>
      <c r="D148" s="9"/>
      <c r="E148" s="9"/>
      <c r="F148" s="25"/>
      <c r="G148" s="26" t="str">
        <f t="shared" si="1"/>
        <v>NA</v>
      </c>
      <c r="H148" s="26">
        <v>0</v>
      </c>
      <c r="J148" s="19"/>
      <c r="L148" s="19"/>
    </row>
    <row r="149" spans="1:12" ht="17.100000000000001" customHeight="1" x14ac:dyDescent="0.25">
      <c r="A149" s="12"/>
      <c r="B149" s="87">
        <v>43600</v>
      </c>
      <c r="C149" s="88">
        <v>0</v>
      </c>
      <c r="D149" s="9"/>
      <c r="E149" s="9"/>
      <c r="F149" s="25"/>
      <c r="G149" s="26" t="str">
        <f t="shared" si="1"/>
        <v>NA</v>
      </c>
      <c r="H149" s="26">
        <v>0</v>
      </c>
      <c r="J149" s="19"/>
      <c r="L149" s="19"/>
    </row>
    <row r="150" spans="1:12" ht="17.100000000000001" customHeight="1" x14ac:dyDescent="0.25">
      <c r="A150" s="12"/>
      <c r="B150" s="87">
        <v>43602</v>
      </c>
      <c r="C150" s="88">
        <v>0</v>
      </c>
      <c r="D150" s="9"/>
      <c r="E150" s="9"/>
      <c r="F150" s="25"/>
      <c r="G150" s="26" t="str">
        <f t="shared" si="1"/>
        <v>NA</v>
      </c>
      <c r="H150" s="26">
        <v>0</v>
      </c>
      <c r="J150" s="19"/>
      <c r="L150" s="19"/>
    </row>
    <row r="151" spans="1:12" ht="17.100000000000001" customHeight="1" x14ac:dyDescent="0.25">
      <c r="A151" s="12"/>
      <c r="B151" s="87">
        <v>43604</v>
      </c>
      <c r="C151" s="88">
        <v>0</v>
      </c>
      <c r="D151" s="9"/>
      <c r="E151" s="9"/>
      <c r="F151" s="25"/>
      <c r="G151" s="26" t="str">
        <f t="shared" si="1"/>
        <v>NA</v>
      </c>
      <c r="H151" s="26">
        <v>0</v>
      </c>
      <c r="J151" s="19"/>
      <c r="L151" s="19"/>
    </row>
    <row r="152" spans="1:12" ht="17.100000000000001" customHeight="1" x14ac:dyDescent="0.25">
      <c r="A152" s="12"/>
      <c r="B152" s="87">
        <v>43606</v>
      </c>
      <c r="C152" s="88">
        <v>0</v>
      </c>
      <c r="D152" s="9"/>
      <c r="E152" s="9"/>
      <c r="F152" s="25"/>
      <c r="G152" s="26" t="str">
        <f t="shared" si="1"/>
        <v>NA</v>
      </c>
      <c r="H152" s="26">
        <v>0</v>
      </c>
      <c r="J152" s="19"/>
      <c r="L152" s="19"/>
    </row>
    <row r="153" spans="1:12" ht="17.100000000000001" customHeight="1" x14ac:dyDescent="0.25">
      <c r="A153" s="12"/>
      <c r="B153" s="87">
        <v>43608</v>
      </c>
      <c r="C153" s="88">
        <v>0</v>
      </c>
      <c r="D153" s="9"/>
      <c r="E153" s="9"/>
      <c r="F153" s="25"/>
      <c r="G153" s="26" t="str">
        <f t="shared" si="1"/>
        <v>NA</v>
      </c>
      <c r="H153" s="26">
        <v>0</v>
      </c>
      <c r="J153" s="19"/>
      <c r="L153" s="19"/>
    </row>
    <row r="154" spans="1:12" ht="17.100000000000001" customHeight="1" x14ac:dyDescent="0.25">
      <c r="A154" s="12"/>
      <c r="B154" s="87">
        <v>43610</v>
      </c>
      <c r="C154" s="88">
        <v>0</v>
      </c>
      <c r="D154" s="9"/>
      <c r="E154" s="9"/>
      <c r="F154" s="25"/>
      <c r="G154" s="26" t="str">
        <f t="shared" si="1"/>
        <v>NA</v>
      </c>
      <c r="H154" s="26">
        <v>0</v>
      </c>
      <c r="J154" s="19"/>
      <c r="L154" s="19"/>
    </row>
    <row r="155" spans="1:12" ht="17.100000000000001" customHeight="1" x14ac:dyDescent="0.25">
      <c r="A155" s="12"/>
      <c r="B155" s="87">
        <v>43612</v>
      </c>
      <c r="C155" s="88">
        <v>0</v>
      </c>
      <c r="D155" s="9"/>
      <c r="E155" s="9"/>
      <c r="F155" s="25"/>
      <c r="G155" s="26" t="str">
        <f t="shared" si="1"/>
        <v>NA</v>
      </c>
      <c r="H155" s="26">
        <v>0</v>
      </c>
      <c r="J155" s="19"/>
      <c r="L155" s="19"/>
    </row>
    <row r="156" spans="1:12" ht="17.100000000000001" customHeight="1" x14ac:dyDescent="0.25">
      <c r="A156" s="12"/>
      <c r="B156" s="87">
        <v>43614</v>
      </c>
      <c r="C156" s="88">
        <v>0</v>
      </c>
      <c r="D156" s="9"/>
      <c r="E156" s="9"/>
      <c r="F156" s="25"/>
      <c r="G156" s="26" t="str">
        <f t="shared" si="1"/>
        <v>NA</v>
      </c>
      <c r="H156" s="26">
        <v>0</v>
      </c>
      <c r="J156" s="19"/>
      <c r="L156" s="19"/>
    </row>
    <row r="157" spans="1:12" ht="17.100000000000001" customHeight="1" x14ac:dyDescent="0.25">
      <c r="A157" s="12"/>
      <c r="B157" s="87">
        <v>43616</v>
      </c>
      <c r="C157" s="88">
        <v>0</v>
      </c>
      <c r="D157" s="9"/>
      <c r="E157" s="9"/>
      <c r="F157" s="25"/>
      <c r="G157" s="26" t="str">
        <f t="shared" si="1"/>
        <v>NA</v>
      </c>
      <c r="H157" s="26">
        <v>0</v>
      </c>
      <c r="J157" s="19"/>
      <c r="L157" s="19"/>
    </row>
    <row r="158" spans="1:12" ht="17.100000000000001" customHeight="1" x14ac:dyDescent="0.25">
      <c r="A158" s="12"/>
      <c r="B158" s="87">
        <v>43619</v>
      </c>
      <c r="C158" s="88">
        <v>0</v>
      </c>
      <c r="D158" s="9"/>
      <c r="E158" s="9"/>
      <c r="F158" s="25"/>
      <c r="G158" s="26" t="str">
        <f t="shared" si="1"/>
        <v>NA</v>
      </c>
      <c r="H158" s="26">
        <v>0</v>
      </c>
      <c r="J158" s="19"/>
      <c r="L158" s="19"/>
    </row>
    <row r="159" spans="1:12" ht="17.100000000000001" customHeight="1" x14ac:dyDescent="0.25">
      <c r="A159" s="12"/>
      <c r="B159" s="87">
        <v>43621</v>
      </c>
      <c r="C159" s="88">
        <v>0</v>
      </c>
      <c r="D159" s="9"/>
      <c r="E159" s="9"/>
      <c r="F159" s="25"/>
      <c r="G159" s="26" t="str">
        <f t="shared" si="1"/>
        <v>NA</v>
      </c>
      <c r="H159" s="26">
        <v>0</v>
      </c>
      <c r="J159" s="19"/>
      <c r="L159" s="19"/>
    </row>
    <row r="160" spans="1:12" ht="17.100000000000001" customHeight="1" x14ac:dyDescent="0.25">
      <c r="A160" s="12"/>
      <c r="B160" s="87">
        <v>43623</v>
      </c>
      <c r="C160" s="88">
        <v>0</v>
      </c>
      <c r="D160" s="9"/>
      <c r="E160" s="9"/>
      <c r="F160" s="25"/>
      <c r="G160" s="26" t="str">
        <f t="shared" si="1"/>
        <v>NA</v>
      </c>
      <c r="H160" s="26">
        <v>0</v>
      </c>
      <c r="J160" s="19"/>
      <c r="L160" s="19"/>
    </row>
    <row r="161" spans="1:12" ht="17.100000000000001" customHeight="1" x14ac:dyDescent="0.25">
      <c r="A161" s="12"/>
      <c r="B161" s="87">
        <v>43625</v>
      </c>
      <c r="C161" s="88">
        <v>0</v>
      </c>
      <c r="D161" s="9"/>
      <c r="E161" s="9"/>
      <c r="F161" s="25"/>
      <c r="G161" s="26" t="str">
        <f t="shared" si="1"/>
        <v>NA</v>
      </c>
      <c r="H161" s="26">
        <v>0</v>
      </c>
      <c r="J161" s="19"/>
      <c r="L161" s="19"/>
    </row>
    <row r="162" spans="1:12" ht="17.100000000000001" customHeight="1" x14ac:dyDescent="0.25">
      <c r="A162" s="12"/>
      <c r="B162" s="89">
        <v>43627</v>
      </c>
      <c r="C162" s="88">
        <v>0</v>
      </c>
      <c r="D162" s="9"/>
      <c r="E162" s="9"/>
      <c r="F162" s="25"/>
      <c r="G162" s="26" t="str">
        <f t="shared" si="1"/>
        <v>NA</v>
      </c>
      <c r="H162" s="26">
        <v>0</v>
      </c>
      <c r="J162" s="19"/>
      <c r="L162" s="19"/>
    </row>
    <row r="163" spans="1:12" ht="17.100000000000001" customHeight="1" x14ac:dyDescent="0.25">
      <c r="A163" s="12"/>
      <c r="B163" s="87">
        <v>43629</v>
      </c>
      <c r="C163" s="88">
        <v>0</v>
      </c>
      <c r="D163" s="9"/>
      <c r="E163" s="9"/>
      <c r="F163" s="25"/>
      <c r="G163" s="26" t="str">
        <f t="shared" si="1"/>
        <v>NA</v>
      </c>
      <c r="H163" s="26">
        <v>0</v>
      </c>
      <c r="J163" s="19"/>
      <c r="L163" s="19"/>
    </row>
    <row r="164" spans="1:12" ht="17.100000000000001" customHeight="1" x14ac:dyDescent="0.25">
      <c r="A164" s="12"/>
      <c r="B164" s="87">
        <v>43635</v>
      </c>
      <c r="C164" s="88">
        <v>0</v>
      </c>
      <c r="D164" s="9"/>
      <c r="E164" s="9"/>
      <c r="F164" s="25"/>
      <c r="G164" s="26" t="str">
        <f t="shared" si="1"/>
        <v>NA</v>
      </c>
      <c r="H164" s="26">
        <v>0</v>
      </c>
      <c r="J164" s="19"/>
      <c r="L164" s="19"/>
    </row>
    <row r="165" spans="1:12" ht="17.100000000000001" customHeight="1" x14ac:dyDescent="0.25">
      <c r="A165" s="12"/>
      <c r="B165" s="87">
        <v>43637</v>
      </c>
      <c r="C165" s="88">
        <v>0</v>
      </c>
      <c r="D165" s="9"/>
      <c r="E165" s="9"/>
      <c r="F165" s="25"/>
      <c r="G165" s="26" t="str">
        <f t="shared" si="1"/>
        <v>NA</v>
      </c>
      <c r="H165" s="26">
        <v>0</v>
      </c>
      <c r="J165" s="19"/>
      <c r="L165" s="19"/>
    </row>
    <row r="166" spans="1:12" ht="17.100000000000001" customHeight="1" x14ac:dyDescent="0.25">
      <c r="A166" s="12"/>
      <c r="B166" s="87">
        <v>43640</v>
      </c>
      <c r="C166" s="88">
        <v>0</v>
      </c>
      <c r="D166" s="9"/>
      <c r="E166" s="9"/>
      <c r="F166" s="25"/>
      <c r="G166" s="26" t="str">
        <f t="shared" si="1"/>
        <v>NA</v>
      </c>
      <c r="H166" s="26">
        <v>0</v>
      </c>
      <c r="J166" s="19"/>
      <c r="L166" s="19"/>
    </row>
    <row r="167" spans="1:12" ht="17.100000000000001" customHeight="1" x14ac:dyDescent="0.25">
      <c r="A167" s="12"/>
      <c r="B167" s="87">
        <v>43642</v>
      </c>
      <c r="C167" s="88">
        <v>0</v>
      </c>
      <c r="D167" s="9"/>
      <c r="E167" s="9"/>
      <c r="F167" s="25"/>
      <c r="G167" s="26" t="str">
        <f t="shared" si="1"/>
        <v>NA</v>
      </c>
      <c r="H167" s="26">
        <v>0</v>
      </c>
      <c r="J167" s="19"/>
      <c r="L167" s="19"/>
    </row>
    <row r="168" spans="1:12" ht="17.100000000000001" customHeight="1" x14ac:dyDescent="0.25">
      <c r="A168" s="12"/>
      <c r="B168" s="87">
        <v>43644</v>
      </c>
      <c r="C168" s="88">
        <v>0</v>
      </c>
      <c r="D168" s="9"/>
      <c r="E168" s="9"/>
      <c r="F168" s="25"/>
      <c r="G168" s="26" t="str">
        <f t="shared" si="1"/>
        <v>NA</v>
      </c>
      <c r="H168" s="26">
        <v>0</v>
      </c>
      <c r="J168" s="19"/>
      <c r="L168" s="19"/>
    </row>
    <row r="169" spans="1:12" ht="17.100000000000001" customHeight="1" x14ac:dyDescent="0.25">
      <c r="A169" s="12"/>
      <c r="B169" s="90">
        <v>43647</v>
      </c>
      <c r="C169" s="88">
        <v>0</v>
      </c>
      <c r="D169" s="9"/>
      <c r="E169" s="9"/>
      <c r="F169" s="25"/>
      <c r="G169" s="26" t="str">
        <f t="shared" si="1"/>
        <v>NA</v>
      </c>
      <c r="H169" s="26">
        <v>0</v>
      </c>
      <c r="J169" s="19"/>
      <c r="L169" s="19"/>
    </row>
    <row r="170" spans="1:12" ht="17.100000000000001" customHeight="1" x14ac:dyDescent="0.25">
      <c r="A170" s="12"/>
      <c r="B170" s="90">
        <v>43649</v>
      </c>
      <c r="C170" s="88">
        <v>0</v>
      </c>
      <c r="D170" s="9"/>
      <c r="E170" s="9"/>
      <c r="F170" s="25"/>
      <c r="G170" s="26" t="str">
        <f t="shared" si="1"/>
        <v>NA</v>
      </c>
      <c r="H170" s="26">
        <v>0</v>
      </c>
      <c r="J170" s="19"/>
      <c r="L170" s="19"/>
    </row>
    <row r="171" spans="1:12" ht="17.100000000000001" customHeight="1" x14ac:dyDescent="0.25">
      <c r="A171" s="12"/>
      <c r="B171" s="90">
        <v>43651</v>
      </c>
      <c r="C171" s="88">
        <v>0</v>
      </c>
      <c r="D171" s="9"/>
      <c r="E171" s="9"/>
      <c r="F171" s="25"/>
      <c r="G171" s="26" t="str">
        <f t="shared" si="1"/>
        <v>NA</v>
      </c>
      <c r="H171" s="26">
        <v>0</v>
      </c>
      <c r="J171" s="19"/>
      <c r="L171" s="19"/>
    </row>
    <row r="172" spans="1:12" ht="17.100000000000001" customHeight="1" x14ac:dyDescent="0.25">
      <c r="A172" s="12"/>
      <c r="B172" s="90">
        <v>43654</v>
      </c>
      <c r="C172" s="88">
        <v>0</v>
      </c>
      <c r="D172" s="9"/>
      <c r="E172" s="9"/>
      <c r="F172" s="25"/>
      <c r="G172" s="26" t="str">
        <f t="shared" si="1"/>
        <v>NA</v>
      </c>
      <c r="H172" s="26">
        <v>0</v>
      </c>
      <c r="J172" s="19"/>
      <c r="L172" s="19"/>
    </row>
    <row r="173" spans="1:12" ht="17.100000000000001" customHeight="1" x14ac:dyDescent="0.25">
      <c r="A173" s="12"/>
      <c r="B173" s="90">
        <v>43656</v>
      </c>
      <c r="C173" s="88">
        <v>0</v>
      </c>
      <c r="D173" s="9"/>
      <c r="E173" s="9"/>
      <c r="F173" s="25"/>
      <c r="G173" s="26" t="str">
        <f t="shared" si="1"/>
        <v>NA</v>
      </c>
      <c r="H173" s="26">
        <v>0</v>
      </c>
      <c r="J173" s="19"/>
      <c r="L173" s="19"/>
    </row>
    <row r="174" spans="1:12" ht="17.100000000000001" customHeight="1" x14ac:dyDescent="0.25">
      <c r="A174" s="12"/>
      <c r="B174" s="90">
        <v>43658</v>
      </c>
      <c r="C174" s="88">
        <v>0</v>
      </c>
      <c r="D174" s="9"/>
      <c r="E174" s="9"/>
      <c r="F174" s="25"/>
      <c r="G174" s="26" t="str">
        <f t="shared" si="1"/>
        <v>NA</v>
      </c>
      <c r="H174" s="26">
        <v>0</v>
      </c>
      <c r="J174" s="19"/>
      <c r="L174" s="19"/>
    </row>
    <row r="175" spans="1:12" ht="17.100000000000001" customHeight="1" x14ac:dyDescent="0.25">
      <c r="A175" s="12"/>
      <c r="B175" s="90">
        <v>43661</v>
      </c>
      <c r="C175" s="88">
        <v>0</v>
      </c>
      <c r="D175" s="9"/>
      <c r="E175" s="9"/>
      <c r="F175" s="25"/>
      <c r="G175" s="26" t="str">
        <f t="shared" si="1"/>
        <v>NA</v>
      </c>
      <c r="H175" s="26">
        <v>0</v>
      </c>
      <c r="J175" s="19"/>
      <c r="L175" s="19"/>
    </row>
    <row r="176" spans="1:12" ht="17.100000000000001" customHeight="1" x14ac:dyDescent="0.25">
      <c r="A176" s="12"/>
      <c r="B176" s="90">
        <v>43663</v>
      </c>
      <c r="C176" s="88">
        <v>0</v>
      </c>
      <c r="D176" s="9"/>
      <c r="E176" s="9"/>
      <c r="F176" s="25"/>
      <c r="G176" s="26" t="str">
        <f t="shared" si="1"/>
        <v>NA</v>
      </c>
      <c r="H176" s="26">
        <v>0</v>
      </c>
      <c r="J176" s="19"/>
      <c r="L176" s="19"/>
    </row>
    <row r="177" spans="1:12" ht="17.100000000000001" customHeight="1" x14ac:dyDescent="0.25">
      <c r="A177" s="12"/>
      <c r="B177" s="90">
        <v>43665</v>
      </c>
      <c r="C177" s="88">
        <v>0</v>
      </c>
      <c r="D177" s="9"/>
      <c r="E177" s="9"/>
      <c r="F177" s="25"/>
      <c r="G177" s="26" t="str">
        <f t="shared" si="1"/>
        <v>NA</v>
      </c>
      <c r="H177" s="26">
        <v>0</v>
      </c>
      <c r="J177" s="19"/>
      <c r="L177" s="19"/>
    </row>
    <row r="178" spans="1:12" ht="17.100000000000001" customHeight="1" x14ac:dyDescent="0.25">
      <c r="A178" s="12"/>
      <c r="B178" s="90">
        <v>43668</v>
      </c>
      <c r="C178" s="88">
        <v>0</v>
      </c>
      <c r="D178" s="9"/>
      <c r="E178" s="9"/>
      <c r="F178" s="25"/>
      <c r="G178" s="26" t="str">
        <f t="shared" si="1"/>
        <v>NA</v>
      </c>
      <c r="H178" s="26">
        <v>0</v>
      </c>
      <c r="J178" s="19"/>
      <c r="L178" s="19"/>
    </row>
    <row r="179" spans="1:12" ht="17.100000000000001" customHeight="1" x14ac:dyDescent="0.25">
      <c r="A179" s="12"/>
      <c r="B179" s="90">
        <v>43669</v>
      </c>
      <c r="C179" s="88">
        <v>0</v>
      </c>
      <c r="D179" s="9"/>
      <c r="E179" s="9"/>
      <c r="F179" s="25"/>
      <c r="G179" s="26" t="str">
        <f t="shared" si="1"/>
        <v>NA</v>
      </c>
      <c r="H179" s="26">
        <v>0</v>
      </c>
      <c r="J179" s="19"/>
      <c r="L179" s="19"/>
    </row>
    <row r="180" spans="1:12" ht="17.100000000000001" customHeight="1" x14ac:dyDescent="0.25">
      <c r="A180" s="12"/>
      <c r="B180" s="90">
        <v>43672</v>
      </c>
      <c r="C180" s="88">
        <v>0</v>
      </c>
      <c r="D180" s="9"/>
      <c r="E180" s="9"/>
      <c r="F180" s="25"/>
      <c r="G180" s="26" t="str">
        <f t="shared" si="1"/>
        <v>NA</v>
      </c>
      <c r="H180" s="26">
        <v>0</v>
      </c>
      <c r="J180" s="19"/>
      <c r="L180" s="19"/>
    </row>
    <row r="181" spans="1:12" ht="17.100000000000001" customHeight="1" x14ac:dyDescent="0.25">
      <c r="A181" s="12"/>
      <c r="B181" s="90">
        <v>43675</v>
      </c>
      <c r="C181" s="88">
        <v>0</v>
      </c>
      <c r="D181" s="9"/>
      <c r="E181" s="9"/>
      <c r="F181" s="25"/>
      <c r="G181" s="26" t="str">
        <f t="shared" si="1"/>
        <v>NA</v>
      </c>
      <c r="H181" s="26">
        <v>0</v>
      </c>
      <c r="J181" s="19"/>
      <c r="L181" s="19"/>
    </row>
    <row r="182" spans="1:12" ht="17.100000000000001" customHeight="1" x14ac:dyDescent="0.25">
      <c r="A182" s="12"/>
      <c r="B182" s="90">
        <v>43677</v>
      </c>
      <c r="C182" s="88">
        <v>0</v>
      </c>
      <c r="D182" s="9"/>
      <c r="E182" s="9"/>
      <c r="F182" s="25"/>
      <c r="G182" s="26" t="str">
        <f t="shared" si="1"/>
        <v>NA</v>
      </c>
      <c r="H182" s="26">
        <v>0</v>
      </c>
      <c r="J182" s="19"/>
      <c r="L182" s="19"/>
    </row>
    <row r="183" spans="1:12" ht="17.100000000000001" customHeight="1" x14ac:dyDescent="0.25">
      <c r="A183" s="12"/>
      <c r="B183" s="90">
        <v>43679</v>
      </c>
      <c r="C183" s="88">
        <v>0</v>
      </c>
      <c r="D183" s="9"/>
      <c r="E183" s="9"/>
      <c r="F183" s="25"/>
      <c r="G183" s="26" t="str">
        <f t="shared" si="1"/>
        <v>NA</v>
      </c>
      <c r="H183" s="26">
        <v>0</v>
      </c>
      <c r="J183" s="19"/>
      <c r="L183" s="19"/>
    </row>
    <row r="184" spans="1:12" ht="17.100000000000001" customHeight="1" x14ac:dyDescent="0.25">
      <c r="A184" s="12"/>
      <c r="B184" s="90">
        <v>43682</v>
      </c>
      <c r="C184" s="88">
        <v>0</v>
      </c>
      <c r="D184" s="9"/>
      <c r="E184" s="9"/>
      <c r="F184" s="25"/>
      <c r="G184" s="26" t="str">
        <f t="shared" si="1"/>
        <v>NA</v>
      </c>
      <c r="H184" s="26">
        <v>0</v>
      </c>
      <c r="J184" s="19"/>
      <c r="L184" s="19"/>
    </row>
    <row r="185" spans="1:12" ht="17.100000000000001" customHeight="1" x14ac:dyDescent="0.25">
      <c r="A185" s="12"/>
      <c r="B185" s="90">
        <v>43684</v>
      </c>
      <c r="C185" s="88">
        <v>0</v>
      </c>
      <c r="D185" s="9"/>
      <c r="E185" s="9"/>
      <c r="F185" s="25"/>
      <c r="G185" s="26" t="str">
        <f t="shared" si="1"/>
        <v>NA</v>
      </c>
      <c r="H185" s="26">
        <v>0</v>
      </c>
      <c r="J185" s="19"/>
      <c r="L185" s="19"/>
    </row>
    <row r="186" spans="1:12" ht="17.100000000000001" customHeight="1" x14ac:dyDescent="0.25">
      <c r="A186" s="12"/>
      <c r="B186" s="90">
        <v>43686</v>
      </c>
      <c r="C186" s="88">
        <v>0</v>
      </c>
      <c r="D186" s="9"/>
      <c r="E186" s="9"/>
      <c r="F186" s="25"/>
      <c r="G186" s="26" t="str">
        <f t="shared" si="1"/>
        <v>NA</v>
      </c>
      <c r="H186" s="26">
        <v>0</v>
      </c>
      <c r="J186" s="19"/>
      <c r="L186" s="19"/>
    </row>
    <row r="187" spans="1:12" ht="17.100000000000001" customHeight="1" x14ac:dyDescent="0.25">
      <c r="A187" s="12"/>
      <c r="B187" s="90">
        <v>43689</v>
      </c>
      <c r="C187" s="88">
        <v>0</v>
      </c>
      <c r="D187" s="9"/>
      <c r="E187" s="9"/>
      <c r="F187" s="25"/>
      <c r="G187" s="26" t="str">
        <f t="shared" si="1"/>
        <v>NA</v>
      </c>
      <c r="H187" s="26">
        <v>0</v>
      </c>
      <c r="J187" s="19"/>
      <c r="L187" s="19"/>
    </row>
    <row r="188" spans="1:12" ht="17.100000000000001" customHeight="1" x14ac:dyDescent="0.25">
      <c r="A188" s="12"/>
      <c r="B188" s="90">
        <v>43691</v>
      </c>
      <c r="C188" s="88">
        <v>0</v>
      </c>
      <c r="D188" s="9"/>
      <c r="E188" s="9"/>
      <c r="F188" s="25"/>
      <c r="G188" s="26" t="str">
        <f t="shared" si="1"/>
        <v>NA</v>
      </c>
      <c r="H188" s="26">
        <v>0</v>
      </c>
      <c r="J188" s="19"/>
      <c r="L188" s="19"/>
    </row>
    <row r="189" spans="1:12" ht="17.100000000000001" customHeight="1" x14ac:dyDescent="0.25">
      <c r="A189" s="12"/>
      <c r="B189" s="90">
        <v>43693</v>
      </c>
      <c r="C189" s="88">
        <v>0</v>
      </c>
      <c r="D189" s="9"/>
      <c r="E189" s="9"/>
      <c r="F189" s="25"/>
      <c r="G189" s="26" t="str">
        <f t="shared" si="1"/>
        <v>NA</v>
      </c>
      <c r="H189" s="26">
        <v>0</v>
      </c>
      <c r="J189" s="19"/>
      <c r="L189" s="19"/>
    </row>
    <row r="190" spans="1:12" ht="17.100000000000001" customHeight="1" x14ac:dyDescent="0.25">
      <c r="A190" s="12"/>
      <c r="B190" s="90">
        <v>43696</v>
      </c>
      <c r="C190" s="88">
        <v>0</v>
      </c>
      <c r="D190" s="9"/>
      <c r="E190" s="9"/>
      <c r="F190" s="25"/>
      <c r="G190" s="26" t="str">
        <f t="shared" si="1"/>
        <v>NA</v>
      </c>
      <c r="H190" s="26">
        <v>0</v>
      </c>
      <c r="J190" s="19"/>
      <c r="L190" s="19"/>
    </row>
    <row r="191" spans="1:12" ht="17.100000000000001" customHeight="1" x14ac:dyDescent="0.25">
      <c r="A191" s="12"/>
      <c r="B191" s="90">
        <v>43698</v>
      </c>
      <c r="C191" s="88">
        <v>0</v>
      </c>
      <c r="D191" s="9"/>
      <c r="E191" s="9"/>
      <c r="F191" s="25"/>
      <c r="G191" s="26" t="str">
        <f t="shared" si="1"/>
        <v>NA</v>
      </c>
      <c r="H191" s="26">
        <v>0</v>
      </c>
      <c r="J191" s="19"/>
      <c r="L191" s="19"/>
    </row>
    <row r="192" spans="1:12" ht="17.100000000000001" customHeight="1" x14ac:dyDescent="0.25">
      <c r="A192" s="12"/>
      <c r="B192" s="90">
        <v>43700</v>
      </c>
      <c r="C192" s="88">
        <v>0</v>
      </c>
      <c r="D192" s="9"/>
      <c r="E192" s="9"/>
      <c r="F192" s="25"/>
      <c r="G192" s="26" t="str">
        <f t="shared" si="1"/>
        <v>NA</v>
      </c>
      <c r="H192" s="26">
        <v>0</v>
      </c>
      <c r="J192" s="19"/>
      <c r="L192" s="19"/>
    </row>
    <row r="193" spans="1:12" ht="17.100000000000001" customHeight="1" x14ac:dyDescent="0.25">
      <c r="A193" s="12"/>
      <c r="B193" s="90">
        <v>43703</v>
      </c>
      <c r="C193" s="88">
        <v>0</v>
      </c>
      <c r="D193" s="9"/>
      <c r="E193" s="9"/>
      <c r="F193" s="25"/>
      <c r="G193" s="26" t="str">
        <f t="shared" si="1"/>
        <v>NA</v>
      </c>
      <c r="H193" s="26">
        <v>0</v>
      </c>
      <c r="J193" s="19"/>
      <c r="L193" s="19"/>
    </row>
    <row r="194" spans="1:12" ht="17.100000000000001" customHeight="1" x14ac:dyDescent="0.25">
      <c r="A194" s="12"/>
      <c r="B194" s="90">
        <v>43705</v>
      </c>
      <c r="C194" s="88">
        <v>0</v>
      </c>
      <c r="D194" s="9"/>
      <c r="E194" s="9"/>
      <c r="F194" s="25"/>
      <c r="G194" s="26" t="str">
        <f t="shared" si="1"/>
        <v>NA</v>
      </c>
      <c r="H194" s="26">
        <v>0</v>
      </c>
      <c r="J194" s="19"/>
      <c r="L194" s="19"/>
    </row>
    <row r="195" spans="1:12" ht="17.100000000000001" customHeight="1" x14ac:dyDescent="0.25">
      <c r="A195" s="12"/>
      <c r="B195" s="90">
        <v>43707</v>
      </c>
      <c r="C195" s="88">
        <v>0</v>
      </c>
      <c r="D195" s="9"/>
      <c r="E195" s="9"/>
      <c r="F195" s="25"/>
      <c r="G195" s="26" t="str">
        <f t="shared" si="1"/>
        <v>NA</v>
      </c>
      <c r="H195" s="26">
        <v>0</v>
      </c>
      <c r="J195" s="19"/>
      <c r="L195" s="19"/>
    </row>
    <row r="196" spans="1:12" ht="17.100000000000001" customHeight="1" x14ac:dyDescent="0.25">
      <c r="A196" s="12"/>
      <c r="B196" s="91">
        <v>43709</v>
      </c>
      <c r="C196" s="88">
        <v>0</v>
      </c>
      <c r="D196" s="9"/>
      <c r="E196" s="9"/>
      <c r="F196" s="25"/>
      <c r="G196" s="26" t="str">
        <f t="shared" ref="G196:G236" si="2">$C$9</f>
        <v>NA</v>
      </c>
      <c r="H196" s="26">
        <v>0</v>
      </c>
      <c r="J196" s="19"/>
      <c r="L196" s="19"/>
    </row>
    <row r="197" spans="1:12" ht="17.100000000000001" customHeight="1" x14ac:dyDescent="0.25">
      <c r="A197" s="12"/>
      <c r="B197" s="91">
        <v>43712</v>
      </c>
      <c r="C197" s="88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/>
      <c r="L197" s="19"/>
    </row>
    <row r="198" spans="1:12" ht="17.100000000000001" customHeight="1" x14ac:dyDescent="0.25">
      <c r="A198" s="12"/>
      <c r="B198" s="91">
        <v>43714</v>
      </c>
      <c r="C198" s="88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/>
      <c r="L198" s="19"/>
    </row>
    <row r="199" spans="1:12" ht="17.100000000000001" customHeight="1" x14ac:dyDescent="0.25">
      <c r="A199" s="12"/>
      <c r="B199" s="91">
        <v>43716</v>
      </c>
      <c r="C199" s="88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/>
      <c r="L199" s="19"/>
    </row>
    <row r="200" spans="1:12" ht="17.100000000000001" customHeight="1" x14ac:dyDescent="0.25">
      <c r="A200" s="12"/>
      <c r="B200" s="91">
        <v>43718</v>
      </c>
      <c r="C200" s="88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/>
      <c r="L200" s="19"/>
    </row>
    <row r="201" spans="1:12" ht="17.100000000000001" customHeight="1" x14ac:dyDescent="0.25">
      <c r="A201" s="12">
        <v>4</v>
      </c>
      <c r="B201" s="91">
        <v>43720</v>
      </c>
      <c r="C201" s="88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>
        <v>0</v>
      </c>
      <c r="L201" s="19">
        <v>0</v>
      </c>
    </row>
    <row r="202" spans="1:12" ht="17.100000000000001" customHeight="1" x14ac:dyDescent="0.25">
      <c r="A202" s="12">
        <v>5</v>
      </c>
      <c r="B202" s="98">
        <v>43722</v>
      </c>
      <c r="C202" s="99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>
        <v>0</v>
      </c>
      <c r="L202" s="19">
        <v>0</v>
      </c>
    </row>
    <row r="203" spans="1:12" ht="17.100000000000001" customHeight="1" x14ac:dyDescent="0.25">
      <c r="A203" s="12">
        <v>6</v>
      </c>
      <c r="B203" s="91">
        <v>43730</v>
      </c>
      <c r="C203" s="88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>
        <v>0</v>
      </c>
      <c r="L203" s="19">
        <v>0</v>
      </c>
    </row>
    <row r="204" spans="1:12" ht="17.100000000000001" customHeight="1" x14ac:dyDescent="0.25">
      <c r="A204" s="12">
        <v>7</v>
      </c>
      <c r="B204" s="91">
        <v>43737</v>
      </c>
      <c r="C204" s="88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>
        <v>0</v>
      </c>
      <c r="L204" s="19">
        <v>0</v>
      </c>
    </row>
    <row r="205" spans="1:12" ht="17.100000000000001" customHeight="1" x14ac:dyDescent="0.25">
      <c r="A205" s="12">
        <v>8</v>
      </c>
      <c r="B205" s="96">
        <v>43740</v>
      </c>
      <c r="C205" s="97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>
        <v>0</v>
      </c>
      <c r="L205" s="19">
        <v>0</v>
      </c>
    </row>
    <row r="206" spans="1:12" ht="17.100000000000001" customHeight="1" x14ac:dyDescent="0.25">
      <c r="A206" s="12"/>
      <c r="B206" s="96">
        <v>43750</v>
      </c>
      <c r="C206" s="97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/>
      <c r="L206" s="19"/>
    </row>
    <row r="207" spans="1:12" ht="17.100000000000001" customHeight="1" x14ac:dyDescent="0.25">
      <c r="A207" s="12"/>
      <c r="B207" s="96">
        <v>43752</v>
      </c>
      <c r="C207" s="97">
        <v>0</v>
      </c>
      <c r="D207" s="9"/>
      <c r="E207" s="9"/>
      <c r="F207" s="25"/>
      <c r="G207" s="26" t="str">
        <f t="shared" si="2"/>
        <v>NA</v>
      </c>
      <c r="H207" s="26">
        <v>0</v>
      </c>
      <c r="J207" s="19"/>
      <c r="L207" s="19"/>
    </row>
    <row r="208" spans="1:12" ht="17.100000000000001" customHeight="1" x14ac:dyDescent="0.25">
      <c r="A208" s="12"/>
      <c r="B208" s="96">
        <v>43755</v>
      </c>
      <c r="C208" s="97">
        <v>0</v>
      </c>
      <c r="D208" s="9"/>
      <c r="E208" s="9"/>
      <c r="F208" s="25"/>
      <c r="G208" s="26" t="str">
        <f t="shared" si="2"/>
        <v>NA</v>
      </c>
      <c r="H208" s="26">
        <v>0</v>
      </c>
      <c r="J208" s="19"/>
      <c r="L208" s="19"/>
    </row>
    <row r="209" spans="1:12" ht="17.100000000000001" customHeight="1" x14ac:dyDescent="0.25">
      <c r="A209" s="12"/>
      <c r="B209" s="96">
        <v>43757</v>
      </c>
      <c r="C209" s="97">
        <v>0</v>
      </c>
      <c r="D209" s="9"/>
      <c r="E209" s="9"/>
      <c r="F209" s="25"/>
      <c r="G209" s="26" t="str">
        <f t="shared" si="2"/>
        <v>NA</v>
      </c>
      <c r="H209" s="26">
        <v>0</v>
      </c>
      <c r="J209" s="19"/>
      <c r="L209" s="19"/>
    </row>
    <row r="210" spans="1:12" ht="17.100000000000001" customHeight="1" x14ac:dyDescent="0.25">
      <c r="A210" s="12"/>
      <c r="B210" s="96">
        <v>43761</v>
      </c>
      <c r="C210" s="97">
        <v>0</v>
      </c>
      <c r="D210" s="9"/>
      <c r="E210" s="9"/>
      <c r="F210" s="25"/>
      <c r="G210" s="26" t="str">
        <f t="shared" si="2"/>
        <v>NA</v>
      </c>
      <c r="H210" s="26">
        <v>0</v>
      </c>
      <c r="J210" s="19"/>
      <c r="L210" s="19"/>
    </row>
    <row r="211" spans="1:12" ht="17.100000000000001" customHeight="1" x14ac:dyDescent="0.25">
      <c r="A211" s="12"/>
      <c r="B211" s="96">
        <v>43767</v>
      </c>
      <c r="C211" s="97">
        <v>0</v>
      </c>
      <c r="D211" s="9"/>
      <c r="E211" s="9"/>
      <c r="F211" s="25"/>
      <c r="G211" s="26" t="str">
        <f t="shared" si="2"/>
        <v>NA</v>
      </c>
      <c r="H211" s="26">
        <v>0</v>
      </c>
      <c r="J211" s="19"/>
      <c r="L211" s="19"/>
    </row>
    <row r="212" spans="1:12" ht="17.100000000000001" customHeight="1" x14ac:dyDescent="0.25">
      <c r="A212" s="12"/>
      <c r="B212" s="96">
        <v>43770</v>
      </c>
      <c r="C212" s="97">
        <v>0</v>
      </c>
      <c r="D212" s="9"/>
      <c r="E212" s="9"/>
      <c r="F212" s="25"/>
      <c r="G212" s="26" t="str">
        <f t="shared" si="2"/>
        <v>NA</v>
      </c>
      <c r="H212" s="26">
        <v>0</v>
      </c>
      <c r="J212" s="19"/>
      <c r="L212" s="19"/>
    </row>
    <row r="213" spans="1:12" ht="17.100000000000001" customHeight="1" x14ac:dyDescent="0.25">
      <c r="A213" s="12"/>
      <c r="B213" s="96">
        <v>43773</v>
      </c>
      <c r="C213" s="97">
        <v>0</v>
      </c>
      <c r="D213" s="9"/>
      <c r="E213" s="9"/>
      <c r="F213" s="25"/>
      <c r="G213" s="26" t="str">
        <f t="shared" si="2"/>
        <v>NA</v>
      </c>
      <c r="H213" s="26">
        <v>0</v>
      </c>
      <c r="J213" s="19"/>
      <c r="L213" s="19"/>
    </row>
    <row r="214" spans="1:12" ht="17.100000000000001" customHeight="1" x14ac:dyDescent="0.25">
      <c r="A214" s="12"/>
      <c r="B214" s="96">
        <v>43775</v>
      </c>
      <c r="C214" s="97">
        <v>0</v>
      </c>
      <c r="D214" s="9"/>
      <c r="E214" s="9"/>
      <c r="F214" s="25"/>
      <c r="G214" s="26" t="str">
        <f t="shared" si="2"/>
        <v>NA</v>
      </c>
      <c r="H214" s="26">
        <v>0</v>
      </c>
      <c r="J214" s="19"/>
      <c r="L214" s="19"/>
    </row>
    <row r="215" spans="1:12" ht="17.100000000000001" customHeight="1" x14ac:dyDescent="0.25">
      <c r="A215" s="12"/>
      <c r="B215" s="96">
        <v>43777</v>
      </c>
      <c r="C215" s="97">
        <v>0</v>
      </c>
      <c r="D215" s="9"/>
      <c r="E215" s="9"/>
      <c r="F215" s="25"/>
      <c r="G215" s="26" t="str">
        <f t="shared" si="2"/>
        <v>NA</v>
      </c>
      <c r="H215" s="26">
        <v>0</v>
      </c>
      <c r="J215" s="19"/>
      <c r="L215" s="19"/>
    </row>
    <row r="216" spans="1:12" ht="17.100000000000001" customHeight="1" x14ac:dyDescent="0.25">
      <c r="A216" s="12"/>
      <c r="B216" s="96">
        <v>43781</v>
      </c>
      <c r="C216" s="97">
        <v>0</v>
      </c>
      <c r="D216" s="9"/>
      <c r="E216" s="9"/>
      <c r="F216" s="25"/>
      <c r="G216" s="26" t="str">
        <f t="shared" si="2"/>
        <v>NA</v>
      </c>
      <c r="H216" s="26">
        <v>0</v>
      </c>
      <c r="J216" s="19"/>
      <c r="L216" s="19"/>
    </row>
    <row r="217" spans="1:12" ht="17.100000000000001" customHeight="1" x14ac:dyDescent="0.25">
      <c r="A217" s="12"/>
      <c r="B217" s="96">
        <v>43783</v>
      </c>
      <c r="C217" s="97">
        <v>0</v>
      </c>
      <c r="D217" s="9"/>
      <c r="E217" s="9"/>
      <c r="F217" s="25"/>
      <c r="G217" s="26" t="str">
        <f t="shared" si="2"/>
        <v>NA</v>
      </c>
      <c r="H217" s="26">
        <v>0</v>
      </c>
      <c r="J217" s="19"/>
      <c r="L217" s="19"/>
    </row>
    <row r="218" spans="1:12" ht="17.100000000000001" customHeight="1" x14ac:dyDescent="0.25">
      <c r="A218" s="12"/>
      <c r="B218" s="96">
        <v>43785</v>
      </c>
      <c r="C218" s="97">
        <v>0</v>
      </c>
      <c r="D218" s="9"/>
      <c r="E218" s="9"/>
      <c r="F218" s="25"/>
      <c r="G218" s="26" t="str">
        <f t="shared" si="2"/>
        <v>NA</v>
      </c>
      <c r="H218" s="26">
        <v>0</v>
      </c>
      <c r="J218" s="19"/>
      <c r="L218" s="19"/>
    </row>
    <row r="219" spans="1:12" ht="17.100000000000001" customHeight="1" x14ac:dyDescent="0.25">
      <c r="A219" s="12"/>
      <c r="B219" s="96">
        <v>43787</v>
      </c>
      <c r="C219" s="97">
        <v>0</v>
      </c>
      <c r="D219" s="9"/>
      <c r="E219" s="9"/>
      <c r="F219" s="25"/>
      <c r="G219" s="26" t="str">
        <f t="shared" si="2"/>
        <v>NA</v>
      </c>
      <c r="H219" s="26">
        <v>0</v>
      </c>
      <c r="J219" s="19"/>
      <c r="L219" s="19"/>
    </row>
    <row r="220" spans="1:12" ht="17.100000000000001" customHeight="1" x14ac:dyDescent="0.25">
      <c r="A220" s="12"/>
      <c r="B220" s="96">
        <v>43790</v>
      </c>
      <c r="C220" s="97">
        <v>0</v>
      </c>
      <c r="D220" s="9"/>
      <c r="E220" s="9"/>
      <c r="F220" s="25"/>
      <c r="G220" s="26" t="str">
        <f t="shared" si="2"/>
        <v>NA</v>
      </c>
      <c r="H220" s="26">
        <v>0</v>
      </c>
      <c r="J220" s="19"/>
      <c r="L220" s="19"/>
    </row>
    <row r="221" spans="1:12" ht="17.100000000000001" customHeight="1" x14ac:dyDescent="0.25">
      <c r="A221" s="12"/>
      <c r="B221" s="96">
        <v>43792</v>
      </c>
      <c r="C221" s="97">
        <v>0</v>
      </c>
      <c r="D221" s="9"/>
      <c r="E221" s="9"/>
      <c r="F221" s="25"/>
      <c r="G221" s="26" t="str">
        <f t="shared" si="2"/>
        <v>NA</v>
      </c>
      <c r="H221" s="26">
        <v>0</v>
      </c>
      <c r="J221" s="19"/>
      <c r="L221" s="19"/>
    </row>
    <row r="222" spans="1:12" ht="17.100000000000001" customHeight="1" x14ac:dyDescent="0.25">
      <c r="A222" s="12"/>
      <c r="B222" s="96">
        <v>43794</v>
      </c>
      <c r="C222" s="97">
        <v>0</v>
      </c>
      <c r="D222" s="9"/>
      <c r="E222" s="9"/>
      <c r="F222" s="25"/>
      <c r="G222" s="26" t="str">
        <f t="shared" si="2"/>
        <v>NA</v>
      </c>
      <c r="H222" s="26">
        <v>0</v>
      </c>
      <c r="J222" s="19"/>
      <c r="L222" s="19"/>
    </row>
    <row r="223" spans="1:12" ht="17.100000000000001" customHeight="1" x14ac:dyDescent="0.25">
      <c r="A223" s="12"/>
      <c r="B223" s="96">
        <v>43797</v>
      </c>
      <c r="C223" s="97">
        <v>0</v>
      </c>
      <c r="D223" s="9"/>
      <c r="E223" s="9"/>
      <c r="F223" s="25"/>
      <c r="G223" s="26" t="str">
        <f t="shared" si="2"/>
        <v>NA</v>
      </c>
      <c r="H223" s="26">
        <v>0</v>
      </c>
      <c r="J223" s="19"/>
      <c r="L223" s="19"/>
    </row>
    <row r="224" spans="1:12" ht="17.100000000000001" customHeight="1" x14ac:dyDescent="0.25">
      <c r="A224" s="12"/>
      <c r="B224" s="96">
        <v>43800</v>
      </c>
      <c r="C224" s="97">
        <v>0</v>
      </c>
      <c r="D224" s="9"/>
      <c r="E224" s="9"/>
      <c r="F224" s="25"/>
      <c r="G224" s="26" t="str">
        <f t="shared" si="2"/>
        <v>NA</v>
      </c>
      <c r="H224" s="26">
        <v>0</v>
      </c>
      <c r="J224" s="19"/>
      <c r="L224" s="19"/>
    </row>
    <row r="225" spans="1:12" ht="17.100000000000001" customHeight="1" x14ac:dyDescent="0.25">
      <c r="A225" s="12"/>
      <c r="B225" s="96">
        <v>43802</v>
      </c>
      <c r="C225" s="97">
        <v>0</v>
      </c>
      <c r="D225" s="9"/>
      <c r="E225" s="9"/>
      <c r="F225" s="25"/>
      <c r="G225" s="26" t="str">
        <f t="shared" si="2"/>
        <v>NA</v>
      </c>
      <c r="H225" s="26">
        <v>0</v>
      </c>
      <c r="J225" s="19"/>
      <c r="L225" s="19"/>
    </row>
    <row r="226" spans="1:12" ht="17.100000000000001" customHeight="1" x14ac:dyDescent="0.25">
      <c r="A226" s="12"/>
      <c r="B226" s="96">
        <v>43804</v>
      </c>
      <c r="C226" s="97">
        <v>0</v>
      </c>
      <c r="D226" s="9"/>
      <c r="E226" s="9"/>
      <c r="F226" s="25"/>
      <c r="G226" s="26" t="str">
        <f t="shared" si="2"/>
        <v>NA</v>
      </c>
      <c r="H226" s="26">
        <v>0</v>
      </c>
      <c r="J226" s="19"/>
      <c r="L226" s="19"/>
    </row>
    <row r="227" spans="1:12" ht="17.100000000000001" customHeight="1" x14ac:dyDescent="0.25">
      <c r="A227" s="12"/>
      <c r="B227" s="96">
        <v>43806</v>
      </c>
      <c r="C227" s="97">
        <v>0</v>
      </c>
      <c r="D227" s="9"/>
      <c r="E227" s="9"/>
      <c r="F227" s="25"/>
      <c r="G227" s="26" t="str">
        <f t="shared" si="2"/>
        <v>NA</v>
      </c>
      <c r="H227" s="26">
        <v>0</v>
      </c>
      <c r="J227" s="19"/>
      <c r="L227" s="19"/>
    </row>
    <row r="228" spans="1:12" ht="17.100000000000001" customHeight="1" x14ac:dyDescent="0.25">
      <c r="A228" s="12"/>
      <c r="B228" s="96">
        <v>43808</v>
      </c>
      <c r="C228" s="97">
        <v>0</v>
      </c>
      <c r="D228" s="9"/>
      <c r="E228" s="9"/>
      <c r="F228" s="25"/>
      <c r="G228" s="26" t="str">
        <f t="shared" si="2"/>
        <v>NA</v>
      </c>
      <c r="H228" s="26">
        <v>0</v>
      </c>
      <c r="J228" s="19"/>
      <c r="L228" s="19"/>
    </row>
    <row r="229" spans="1:12" ht="17.100000000000001" customHeight="1" x14ac:dyDescent="0.25">
      <c r="A229" s="12"/>
      <c r="B229" s="96">
        <v>43810</v>
      </c>
      <c r="C229" s="97">
        <v>0</v>
      </c>
      <c r="D229" s="9"/>
      <c r="E229" s="9"/>
      <c r="F229" s="25"/>
      <c r="G229" s="26" t="str">
        <f t="shared" si="2"/>
        <v>NA</v>
      </c>
      <c r="H229" s="26">
        <v>0</v>
      </c>
      <c r="J229" s="19"/>
      <c r="L229" s="19"/>
    </row>
    <row r="230" spans="1:12" ht="17.100000000000001" customHeight="1" x14ac:dyDescent="0.25">
      <c r="A230" s="12"/>
      <c r="B230" s="96">
        <v>43812</v>
      </c>
      <c r="C230" s="97">
        <v>0</v>
      </c>
      <c r="D230" s="9"/>
      <c r="E230" s="9"/>
      <c r="F230" s="25"/>
      <c r="G230" s="26" t="str">
        <f t="shared" si="2"/>
        <v>NA</v>
      </c>
      <c r="H230" s="26">
        <v>0</v>
      </c>
      <c r="J230" s="19"/>
      <c r="L230" s="19"/>
    </row>
    <row r="231" spans="1:12" ht="17.100000000000001" customHeight="1" x14ac:dyDescent="0.25">
      <c r="A231" s="12"/>
      <c r="B231" s="96">
        <v>43816</v>
      </c>
      <c r="C231" s="97">
        <v>0</v>
      </c>
      <c r="D231" s="9"/>
      <c r="E231" s="9"/>
      <c r="F231" s="25"/>
      <c r="G231" s="26" t="str">
        <f t="shared" si="2"/>
        <v>NA</v>
      </c>
      <c r="H231" s="26">
        <v>0</v>
      </c>
      <c r="J231" s="19"/>
      <c r="L231" s="19"/>
    </row>
    <row r="232" spans="1:12" ht="17.100000000000001" customHeight="1" x14ac:dyDescent="0.25">
      <c r="A232" s="12"/>
      <c r="B232" s="96">
        <v>43818</v>
      </c>
      <c r="C232" s="97">
        <v>0</v>
      </c>
      <c r="D232" s="9"/>
      <c r="E232" s="9"/>
      <c r="F232" s="25"/>
      <c r="G232" s="26" t="str">
        <f t="shared" si="2"/>
        <v>NA</v>
      </c>
      <c r="H232" s="26">
        <v>0</v>
      </c>
      <c r="J232" s="19"/>
      <c r="L232" s="19"/>
    </row>
    <row r="233" spans="1:12" ht="17.100000000000001" customHeight="1" x14ac:dyDescent="0.25">
      <c r="A233" s="12"/>
      <c r="B233" s="96">
        <v>43820</v>
      </c>
      <c r="C233" s="97">
        <v>0</v>
      </c>
      <c r="D233" s="9"/>
      <c r="E233" s="9"/>
      <c r="F233" s="25"/>
      <c r="G233" s="26" t="str">
        <f t="shared" si="2"/>
        <v>NA</v>
      </c>
      <c r="H233" s="26">
        <v>0</v>
      </c>
      <c r="J233" s="19"/>
      <c r="L233" s="19"/>
    </row>
    <row r="234" spans="1:12" ht="17.100000000000001" customHeight="1" x14ac:dyDescent="0.25">
      <c r="A234" s="12"/>
      <c r="B234" s="96">
        <v>43823</v>
      </c>
      <c r="C234" s="97">
        <v>0</v>
      </c>
      <c r="D234" s="9"/>
      <c r="E234" s="9"/>
      <c r="F234" s="25"/>
      <c r="G234" s="26" t="str">
        <f t="shared" si="2"/>
        <v>NA</v>
      </c>
      <c r="H234" s="26">
        <v>0</v>
      </c>
      <c r="J234" s="19"/>
      <c r="L234" s="19"/>
    </row>
    <row r="235" spans="1:12" ht="17.100000000000001" customHeight="1" x14ac:dyDescent="0.25">
      <c r="A235" s="12"/>
      <c r="B235" s="96">
        <v>43825</v>
      </c>
      <c r="C235" s="97">
        <v>0</v>
      </c>
      <c r="D235" s="9"/>
      <c r="E235" s="9"/>
      <c r="F235" s="25"/>
      <c r="G235" s="26" t="str">
        <f t="shared" si="2"/>
        <v>NA</v>
      </c>
      <c r="H235" s="26">
        <v>0</v>
      </c>
      <c r="J235" s="19"/>
      <c r="L235" s="19"/>
    </row>
    <row r="236" spans="1:12" ht="17.100000000000001" customHeight="1" x14ac:dyDescent="0.25">
      <c r="A236" s="12"/>
      <c r="B236" s="96">
        <v>43827</v>
      </c>
      <c r="C236" s="97">
        <v>0</v>
      </c>
      <c r="D236" s="9"/>
      <c r="E236" s="9"/>
      <c r="F236" s="25"/>
      <c r="G236" s="26" t="str">
        <f t="shared" si="2"/>
        <v>NA</v>
      </c>
      <c r="H236" s="26">
        <v>0</v>
      </c>
      <c r="J236" s="19"/>
      <c r="L236" s="19"/>
    </row>
    <row r="237" spans="1:12" ht="17.100000000000001" customHeight="1" x14ac:dyDescent="0.25">
      <c r="A237" s="12" t="s">
        <v>11</v>
      </c>
      <c r="B237" s="35"/>
      <c r="C237" s="12">
        <f>ROUNDUP(AVERAGE(C13:C236), 0)</f>
        <v>0</v>
      </c>
      <c r="D237" s="9"/>
      <c r="E237" s="9"/>
      <c r="F237" s="27"/>
      <c r="G237" s="26"/>
      <c r="H237" s="26"/>
      <c r="J237" s="12">
        <f>ROUNDUP(AVERAGE(J13:J236), 0)</f>
        <v>0</v>
      </c>
      <c r="K237" s="19"/>
      <c r="L237" s="12">
        <f>ROUNDUP(AVERAGE(L13:L236), 0)</f>
        <v>0</v>
      </c>
    </row>
    <row r="238" spans="1:12" ht="17.100000000000001" customHeight="1" x14ac:dyDescent="0.25">
      <c r="A238" s="12" t="s">
        <v>12</v>
      </c>
      <c r="B238" s="36"/>
      <c r="C238" s="12">
        <f>MIN(C13:C236)</f>
        <v>0</v>
      </c>
      <c r="D238" s="9"/>
      <c r="E238" s="9"/>
      <c r="F238" s="25"/>
      <c r="G238" s="26"/>
      <c r="H238" s="26"/>
      <c r="J238" s="12">
        <f>MIN(J13:J236)</f>
        <v>0</v>
      </c>
      <c r="K238" s="19"/>
      <c r="L238" s="12">
        <f>MIN(L13:L236)</f>
        <v>0</v>
      </c>
    </row>
    <row r="239" spans="1:12" ht="17.100000000000001" customHeight="1" x14ac:dyDescent="0.25">
      <c r="A239" s="12" t="s">
        <v>13</v>
      </c>
      <c r="B239" s="36"/>
      <c r="C239" s="12">
        <f>MAX(C13:C236)</f>
        <v>0</v>
      </c>
      <c r="D239" s="9"/>
      <c r="E239" s="9"/>
      <c r="F239" s="25"/>
      <c r="G239" s="26"/>
      <c r="H239" s="26"/>
      <c r="J239" s="12">
        <f>MAX(J13:J236)</f>
        <v>0</v>
      </c>
      <c r="K239" s="19"/>
      <c r="L239" s="12">
        <f>MAX(L13:L236)</f>
        <v>0</v>
      </c>
    </row>
    <row r="240" spans="1:12" ht="17.100000000000001" customHeight="1" x14ac:dyDescent="0.25">
      <c r="A240" s="12" t="s">
        <v>14</v>
      </c>
      <c r="B240" s="36"/>
      <c r="C240" s="13">
        <f>STDEV(C13:C236)</f>
        <v>0</v>
      </c>
      <c r="D240" s="9"/>
      <c r="E240" s="9"/>
      <c r="F240" s="25"/>
      <c r="G240" s="26"/>
      <c r="H240" s="26"/>
      <c r="J240" s="13">
        <f>STDEV(J13:J236)</f>
        <v>0</v>
      </c>
      <c r="K240" s="19"/>
      <c r="L240" s="13">
        <f>STDEV(L13:L236)</f>
        <v>0</v>
      </c>
    </row>
    <row r="241" spans="1:12" ht="17.100000000000001" customHeight="1" x14ac:dyDescent="0.25">
      <c r="A241" s="12" t="s">
        <v>15</v>
      </c>
      <c r="B241" s="36"/>
      <c r="C241" s="13" t="str">
        <f>IF(C237=0, "NA", C240*100/C237)</f>
        <v>NA</v>
      </c>
      <c r="D241" s="9"/>
      <c r="E241" s="9"/>
      <c r="F241" s="25"/>
      <c r="G241" s="26"/>
      <c r="H241" s="26"/>
      <c r="J241" s="13" t="str">
        <f>IF(J237=0, "NA", J240*100/J237)</f>
        <v>NA</v>
      </c>
      <c r="K241" s="19"/>
      <c r="L241" s="13" t="str">
        <f>IF(L237=0, "NA", L240*100/L237)</f>
        <v>NA</v>
      </c>
    </row>
    <row r="242" spans="1:12" ht="15.9" customHeight="1" x14ac:dyDescent="0.25"/>
    <row r="243" spans="1:12" ht="15.9" customHeight="1" x14ac:dyDescent="0.25">
      <c r="A243" s="15"/>
    </row>
    <row r="244" spans="1:12" ht="15.9" customHeight="1" x14ac:dyDescent="0.25"/>
    <row r="245" spans="1:12" ht="15.9" customHeight="1" x14ac:dyDescent="0.25"/>
    <row r="246" spans="1:12" ht="15.9" customHeight="1" x14ac:dyDescent="0.25"/>
    <row r="247" spans="1:12" ht="15.9" customHeight="1" x14ac:dyDescent="0.25"/>
    <row r="248" spans="1:12" ht="15.9" customHeight="1" x14ac:dyDescent="0.25"/>
    <row r="249" spans="1:12" ht="15.9" customHeight="1" x14ac:dyDescent="0.25"/>
    <row r="250" spans="1:12" ht="15.9" customHeight="1" x14ac:dyDescent="0.25"/>
    <row r="251" spans="1:12" ht="15.9" customHeight="1" x14ac:dyDescent="0.25"/>
    <row r="252" spans="1:12" ht="15.9" customHeight="1" x14ac:dyDescent="0.25"/>
    <row r="253" spans="1:12" ht="15.9" customHeight="1" x14ac:dyDescent="0.25"/>
    <row r="254" spans="1:12" ht="15.9" customHeight="1" x14ac:dyDescent="0.25">
      <c r="A254" s="14"/>
      <c r="B254" s="14"/>
      <c r="C254" s="14"/>
      <c r="D254" s="14"/>
      <c r="E254" s="14"/>
    </row>
    <row r="255" spans="1:12" ht="15.9" customHeight="1" x14ac:dyDescent="0.25">
      <c r="A255" s="14"/>
      <c r="B255" s="14"/>
      <c r="C255" s="14"/>
      <c r="D255" s="14"/>
      <c r="E255" s="14"/>
    </row>
    <row r="256" spans="1:12" ht="15.9" customHeight="1" x14ac:dyDescent="0.25">
      <c r="B256" s="14"/>
      <c r="C256" s="14"/>
      <c r="D256" s="14"/>
      <c r="E256" s="14"/>
    </row>
    <row r="257" spans="1:8" ht="14.25" customHeight="1" x14ac:dyDescent="0.25">
      <c r="A257" s="103" t="s">
        <v>83</v>
      </c>
      <c r="B257" s="103"/>
      <c r="C257" s="103"/>
      <c r="D257" s="103"/>
      <c r="E257" s="103"/>
    </row>
    <row r="258" spans="1:8" ht="14.25" customHeight="1" x14ac:dyDescent="0.25">
      <c r="A258" s="106" t="s">
        <v>84</v>
      </c>
      <c r="B258" s="103"/>
      <c r="C258" s="103"/>
      <c r="D258" s="103"/>
      <c r="E258" s="103"/>
    </row>
    <row r="259" spans="1:8" ht="15.9" customHeight="1" x14ac:dyDescent="0.25">
      <c r="A259" s="14"/>
      <c r="B259" s="14"/>
      <c r="C259" s="14"/>
      <c r="D259" s="14"/>
      <c r="E259" s="14"/>
    </row>
    <row r="260" spans="1:8" s="28" customFormat="1" ht="15.9" customHeight="1" x14ac:dyDescent="0.25">
      <c r="A260" s="104" t="s">
        <v>19</v>
      </c>
      <c r="B260" s="104"/>
      <c r="C260" s="104"/>
      <c r="E260" s="20"/>
      <c r="F260" s="20"/>
      <c r="G260" s="20"/>
      <c r="H260" s="20"/>
    </row>
    <row r="261" spans="1:8" s="28" customFormat="1" ht="27.75" customHeight="1" x14ac:dyDescent="0.25">
      <c r="A261" s="104" t="s">
        <v>107</v>
      </c>
      <c r="B261" s="104"/>
      <c r="C261" s="104"/>
      <c r="D261" s="104"/>
      <c r="E261" s="104"/>
      <c r="F261" s="20"/>
      <c r="G261" s="20"/>
      <c r="H261" s="20"/>
    </row>
    <row r="262" spans="1:8" s="28" customFormat="1" ht="32.25" customHeight="1" x14ac:dyDescent="0.25">
      <c r="A262" s="105" t="s">
        <v>108</v>
      </c>
      <c r="B262" s="105"/>
      <c r="C262" s="105"/>
      <c r="D262" s="105"/>
      <c r="E262" s="105"/>
      <c r="F262" s="20"/>
      <c r="G262" s="20"/>
      <c r="H262" s="20"/>
    </row>
    <row r="263" spans="1:8" s="28" customFormat="1" ht="15.9" customHeight="1" x14ac:dyDescent="0.25">
      <c r="E263" s="20"/>
      <c r="F263" s="20"/>
      <c r="G263" s="20"/>
      <c r="H263" s="20"/>
    </row>
    <row r="264" spans="1:8" s="28" customFormat="1" ht="25.5" customHeight="1" x14ac:dyDescent="0.25">
      <c r="B264" s="102" t="s">
        <v>2</v>
      </c>
      <c r="C264" s="102"/>
      <c r="D264" s="102" t="s">
        <v>3</v>
      </c>
      <c r="E264" s="102"/>
      <c r="F264" s="20"/>
      <c r="G264" s="20"/>
      <c r="H264" s="20"/>
    </row>
    <row r="265" spans="1:8" s="28" customFormat="1" ht="38.1" customHeight="1" x14ac:dyDescent="0.25">
      <c r="B265" s="102"/>
      <c r="C265" s="102"/>
      <c r="D265" s="102"/>
      <c r="E265" s="102"/>
      <c r="F265" s="20"/>
      <c r="G265" s="20"/>
      <c r="H265" s="20"/>
    </row>
    <row r="266" spans="1:8" x14ac:dyDescent="0.25">
      <c r="B266" s="30"/>
      <c r="C266" s="30"/>
      <c r="D266" s="30"/>
      <c r="E266" s="30"/>
    </row>
    <row r="267" spans="1:8" x14ac:dyDescent="0.25">
      <c r="B267" s="30"/>
      <c r="C267" s="30"/>
      <c r="D267" s="30"/>
      <c r="E267" s="30"/>
    </row>
  </sheetData>
  <sheetProtection formatCells="0" formatRows="0" insertRows="0" insertHyperlinks="0" deleteRows="0" sort="0" autoFilter="0" pivotTables="0"/>
  <mergeCells count="18">
    <mergeCell ref="A257:E257"/>
    <mergeCell ref="B265:C265"/>
    <mergeCell ref="D265:E265"/>
    <mergeCell ref="A258:E258"/>
    <mergeCell ref="A260:C260"/>
    <mergeCell ref="A261:E261"/>
    <mergeCell ref="A262:E262"/>
    <mergeCell ref="B264:C264"/>
    <mergeCell ref="D264:E264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00">
    <cfRule type="cellIs" dxfId="1136" priority="989" operator="greaterThanOrEqual">
      <formula>$G$6</formula>
    </cfRule>
    <cfRule type="cellIs" dxfId="1135" priority="990" operator="lessThan">
      <formula>$G$6</formula>
    </cfRule>
  </conditionalFormatting>
  <conditionalFormatting sqref="B100">
    <cfRule type="timePeriod" dxfId="1134" priority="988" timePeriod="today">
      <formula>FLOOR(B100,1)=TODAY()</formula>
    </cfRule>
  </conditionalFormatting>
  <conditionalFormatting sqref="C101">
    <cfRule type="cellIs" dxfId="1133" priority="986" operator="greaterThanOrEqual">
      <formula>$G$6</formula>
    </cfRule>
    <cfRule type="cellIs" dxfId="1132" priority="987" operator="lessThan">
      <formula>$G$6</formula>
    </cfRule>
  </conditionalFormatting>
  <conditionalFormatting sqref="B101">
    <cfRule type="timePeriod" dxfId="1131" priority="985" timePeriod="today">
      <formula>FLOOR(B101,1)=TODAY()</formula>
    </cfRule>
  </conditionalFormatting>
  <conditionalFormatting sqref="C102">
    <cfRule type="cellIs" dxfId="1130" priority="983" operator="greaterThanOrEqual">
      <formula>$G$6</formula>
    </cfRule>
    <cfRule type="cellIs" dxfId="1129" priority="984" operator="lessThan">
      <formula>$G$6</formula>
    </cfRule>
  </conditionalFormatting>
  <conditionalFormatting sqref="B102">
    <cfRule type="timePeriod" dxfId="1128" priority="982" timePeriod="today">
      <formula>FLOOR(B102,1)=TODAY()</formula>
    </cfRule>
  </conditionalFormatting>
  <conditionalFormatting sqref="C103">
    <cfRule type="cellIs" dxfId="1127" priority="980" operator="greaterThanOrEqual">
      <formula>$G$6</formula>
    </cfRule>
    <cfRule type="cellIs" dxfId="1126" priority="981" operator="lessThan">
      <formula>$G$6</formula>
    </cfRule>
  </conditionalFormatting>
  <conditionalFormatting sqref="B103">
    <cfRule type="timePeriod" dxfId="1125" priority="979" timePeriod="today">
      <formula>FLOOR(B103,1)=TODAY()</formula>
    </cfRule>
  </conditionalFormatting>
  <conditionalFormatting sqref="C104">
    <cfRule type="cellIs" dxfId="1124" priority="977" operator="greaterThanOrEqual">
      <formula>$G$6</formula>
    </cfRule>
    <cfRule type="cellIs" dxfId="1123" priority="978" operator="lessThan">
      <formula>$G$6</formula>
    </cfRule>
  </conditionalFormatting>
  <conditionalFormatting sqref="B104">
    <cfRule type="timePeriod" dxfId="1122" priority="976" timePeriod="today">
      <formula>FLOOR(B104,1)=TODAY()</formula>
    </cfRule>
  </conditionalFormatting>
  <conditionalFormatting sqref="C105">
    <cfRule type="cellIs" dxfId="1121" priority="974" operator="greaterThanOrEqual">
      <formula>$G$6</formula>
    </cfRule>
    <cfRule type="cellIs" dxfId="1120" priority="975" operator="lessThan">
      <formula>$G$6</formula>
    </cfRule>
  </conditionalFormatting>
  <conditionalFormatting sqref="B105">
    <cfRule type="timePeriod" dxfId="1119" priority="973" timePeriod="today">
      <formula>FLOOR(B105,1)=TODAY()</formula>
    </cfRule>
  </conditionalFormatting>
  <conditionalFormatting sqref="C106">
    <cfRule type="cellIs" dxfId="1118" priority="971" operator="greaterThanOrEqual">
      <formula>$G$6</formula>
    </cfRule>
    <cfRule type="cellIs" dxfId="1117" priority="972" operator="lessThan">
      <formula>$G$6</formula>
    </cfRule>
  </conditionalFormatting>
  <conditionalFormatting sqref="B106">
    <cfRule type="timePeriod" dxfId="1116" priority="970" timePeriod="today">
      <formula>FLOOR(B106,1)=TODAY()</formula>
    </cfRule>
  </conditionalFormatting>
  <conditionalFormatting sqref="B107">
    <cfRule type="timePeriod" dxfId="1115" priority="969" timePeriod="today">
      <formula>FLOOR(B107,1)=TODAY()</formula>
    </cfRule>
  </conditionalFormatting>
  <conditionalFormatting sqref="C107">
    <cfRule type="cellIs" dxfId="1114" priority="967" operator="greaterThanOrEqual">
      <formula>$G$6</formula>
    </cfRule>
    <cfRule type="cellIs" dxfId="1113" priority="968" operator="lessThan">
      <formula>$G$6</formula>
    </cfRule>
  </conditionalFormatting>
  <conditionalFormatting sqref="C108">
    <cfRule type="cellIs" dxfId="1112" priority="965" operator="greaterThanOrEqual">
      <formula>$G$6</formula>
    </cfRule>
    <cfRule type="cellIs" dxfId="1111" priority="966" operator="lessThan">
      <formula>$G$6</formula>
    </cfRule>
  </conditionalFormatting>
  <conditionalFormatting sqref="B108:B109">
    <cfRule type="timePeriod" dxfId="1110" priority="964" timePeriod="today">
      <formula>FLOOR(B108,1)=TODAY()</formula>
    </cfRule>
  </conditionalFormatting>
  <conditionalFormatting sqref="C109">
    <cfRule type="cellIs" dxfId="1109" priority="962" operator="greaterThanOrEqual">
      <formula>$G$6</formula>
    </cfRule>
    <cfRule type="cellIs" dxfId="1108" priority="963" operator="lessThan">
      <formula>$G$6</formula>
    </cfRule>
  </conditionalFormatting>
  <conditionalFormatting sqref="B110">
    <cfRule type="timePeriod" dxfId="1107" priority="961" timePeriod="today">
      <formula>FLOOR(B110,1)=TODAY()</formula>
    </cfRule>
  </conditionalFormatting>
  <conditionalFormatting sqref="C110">
    <cfRule type="cellIs" dxfId="1106" priority="959" operator="greaterThanOrEqual">
      <formula>$G$6</formula>
    </cfRule>
    <cfRule type="cellIs" dxfId="1105" priority="960" operator="lessThan">
      <formula>$G$6</formula>
    </cfRule>
  </conditionalFormatting>
  <conditionalFormatting sqref="C111">
    <cfRule type="cellIs" dxfId="1104" priority="957" operator="greaterThanOrEqual">
      <formula>$G$6</formula>
    </cfRule>
    <cfRule type="cellIs" dxfId="1103" priority="958" operator="lessThan">
      <formula>$G$6</formula>
    </cfRule>
  </conditionalFormatting>
  <conditionalFormatting sqref="B111">
    <cfRule type="timePeriod" dxfId="1102" priority="956" timePeriod="today">
      <formula>FLOOR(B111,1)=TODAY()</formula>
    </cfRule>
  </conditionalFormatting>
  <conditionalFormatting sqref="B112">
    <cfRule type="timePeriod" dxfId="1101" priority="955" timePeriod="today">
      <formula>FLOOR(B112,1)=TODAY()</formula>
    </cfRule>
  </conditionalFormatting>
  <conditionalFormatting sqref="C112">
    <cfRule type="cellIs" dxfId="1100" priority="953" operator="greaterThanOrEqual">
      <formula>$G$6</formula>
    </cfRule>
    <cfRule type="cellIs" dxfId="1099" priority="954" operator="lessThan">
      <formula>$G$6</formula>
    </cfRule>
  </conditionalFormatting>
  <conditionalFormatting sqref="C112">
    <cfRule type="cellIs" dxfId="1098" priority="951" operator="greaterThanOrEqual">
      <formula>$G$6</formula>
    </cfRule>
    <cfRule type="cellIs" dxfId="1097" priority="952" operator="lessThan">
      <formula>$G$6</formula>
    </cfRule>
  </conditionalFormatting>
  <conditionalFormatting sqref="B113">
    <cfRule type="timePeriod" dxfId="1096" priority="950" timePeriod="today">
      <formula>FLOOR(B113,1)=TODAY()</formula>
    </cfRule>
  </conditionalFormatting>
  <conditionalFormatting sqref="C113">
    <cfRule type="cellIs" dxfId="1095" priority="948" operator="greaterThanOrEqual">
      <formula>$G$6</formula>
    </cfRule>
    <cfRule type="cellIs" dxfId="1094" priority="949" operator="lessThan">
      <formula>$G$6</formula>
    </cfRule>
  </conditionalFormatting>
  <conditionalFormatting sqref="C113">
    <cfRule type="cellIs" dxfId="1093" priority="946" operator="greaterThanOrEqual">
      <formula>$G$6</formula>
    </cfRule>
    <cfRule type="cellIs" dxfId="1092" priority="947" operator="lessThan">
      <formula>$G$6</formula>
    </cfRule>
  </conditionalFormatting>
  <conditionalFormatting sqref="B114">
    <cfRule type="timePeriod" dxfId="1091" priority="945" timePeriod="today">
      <formula>FLOOR(B114,1)=TODAY()</formula>
    </cfRule>
  </conditionalFormatting>
  <conditionalFormatting sqref="C114">
    <cfRule type="cellIs" dxfId="1090" priority="943" operator="greaterThanOrEqual">
      <formula>$G$6</formula>
    </cfRule>
    <cfRule type="cellIs" dxfId="1089" priority="944" operator="lessThan">
      <formula>$G$6</formula>
    </cfRule>
  </conditionalFormatting>
  <conditionalFormatting sqref="C114">
    <cfRule type="cellIs" dxfId="1088" priority="941" operator="greaterThanOrEqual">
      <formula>$G$6</formula>
    </cfRule>
    <cfRule type="cellIs" dxfId="1087" priority="942" operator="lessThan">
      <formula>$G$6</formula>
    </cfRule>
  </conditionalFormatting>
  <conditionalFormatting sqref="B115">
    <cfRule type="timePeriod" dxfId="1086" priority="940" timePeriod="today">
      <formula>FLOOR(B115,1)=TODAY()</formula>
    </cfRule>
  </conditionalFormatting>
  <conditionalFormatting sqref="C115">
    <cfRule type="cellIs" dxfId="1085" priority="938" operator="greaterThanOrEqual">
      <formula>$G$6</formula>
    </cfRule>
    <cfRule type="cellIs" dxfId="1084" priority="939" operator="lessThan">
      <formula>$G$6</formula>
    </cfRule>
  </conditionalFormatting>
  <conditionalFormatting sqref="B116">
    <cfRule type="timePeriod" dxfId="1083" priority="937" timePeriod="today">
      <formula>FLOOR(B116,1)=TODAY()</formula>
    </cfRule>
  </conditionalFormatting>
  <conditionalFormatting sqref="C116">
    <cfRule type="cellIs" dxfId="1082" priority="935" operator="greaterThanOrEqual">
      <formula>$G$6</formula>
    </cfRule>
    <cfRule type="cellIs" dxfId="1081" priority="936" operator="lessThan">
      <formula>$G$6</formula>
    </cfRule>
  </conditionalFormatting>
  <conditionalFormatting sqref="C116">
    <cfRule type="cellIs" dxfId="1080" priority="933" operator="greaterThanOrEqual">
      <formula>$G$6</formula>
    </cfRule>
    <cfRule type="cellIs" dxfId="1079" priority="934" operator="lessThan">
      <formula>$G$6</formula>
    </cfRule>
  </conditionalFormatting>
  <conditionalFormatting sqref="C117">
    <cfRule type="cellIs" dxfId="1078" priority="931" operator="greaterThanOrEqual">
      <formula>$G$6</formula>
    </cfRule>
    <cfRule type="cellIs" dxfId="1077" priority="932" operator="lessThan">
      <formula>$G$6</formula>
    </cfRule>
  </conditionalFormatting>
  <conditionalFormatting sqref="B117">
    <cfRule type="timePeriod" dxfId="1076" priority="930" timePeriod="today">
      <formula>FLOOR(B117,1)=TODAY()</formula>
    </cfRule>
  </conditionalFormatting>
  <conditionalFormatting sqref="B118">
    <cfRule type="timePeriod" dxfId="1075" priority="929" timePeriod="today">
      <formula>FLOOR(B118,1)=TODAY()</formula>
    </cfRule>
  </conditionalFormatting>
  <conditionalFormatting sqref="C118">
    <cfRule type="cellIs" dxfId="1074" priority="927" operator="greaterThanOrEqual">
      <formula>$G$6</formula>
    </cfRule>
    <cfRule type="cellIs" dxfId="1073" priority="928" operator="lessThan">
      <formula>$G$6</formula>
    </cfRule>
  </conditionalFormatting>
  <conditionalFormatting sqref="B119:B121">
    <cfRule type="timePeriod" dxfId="1072" priority="926" timePeriod="today">
      <formula>FLOOR(B119,1)=TODAY()</formula>
    </cfRule>
  </conditionalFormatting>
  <conditionalFormatting sqref="C119">
    <cfRule type="cellIs" dxfId="1071" priority="924" operator="greaterThanOrEqual">
      <formula>$G$6</formula>
    </cfRule>
    <cfRule type="cellIs" dxfId="1070" priority="925" operator="lessThan">
      <formula>$G$6</formula>
    </cfRule>
  </conditionalFormatting>
  <conditionalFormatting sqref="C120">
    <cfRule type="cellIs" dxfId="1069" priority="922" operator="greaterThanOrEqual">
      <formula>$G$6</formula>
    </cfRule>
    <cfRule type="cellIs" dxfId="1068" priority="923" operator="lessThan">
      <formula>$G$6</formula>
    </cfRule>
  </conditionalFormatting>
  <conditionalFormatting sqref="C121">
    <cfRule type="cellIs" dxfId="1067" priority="920" operator="greaterThanOrEqual">
      <formula>$G$6</formula>
    </cfRule>
    <cfRule type="cellIs" dxfId="1066" priority="921" operator="lessThan">
      <formula>$G$6</formula>
    </cfRule>
  </conditionalFormatting>
  <conditionalFormatting sqref="B122">
    <cfRule type="timePeriod" dxfId="1065" priority="919" timePeriod="today">
      <formula>FLOOR(B122,1)=TODAY()</formula>
    </cfRule>
  </conditionalFormatting>
  <conditionalFormatting sqref="C122">
    <cfRule type="cellIs" dxfId="1064" priority="917" operator="greaterThanOrEqual">
      <formula>$G$6</formula>
    </cfRule>
    <cfRule type="cellIs" dxfId="1063" priority="918" operator="lessThan">
      <formula>$G$6</formula>
    </cfRule>
  </conditionalFormatting>
  <conditionalFormatting sqref="B123">
    <cfRule type="timePeriod" dxfId="1062" priority="916" timePeriod="today">
      <formula>FLOOR(B123,1)=TODAY()</formula>
    </cfRule>
  </conditionalFormatting>
  <conditionalFormatting sqref="B123">
    <cfRule type="timePeriod" dxfId="1061" priority="915" timePeriod="today">
      <formula>FLOOR(B123,1)=TODAY()</formula>
    </cfRule>
  </conditionalFormatting>
  <conditionalFormatting sqref="C123">
    <cfRule type="cellIs" dxfId="1060" priority="913" operator="greaterThanOrEqual">
      <formula>$G$6</formula>
    </cfRule>
    <cfRule type="cellIs" dxfId="1059" priority="914" operator="lessThan">
      <formula>$G$6</formula>
    </cfRule>
  </conditionalFormatting>
  <conditionalFormatting sqref="B124">
    <cfRule type="timePeriod" dxfId="1058" priority="912" timePeriod="today">
      <formula>FLOOR(B124,1)=TODAY()</formula>
    </cfRule>
  </conditionalFormatting>
  <conditionalFormatting sqref="C124">
    <cfRule type="cellIs" dxfId="1057" priority="910" operator="greaterThanOrEqual">
      <formula>$G$6</formula>
    </cfRule>
    <cfRule type="cellIs" dxfId="1056" priority="911" operator="lessThan">
      <formula>$G$6</formula>
    </cfRule>
  </conditionalFormatting>
  <conditionalFormatting sqref="B125">
    <cfRule type="timePeriod" dxfId="1055" priority="909" timePeriod="today">
      <formula>FLOOR(B125,1)=TODAY()</formula>
    </cfRule>
  </conditionalFormatting>
  <conditionalFormatting sqref="C125">
    <cfRule type="cellIs" dxfId="1054" priority="907" operator="greaterThanOrEqual">
      <formula>$G$6</formula>
    </cfRule>
    <cfRule type="cellIs" dxfId="1053" priority="908" operator="lessThan">
      <formula>$G$6</formula>
    </cfRule>
  </conditionalFormatting>
  <conditionalFormatting sqref="B126">
    <cfRule type="timePeriod" dxfId="1052" priority="906" timePeriod="today">
      <formula>FLOOR(B126,1)=TODAY()</formula>
    </cfRule>
  </conditionalFormatting>
  <conditionalFormatting sqref="C126">
    <cfRule type="cellIs" dxfId="1051" priority="904" operator="greaterThanOrEqual">
      <formula>$G$6</formula>
    </cfRule>
    <cfRule type="cellIs" dxfId="1050" priority="905" operator="lessThan">
      <formula>$G$6</formula>
    </cfRule>
  </conditionalFormatting>
  <conditionalFormatting sqref="B127">
    <cfRule type="timePeriod" dxfId="1049" priority="903" timePeriod="today">
      <formula>FLOOR(B127,1)=TODAY()</formula>
    </cfRule>
  </conditionalFormatting>
  <conditionalFormatting sqref="C127">
    <cfRule type="cellIs" dxfId="1048" priority="901" operator="greaterThanOrEqual">
      <formula>$G$6</formula>
    </cfRule>
    <cfRule type="cellIs" dxfId="1047" priority="902" operator="lessThan">
      <formula>$G$6</formula>
    </cfRule>
  </conditionalFormatting>
  <conditionalFormatting sqref="B128">
    <cfRule type="timePeriod" dxfId="1046" priority="900" timePeriod="today">
      <formula>FLOOR(B128,1)=TODAY()</formula>
    </cfRule>
  </conditionalFormatting>
  <conditionalFormatting sqref="C128">
    <cfRule type="cellIs" dxfId="1045" priority="898" operator="greaterThanOrEqual">
      <formula>$G$6</formula>
    </cfRule>
    <cfRule type="cellIs" dxfId="1044" priority="899" operator="lessThan">
      <formula>$G$6</formula>
    </cfRule>
  </conditionalFormatting>
  <conditionalFormatting sqref="B129">
    <cfRule type="timePeriod" dxfId="1043" priority="897" timePeriod="today">
      <formula>FLOOR(B129,1)=TODAY()</formula>
    </cfRule>
  </conditionalFormatting>
  <conditionalFormatting sqref="C129">
    <cfRule type="cellIs" dxfId="1042" priority="895" operator="greaterThanOrEqual">
      <formula>$G$6</formula>
    </cfRule>
    <cfRule type="cellIs" dxfId="1041" priority="896" operator="lessThan">
      <formula>$G$6</formula>
    </cfRule>
  </conditionalFormatting>
  <conditionalFormatting sqref="B130">
    <cfRule type="timePeriod" dxfId="1040" priority="894" timePeriod="today">
      <formula>FLOOR(B130,1)=TODAY()</formula>
    </cfRule>
  </conditionalFormatting>
  <conditionalFormatting sqref="C130">
    <cfRule type="cellIs" dxfId="1039" priority="892" operator="greaterThanOrEqual">
      <formula>$G$6</formula>
    </cfRule>
    <cfRule type="cellIs" dxfId="1038" priority="893" operator="lessThan">
      <formula>$G$6</formula>
    </cfRule>
  </conditionalFormatting>
  <conditionalFormatting sqref="B131">
    <cfRule type="timePeriod" dxfId="1037" priority="891" timePeriod="today">
      <formula>FLOOR(B131,1)=TODAY()</formula>
    </cfRule>
  </conditionalFormatting>
  <conditionalFormatting sqref="C131">
    <cfRule type="cellIs" dxfId="1036" priority="889" operator="greaterThanOrEqual">
      <formula>$G$6</formula>
    </cfRule>
    <cfRule type="cellIs" dxfId="1035" priority="890" operator="lessThan">
      <formula>$G$6</formula>
    </cfRule>
  </conditionalFormatting>
  <conditionalFormatting sqref="B132">
    <cfRule type="timePeriod" dxfId="1034" priority="888" timePeriod="today">
      <formula>FLOOR(B132,1)=TODAY()</formula>
    </cfRule>
  </conditionalFormatting>
  <conditionalFormatting sqref="C132">
    <cfRule type="cellIs" dxfId="1033" priority="886" operator="greaterThanOrEqual">
      <formula>$G$6</formula>
    </cfRule>
    <cfRule type="cellIs" dxfId="1032" priority="887" operator="lessThan">
      <formula>$G$6</formula>
    </cfRule>
  </conditionalFormatting>
  <conditionalFormatting sqref="B133">
    <cfRule type="timePeriod" dxfId="1031" priority="885" timePeriod="today">
      <formula>FLOOR(B133,1)=TODAY()</formula>
    </cfRule>
  </conditionalFormatting>
  <conditionalFormatting sqref="C133">
    <cfRule type="cellIs" dxfId="1030" priority="883" operator="greaterThanOrEqual">
      <formula>$G$6</formula>
    </cfRule>
    <cfRule type="cellIs" dxfId="1029" priority="884" operator="lessThan">
      <formula>$G$6</formula>
    </cfRule>
  </conditionalFormatting>
  <conditionalFormatting sqref="B183">
    <cfRule type="timePeriod" dxfId="1028" priority="882" timePeriod="today">
      <formula>FLOOR(B183,1)=TODAY()</formula>
    </cfRule>
  </conditionalFormatting>
  <conditionalFormatting sqref="B183">
    <cfRule type="timePeriod" dxfId="1027" priority="881" timePeriod="today">
      <formula>FLOOR(B183,1)=TODAY()</formula>
    </cfRule>
  </conditionalFormatting>
  <conditionalFormatting sqref="B184">
    <cfRule type="timePeriod" dxfId="1026" priority="880" timePeriod="today">
      <formula>FLOOR(B184,1)=TODAY()</formula>
    </cfRule>
  </conditionalFormatting>
  <conditionalFormatting sqref="B184">
    <cfRule type="timePeriod" dxfId="1025" priority="879" timePeriod="today">
      <formula>FLOOR(B184,1)=TODAY()</formula>
    </cfRule>
  </conditionalFormatting>
  <conditionalFormatting sqref="B185">
    <cfRule type="timePeriod" dxfId="1024" priority="878" timePeriod="today">
      <formula>FLOOR(B185,1)=TODAY()</formula>
    </cfRule>
  </conditionalFormatting>
  <conditionalFormatting sqref="B186">
    <cfRule type="timePeriod" dxfId="1023" priority="877" timePeriod="today">
      <formula>FLOOR(B186,1)=TODAY()</formula>
    </cfRule>
  </conditionalFormatting>
  <conditionalFormatting sqref="B187">
    <cfRule type="timePeriod" dxfId="1022" priority="876" timePeriod="today">
      <formula>FLOOR(B187,1)=TODAY()</formula>
    </cfRule>
  </conditionalFormatting>
  <conditionalFormatting sqref="B188">
    <cfRule type="timePeriod" dxfId="1021" priority="875" timePeriod="today">
      <formula>FLOOR(B188,1)=TODAY()</formula>
    </cfRule>
  </conditionalFormatting>
  <conditionalFormatting sqref="B189">
    <cfRule type="timePeriod" dxfId="1020" priority="874" timePeriod="today">
      <formula>FLOOR(B189,1)=TODAY()</formula>
    </cfRule>
  </conditionalFormatting>
  <conditionalFormatting sqref="B189">
    <cfRule type="timePeriod" dxfId="1019" priority="873" timePeriod="today">
      <formula>FLOOR(B189,1)=TODAY()</formula>
    </cfRule>
  </conditionalFormatting>
  <conditionalFormatting sqref="B190">
    <cfRule type="timePeriod" dxfId="1018" priority="872" timePeriod="today">
      <formula>FLOOR(B190,1)=TODAY()</formula>
    </cfRule>
  </conditionalFormatting>
  <conditionalFormatting sqref="B191">
    <cfRule type="timePeriod" dxfId="1017" priority="871" timePeriod="today">
      <formula>FLOOR(B191,1)=TODAY()</formula>
    </cfRule>
  </conditionalFormatting>
  <conditionalFormatting sqref="B192">
    <cfRule type="timePeriod" dxfId="1016" priority="870" timePeriod="today">
      <formula>FLOOR(B192,1)=TODAY()</formula>
    </cfRule>
  </conditionalFormatting>
  <conditionalFormatting sqref="B193">
    <cfRule type="timePeriod" dxfId="1015" priority="869" timePeriod="today">
      <formula>FLOOR(B193,1)=TODAY()</formula>
    </cfRule>
  </conditionalFormatting>
  <conditionalFormatting sqref="B194">
    <cfRule type="timePeriod" dxfId="1014" priority="868" timePeriod="today">
      <formula>FLOOR(B194,1)=TODAY()</formula>
    </cfRule>
  </conditionalFormatting>
  <conditionalFormatting sqref="B194">
    <cfRule type="timePeriod" dxfId="1013" priority="867" timePeriod="today">
      <formula>FLOOR(B194,1)=TODAY()</formula>
    </cfRule>
  </conditionalFormatting>
  <conditionalFormatting sqref="B194">
    <cfRule type="timePeriod" dxfId="1012" priority="866" timePeriod="today">
      <formula>FLOOR(B194,1)=TODAY()</formula>
    </cfRule>
  </conditionalFormatting>
  <conditionalFormatting sqref="B195">
    <cfRule type="timePeriod" dxfId="1011" priority="865" timePeriod="today">
      <formula>FLOOR(B195,1)=TODAY()</formula>
    </cfRule>
  </conditionalFormatting>
  <conditionalFormatting sqref="B195">
    <cfRule type="timePeriod" dxfId="1010" priority="864" timePeriod="today">
      <formula>FLOOR(B195,1)=TODAY()</formula>
    </cfRule>
  </conditionalFormatting>
  <conditionalFormatting sqref="B195">
    <cfRule type="timePeriod" dxfId="1009" priority="863" timePeriod="today">
      <formula>FLOOR(B195,1)=TODAY()</formula>
    </cfRule>
  </conditionalFormatting>
  <conditionalFormatting sqref="B195">
    <cfRule type="timePeriod" dxfId="1008" priority="862" timePeriod="today">
      <formula>FLOOR(B195,1)=TODAY()</formula>
    </cfRule>
  </conditionalFormatting>
  <conditionalFormatting sqref="B134">
    <cfRule type="timePeriod" dxfId="1007" priority="861" timePeriod="today">
      <formula>FLOOR(B134,1)=TODAY()</formula>
    </cfRule>
  </conditionalFormatting>
  <conditionalFormatting sqref="B134">
    <cfRule type="timePeriod" dxfId="1006" priority="860" timePeriod="today">
      <formula>FLOOR(B134,1)=TODAY()</formula>
    </cfRule>
  </conditionalFormatting>
  <conditionalFormatting sqref="C134">
    <cfRule type="cellIs" dxfId="1005" priority="858" operator="greaterThanOrEqual">
      <formula>$G$6</formula>
    </cfRule>
    <cfRule type="cellIs" dxfId="1004" priority="859" operator="lessThan">
      <formula>$G$6</formula>
    </cfRule>
  </conditionalFormatting>
  <conditionalFormatting sqref="B135">
    <cfRule type="timePeriod" dxfId="1003" priority="857" timePeriod="today">
      <formula>FLOOR(B135,1)=TODAY()</formula>
    </cfRule>
  </conditionalFormatting>
  <conditionalFormatting sqref="C135">
    <cfRule type="cellIs" dxfId="1002" priority="855" operator="greaterThanOrEqual">
      <formula>$G$6</formula>
    </cfRule>
    <cfRule type="cellIs" dxfId="1001" priority="856" operator="lessThan">
      <formula>$G$6</formula>
    </cfRule>
  </conditionalFormatting>
  <conditionalFormatting sqref="C136">
    <cfRule type="cellIs" dxfId="1000" priority="853" operator="greaterThanOrEqual">
      <formula>$G$6</formula>
    </cfRule>
    <cfRule type="cellIs" dxfId="999" priority="854" operator="lessThan">
      <formula>$G$6</formula>
    </cfRule>
  </conditionalFormatting>
  <conditionalFormatting sqref="B136">
    <cfRule type="timePeriod" dxfId="998" priority="852" timePeriod="today">
      <formula>FLOOR(B136,1)=TODAY()</formula>
    </cfRule>
  </conditionalFormatting>
  <conditionalFormatting sqref="C137">
    <cfRule type="cellIs" dxfId="997" priority="850" operator="greaterThanOrEqual">
      <formula>$G$6</formula>
    </cfRule>
    <cfRule type="cellIs" dxfId="996" priority="851" operator="lessThan">
      <formula>$G$6</formula>
    </cfRule>
  </conditionalFormatting>
  <conditionalFormatting sqref="B137">
    <cfRule type="timePeriod" dxfId="995" priority="849" timePeriod="today">
      <formula>FLOOR(B137,1)=TODAY()</formula>
    </cfRule>
  </conditionalFormatting>
  <conditionalFormatting sqref="B138">
    <cfRule type="timePeriod" dxfId="994" priority="848" timePeriod="today">
      <formula>FLOOR(B138,1)=TODAY()</formula>
    </cfRule>
  </conditionalFormatting>
  <conditionalFormatting sqref="C138">
    <cfRule type="cellIs" dxfId="993" priority="846" operator="greaterThanOrEqual">
      <formula>$G$6</formula>
    </cfRule>
    <cfRule type="cellIs" dxfId="992" priority="847" operator="lessThan">
      <formula>$G$6</formula>
    </cfRule>
  </conditionalFormatting>
  <conditionalFormatting sqref="B138">
    <cfRule type="timePeriod" dxfId="991" priority="845" timePeriod="today">
      <formula>FLOOR(B138,1)=TODAY()</formula>
    </cfRule>
  </conditionalFormatting>
  <conditionalFormatting sqref="C139">
    <cfRule type="cellIs" dxfId="990" priority="843" operator="greaterThanOrEqual">
      <formula>$G$6</formula>
    </cfRule>
    <cfRule type="cellIs" dxfId="989" priority="844" operator="lessThan">
      <formula>$G$6</formula>
    </cfRule>
  </conditionalFormatting>
  <conditionalFormatting sqref="B139">
    <cfRule type="timePeriod" dxfId="988" priority="842" timePeriod="today">
      <formula>FLOOR(B139,1)=TODAY()</formula>
    </cfRule>
  </conditionalFormatting>
  <conditionalFormatting sqref="B139">
    <cfRule type="timePeriod" dxfId="987" priority="841" timePeriod="today">
      <formula>FLOOR(B139,1)=TODAY()</formula>
    </cfRule>
  </conditionalFormatting>
  <conditionalFormatting sqref="B140">
    <cfRule type="timePeriod" dxfId="986" priority="840" timePeriod="today">
      <formula>FLOOR(B140,1)=TODAY()</formula>
    </cfRule>
  </conditionalFormatting>
  <conditionalFormatting sqref="C140">
    <cfRule type="cellIs" dxfId="985" priority="838" operator="greaterThanOrEqual">
      <formula>$G$6</formula>
    </cfRule>
    <cfRule type="cellIs" dxfId="984" priority="839" operator="lessThan">
      <formula>$G$6</formula>
    </cfRule>
  </conditionalFormatting>
  <conditionalFormatting sqref="B141">
    <cfRule type="timePeriod" dxfId="983" priority="837" timePeriod="today">
      <formula>FLOOR(B141,1)=TODAY()</formula>
    </cfRule>
  </conditionalFormatting>
  <conditionalFormatting sqref="C141">
    <cfRule type="cellIs" dxfId="982" priority="835" operator="greaterThanOrEqual">
      <formula>$G$6</formula>
    </cfRule>
    <cfRule type="cellIs" dxfId="981" priority="836" operator="lessThan">
      <formula>$G$6</formula>
    </cfRule>
  </conditionalFormatting>
  <conditionalFormatting sqref="C142">
    <cfRule type="cellIs" dxfId="980" priority="833" operator="greaterThanOrEqual">
      <formula>$G$6</formula>
    </cfRule>
    <cfRule type="cellIs" dxfId="979" priority="834" operator="lessThan">
      <formula>$G$6</formula>
    </cfRule>
  </conditionalFormatting>
  <conditionalFormatting sqref="B142">
    <cfRule type="timePeriod" dxfId="978" priority="832" timePeriod="today">
      <formula>FLOOR(B142,1)=TODAY()</formula>
    </cfRule>
  </conditionalFormatting>
  <conditionalFormatting sqref="C143">
    <cfRule type="cellIs" dxfId="977" priority="830" operator="greaterThanOrEqual">
      <formula>$G$6</formula>
    </cfRule>
    <cfRule type="cellIs" dxfId="976" priority="831" operator="lessThan">
      <formula>$G$6</formula>
    </cfRule>
  </conditionalFormatting>
  <conditionalFormatting sqref="B143:B144">
    <cfRule type="timePeriod" dxfId="975" priority="829" timePeriod="today">
      <formula>FLOOR(B143,1)=TODAY()</formula>
    </cfRule>
  </conditionalFormatting>
  <conditionalFormatting sqref="C144">
    <cfRule type="expression" dxfId="974" priority="825">
      <formula>C144&lt;=$G$5</formula>
    </cfRule>
    <cfRule type="expression" dxfId="973" priority="826">
      <formula>AND(C144&gt;$G$5,C144&lt;=$G$6)</formula>
    </cfRule>
    <cfRule type="expression" dxfId="972" priority="827">
      <formula>AND(C144&gt;$G$6,C144&lt;=$G$4)</formula>
    </cfRule>
    <cfRule type="expression" dxfId="971" priority="828">
      <formula>C144&gt;$G$4</formula>
    </cfRule>
  </conditionalFormatting>
  <conditionalFormatting sqref="C144">
    <cfRule type="cellIs" dxfId="970" priority="823" operator="greaterThanOrEqual">
      <formula>$G$6</formula>
    </cfRule>
    <cfRule type="cellIs" dxfId="969" priority="824" operator="lessThan">
      <formula>$G$6</formula>
    </cfRule>
  </conditionalFormatting>
  <conditionalFormatting sqref="B144">
    <cfRule type="timePeriod" dxfId="968" priority="822" timePeriod="today">
      <formula>FLOOR(B144,1)=TODAY()</formula>
    </cfRule>
  </conditionalFormatting>
  <conditionalFormatting sqref="C144">
    <cfRule type="cellIs" dxfId="967" priority="820" operator="greaterThanOrEqual">
      <formula>$G$6</formula>
    </cfRule>
    <cfRule type="cellIs" dxfId="966" priority="821" operator="lessThan">
      <formula>$G$6</formula>
    </cfRule>
  </conditionalFormatting>
  <conditionalFormatting sqref="C145">
    <cfRule type="cellIs" dxfId="965" priority="818" operator="greaterThanOrEqual">
      <formula>$G$6</formula>
    </cfRule>
    <cfRule type="cellIs" dxfId="964" priority="819" operator="lessThan">
      <formula>$G$6</formula>
    </cfRule>
  </conditionalFormatting>
  <conditionalFormatting sqref="B145">
    <cfRule type="timePeriod" dxfId="963" priority="817" timePeriod="today">
      <formula>FLOOR(B145,1)=TODAY()</formula>
    </cfRule>
  </conditionalFormatting>
  <conditionalFormatting sqref="B145">
    <cfRule type="timePeriod" dxfId="962" priority="816" timePeriod="today">
      <formula>FLOOR(B145,1)=TODAY()</formula>
    </cfRule>
  </conditionalFormatting>
  <conditionalFormatting sqref="B146">
    <cfRule type="timePeriod" dxfId="961" priority="815" timePeriod="today">
      <formula>FLOOR(B146,1)=TODAY()</formula>
    </cfRule>
  </conditionalFormatting>
  <conditionalFormatting sqref="C146">
    <cfRule type="cellIs" dxfId="960" priority="813" operator="greaterThanOrEqual">
      <formula>$G$6</formula>
    </cfRule>
    <cfRule type="cellIs" dxfId="959" priority="814" operator="lessThan">
      <formula>$G$6</formula>
    </cfRule>
  </conditionalFormatting>
  <conditionalFormatting sqref="B147">
    <cfRule type="timePeriod" dxfId="958" priority="812" timePeriod="today">
      <formula>FLOOR(B147,1)=TODAY()</formula>
    </cfRule>
  </conditionalFormatting>
  <conditionalFormatting sqref="C147">
    <cfRule type="cellIs" dxfId="957" priority="810" operator="greaterThanOrEqual">
      <formula>$G$6</formula>
    </cfRule>
    <cfRule type="cellIs" dxfId="956" priority="811" operator="lessThan">
      <formula>$G$6</formula>
    </cfRule>
  </conditionalFormatting>
  <conditionalFormatting sqref="C147">
    <cfRule type="cellIs" dxfId="955" priority="808" operator="greaterThanOrEqual">
      <formula>$G$6</formula>
    </cfRule>
    <cfRule type="cellIs" dxfId="954" priority="809" operator="lessThan">
      <formula>$G$6</formula>
    </cfRule>
  </conditionalFormatting>
  <conditionalFormatting sqref="B148">
    <cfRule type="timePeriod" dxfId="953" priority="807" timePeriod="today">
      <formula>FLOOR(B148,1)=TODAY()</formula>
    </cfRule>
  </conditionalFormatting>
  <conditionalFormatting sqref="C148">
    <cfRule type="cellIs" dxfId="952" priority="805" operator="greaterThanOrEqual">
      <formula>$G$6</formula>
    </cfRule>
    <cfRule type="cellIs" dxfId="951" priority="806" operator="lessThan">
      <formula>$G$6</formula>
    </cfRule>
  </conditionalFormatting>
  <conditionalFormatting sqref="C148">
    <cfRule type="cellIs" dxfId="950" priority="803" operator="greaterThanOrEqual">
      <formula>$G$6</formula>
    </cfRule>
    <cfRule type="cellIs" dxfId="949" priority="804" operator="lessThan">
      <formula>$G$6</formula>
    </cfRule>
  </conditionalFormatting>
  <conditionalFormatting sqref="C149">
    <cfRule type="cellIs" dxfId="948" priority="801" operator="greaterThanOrEqual">
      <formula>$G$6</formula>
    </cfRule>
    <cfRule type="cellIs" dxfId="947" priority="802" operator="lessThan">
      <formula>$G$6</formula>
    </cfRule>
  </conditionalFormatting>
  <conditionalFormatting sqref="C149">
    <cfRule type="cellIs" dxfId="946" priority="799" operator="greaterThanOrEqual">
      <formula>$G$6</formula>
    </cfRule>
    <cfRule type="cellIs" dxfId="945" priority="800" operator="lessThan">
      <formula>$G$6</formula>
    </cfRule>
  </conditionalFormatting>
  <conditionalFormatting sqref="B149">
    <cfRule type="timePeriod" dxfId="944" priority="798" timePeriod="today">
      <formula>FLOOR(B149,1)=TODAY()</formula>
    </cfRule>
  </conditionalFormatting>
  <conditionalFormatting sqref="B150">
    <cfRule type="timePeriod" dxfId="943" priority="797" timePeriod="today">
      <formula>FLOOR(B150,1)=TODAY()</formula>
    </cfRule>
  </conditionalFormatting>
  <conditionalFormatting sqref="B150">
    <cfRule type="timePeriod" dxfId="942" priority="796" timePeriod="today">
      <formula>FLOOR(B150,1)=TODAY()</formula>
    </cfRule>
  </conditionalFormatting>
  <conditionalFormatting sqref="B150">
    <cfRule type="timePeriod" dxfId="941" priority="795" timePeriod="today">
      <formula>FLOOR(B150,1)=TODAY()</formula>
    </cfRule>
  </conditionalFormatting>
  <conditionalFormatting sqref="C150">
    <cfRule type="cellIs" dxfId="940" priority="793" operator="greaterThanOrEqual">
      <formula>$G$6</formula>
    </cfRule>
    <cfRule type="cellIs" dxfId="939" priority="794" operator="lessThan">
      <formula>$G$6</formula>
    </cfRule>
  </conditionalFormatting>
  <conditionalFormatting sqref="C150">
    <cfRule type="cellIs" dxfId="938" priority="791" operator="greaterThanOrEqual">
      <formula>$G$6</formula>
    </cfRule>
    <cfRule type="cellIs" dxfId="937" priority="792" operator="lessThan">
      <formula>$G$6</formula>
    </cfRule>
  </conditionalFormatting>
  <conditionalFormatting sqref="C150">
    <cfRule type="cellIs" dxfId="936" priority="789" operator="greaterThanOrEqual">
      <formula>$G$6</formula>
    </cfRule>
    <cfRule type="cellIs" dxfId="935" priority="790" operator="lessThan">
      <formula>$G$6</formula>
    </cfRule>
  </conditionalFormatting>
  <conditionalFormatting sqref="C151">
    <cfRule type="cellIs" dxfId="934" priority="787" operator="greaterThanOrEqual">
      <formula>$G$6</formula>
    </cfRule>
    <cfRule type="cellIs" dxfId="933" priority="788" operator="lessThan">
      <formula>$G$6</formula>
    </cfRule>
  </conditionalFormatting>
  <conditionalFormatting sqref="B151">
    <cfRule type="timePeriod" dxfId="932" priority="786" timePeriod="today">
      <formula>FLOOR(B151,1)=TODAY()</formula>
    </cfRule>
  </conditionalFormatting>
  <conditionalFormatting sqref="B151">
    <cfRule type="timePeriod" dxfId="931" priority="785" timePeriod="today">
      <formula>FLOOR(B151,1)=TODAY()</formula>
    </cfRule>
  </conditionalFormatting>
  <conditionalFormatting sqref="B151">
    <cfRule type="timePeriod" dxfId="930" priority="784" timePeriod="today">
      <formula>FLOOR(B151,1)=TODAY()</formula>
    </cfRule>
  </conditionalFormatting>
  <conditionalFormatting sqref="C151">
    <cfRule type="cellIs" dxfId="929" priority="782" operator="greaterThanOrEqual">
      <formula>$G$6</formula>
    </cfRule>
    <cfRule type="cellIs" dxfId="928" priority="783" operator="lessThan">
      <formula>$G$6</formula>
    </cfRule>
  </conditionalFormatting>
  <conditionalFormatting sqref="C151">
    <cfRule type="cellIs" dxfId="927" priority="780" operator="greaterThanOrEqual">
      <formula>$G$6</formula>
    </cfRule>
    <cfRule type="cellIs" dxfId="926" priority="781" operator="lessThan">
      <formula>$G$6</formula>
    </cfRule>
  </conditionalFormatting>
  <conditionalFormatting sqref="C151">
    <cfRule type="cellIs" dxfId="925" priority="778" operator="greaterThanOrEqual">
      <formula>$G$6</formula>
    </cfRule>
    <cfRule type="cellIs" dxfId="924" priority="779" operator="lessThan">
      <formula>$G$6</formula>
    </cfRule>
  </conditionalFormatting>
  <conditionalFormatting sqref="B151">
    <cfRule type="timePeriod" dxfId="923" priority="777" timePeriod="today">
      <formula>FLOOR(B151,1)=TODAY()</formula>
    </cfRule>
  </conditionalFormatting>
  <conditionalFormatting sqref="B151">
    <cfRule type="timePeriod" dxfId="922" priority="776" timePeriod="today">
      <formula>FLOOR(B151,1)=TODAY()</formula>
    </cfRule>
  </conditionalFormatting>
  <conditionalFormatting sqref="B151">
    <cfRule type="timePeriod" dxfId="921" priority="775" timePeriod="today">
      <formula>FLOOR(B151,1)=TODAY()</formula>
    </cfRule>
  </conditionalFormatting>
  <conditionalFormatting sqref="B152">
    <cfRule type="timePeriod" dxfId="920" priority="774" timePeriod="today">
      <formula>FLOOR(B152,1)=TODAY()</formula>
    </cfRule>
  </conditionalFormatting>
  <conditionalFormatting sqref="C152">
    <cfRule type="cellIs" dxfId="919" priority="772" operator="greaterThanOrEqual">
      <formula>$G$6</formula>
    </cfRule>
    <cfRule type="cellIs" dxfId="918" priority="773" operator="lessThan">
      <formula>$G$6</formula>
    </cfRule>
  </conditionalFormatting>
  <conditionalFormatting sqref="C152">
    <cfRule type="cellIs" dxfId="917" priority="770" operator="greaterThanOrEqual">
      <formula>$G$6</formula>
    </cfRule>
    <cfRule type="cellIs" dxfId="916" priority="771" operator="lessThan">
      <formula>$G$6</formula>
    </cfRule>
  </conditionalFormatting>
  <conditionalFormatting sqref="C152">
    <cfRule type="cellIs" dxfId="915" priority="768" operator="greaterThanOrEqual">
      <formula>$G$6</formula>
    </cfRule>
    <cfRule type="cellIs" dxfId="914" priority="769" operator="lessThan">
      <formula>$G$6</formula>
    </cfRule>
  </conditionalFormatting>
  <conditionalFormatting sqref="C152">
    <cfRule type="cellIs" dxfId="913" priority="766" operator="greaterThanOrEqual">
      <formula>$G$6</formula>
    </cfRule>
    <cfRule type="cellIs" dxfId="912" priority="767" operator="lessThan">
      <formula>$G$6</formula>
    </cfRule>
  </conditionalFormatting>
  <conditionalFormatting sqref="B153">
    <cfRule type="timePeriod" dxfId="911" priority="765" timePeriod="today">
      <formula>FLOOR(B153,1)=TODAY()</formula>
    </cfRule>
  </conditionalFormatting>
  <conditionalFormatting sqref="C153">
    <cfRule type="cellIs" dxfId="910" priority="763" operator="greaterThanOrEqual">
      <formula>$G$6</formula>
    </cfRule>
    <cfRule type="cellIs" dxfId="909" priority="764" operator="lessThan">
      <formula>$G$6</formula>
    </cfRule>
  </conditionalFormatting>
  <conditionalFormatting sqref="C153">
    <cfRule type="cellIs" dxfId="908" priority="761" operator="greaterThanOrEqual">
      <formula>$G$6</formula>
    </cfRule>
    <cfRule type="cellIs" dxfId="907" priority="762" operator="lessThan">
      <formula>$G$6</formula>
    </cfRule>
  </conditionalFormatting>
  <conditionalFormatting sqref="C153">
    <cfRule type="cellIs" dxfId="906" priority="759" operator="greaterThanOrEqual">
      <formula>$G$6</formula>
    </cfRule>
    <cfRule type="cellIs" dxfId="905" priority="760" operator="lessThan">
      <formula>$G$6</formula>
    </cfRule>
  </conditionalFormatting>
  <conditionalFormatting sqref="C153">
    <cfRule type="cellIs" dxfId="904" priority="757" operator="greaterThanOrEqual">
      <formula>$G$6</formula>
    </cfRule>
    <cfRule type="cellIs" dxfId="903" priority="758" operator="lessThan">
      <formula>$G$6</formula>
    </cfRule>
  </conditionalFormatting>
  <conditionalFormatting sqref="B154">
    <cfRule type="timePeriod" dxfId="902" priority="756" timePeriod="today">
      <formula>FLOOR(B154,1)=TODAY()</formula>
    </cfRule>
  </conditionalFormatting>
  <conditionalFormatting sqref="C154">
    <cfRule type="cellIs" dxfId="901" priority="754" operator="greaterThanOrEqual">
      <formula>$G$6</formula>
    </cfRule>
    <cfRule type="cellIs" dxfId="900" priority="755" operator="lessThan">
      <formula>$G$6</formula>
    </cfRule>
  </conditionalFormatting>
  <conditionalFormatting sqref="C154">
    <cfRule type="cellIs" dxfId="899" priority="752" operator="greaterThanOrEqual">
      <formula>$G$6</formula>
    </cfRule>
    <cfRule type="cellIs" dxfId="898" priority="753" operator="lessThan">
      <formula>$G$6</formula>
    </cfRule>
  </conditionalFormatting>
  <conditionalFormatting sqref="C154">
    <cfRule type="cellIs" dxfId="897" priority="750" operator="greaterThanOrEqual">
      <formula>$G$6</formula>
    </cfRule>
    <cfRule type="cellIs" dxfId="896" priority="751" operator="lessThan">
      <formula>$G$6</formula>
    </cfRule>
  </conditionalFormatting>
  <conditionalFormatting sqref="C154">
    <cfRule type="cellIs" dxfId="895" priority="748" operator="greaterThanOrEqual">
      <formula>$G$6</formula>
    </cfRule>
    <cfRule type="cellIs" dxfId="894" priority="749" operator="lessThan">
      <formula>$G$6</formula>
    </cfRule>
  </conditionalFormatting>
  <conditionalFormatting sqref="B155">
    <cfRule type="timePeriod" dxfId="893" priority="747" timePeriod="today">
      <formula>FLOOR(B155,1)=TODAY()</formula>
    </cfRule>
  </conditionalFormatting>
  <conditionalFormatting sqref="C155">
    <cfRule type="cellIs" dxfId="892" priority="745" operator="greaterThanOrEqual">
      <formula>$G$6</formula>
    </cfRule>
    <cfRule type="cellIs" dxfId="891" priority="746" operator="lessThan">
      <formula>$G$6</formula>
    </cfRule>
  </conditionalFormatting>
  <conditionalFormatting sqref="C155">
    <cfRule type="cellIs" dxfId="890" priority="743" operator="greaterThanOrEqual">
      <formula>$G$6</formula>
    </cfRule>
    <cfRule type="cellIs" dxfId="889" priority="744" operator="lessThan">
      <formula>$G$6</formula>
    </cfRule>
  </conditionalFormatting>
  <conditionalFormatting sqref="C155">
    <cfRule type="cellIs" dxfId="888" priority="741" operator="greaterThanOrEqual">
      <formula>$G$6</formula>
    </cfRule>
    <cfRule type="cellIs" dxfId="887" priority="742" operator="lessThan">
      <formula>$G$6</formula>
    </cfRule>
  </conditionalFormatting>
  <conditionalFormatting sqref="C155">
    <cfRule type="cellIs" dxfId="886" priority="739" operator="greaterThanOrEqual">
      <formula>$G$6</formula>
    </cfRule>
    <cfRule type="cellIs" dxfId="885" priority="740" operator="lessThan">
      <formula>$G$6</formula>
    </cfRule>
  </conditionalFormatting>
  <conditionalFormatting sqref="B156">
    <cfRule type="timePeriod" dxfId="884" priority="738" timePeriod="today">
      <formula>FLOOR(B156,1)=TODAY()</formula>
    </cfRule>
  </conditionalFormatting>
  <conditionalFormatting sqref="B156">
    <cfRule type="timePeriod" dxfId="883" priority="737" timePeriod="today">
      <formula>FLOOR(B156,1)=TODAY()</formula>
    </cfRule>
  </conditionalFormatting>
  <conditionalFormatting sqref="B156">
    <cfRule type="timePeriod" dxfId="882" priority="736" timePeriod="today">
      <formula>FLOOR(B156,1)=TODAY()</formula>
    </cfRule>
  </conditionalFormatting>
  <conditionalFormatting sqref="B156">
    <cfRule type="timePeriod" dxfId="881" priority="735" timePeriod="today">
      <formula>FLOOR(B156,1)=TODAY()</formula>
    </cfRule>
  </conditionalFormatting>
  <conditionalFormatting sqref="C156">
    <cfRule type="expression" dxfId="880" priority="731">
      <formula>C156&lt;=$H$5</formula>
    </cfRule>
    <cfRule type="expression" dxfId="879" priority="732">
      <formula>AND(C156&gt;$H$5,C156&lt;=$H$6)</formula>
    </cfRule>
    <cfRule type="expression" dxfId="878" priority="733">
      <formula>AND(C156&gt;$H$6,C156&lt;=$H$4)</formula>
    </cfRule>
    <cfRule type="expression" dxfId="877" priority="734">
      <formula>C156&gt;$H$4</formula>
    </cfRule>
  </conditionalFormatting>
  <conditionalFormatting sqref="C156">
    <cfRule type="cellIs" dxfId="876" priority="729" operator="greaterThanOrEqual">
      <formula>$G$6</formula>
    </cfRule>
    <cfRule type="cellIs" dxfId="875" priority="730" operator="lessThan">
      <formula>$G$6</formula>
    </cfRule>
  </conditionalFormatting>
  <conditionalFormatting sqref="C156">
    <cfRule type="cellIs" dxfId="874" priority="727" operator="greaterThanOrEqual">
      <formula>$G$6</formula>
    </cfRule>
    <cfRule type="cellIs" dxfId="873" priority="728" operator="lessThan">
      <formula>$G$6</formula>
    </cfRule>
  </conditionalFormatting>
  <conditionalFormatting sqref="C156">
    <cfRule type="cellIs" dxfId="872" priority="725" operator="greaterThanOrEqual">
      <formula>$G$6</formula>
    </cfRule>
    <cfRule type="cellIs" dxfId="871" priority="726" operator="lessThan">
      <formula>$G$6</formula>
    </cfRule>
  </conditionalFormatting>
  <conditionalFormatting sqref="C156">
    <cfRule type="cellIs" dxfId="870" priority="723" operator="greaterThanOrEqual">
      <formula>$G$6</formula>
    </cfRule>
    <cfRule type="cellIs" dxfId="869" priority="724" operator="lessThan">
      <formula>$G$6</formula>
    </cfRule>
  </conditionalFormatting>
  <conditionalFormatting sqref="C156">
    <cfRule type="cellIs" dxfId="868" priority="721" operator="greaterThanOrEqual">
      <formula>$G$6</formula>
    </cfRule>
    <cfRule type="cellIs" dxfId="867" priority="722" operator="lessThan">
      <formula>$G$6</formula>
    </cfRule>
  </conditionalFormatting>
  <conditionalFormatting sqref="B157">
    <cfRule type="timePeriod" dxfId="866" priority="720" timePeriod="today">
      <formula>FLOOR(B157,1)=TODAY()</formula>
    </cfRule>
  </conditionalFormatting>
  <conditionalFormatting sqref="B157">
    <cfRule type="timePeriod" dxfId="865" priority="719" timePeriod="today">
      <formula>FLOOR(B157,1)=TODAY()</formula>
    </cfRule>
  </conditionalFormatting>
  <conditionalFormatting sqref="B157">
    <cfRule type="timePeriod" dxfId="864" priority="718" timePeriod="today">
      <formula>FLOOR(B157,1)=TODAY()</formula>
    </cfRule>
  </conditionalFormatting>
  <conditionalFormatting sqref="B157">
    <cfRule type="timePeriod" dxfId="863" priority="717" timePeriod="today">
      <formula>FLOOR(B157,1)=TODAY()</formula>
    </cfRule>
  </conditionalFormatting>
  <conditionalFormatting sqref="C157">
    <cfRule type="expression" dxfId="862" priority="713">
      <formula>C157&lt;=$H$5</formula>
    </cfRule>
    <cfRule type="expression" dxfId="861" priority="714">
      <formula>AND(C157&gt;$H$5,C157&lt;=$H$6)</formula>
    </cfRule>
    <cfRule type="expression" dxfId="860" priority="715">
      <formula>AND(C157&gt;$H$6,C157&lt;=$H$4)</formula>
    </cfRule>
    <cfRule type="expression" dxfId="859" priority="716">
      <formula>C157&gt;$H$4</formula>
    </cfRule>
  </conditionalFormatting>
  <conditionalFormatting sqref="C157">
    <cfRule type="cellIs" dxfId="858" priority="711" operator="greaterThanOrEqual">
      <formula>$G$6</formula>
    </cfRule>
    <cfRule type="cellIs" dxfId="857" priority="712" operator="lessThan">
      <formula>$G$6</formula>
    </cfRule>
  </conditionalFormatting>
  <conditionalFormatting sqref="C157">
    <cfRule type="cellIs" dxfId="856" priority="709" operator="greaterThanOrEqual">
      <formula>$G$6</formula>
    </cfRule>
    <cfRule type="cellIs" dxfId="855" priority="710" operator="lessThan">
      <formula>$G$6</formula>
    </cfRule>
  </conditionalFormatting>
  <conditionalFormatting sqref="C157">
    <cfRule type="cellIs" dxfId="854" priority="707" operator="greaterThanOrEqual">
      <formula>$G$6</formula>
    </cfRule>
    <cfRule type="cellIs" dxfId="853" priority="708" operator="lessThan">
      <formula>$G$6</formula>
    </cfRule>
  </conditionalFormatting>
  <conditionalFormatting sqref="C157">
    <cfRule type="cellIs" dxfId="852" priority="705" operator="greaterThanOrEqual">
      <formula>$G$6</formula>
    </cfRule>
    <cfRule type="cellIs" dxfId="851" priority="706" operator="lessThan">
      <formula>$G$6</formula>
    </cfRule>
  </conditionalFormatting>
  <conditionalFormatting sqref="C157">
    <cfRule type="cellIs" dxfId="850" priority="703" operator="greaterThanOrEqual">
      <formula>$G$6</formula>
    </cfRule>
    <cfRule type="cellIs" dxfId="849" priority="704" operator="lessThan">
      <formula>$G$6</formula>
    </cfRule>
  </conditionalFormatting>
  <conditionalFormatting sqref="B158">
    <cfRule type="timePeriod" dxfId="848" priority="702" timePeriod="today">
      <formula>FLOOR(B158,1)=TODAY()</formula>
    </cfRule>
  </conditionalFormatting>
  <conditionalFormatting sqref="B158">
    <cfRule type="timePeriod" dxfId="847" priority="701" timePeriod="today">
      <formula>FLOOR(B158,1)=TODAY()</formula>
    </cfRule>
  </conditionalFormatting>
  <conditionalFormatting sqref="C158">
    <cfRule type="cellIs" dxfId="846" priority="699" operator="greaterThanOrEqual">
      <formula>$G$6</formula>
    </cfRule>
    <cfRule type="cellIs" dxfId="845" priority="700" operator="lessThan">
      <formula>$G$6</formula>
    </cfRule>
  </conditionalFormatting>
  <conditionalFormatting sqref="B159">
    <cfRule type="timePeriod" dxfId="844" priority="698" timePeriod="today">
      <formula>FLOOR(B159,1)=TODAY()</formula>
    </cfRule>
  </conditionalFormatting>
  <conditionalFormatting sqref="B159">
    <cfRule type="timePeriod" dxfId="843" priority="697" timePeriod="today">
      <formula>FLOOR(B159,1)=TODAY()</formula>
    </cfRule>
  </conditionalFormatting>
  <conditionalFormatting sqref="C159">
    <cfRule type="cellIs" dxfId="842" priority="695" operator="greaterThanOrEqual">
      <formula>$G$6</formula>
    </cfRule>
    <cfRule type="cellIs" dxfId="841" priority="696" operator="lessThan">
      <formula>$G$6</formula>
    </cfRule>
  </conditionalFormatting>
  <conditionalFormatting sqref="B160">
    <cfRule type="timePeriod" dxfId="840" priority="694" timePeriod="today">
      <formula>FLOOR(B160,1)=TODAY()</formula>
    </cfRule>
  </conditionalFormatting>
  <conditionalFormatting sqref="C160">
    <cfRule type="cellIs" dxfId="839" priority="692" operator="greaterThanOrEqual">
      <formula>$G$6</formula>
    </cfRule>
    <cfRule type="cellIs" dxfId="838" priority="693" operator="lessThan">
      <formula>$G$6</formula>
    </cfRule>
  </conditionalFormatting>
  <conditionalFormatting sqref="B161">
    <cfRule type="timePeriod" dxfId="837" priority="691" timePeriod="today">
      <formula>FLOOR(B161,1)=TODAY()</formula>
    </cfRule>
  </conditionalFormatting>
  <conditionalFormatting sqref="C161">
    <cfRule type="cellIs" dxfId="836" priority="689" operator="greaterThanOrEqual">
      <formula>$G$6</formula>
    </cfRule>
    <cfRule type="cellIs" dxfId="835" priority="690" operator="lessThan">
      <formula>$G$6</formula>
    </cfRule>
  </conditionalFormatting>
  <conditionalFormatting sqref="C162">
    <cfRule type="cellIs" dxfId="834" priority="687" operator="greaterThanOrEqual">
      <formula>$G$6</formula>
    </cfRule>
    <cfRule type="cellIs" dxfId="833" priority="688" operator="lessThan">
      <formula>$G$6</formula>
    </cfRule>
  </conditionalFormatting>
  <conditionalFormatting sqref="B163">
    <cfRule type="timePeriod" dxfId="832" priority="686" timePeriod="today">
      <formula>FLOOR(B163,1)=TODAY()</formula>
    </cfRule>
  </conditionalFormatting>
  <conditionalFormatting sqref="C163">
    <cfRule type="cellIs" dxfId="831" priority="684" operator="greaterThanOrEqual">
      <formula>$G$6</formula>
    </cfRule>
    <cfRule type="cellIs" dxfId="830" priority="685" operator="lessThan">
      <formula>$G$6</formula>
    </cfRule>
  </conditionalFormatting>
  <conditionalFormatting sqref="B164">
    <cfRule type="timePeriod" dxfId="829" priority="683" timePeriod="today">
      <formula>FLOOR(B164,1)=TODAY()</formula>
    </cfRule>
  </conditionalFormatting>
  <conditionalFormatting sqref="B164">
    <cfRule type="timePeriod" dxfId="828" priority="682" timePeriod="today">
      <formula>FLOOR(B164,1)=TODAY()</formula>
    </cfRule>
  </conditionalFormatting>
  <conditionalFormatting sqref="B164">
    <cfRule type="timePeriod" dxfId="827" priority="681" timePeriod="today">
      <formula>FLOOR(B164,1)=TODAY()</formula>
    </cfRule>
  </conditionalFormatting>
  <conditionalFormatting sqref="C164">
    <cfRule type="cellIs" dxfId="826" priority="679" operator="greaterThanOrEqual">
      <formula>$G$6</formula>
    </cfRule>
    <cfRule type="cellIs" dxfId="825" priority="680" operator="lessThan">
      <formula>$G$6</formula>
    </cfRule>
  </conditionalFormatting>
  <conditionalFormatting sqref="B165">
    <cfRule type="timePeriod" dxfId="824" priority="678" timePeriod="today">
      <formula>FLOOR(B165,1)=TODAY()</formula>
    </cfRule>
  </conditionalFormatting>
  <conditionalFormatting sqref="B165">
    <cfRule type="timePeriod" dxfId="823" priority="677" timePeriod="today">
      <formula>FLOOR(B165,1)=TODAY()</formula>
    </cfRule>
  </conditionalFormatting>
  <conditionalFormatting sqref="B165">
    <cfRule type="timePeriod" dxfId="822" priority="676" timePeriod="today">
      <formula>FLOOR(B165,1)=TODAY()</formula>
    </cfRule>
  </conditionalFormatting>
  <conditionalFormatting sqref="C165">
    <cfRule type="cellIs" dxfId="821" priority="674" operator="greaterThanOrEqual">
      <formula>$G$6</formula>
    </cfRule>
    <cfRule type="cellIs" dxfId="820" priority="675" operator="lessThan">
      <formula>$G$6</formula>
    </cfRule>
  </conditionalFormatting>
  <conditionalFormatting sqref="B166">
    <cfRule type="timePeriod" dxfId="819" priority="673" timePeriod="today">
      <formula>FLOOR(B166,1)=TODAY()</formula>
    </cfRule>
  </conditionalFormatting>
  <conditionalFormatting sqref="C166">
    <cfRule type="cellIs" dxfId="818" priority="671" operator="greaterThanOrEqual">
      <formula>$G$6</formula>
    </cfRule>
    <cfRule type="cellIs" dxfId="817" priority="672" operator="lessThan">
      <formula>$G$6</formula>
    </cfRule>
  </conditionalFormatting>
  <conditionalFormatting sqref="B167">
    <cfRule type="timePeriod" dxfId="816" priority="670" timePeriod="today">
      <formula>FLOOR(B167,1)=TODAY()</formula>
    </cfRule>
  </conditionalFormatting>
  <conditionalFormatting sqref="C167">
    <cfRule type="cellIs" dxfId="815" priority="668" operator="greaterThanOrEqual">
      <formula>$G$6</formula>
    </cfRule>
    <cfRule type="cellIs" dxfId="814" priority="669" operator="lessThan">
      <formula>$G$6</formula>
    </cfRule>
  </conditionalFormatting>
  <conditionalFormatting sqref="B168">
    <cfRule type="timePeriod" dxfId="813" priority="667" timePeriod="today">
      <formula>FLOOR(B168,1)=TODAY()</formula>
    </cfRule>
  </conditionalFormatting>
  <conditionalFormatting sqref="C168">
    <cfRule type="cellIs" dxfId="812" priority="665" operator="greaterThanOrEqual">
      <formula>$G$6</formula>
    </cfRule>
    <cfRule type="cellIs" dxfId="811" priority="666" operator="lessThan">
      <formula>$G$6</formula>
    </cfRule>
  </conditionalFormatting>
  <conditionalFormatting sqref="B205:B236">
    <cfRule type="expression" dxfId="810" priority="661">
      <formula>B205&lt;=$B$6</formula>
    </cfRule>
    <cfRule type="expression" dxfId="809" priority="662">
      <formula>AND(B205&gt;$B$6,B205&lt;=$B$7)</formula>
    </cfRule>
    <cfRule type="expression" dxfId="808" priority="663">
      <formula>AND(B205&gt;$B$7,B205&lt;=$B$5)</formula>
    </cfRule>
    <cfRule type="expression" dxfId="807" priority="664">
      <formula>B205&gt;$B$5</formula>
    </cfRule>
  </conditionalFormatting>
  <conditionalFormatting sqref="C205">
    <cfRule type="expression" dxfId="806" priority="245">
      <formula>C205&lt;=$B$6</formula>
    </cfRule>
    <cfRule type="expression" dxfId="805" priority="246">
      <formula>AND(C205&gt;$B$6,C205&lt;=$B$7)</formula>
    </cfRule>
    <cfRule type="expression" dxfId="804" priority="247">
      <formula>AND(C205&gt;$B$7,C205&lt;=$B$5)</formula>
    </cfRule>
    <cfRule type="expression" dxfId="803" priority="248">
      <formula>C205&gt;$B$5</formula>
    </cfRule>
  </conditionalFormatting>
  <conditionalFormatting sqref="C206">
    <cfRule type="expression" dxfId="802" priority="241">
      <formula>C206&lt;=$B$6</formula>
    </cfRule>
    <cfRule type="expression" dxfId="801" priority="242">
      <formula>AND(C206&gt;$B$6,C206&lt;=$B$7)</formula>
    </cfRule>
    <cfRule type="expression" dxfId="800" priority="243">
      <formula>AND(C206&gt;$B$7,C206&lt;=$B$5)</formula>
    </cfRule>
    <cfRule type="expression" dxfId="799" priority="244">
      <formula>C206&gt;$B$5</formula>
    </cfRule>
  </conditionalFormatting>
  <conditionalFormatting sqref="C207">
    <cfRule type="expression" dxfId="798" priority="233">
      <formula>C207&lt;=$B$6</formula>
    </cfRule>
    <cfRule type="expression" dxfId="797" priority="234">
      <formula>AND(C207&gt;$B$6,C207&lt;=$B$7)</formula>
    </cfRule>
    <cfRule type="expression" dxfId="796" priority="235">
      <formula>AND(C207&gt;$B$7,C207&lt;=$B$5)</formula>
    </cfRule>
    <cfRule type="expression" dxfId="795" priority="236">
      <formula>C207&gt;$B$5</formula>
    </cfRule>
  </conditionalFormatting>
  <conditionalFormatting sqref="C208">
    <cfRule type="expression" dxfId="794" priority="225">
      <formula>C208&lt;=$B$6</formula>
    </cfRule>
    <cfRule type="expression" dxfId="793" priority="226">
      <formula>AND(C208&gt;$B$6,C208&lt;=$B$7)</formula>
    </cfRule>
    <cfRule type="expression" dxfId="792" priority="227">
      <formula>AND(C208&gt;$B$7,C208&lt;=$B$5)</formula>
    </cfRule>
    <cfRule type="expression" dxfId="791" priority="228">
      <formula>C208&gt;$B$5</formula>
    </cfRule>
  </conditionalFormatting>
  <conditionalFormatting sqref="C209">
    <cfRule type="expression" dxfId="790" priority="217">
      <formula>C209&lt;=$B$6</formula>
    </cfRule>
    <cfRule type="expression" dxfId="789" priority="218">
      <formula>AND(C209&gt;$B$6,C209&lt;=$B$7)</formula>
    </cfRule>
    <cfRule type="expression" dxfId="788" priority="219">
      <formula>AND(C209&gt;$B$7,C209&lt;=$B$5)</formula>
    </cfRule>
    <cfRule type="expression" dxfId="787" priority="220">
      <formula>C209&gt;$B$5</formula>
    </cfRule>
  </conditionalFormatting>
  <conditionalFormatting sqref="C210">
    <cfRule type="expression" dxfId="786" priority="209">
      <formula>C210&lt;=$B$6</formula>
    </cfRule>
    <cfRule type="expression" dxfId="785" priority="210">
      <formula>AND(C210&gt;$B$6,C210&lt;=$B$7)</formula>
    </cfRule>
    <cfRule type="expression" dxfId="784" priority="211">
      <formula>AND(C210&gt;$B$7,C210&lt;=$B$5)</formula>
    </cfRule>
    <cfRule type="expression" dxfId="783" priority="212">
      <formula>C210&gt;$B$5</formula>
    </cfRule>
  </conditionalFormatting>
  <conditionalFormatting sqref="C211">
    <cfRule type="expression" dxfId="782" priority="201">
      <formula>C211&lt;=$B$6</formula>
    </cfRule>
    <cfRule type="expression" dxfId="781" priority="202">
      <formula>AND(C211&gt;$B$6,C211&lt;=$B$7)</formula>
    </cfRule>
    <cfRule type="expression" dxfId="780" priority="203">
      <formula>AND(C211&gt;$B$7,C211&lt;=$B$5)</formula>
    </cfRule>
    <cfRule type="expression" dxfId="779" priority="204">
      <formula>C211&gt;$B$5</formula>
    </cfRule>
  </conditionalFormatting>
  <conditionalFormatting sqref="C212">
    <cfRule type="expression" dxfId="778" priority="197">
      <formula>C212&lt;=$B$6</formula>
    </cfRule>
    <cfRule type="expression" dxfId="777" priority="198">
      <formula>AND(C212&gt;$B$6,C212&lt;=$B$7)</formula>
    </cfRule>
    <cfRule type="expression" dxfId="776" priority="199">
      <formula>AND(C212&gt;$B$7,C212&lt;=$B$5)</formula>
    </cfRule>
    <cfRule type="expression" dxfId="775" priority="200">
      <formula>C212&gt;$B$5</formula>
    </cfRule>
  </conditionalFormatting>
  <conditionalFormatting sqref="C212">
    <cfRule type="expression" dxfId="774" priority="193">
      <formula>C212&lt;=$B$6</formula>
    </cfRule>
    <cfRule type="expression" dxfId="773" priority="194">
      <formula>AND(C212&gt;$B$6,C212&lt;=$B$7)</formula>
    </cfRule>
    <cfRule type="expression" dxfId="772" priority="195">
      <formula>AND(C212&gt;$B$7,C212&lt;=$B$5)</formula>
    </cfRule>
    <cfRule type="expression" dxfId="771" priority="196">
      <formula>C212&gt;$B$5</formula>
    </cfRule>
  </conditionalFormatting>
  <conditionalFormatting sqref="C213">
    <cfRule type="expression" dxfId="770" priority="189">
      <formula>C213&lt;=$B$6</formula>
    </cfRule>
    <cfRule type="expression" dxfId="769" priority="190">
      <formula>AND(C213&gt;$B$6,C213&lt;=$B$7)</formula>
    </cfRule>
    <cfRule type="expression" dxfId="768" priority="191">
      <formula>AND(C213&gt;$B$7,C213&lt;=$B$5)</formula>
    </cfRule>
    <cfRule type="expression" dxfId="767" priority="192">
      <formula>C213&gt;$B$5</formula>
    </cfRule>
  </conditionalFormatting>
  <conditionalFormatting sqref="C213">
    <cfRule type="expression" dxfId="766" priority="185">
      <formula>C213&lt;=$B$6</formula>
    </cfRule>
    <cfRule type="expression" dxfId="765" priority="186">
      <formula>AND(C213&gt;$B$6,C213&lt;=$B$7)</formula>
    </cfRule>
    <cfRule type="expression" dxfId="764" priority="187">
      <formula>AND(C213&gt;$B$7,C213&lt;=$B$5)</formula>
    </cfRule>
    <cfRule type="expression" dxfId="763" priority="188">
      <formula>C213&gt;$B$5</formula>
    </cfRule>
  </conditionalFormatting>
  <conditionalFormatting sqref="C214">
    <cfRule type="expression" dxfId="762" priority="181">
      <formula>C214&lt;=$B$6</formula>
    </cfRule>
    <cfRule type="expression" dxfId="761" priority="182">
      <formula>AND(C214&gt;$B$6,C214&lt;=$B$7)</formula>
    </cfRule>
    <cfRule type="expression" dxfId="760" priority="183">
      <formula>AND(C214&gt;$B$7,C214&lt;=$B$5)</formula>
    </cfRule>
    <cfRule type="expression" dxfId="759" priority="184">
      <formula>C214&gt;$B$5</formula>
    </cfRule>
  </conditionalFormatting>
  <conditionalFormatting sqref="C214">
    <cfRule type="expression" dxfId="758" priority="177">
      <formula>C214&lt;=$B$6</formula>
    </cfRule>
    <cfRule type="expression" dxfId="757" priority="178">
      <formula>AND(C214&gt;$B$6,C214&lt;=$B$7)</formula>
    </cfRule>
    <cfRule type="expression" dxfId="756" priority="179">
      <formula>AND(C214&gt;$B$7,C214&lt;=$B$5)</formula>
    </cfRule>
    <cfRule type="expression" dxfId="755" priority="180">
      <formula>C214&gt;$B$5</formula>
    </cfRule>
  </conditionalFormatting>
  <conditionalFormatting sqref="C215">
    <cfRule type="expression" dxfId="754" priority="173">
      <formula>C215&lt;=$B$6</formula>
    </cfRule>
    <cfRule type="expression" dxfId="753" priority="174">
      <formula>AND(C215&gt;$B$6,C215&lt;=$B$7)</formula>
    </cfRule>
    <cfRule type="expression" dxfId="752" priority="175">
      <formula>AND(C215&gt;$B$7,C215&lt;=$B$5)</formula>
    </cfRule>
    <cfRule type="expression" dxfId="751" priority="176">
      <formula>C215&gt;$B$5</formula>
    </cfRule>
  </conditionalFormatting>
  <conditionalFormatting sqref="C215">
    <cfRule type="expression" dxfId="750" priority="169">
      <formula>C215&lt;=$B$6</formula>
    </cfRule>
    <cfRule type="expression" dxfId="749" priority="170">
      <formula>AND(C215&gt;$B$6,C215&lt;=$B$7)</formula>
    </cfRule>
    <cfRule type="expression" dxfId="748" priority="171">
      <formula>AND(C215&gt;$B$7,C215&lt;=$B$5)</formula>
    </cfRule>
    <cfRule type="expression" dxfId="747" priority="172">
      <formula>C215&gt;$B$5</formula>
    </cfRule>
  </conditionalFormatting>
  <conditionalFormatting sqref="C216">
    <cfRule type="expression" dxfId="746" priority="165">
      <formula>C216&lt;=$B$6</formula>
    </cfRule>
    <cfRule type="expression" dxfId="745" priority="166">
      <formula>AND(C216&gt;$B$6,C216&lt;=$B$7)</formula>
    </cfRule>
    <cfRule type="expression" dxfId="744" priority="167">
      <formula>AND(C216&gt;$B$7,C216&lt;=$B$5)</formula>
    </cfRule>
    <cfRule type="expression" dxfId="743" priority="168">
      <formula>C216&gt;$B$5</formula>
    </cfRule>
  </conditionalFormatting>
  <conditionalFormatting sqref="C216">
    <cfRule type="expression" dxfId="742" priority="161">
      <formula>C216&lt;=$B$6</formula>
    </cfRule>
    <cfRule type="expression" dxfId="741" priority="162">
      <formula>AND(C216&gt;$B$6,C216&lt;=$B$7)</formula>
    </cfRule>
    <cfRule type="expression" dxfId="740" priority="163">
      <formula>AND(C216&gt;$B$7,C216&lt;=$B$5)</formula>
    </cfRule>
    <cfRule type="expression" dxfId="739" priority="164">
      <formula>C216&gt;$B$5</formula>
    </cfRule>
  </conditionalFormatting>
  <conditionalFormatting sqref="C217">
    <cfRule type="expression" dxfId="738" priority="157">
      <formula>C217&lt;=$B$6</formula>
    </cfRule>
    <cfRule type="expression" dxfId="737" priority="158">
      <formula>AND(C217&gt;$B$6,C217&lt;=$B$7)</formula>
    </cfRule>
    <cfRule type="expression" dxfId="736" priority="159">
      <formula>AND(C217&gt;$B$7,C217&lt;=$B$5)</formula>
    </cfRule>
    <cfRule type="expression" dxfId="735" priority="160">
      <formula>C217&gt;$B$5</formula>
    </cfRule>
  </conditionalFormatting>
  <conditionalFormatting sqref="C217">
    <cfRule type="expression" dxfId="734" priority="153">
      <formula>C217&lt;=$B$6</formula>
    </cfRule>
    <cfRule type="expression" dxfId="733" priority="154">
      <formula>AND(C217&gt;$B$6,C217&lt;=$B$7)</formula>
    </cfRule>
    <cfRule type="expression" dxfId="732" priority="155">
      <formula>AND(C217&gt;$B$7,C217&lt;=$B$5)</formula>
    </cfRule>
    <cfRule type="expression" dxfId="731" priority="156">
      <formula>C217&gt;$B$5</formula>
    </cfRule>
  </conditionalFormatting>
  <conditionalFormatting sqref="C218">
    <cfRule type="expression" dxfId="730" priority="149">
      <formula>C218&lt;=$B$6</formula>
    </cfRule>
    <cfRule type="expression" dxfId="729" priority="150">
      <formula>AND(C218&gt;$B$6,C218&lt;=$B$7)</formula>
    </cfRule>
    <cfRule type="expression" dxfId="728" priority="151">
      <formula>AND(C218&gt;$B$7,C218&lt;=$B$5)</formula>
    </cfRule>
    <cfRule type="expression" dxfId="727" priority="152">
      <formula>C218&gt;$B$5</formula>
    </cfRule>
  </conditionalFormatting>
  <conditionalFormatting sqref="C218">
    <cfRule type="expression" dxfId="726" priority="145">
      <formula>C218&lt;=$B$6</formula>
    </cfRule>
    <cfRule type="expression" dxfId="725" priority="146">
      <formula>AND(C218&gt;$B$6,C218&lt;=$B$7)</formula>
    </cfRule>
    <cfRule type="expression" dxfId="724" priority="147">
      <formula>AND(C218&gt;$B$7,C218&lt;=$B$5)</formula>
    </cfRule>
    <cfRule type="expression" dxfId="723" priority="148">
      <formula>C218&gt;$B$5</formula>
    </cfRule>
  </conditionalFormatting>
  <conditionalFormatting sqref="C219">
    <cfRule type="expression" dxfId="722" priority="141">
      <formula>C219&lt;=$B$6</formula>
    </cfRule>
    <cfRule type="expression" dxfId="721" priority="142">
      <formula>AND(C219&gt;$B$6,C219&lt;=$B$7)</formula>
    </cfRule>
    <cfRule type="expression" dxfId="720" priority="143">
      <formula>AND(C219&gt;$B$7,C219&lt;=$B$5)</formula>
    </cfRule>
    <cfRule type="expression" dxfId="719" priority="144">
      <formula>C219&gt;$B$5</formula>
    </cfRule>
  </conditionalFormatting>
  <conditionalFormatting sqref="C219">
    <cfRule type="expression" dxfId="718" priority="137">
      <formula>C219&lt;=$B$6</formula>
    </cfRule>
    <cfRule type="expression" dxfId="717" priority="138">
      <formula>AND(C219&gt;$B$6,C219&lt;=$B$7)</formula>
    </cfRule>
    <cfRule type="expression" dxfId="716" priority="139">
      <formula>AND(C219&gt;$B$7,C219&lt;=$B$5)</formula>
    </cfRule>
    <cfRule type="expression" dxfId="715" priority="140">
      <formula>C219&gt;$B$5</formula>
    </cfRule>
  </conditionalFormatting>
  <conditionalFormatting sqref="C220">
    <cfRule type="expression" dxfId="714" priority="133">
      <formula>C220&lt;=$B$6</formula>
    </cfRule>
    <cfRule type="expression" dxfId="713" priority="134">
      <formula>AND(C220&gt;$B$6,C220&lt;=$B$7)</formula>
    </cfRule>
    <cfRule type="expression" dxfId="712" priority="135">
      <formula>AND(C220&gt;$B$7,C220&lt;=$B$5)</formula>
    </cfRule>
    <cfRule type="expression" dxfId="711" priority="136">
      <formula>C220&gt;$B$5</formula>
    </cfRule>
  </conditionalFormatting>
  <conditionalFormatting sqref="C220">
    <cfRule type="expression" dxfId="710" priority="129">
      <formula>C220&lt;=$B$6</formula>
    </cfRule>
    <cfRule type="expression" dxfId="709" priority="130">
      <formula>AND(C220&gt;$B$6,C220&lt;=$B$7)</formula>
    </cfRule>
    <cfRule type="expression" dxfId="708" priority="131">
      <formula>AND(C220&gt;$B$7,C220&lt;=$B$5)</formula>
    </cfRule>
    <cfRule type="expression" dxfId="707" priority="132">
      <formula>C220&gt;$B$5</formula>
    </cfRule>
  </conditionalFormatting>
  <conditionalFormatting sqref="C221">
    <cfRule type="expression" dxfId="706" priority="125">
      <formula>C221&lt;=$B$6</formula>
    </cfRule>
    <cfRule type="expression" dxfId="705" priority="126">
      <formula>AND(C221&gt;$B$6,C221&lt;=$B$7)</formula>
    </cfRule>
    <cfRule type="expression" dxfId="704" priority="127">
      <formula>AND(C221&gt;$B$7,C221&lt;=$B$5)</formula>
    </cfRule>
    <cfRule type="expression" dxfId="703" priority="128">
      <formula>C221&gt;$B$5</formula>
    </cfRule>
  </conditionalFormatting>
  <conditionalFormatting sqref="C221">
    <cfRule type="expression" dxfId="702" priority="121">
      <formula>C221&lt;=$B$6</formula>
    </cfRule>
    <cfRule type="expression" dxfId="701" priority="122">
      <formula>AND(C221&gt;$B$6,C221&lt;=$B$7)</formula>
    </cfRule>
    <cfRule type="expression" dxfId="700" priority="123">
      <formula>AND(C221&gt;$B$7,C221&lt;=$B$5)</formula>
    </cfRule>
    <cfRule type="expression" dxfId="699" priority="124">
      <formula>C221&gt;$B$5</formula>
    </cfRule>
  </conditionalFormatting>
  <conditionalFormatting sqref="C222">
    <cfRule type="expression" dxfId="698" priority="117">
      <formula>C222&lt;=$B$6</formula>
    </cfRule>
    <cfRule type="expression" dxfId="697" priority="118">
      <formula>AND(C222&gt;$B$6,C222&lt;=$B$7)</formula>
    </cfRule>
    <cfRule type="expression" dxfId="696" priority="119">
      <formula>AND(C222&gt;$B$7,C222&lt;=$B$5)</formula>
    </cfRule>
    <cfRule type="expression" dxfId="695" priority="120">
      <formula>C222&gt;$B$5</formula>
    </cfRule>
  </conditionalFormatting>
  <conditionalFormatting sqref="C222">
    <cfRule type="expression" dxfId="694" priority="113">
      <formula>C222&lt;=$B$6</formula>
    </cfRule>
    <cfRule type="expression" dxfId="693" priority="114">
      <formula>AND(C222&gt;$B$6,C222&lt;=$B$7)</formula>
    </cfRule>
    <cfRule type="expression" dxfId="692" priority="115">
      <formula>AND(C222&gt;$B$7,C222&lt;=$B$5)</formula>
    </cfRule>
    <cfRule type="expression" dxfId="691" priority="116">
      <formula>C222&gt;$B$5</formula>
    </cfRule>
  </conditionalFormatting>
  <conditionalFormatting sqref="C223">
    <cfRule type="expression" dxfId="690" priority="109">
      <formula>C223&lt;=$B$6</formula>
    </cfRule>
    <cfRule type="expression" dxfId="689" priority="110">
      <formula>AND(C223&gt;$B$6,C223&lt;=$B$7)</formula>
    </cfRule>
    <cfRule type="expression" dxfId="688" priority="111">
      <formula>AND(C223&gt;$B$7,C223&lt;=$B$5)</formula>
    </cfRule>
    <cfRule type="expression" dxfId="687" priority="112">
      <formula>C223&gt;$B$5</formula>
    </cfRule>
  </conditionalFormatting>
  <conditionalFormatting sqref="C223">
    <cfRule type="expression" dxfId="686" priority="105">
      <formula>C223&lt;=$B$6</formula>
    </cfRule>
    <cfRule type="expression" dxfId="685" priority="106">
      <formula>AND(C223&gt;$B$6,C223&lt;=$B$7)</formula>
    </cfRule>
    <cfRule type="expression" dxfId="684" priority="107">
      <formula>AND(C223&gt;$B$7,C223&lt;=$B$5)</formula>
    </cfRule>
    <cfRule type="expression" dxfId="683" priority="108">
      <formula>C223&gt;$B$5</formula>
    </cfRule>
  </conditionalFormatting>
  <conditionalFormatting sqref="C224">
    <cfRule type="expression" dxfId="682" priority="101">
      <formula>C224&lt;=$B$6</formula>
    </cfRule>
    <cfRule type="expression" dxfId="681" priority="102">
      <formula>AND(C224&gt;$B$6,C224&lt;=$B$7)</formula>
    </cfRule>
    <cfRule type="expression" dxfId="680" priority="103">
      <formula>AND(C224&gt;$B$7,C224&lt;=$B$5)</formula>
    </cfRule>
    <cfRule type="expression" dxfId="679" priority="104">
      <formula>C224&gt;$B$5</formula>
    </cfRule>
  </conditionalFormatting>
  <conditionalFormatting sqref="C225">
    <cfRule type="expression" dxfId="678" priority="93">
      <formula>C225&lt;=$B$6</formula>
    </cfRule>
    <cfRule type="expression" dxfId="677" priority="94">
      <formula>AND(C225&gt;$B$6,C225&lt;=$B$7)</formula>
    </cfRule>
    <cfRule type="expression" dxfId="676" priority="95">
      <formula>AND(C225&gt;$B$7,C225&lt;=$B$5)</formula>
    </cfRule>
    <cfRule type="expression" dxfId="675" priority="96">
      <formula>C225&gt;$B$5</formula>
    </cfRule>
  </conditionalFormatting>
  <conditionalFormatting sqref="C225">
    <cfRule type="expression" dxfId="674" priority="89">
      <formula>C225&lt;=$B$6</formula>
    </cfRule>
    <cfRule type="expression" dxfId="673" priority="90">
      <formula>AND(C225&gt;$B$6,C225&lt;=$B$7)</formula>
    </cfRule>
    <cfRule type="expression" dxfId="672" priority="91">
      <formula>AND(C225&gt;$B$7,C225&lt;=$B$5)</formula>
    </cfRule>
    <cfRule type="expression" dxfId="671" priority="92">
      <formula>C225&gt;$B$5</formula>
    </cfRule>
  </conditionalFormatting>
  <conditionalFormatting sqref="C226">
    <cfRule type="expression" dxfId="670" priority="85">
      <formula>C226&lt;=$B$6</formula>
    </cfRule>
    <cfRule type="expression" dxfId="669" priority="86">
      <formula>AND(C226&gt;$B$6,C226&lt;=$B$7)</formula>
    </cfRule>
    <cfRule type="expression" dxfId="668" priority="87">
      <formula>AND(C226&gt;$B$7,C226&lt;=$B$5)</formula>
    </cfRule>
    <cfRule type="expression" dxfId="667" priority="88">
      <formula>C226&gt;$B$5</formula>
    </cfRule>
  </conditionalFormatting>
  <conditionalFormatting sqref="C226">
    <cfRule type="expression" dxfId="666" priority="81">
      <formula>C226&lt;=$B$6</formula>
    </cfRule>
    <cfRule type="expression" dxfId="665" priority="82">
      <formula>AND(C226&gt;$B$6,C226&lt;=$B$7)</formula>
    </cfRule>
    <cfRule type="expression" dxfId="664" priority="83">
      <formula>AND(C226&gt;$B$7,C226&lt;=$B$5)</formula>
    </cfRule>
    <cfRule type="expression" dxfId="663" priority="84">
      <formula>C226&gt;$B$5</formula>
    </cfRule>
  </conditionalFormatting>
  <conditionalFormatting sqref="C227">
    <cfRule type="expression" dxfId="662" priority="77">
      <formula>C227&lt;=$B$6</formula>
    </cfRule>
    <cfRule type="expression" dxfId="661" priority="78">
      <formula>AND(C227&gt;$B$6,C227&lt;=$B$7)</formula>
    </cfRule>
    <cfRule type="expression" dxfId="660" priority="79">
      <formula>AND(C227&gt;$B$7,C227&lt;=$B$5)</formula>
    </cfRule>
    <cfRule type="expression" dxfId="659" priority="80">
      <formula>C227&gt;$B$5</formula>
    </cfRule>
  </conditionalFormatting>
  <conditionalFormatting sqref="C227">
    <cfRule type="expression" dxfId="658" priority="73">
      <formula>C227&lt;=$B$6</formula>
    </cfRule>
    <cfRule type="expression" dxfId="657" priority="74">
      <formula>AND(C227&gt;$B$6,C227&lt;=$B$7)</formula>
    </cfRule>
    <cfRule type="expression" dxfId="656" priority="75">
      <formula>AND(C227&gt;$B$7,C227&lt;=$B$5)</formula>
    </cfRule>
    <cfRule type="expression" dxfId="655" priority="76">
      <formula>C227&gt;$B$5</formula>
    </cfRule>
  </conditionalFormatting>
  <conditionalFormatting sqref="C228">
    <cfRule type="expression" dxfId="654" priority="69">
      <formula>C228&lt;=$B$6</formula>
    </cfRule>
    <cfRule type="expression" dxfId="653" priority="70">
      <formula>AND(C228&gt;$B$6,C228&lt;=$B$7)</formula>
    </cfRule>
    <cfRule type="expression" dxfId="652" priority="71">
      <formula>AND(C228&gt;$B$7,C228&lt;=$B$5)</formula>
    </cfRule>
    <cfRule type="expression" dxfId="651" priority="72">
      <formula>C228&gt;$B$5</formula>
    </cfRule>
  </conditionalFormatting>
  <conditionalFormatting sqref="C228">
    <cfRule type="expression" dxfId="650" priority="65">
      <formula>C228&lt;=$B$6</formula>
    </cfRule>
    <cfRule type="expression" dxfId="649" priority="66">
      <formula>AND(C228&gt;$B$6,C228&lt;=$B$7)</formula>
    </cfRule>
    <cfRule type="expression" dxfId="648" priority="67">
      <formula>AND(C228&gt;$B$7,C228&lt;=$B$5)</formula>
    </cfRule>
    <cfRule type="expression" dxfId="647" priority="68">
      <formula>C228&gt;$B$5</formula>
    </cfRule>
  </conditionalFormatting>
  <conditionalFormatting sqref="C229">
    <cfRule type="expression" dxfId="646" priority="61">
      <formula>C229&lt;=$B$6</formula>
    </cfRule>
    <cfRule type="expression" dxfId="645" priority="62">
      <formula>AND(C229&gt;$B$6,C229&lt;=$B$7)</formula>
    </cfRule>
    <cfRule type="expression" dxfId="644" priority="63">
      <formula>AND(C229&gt;$B$7,C229&lt;=$B$5)</formula>
    </cfRule>
    <cfRule type="expression" dxfId="643" priority="64">
      <formula>C229&gt;$B$5</formula>
    </cfRule>
  </conditionalFormatting>
  <conditionalFormatting sqref="C229">
    <cfRule type="expression" dxfId="642" priority="57">
      <formula>C229&lt;=$B$6</formula>
    </cfRule>
    <cfRule type="expression" dxfId="641" priority="58">
      <formula>AND(C229&gt;$B$6,C229&lt;=$B$7)</formula>
    </cfRule>
    <cfRule type="expression" dxfId="640" priority="59">
      <formula>AND(C229&gt;$B$7,C229&lt;=$B$5)</formula>
    </cfRule>
    <cfRule type="expression" dxfId="639" priority="60">
      <formula>C229&gt;$B$5</formula>
    </cfRule>
  </conditionalFormatting>
  <conditionalFormatting sqref="C230">
    <cfRule type="expression" dxfId="638" priority="53">
      <formula>C230&lt;=$B$6</formula>
    </cfRule>
    <cfRule type="expression" dxfId="637" priority="54">
      <formula>AND(C230&gt;$B$6,C230&lt;=$B$7)</formula>
    </cfRule>
    <cfRule type="expression" dxfId="636" priority="55">
      <formula>AND(C230&gt;$B$7,C230&lt;=$B$5)</formula>
    </cfRule>
    <cfRule type="expression" dxfId="635" priority="56">
      <formula>C230&gt;$B$5</formula>
    </cfRule>
  </conditionalFormatting>
  <conditionalFormatting sqref="C230">
    <cfRule type="expression" dxfId="634" priority="49">
      <formula>C230&lt;=$B$6</formula>
    </cfRule>
    <cfRule type="expression" dxfId="633" priority="50">
      <formula>AND(C230&gt;$B$6,C230&lt;=$B$7)</formula>
    </cfRule>
    <cfRule type="expression" dxfId="632" priority="51">
      <formula>AND(C230&gt;$B$7,C230&lt;=$B$5)</formula>
    </cfRule>
    <cfRule type="expression" dxfId="631" priority="52">
      <formula>C230&gt;$B$5</formula>
    </cfRule>
  </conditionalFormatting>
  <conditionalFormatting sqref="C231">
    <cfRule type="expression" dxfId="630" priority="45">
      <formula>C231&lt;=$B$6</formula>
    </cfRule>
    <cfRule type="expression" dxfId="629" priority="46">
      <formula>AND(C231&gt;$B$6,C231&lt;=$B$7)</formula>
    </cfRule>
    <cfRule type="expression" dxfId="628" priority="47">
      <formula>AND(C231&gt;$B$7,C231&lt;=$B$5)</formula>
    </cfRule>
    <cfRule type="expression" dxfId="627" priority="48">
      <formula>C231&gt;$B$5</formula>
    </cfRule>
  </conditionalFormatting>
  <conditionalFormatting sqref="C231">
    <cfRule type="expression" dxfId="626" priority="41">
      <formula>C231&lt;=$B$6</formula>
    </cfRule>
    <cfRule type="expression" dxfId="625" priority="42">
      <formula>AND(C231&gt;$B$6,C231&lt;=$B$7)</formula>
    </cfRule>
    <cfRule type="expression" dxfId="624" priority="43">
      <formula>AND(C231&gt;$B$7,C231&lt;=$B$5)</formula>
    </cfRule>
    <cfRule type="expression" dxfId="623" priority="44">
      <formula>C231&gt;$B$5</formula>
    </cfRule>
  </conditionalFormatting>
  <conditionalFormatting sqref="C232">
    <cfRule type="expression" dxfId="622" priority="37">
      <formula>C232&lt;=$B$6</formula>
    </cfRule>
    <cfRule type="expression" dxfId="621" priority="38">
      <formula>AND(C232&gt;$B$6,C232&lt;=$B$7)</formula>
    </cfRule>
    <cfRule type="expression" dxfId="620" priority="39">
      <formula>AND(C232&gt;$B$7,C232&lt;=$B$5)</formula>
    </cfRule>
    <cfRule type="expression" dxfId="619" priority="40">
      <formula>C232&gt;$B$5</formula>
    </cfRule>
  </conditionalFormatting>
  <conditionalFormatting sqref="C232">
    <cfRule type="expression" dxfId="618" priority="33">
      <formula>C232&lt;=$B$6</formula>
    </cfRule>
    <cfRule type="expression" dxfId="617" priority="34">
      <formula>AND(C232&gt;$B$6,C232&lt;=$B$7)</formula>
    </cfRule>
    <cfRule type="expression" dxfId="616" priority="35">
      <formula>AND(C232&gt;$B$7,C232&lt;=$B$5)</formula>
    </cfRule>
    <cfRule type="expression" dxfId="615" priority="36">
      <formula>C232&gt;$B$5</formula>
    </cfRule>
  </conditionalFormatting>
  <conditionalFormatting sqref="C233">
    <cfRule type="expression" dxfId="614" priority="29">
      <formula>C233&lt;=$B$6</formula>
    </cfRule>
    <cfRule type="expression" dxfId="613" priority="30">
      <formula>AND(C233&gt;$B$6,C233&lt;=$B$7)</formula>
    </cfRule>
    <cfRule type="expression" dxfId="612" priority="31">
      <formula>AND(C233&gt;$B$7,C233&lt;=$B$5)</formula>
    </cfRule>
    <cfRule type="expression" dxfId="611" priority="32">
      <formula>C233&gt;$B$5</formula>
    </cfRule>
  </conditionalFormatting>
  <conditionalFormatting sqref="C233">
    <cfRule type="expression" dxfId="610" priority="25">
      <formula>C233&lt;=$B$6</formula>
    </cfRule>
    <cfRule type="expression" dxfId="609" priority="26">
      <formula>AND(C233&gt;$B$6,C233&lt;=$B$7)</formula>
    </cfRule>
    <cfRule type="expression" dxfId="608" priority="27">
      <formula>AND(C233&gt;$B$7,C233&lt;=$B$5)</formula>
    </cfRule>
    <cfRule type="expression" dxfId="607" priority="28">
      <formula>C233&gt;$B$5</formula>
    </cfRule>
  </conditionalFormatting>
  <conditionalFormatting sqref="C234">
    <cfRule type="expression" dxfId="606" priority="21">
      <formula>C234&lt;=$B$6</formula>
    </cfRule>
    <cfRule type="expression" dxfId="605" priority="22">
      <formula>AND(C234&gt;$B$6,C234&lt;=$B$7)</formula>
    </cfRule>
    <cfRule type="expression" dxfId="604" priority="23">
      <formula>AND(C234&gt;$B$7,C234&lt;=$B$5)</formula>
    </cfRule>
    <cfRule type="expression" dxfId="603" priority="24">
      <formula>C234&gt;$B$5</formula>
    </cfRule>
  </conditionalFormatting>
  <conditionalFormatting sqref="C234">
    <cfRule type="expression" dxfId="602" priority="17">
      <formula>C234&lt;=$B$6</formula>
    </cfRule>
    <cfRule type="expression" dxfId="601" priority="18">
      <formula>AND(C234&gt;$B$6,C234&lt;=$B$7)</formula>
    </cfRule>
    <cfRule type="expression" dxfId="600" priority="19">
      <formula>AND(C234&gt;$B$7,C234&lt;=$B$5)</formula>
    </cfRule>
    <cfRule type="expression" dxfId="599" priority="20">
      <formula>C234&gt;$B$5</formula>
    </cfRule>
  </conditionalFormatting>
  <conditionalFormatting sqref="C235">
    <cfRule type="expression" dxfId="598" priority="13">
      <formula>C235&lt;=$B$6</formula>
    </cfRule>
    <cfRule type="expression" dxfId="597" priority="14">
      <formula>AND(C235&gt;$B$6,C235&lt;=$B$7)</formula>
    </cfRule>
    <cfRule type="expression" dxfId="596" priority="15">
      <formula>AND(C235&gt;$B$7,C235&lt;=$B$5)</formula>
    </cfRule>
    <cfRule type="expression" dxfId="595" priority="16">
      <formula>C235&gt;$B$5</formula>
    </cfRule>
  </conditionalFormatting>
  <conditionalFormatting sqref="C235">
    <cfRule type="expression" dxfId="594" priority="9">
      <formula>C235&lt;=$B$6</formula>
    </cfRule>
    <cfRule type="expression" dxfId="593" priority="10">
      <formula>AND(C235&gt;$B$6,C235&lt;=$B$7)</formula>
    </cfRule>
    <cfRule type="expression" dxfId="592" priority="11">
      <formula>AND(C235&gt;$B$7,C235&lt;=$B$5)</formula>
    </cfRule>
    <cfRule type="expression" dxfId="591" priority="12">
      <formula>C235&gt;$B$5</formula>
    </cfRule>
  </conditionalFormatting>
  <conditionalFormatting sqref="C236">
    <cfRule type="expression" dxfId="590" priority="5">
      <formula>C236&lt;=$B$6</formula>
    </cfRule>
    <cfRule type="expression" dxfId="589" priority="6">
      <formula>AND(C236&gt;$B$6,C236&lt;=$B$7)</formula>
    </cfRule>
    <cfRule type="expression" dxfId="588" priority="7">
      <formula>AND(C236&gt;$B$7,C236&lt;=$B$5)</formula>
    </cfRule>
    <cfRule type="expression" dxfId="587" priority="8">
      <formula>C236&gt;$B$5</formula>
    </cfRule>
  </conditionalFormatting>
  <conditionalFormatting sqref="C236">
    <cfRule type="expression" dxfId="586" priority="1">
      <formula>C236&lt;=$B$6</formula>
    </cfRule>
    <cfRule type="expression" dxfId="585" priority="2">
      <formula>AND(C236&gt;$B$6,C236&lt;=$B$7)</formula>
    </cfRule>
    <cfRule type="expression" dxfId="584" priority="3">
      <formula>AND(C236&gt;$B$7,C236&lt;=$B$5)</formula>
    </cfRule>
    <cfRule type="expression" dxfId="583" priority="4">
      <formula>C236&gt;$B$5</formula>
    </cfRule>
  </conditionalFormatting>
  <conditionalFormatting sqref="C206">
    <cfRule type="expression" dxfId="582" priority="249">
      <formula>C206&lt;=$K$6</formula>
    </cfRule>
    <cfRule type="expression" dxfId="581" priority="250">
      <formula>AND(C206&gt;$K$6,C206&lt;=$K$7)</formula>
    </cfRule>
    <cfRule type="expression" dxfId="580" priority="251">
      <formula>AND(C206&gt;$K$7,C206&lt;=$K$5)</formula>
    </cfRule>
    <cfRule type="expression" dxfId="579" priority="252">
      <formula>C206&gt;$K$5</formula>
    </cfRule>
  </conditionalFormatting>
  <conditionalFormatting sqref="C207">
    <cfRule type="expression" dxfId="578" priority="237">
      <formula>C207&lt;=$K$6</formula>
    </cfRule>
    <cfRule type="expression" dxfId="577" priority="238">
      <formula>AND(C207&gt;$K$6,C207&lt;=$K$7)</formula>
    </cfRule>
    <cfRule type="expression" dxfId="576" priority="239">
      <formula>AND(C207&gt;$K$7,C207&lt;=$K$5)</formula>
    </cfRule>
    <cfRule type="expression" dxfId="575" priority="240">
      <formula>C207&gt;$K$5</formula>
    </cfRule>
  </conditionalFormatting>
  <conditionalFormatting sqref="C208">
    <cfRule type="expression" dxfId="574" priority="229">
      <formula>C208&lt;=$K$6</formula>
    </cfRule>
    <cfRule type="expression" dxfId="573" priority="230">
      <formula>AND(C208&gt;$K$6,C208&lt;=$K$7)</formula>
    </cfRule>
    <cfRule type="expression" dxfId="572" priority="231">
      <formula>AND(C208&gt;$K$7,C208&lt;=$K$5)</formula>
    </cfRule>
    <cfRule type="expression" dxfId="571" priority="232">
      <formula>C208&gt;$K$5</formula>
    </cfRule>
  </conditionalFormatting>
  <conditionalFormatting sqref="C209">
    <cfRule type="expression" dxfId="570" priority="221">
      <formula>C209&lt;=$K$6</formula>
    </cfRule>
    <cfRule type="expression" dxfId="569" priority="222">
      <formula>AND(C209&gt;$K$6,C209&lt;=$K$7)</formula>
    </cfRule>
    <cfRule type="expression" dxfId="568" priority="223">
      <formula>AND(C209&gt;$K$7,C209&lt;=$K$5)</formula>
    </cfRule>
    <cfRule type="expression" dxfId="567" priority="224">
      <formula>C209&gt;$K$5</formula>
    </cfRule>
  </conditionalFormatting>
  <conditionalFormatting sqref="C210">
    <cfRule type="expression" dxfId="566" priority="213">
      <formula>C210&lt;=$K$6</formula>
    </cfRule>
    <cfRule type="expression" dxfId="565" priority="214">
      <formula>AND(C210&gt;$K$6,C210&lt;=$K$7)</formula>
    </cfRule>
    <cfRule type="expression" dxfId="564" priority="215">
      <formula>AND(C210&gt;$K$7,C210&lt;=$K$5)</formula>
    </cfRule>
    <cfRule type="expression" dxfId="563" priority="216">
      <formula>C210&gt;$K$5</formula>
    </cfRule>
  </conditionalFormatting>
  <conditionalFormatting sqref="C211">
    <cfRule type="expression" dxfId="562" priority="205">
      <formula>C211&lt;=$K$6</formula>
    </cfRule>
    <cfRule type="expression" dxfId="561" priority="206">
      <formula>AND(C211&gt;$K$6,C211&lt;=$K$7)</formula>
    </cfRule>
    <cfRule type="expression" dxfId="560" priority="207">
      <formula>AND(C211&gt;$K$7,C211&lt;=$K$5)</formula>
    </cfRule>
    <cfRule type="expression" dxfId="559" priority="208">
      <formula>C211&gt;$K$5</formula>
    </cfRule>
  </conditionalFormatting>
  <conditionalFormatting sqref="C224">
    <cfRule type="expression" dxfId="558" priority="97">
      <formula>C224&lt;=$B$6</formula>
    </cfRule>
    <cfRule type="expression" dxfId="557" priority="98">
      <formula>AND(C224&gt;$B$6,C224&lt;=$B$7)</formula>
    </cfRule>
    <cfRule type="expression" dxfId="556" priority="99">
      <formula>AND(C224&gt;$B$7,C224&lt;=$B$5)</formula>
    </cfRule>
    <cfRule type="expression" dxfId="555" priority="100">
      <formula>C224&gt;$B$5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241" max="4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tabSelected="1" view="pageBreakPreview" topLeftCell="A238" zoomScaleNormal="100" zoomScaleSheetLayoutView="100" workbookViewId="0">
      <selection activeCell="E240" sqref="E240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63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42</v>
      </c>
      <c r="D6" s="32" t="s">
        <v>8</v>
      </c>
      <c r="E6" s="6">
        <v>21159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58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" customHeight="1" x14ac:dyDescent="0.25">
      <c r="A11" s="8"/>
      <c r="B11" s="2"/>
      <c r="C11" s="1" t="s">
        <v>55</v>
      </c>
      <c r="D11" s="10" t="s">
        <v>120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55</v>
      </c>
      <c r="L12" s="17" t="s">
        <v>37</v>
      </c>
    </row>
    <row r="13" spans="1:12" ht="17.100000000000001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131" si="0">$C$9</f>
        <v>NA</v>
      </c>
      <c r="H13" s="26">
        <v>0</v>
      </c>
      <c r="J13" s="19"/>
      <c r="L13" s="19"/>
    </row>
    <row r="14" spans="1:12" ht="17.100000000000001" customHeight="1" thickBot="1" x14ac:dyDescent="0.3">
      <c r="A14" s="46"/>
      <c r="B14" s="65">
        <v>43110</v>
      </c>
      <c r="C14" s="67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7.100000000000001" customHeight="1" thickBot="1" x14ac:dyDescent="0.3">
      <c r="A15" s="46"/>
      <c r="B15" s="65">
        <v>43118</v>
      </c>
      <c r="C15" s="67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7.100000000000001" customHeight="1" thickBot="1" x14ac:dyDescent="0.3">
      <c r="A16" s="46"/>
      <c r="B16" s="65">
        <v>43126</v>
      </c>
      <c r="C16" s="67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7.100000000000001" customHeight="1" thickBot="1" x14ac:dyDescent="0.3">
      <c r="A17" s="46"/>
      <c r="B17" s="65">
        <v>43130</v>
      </c>
      <c r="C17" s="67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7.100000000000001" customHeight="1" thickBot="1" x14ac:dyDescent="0.3">
      <c r="A18" s="46"/>
      <c r="B18" s="65">
        <v>43137</v>
      </c>
      <c r="C18" s="67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7.100000000000001" customHeight="1" thickBot="1" x14ac:dyDescent="0.3">
      <c r="A19" s="46"/>
      <c r="B19" s="65">
        <v>43143</v>
      </c>
      <c r="C19" s="67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7.100000000000001" customHeight="1" thickBot="1" x14ac:dyDescent="0.3">
      <c r="A20" s="46"/>
      <c r="B20" s="65">
        <v>43154</v>
      </c>
      <c r="C20" s="67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7.100000000000001" customHeight="1" thickBot="1" x14ac:dyDescent="0.3">
      <c r="A21" s="46"/>
      <c r="B21" s="65">
        <v>43159</v>
      </c>
      <c r="C21" s="67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7.100000000000001" customHeight="1" thickBot="1" x14ac:dyDescent="0.3">
      <c r="A22" s="46"/>
      <c r="B22" s="65">
        <v>43167</v>
      </c>
      <c r="C22" s="67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7.100000000000001" customHeight="1" thickBot="1" x14ac:dyDescent="0.3">
      <c r="A23" s="46"/>
      <c r="B23" s="65">
        <v>43169</v>
      </c>
      <c r="C23" s="67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7.100000000000001" customHeight="1" thickBot="1" x14ac:dyDescent="0.3">
      <c r="A24" s="46"/>
      <c r="B24" s="65">
        <v>43171</v>
      </c>
      <c r="C24" s="67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7.100000000000001" customHeight="1" thickBot="1" x14ac:dyDescent="0.3">
      <c r="A25" s="46"/>
      <c r="B25" s="65">
        <v>43173</v>
      </c>
      <c r="C25" s="67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7.100000000000001" customHeight="1" thickBot="1" x14ac:dyDescent="0.3">
      <c r="A26" s="46"/>
      <c r="B26" s="65">
        <v>43175</v>
      </c>
      <c r="C26" s="67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7.100000000000001" customHeight="1" thickBot="1" x14ac:dyDescent="0.3">
      <c r="A27" s="46"/>
      <c r="B27" s="65">
        <v>43179</v>
      </c>
      <c r="C27" s="67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7.100000000000001" customHeight="1" thickBot="1" x14ac:dyDescent="0.3">
      <c r="A28" s="46"/>
      <c r="B28" s="65">
        <v>43181</v>
      </c>
      <c r="C28" s="67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7.100000000000001" customHeight="1" thickBot="1" x14ac:dyDescent="0.3">
      <c r="A29" s="46"/>
      <c r="B29" s="65">
        <v>43188</v>
      </c>
      <c r="C29" s="67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7.100000000000001" customHeight="1" thickBot="1" x14ac:dyDescent="0.3">
      <c r="A30" s="46"/>
      <c r="B30" s="65">
        <v>43196</v>
      </c>
      <c r="C30" s="67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7.100000000000001" customHeight="1" thickBot="1" x14ac:dyDescent="0.3">
      <c r="A31" s="46"/>
      <c r="B31" s="65">
        <v>43202</v>
      </c>
      <c r="C31" s="67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7.100000000000001" customHeight="1" thickBot="1" x14ac:dyDescent="0.3">
      <c r="A32" s="46"/>
      <c r="B32" s="65">
        <v>43209</v>
      </c>
      <c r="C32" s="67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7.100000000000001" customHeight="1" thickBot="1" x14ac:dyDescent="0.3">
      <c r="A33" s="46"/>
      <c r="B33" s="65">
        <v>43214</v>
      </c>
      <c r="C33" s="67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7.100000000000001" customHeight="1" thickBot="1" x14ac:dyDescent="0.3">
      <c r="A34" s="46"/>
      <c r="B34" s="65">
        <v>43217</v>
      </c>
      <c r="C34" s="67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7.100000000000001" customHeight="1" thickBot="1" x14ac:dyDescent="0.3">
      <c r="A35" s="46"/>
      <c r="B35" s="65">
        <v>43224</v>
      </c>
      <c r="C35" s="67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7.100000000000001" customHeight="1" thickBot="1" x14ac:dyDescent="0.3">
      <c r="A36" s="46"/>
      <c r="B36" s="65">
        <v>43231</v>
      </c>
      <c r="C36" s="67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7.100000000000001" customHeight="1" thickBot="1" x14ac:dyDescent="0.3">
      <c r="A37" s="46"/>
      <c r="B37" s="65">
        <v>43237</v>
      </c>
      <c r="C37" s="67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7.100000000000001" customHeight="1" thickBot="1" x14ac:dyDescent="0.3">
      <c r="A38" s="46"/>
      <c r="B38" s="65">
        <v>43239</v>
      </c>
      <c r="C38" s="67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7.100000000000001" customHeight="1" thickBot="1" x14ac:dyDescent="0.3">
      <c r="A39" s="46"/>
      <c r="B39" s="65">
        <v>43242</v>
      </c>
      <c r="C39" s="67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7.100000000000001" customHeight="1" thickBot="1" x14ac:dyDescent="0.3">
      <c r="A40" s="46"/>
      <c r="B40" s="65">
        <v>43244</v>
      </c>
      <c r="C40" s="67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7.100000000000001" customHeight="1" thickBot="1" x14ac:dyDescent="0.3">
      <c r="A41" s="46"/>
      <c r="B41" s="65">
        <v>43251</v>
      </c>
      <c r="C41" s="67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7.100000000000001" customHeight="1" thickBot="1" x14ac:dyDescent="0.3">
      <c r="A42" s="46"/>
      <c r="B42" s="65">
        <v>43256</v>
      </c>
      <c r="C42" s="67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7.100000000000001" customHeight="1" thickBot="1" x14ac:dyDescent="0.3">
      <c r="A43" s="46"/>
      <c r="B43" s="65">
        <v>43258</v>
      </c>
      <c r="C43" s="67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7.100000000000001" customHeight="1" thickBot="1" x14ac:dyDescent="0.3">
      <c r="A44" s="46"/>
      <c r="B44" s="65">
        <v>43263</v>
      </c>
      <c r="C44" s="67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7.100000000000001" customHeight="1" thickBot="1" x14ac:dyDescent="0.3">
      <c r="A45" s="46"/>
      <c r="B45" s="65">
        <v>43265</v>
      </c>
      <c r="C45" s="67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7.100000000000001" customHeight="1" thickBot="1" x14ac:dyDescent="0.3">
      <c r="A46" s="46"/>
      <c r="B46" s="65">
        <v>43272</v>
      </c>
      <c r="C46" s="67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7.100000000000001" customHeight="1" thickBot="1" x14ac:dyDescent="0.3">
      <c r="A47" s="46"/>
      <c r="B47" s="65">
        <v>43276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7.100000000000001" customHeight="1" thickBot="1" x14ac:dyDescent="0.3">
      <c r="A48" s="46"/>
      <c r="B48" s="65">
        <v>43278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7.100000000000001" customHeight="1" thickBot="1" x14ac:dyDescent="0.3">
      <c r="A49" s="46"/>
      <c r="B49" s="65">
        <v>43280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7.100000000000001" customHeight="1" thickBot="1" x14ac:dyDescent="0.3">
      <c r="A50" s="46"/>
      <c r="B50" s="65">
        <v>43283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7.100000000000001" customHeight="1" thickBot="1" x14ac:dyDescent="0.3">
      <c r="A51" s="46"/>
      <c r="B51" s="65">
        <v>43285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7.100000000000001" customHeight="1" thickBot="1" x14ac:dyDescent="0.3">
      <c r="A52" s="46"/>
      <c r="B52" s="65">
        <v>43287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7.100000000000001" customHeight="1" thickBot="1" x14ac:dyDescent="0.3">
      <c r="A53" s="46"/>
      <c r="B53" s="65">
        <v>43293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7.100000000000001" customHeight="1" thickBot="1" x14ac:dyDescent="0.3">
      <c r="A54" s="46"/>
      <c r="B54" s="65">
        <v>43298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7.100000000000001" customHeight="1" thickBot="1" x14ac:dyDescent="0.3">
      <c r="A55" s="46"/>
      <c r="B55" s="65">
        <v>43300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7.100000000000001" customHeight="1" thickBot="1" x14ac:dyDescent="0.3">
      <c r="A56" s="46"/>
      <c r="B56" s="65">
        <v>43305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7.100000000000001" customHeight="1" thickBot="1" x14ac:dyDescent="0.3">
      <c r="A57" s="46"/>
      <c r="B57" s="65">
        <v>43314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7.100000000000001" customHeight="1" thickBot="1" x14ac:dyDescent="0.3">
      <c r="A58" s="46"/>
      <c r="B58" s="65">
        <v>43321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7.100000000000001" customHeight="1" thickBot="1" x14ac:dyDescent="0.3">
      <c r="A59" s="46"/>
      <c r="B59" s="65">
        <v>43325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7.100000000000001" customHeight="1" thickBot="1" x14ac:dyDescent="0.3">
      <c r="A60" s="46"/>
      <c r="B60" s="65">
        <v>43329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7.100000000000001" customHeight="1" thickBot="1" x14ac:dyDescent="0.3">
      <c r="A61" s="46"/>
      <c r="B61" s="65">
        <v>43333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7.100000000000001" customHeight="1" thickBot="1" x14ac:dyDescent="0.3">
      <c r="A62" s="46"/>
      <c r="B62" s="65">
        <v>43335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7.100000000000001" customHeight="1" thickBot="1" x14ac:dyDescent="0.3">
      <c r="A63" s="46"/>
      <c r="B63" s="65">
        <v>43341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7.100000000000001" customHeight="1" thickBot="1" x14ac:dyDescent="0.3">
      <c r="A64" s="46"/>
      <c r="B64" s="65">
        <v>43343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7.100000000000001" customHeight="1" thickBot="1" x14ac:dyDescent="0.3">
      <c r="A65" s="46"/>
      <c r="B65" s="65">
        <v>43349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7.100000000000001" customHeight="1" thickBot="1" x14ac:dyDescent="0.3">
      <c r="A66" s="46"/>
      <c r="B66" s="65">
        <v>43356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7.100000000000001" customHeight="1" thickBot="1" x14ac:dyDescent="0.3">
      <c r="A67" s="46"/>
      <c r="B67" s="65">
        <v>43360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7.100000000000001" customHeight="1" thickBot="1" x14ac:dyDescent="0.3">
      <c r="A68" s="46"/>
      <c r="B68" s="65">
        <v>43372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7.100000000000001" customHeight="1" thickBot="1" x14ac:dyDescent="0.3">
      <c r="A69" s="46"/>
      <c r="B69" s="65">
        <v>43375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7.100000000000001" customHeight="1" thickBot="1" x14ac:dyDescent="0.3">
      <c r="A70" s="46"/>
      <c r="B70" s="65">
        <v>43377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7.100000000000001" customHeight="1" thickBot="1" x14ac:dyDescent="0.3">
      <c r="A71" s="46"/>
      <c r="B71" s="65">
        <v>43379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7.100000000000001" customHeight="1" thickBot="1" x14ac:dyDescent="0.3">
      <c r="A72" s="46"/>
      <c r="B72" s="65">
        <v>43382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7.100000000000001" customHeight="1" thickBot="1" x14ac:dyDescent="0.3">
      <c r="A73" s="46"/>
      <c r="B73" s="65">
        <v>43384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7.100000000000001" customHeight="1" thickBot="1" x14ac:dyDescent="0.3">
      <c r="A74" s="46"/>
      <c r="B74" s="65">
        <v>43388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7.100000000000001" customHeight="1" thickBot="1" x14ac:dyDescent="0.3">
      <c r="A75" s="46"/>
      <c r="B75" s="65">
        <v>43390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7.100000000000001" customHeight="1" thickBot="1" x14ac:dyDescent="0.3">
      <c r="A76" s="46"/>
      <c r="B76" s="65">
        <v>43392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7.100000000000001" customHeight="1" thickBot="1" x14ac:dyDescent="0.3">
      <c r="A77" s="46"/>
      <c r="B77" s="65">
        <v>43395</v>
      </c>
      <c r="C77" s="67">
        <v>0</v>
      </c>
      <c r="D77" s="9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s="79" customFormat="1" ht="17.100000000000001" customHeight="1" thickBot="1" x14ac:dyDescent="0.3">
      <c r="A78" s="73"/>
      <c r="B78" s="84">
        <v>43397</v>
      </c>
      <c r="C78" s="75">
        <v>0</v>
      </c>
      <c r="D78" s="76"/>
      <c r="E78" s="76"/>
      <c r="F78" s="77"/>
      <c r="G78" s="26" t="str">
        <f t="shared" si="0"/>
        <v>NA</v>
      </c>
      <c r="H78" s="26">
        <v>0</v>
      </c>
      <c r="J78" s="80"/>
      <c r="L78" s="80"/>
    </row>
    <row r="79" spans="1:12" ht="17.100000000000001" customHeight="1" thickBot="1" x14ac:dyDescent="0.3">
      <c r="A79" s="46"/>
      <c r="B79" s="65">
        <v>43399</v>
      </c>
      <c r="C79" s="67">
        <v>0</v>
      </c>
      <c r="D79" s="9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ht="17.100000000000001" customHeight="1" thickBot="1" x14ac:dyDescent="0.3">
      <c r="A80" s="46"/>
      <c r="B80" s="65">
        <v>43406</v>
      </c>
      <c r="C80" s="67">
        <v>0</v>
      </c>
      <c r="D80" s="9"/>
      <c r="E80" s="9"/>
      <c r="F80" s="25"/>
      <c r="G80" s="26" t="str">
        <f t="shared" si="0"/>
        <v>NA</v>
      </c>
      <c r="H80" s="26">
        <v>0</v>
      </c>
      <c r="J80" s="19"/>
      <c r="L80" s="19"/>
    </row>
    <row r="81" spans="1:12" ht="17.100000000000001" customHeight="1" thickBot="1" x14ac:dyDescent="0.3">
      <c r="A81" s="46"/>
      <c r="B81" s="65">
        <v>43410</v>
      </c>
      <c r="C81" s="67">
        <v>0</v>
      </c>
      <c r="D81" s="9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7.100000000000001" customHeight="1" thickBot="1" x14ac:dyDescent="0.3">
      <c r="A82" s="46"/>
      <c r="B82" s="65">
        <v>43413</v>
      </c>
      <c r="C82" s="67">
        <v>0</v>
      </c>
      <c r="D82" s="9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7.100000000000001" customHeight="1" thickBot="1" x14ac:dyDescent="0.3">
      <c r="A83" s="46"/>
      <c r="B83" s="65">
        <v>43416</v>
      </c>
      <c r="C83" s="67">
        <v>0</v>
      </c>
      <c r="D83" s="9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7.100000000000001" customHeight="1" thickBot="1" x14ac:dyDescent="0.3">
      <c r="A84" s="46"/>
      <c r="B84" s="65">
        <v>43418</v>
      </c>
      <c r="C84" s="67">
        <v>0</v>
      </c>
      <c r="D84" s="9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7.100000000000001" customHeight="1" thickBot="1" x14ac:dyDescent="0.3">
      <c r="A85" s="46"/>
      <c r="B85" s="65">
        <v>43420</v>
      </c>
      <c r="C85" s="67">
        <v>0</v>
      </c>
      <c r="D85" s="9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7.100000000000001" customHeight="1" thickBot="1" x14ac:dyDescent="0.3">
      <c r="A86" s="46"/>
      <c r="B86" s="65">
        <v>43423</v>
      </c>
      <c r="C86" s="67">
        <v>0</v>
      </c>
      <c r="D86" s="9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7.100000000000001" customHeight="1" thickBot="1" x14ac:dyDescent="0.3">
      <c r="A87" s="46"/>
      <c r="B87" s="65">
        <v>43425</v>
      </c>
      <c r="C87" s="67">
        <v>0</v>
      </c>
      <c r="D87" s="9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7.100000000000001" customHeight="1" thickBot="1" x14ac:dyDescent="0.3">
      <c r="A88" s="46"/>
      <c r="B88" s="65">
        <v>43431</v>
      </c>
      <c r="C88" s="67">
        <v>0</v>
      </c>
      <c r="D88" s="9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7.100000000000001" customHeight="1" thickBot="1" x14ac:dyDescent="0.3">
      <c r="A89" s="46"/>
      <c r="B89" s="65">
        <v>43439</v>
      </c>
      <c r="C89" s="67">
        <v>0</v>
      </c>
      <c r="D89" s="9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7.100000000000001" customHeight="1" thickBot="1" x14ac:dyDescent="0.3">
      <c r="A90" s="46"/>
      <c r="B90" s="65">
        <v>43441</v>
      </c>
      <c r="C90" s="67">
        <v>0</v>
      </c>
      <c r="D90" s="9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7.100000000000001" customHeight="1" thickBot="1" x14ac:dyDescent="0.3">
      <c r="A91" s="46"/>
      <c r="B91" s="65">
        <v>43446</v>
      </c>
      <c r="C91" s="67">
        <v>0</v>
      </c>
      <c r="D91" s="9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7.100000000000001" customHeight="1" thickBot="1" x14ac:dyDescent="0.3">
      <c r="A92" s="46"/>
      <c r="B92" s="65">
        <v>43448</v>
      </c>
      <c r="C92" s="67">
        <v>0</v>
      </c>
      <c r="D92" s="9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7.100000000000001" customHeight="1" thickBot="1" x14ac:dyDescent="0.3">
      <c r="A93" s="46"/>
      <c r="B93" s="65">
        <v>43451</v>
      </c>
      <c r="C93" s="67">
        <v>0</v>
      </c>
      <c r="D93" s="9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7.100000000000001" customHeight="1" thickBot="1" x14ac:dyDescent="0.3">
      <c r="A94" s="46"/>
      <c r="B94" s="65">
        <v>43453</v>
      </c>
      <c r="C94" s="67">
        <v>0</v>
      </c>
      <c r="D94" s="9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7.100000000000001" customHeight="1" thickBot="1" x14ac:dyDescent="0.3">
      <c r="A95" s="46"/>
      <c r="B95" s="65">
        <v>43455</v>
      </c>
      <c r="C95" s="67">
        <v>0</v>
      </c>
      <c r="D95" s="9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7.100000000000001" customHeight="1" thickBot="1" x14ac:dyDescent="0.3">
      <c r="A96" s="46"/>
      <c r="B96" s="65">
        <v>43458</v>
      </c>
      <c r="C96" s="67">
        <v>0</v>
      </c>
      <c r="D96" s="9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s="63" customFormat="1" ht="17.100000000000001" customHeight="1" thickBot="1" x14ac:dyDescent="0.3">
      <c r="A97" s="59"/>
      <c r="B97" s="81">
        <v>43461</v>
      </c>
      <c r="C97" s="82">
        <v>0</v>
      </c>
      <c r="D97" s="60"/>
      <c r="E97" s="60"/>
      <c r="F97" s="61"/>
      <c r="G97" s="26" t="str">
        <f t="shared" si="0"/>
        <v>NA</v>
      </c>
      <c r="H97" s="26">
        <v>0</v>
      </c>
      <c r="I97" s="11"/>
      <c r="J97" s="64"/>
      <c r="L97" s="64"/>
    </row>
    <row r="98" spans="1:12" s="63" customFormat="1" ht="17.100000000000001" customHeight="1" thickBot="1" x14ac:dyDescent="0.3">
      <c r="A98" s="59"/>
      <c r="B98" s="100"/>
      <c r="C98" s="82">
        <v>0</v>
      </c>
      <c r="D98" s="60"/>
      <c r="E98" s="60"/>
      <c r="F98" s="61"/>
      <c r="G98" s="26" t="str">
        <f t="shared" si="0"/>
        <v>NA</v>
      </c>
      <c r="H98" s="26">
        <v>0</v>
      </c>
      <c r="I98" s="11"/>
      <c r="J98" s="64"/>
      <c r="L98" s="64"/>
    </row>
    <row r="99" spans="1:12" s="63" customFormat="1" ht="17.100000000000001" customHeight="1" thickBot="1" x14ac:dyDescent="0.3">
      <c r="A99" s="59"/>
      <c r="B99" s="100"/>
      <c r="C99" s="82">
        <v>0</v>
      </c>
      <c r="D99" s="60"/>
      <c r="E99" s="60"/>
      <c r="F99" s="61"/>
      <c r="G99" s="26" t="str">
        <f t="shared" si="0"/>
        <v>NA</v>
      </c>
      <c r="H99" s="26">
        <v>0</v>
      </c>
      <c r="I99" s="63">
        <v>1.5</v>
      </c>
      <c r="J99" s="64"/>
      <c r="L99" s="64"/>
    </row>
    <row r="100" spans="1:12" ht="17.100000000000001" customHeight="1" thickBot="1" x14ac:dyDescent="0.3">
      <c r="A100" s="46"/>
      <c r="B100" s="87">
        <v>43468</v>
      </c>
      <c r="C100" s="82">
        <v>0</v>
      </c>
      <c r="D100" s="9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7.100000000000001" customHeight="1" x14ac:dyDescent="0.25">
      <c r="A101" s="46"/>
      <c r="B101" s="87">
        <v>43470</v>
      </c>
      <c r="C101" s="88">
        <v>0</v>
      </c>
      <c r="D101" s="9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7.100000000000001" customHeight="1" x14ac:dyDescent="0.25">
      <c r="A102" s="46"/>
      <c r="B102" s="87">
        <v>43473</v>
      </c>
      <c r="C102" s="88">
        <v>0</v>
      </c>
      <c r="D102" s="9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7.100000000000001" customHeight="1" x14ac:dyDescent="0.25">
      <c r="A103" s="12">
        <v>2</v>
      </c>
      <c r="B103" s="87">
        <v>43475</v>
      </c>
      <c r="C103" s="88">
        <v>0</v>
      </c>
      <c r="D103" s="9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7.100000000000001" customHeight="1" x14ac:dyDescent="0.25">
      <c r="A104" s="12">
        <v>3</v>
      </c>
      <c r="B104" s="87">
        <v>43480</v>
      </c>
      <c r="C104" s="88">
        <v>0</v>
      </c>
      <c r="D104" s="9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7.100000000000001" customHeight="1" x14ac:dyDescent="0.25">
      <c r="A105" s="12">
        <v>4</v>
      </c>
      <c r="B105" s="87">
        <v>43482</v>
      </c>
      <c r="C105" s="88">
        <v>0</v>
      </c>
      <c r="D105" s="9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7.100000000000001" customHeight="1" x14ac:dyDescent="0.25">
      <c r="A106" s="12">
        <v>5</v>
      </c>
      <c r="B106" s="87">
        <v>43484</v>
      </c>
      <c r="C106" s="88">
        <v>0</v>
      </c>
      <c r="D106" s="9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7.100000000000001" customHeight="1" x14ac:dyDescent="0.25">
      <c r="A107" s="12">
        <v>6</v>
      </c>
      <c r="B107" s="87">
        <v>43490</v>
      </c>
      <c r="C107" s="88">
        <v>0</v>
      </c>
      <c r="D107" s="9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7.100000000000001" customHeight="1" x14ac:dyDescent="0.25">
      <c r="A108" s="12">
        <v>7</v>
      </c>
      <c r="B108" s="87">
        <v>43492</v>
      </c>
      <c r="C108" s="88">
        <v>0</v>
      </c>
      <c r="D108" s="9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7.100000000000001" customHeight="1" x14ac:dyDescent="0.25">
      <c r="A109" s="12">
        <v>8</v>
      </c>
      <c r="B109" s="87">
        <v>43494</v>
      </c>
      <c r="C109" s="88">
        <v>0</v>
      </c>
      <c r="D109" s="9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7.100000000000001" customHeight="1" x14ac:dyDescent="0.25">
      <c r="A110" s="46">
        <v>1</v>
      </c>
      <c r="B110" s="87">
        <v>43496</v>
      </c>
      <c r="C110" s="88">
        <v>0</v>
      </c>
      <c r="D110" s="9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7.100000000000001" customHeight="1" x14ac:dyDescent="0.25">
      <c r="A111" s="12">
        <v>2</v>
      </c>
      <c r="B111" s="87">
        <v>43498</v>
      </c>
      <c r="C111" s="88">
        <v>0</v>
      </c>
      <c r="D111" s="9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7.100000000000001" customHeight="1" x14ac:dyDescent="0.25">
      <c r="A112" s="12">
        <v>3</v>
      </c>
      <c r="B112" s="87">
        <v>43504</v>
      </c>
      <c r="C112" s="88">
        <v>0</v>
      </c>
      <c r="D112" s="9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7.100000000000001" customHeight="1" x14ac:dyDescent="0.25">
      <c r="A113" s="12">
        <v>4</v>
      </c>
      <c r="B113" s="87">
        <v>43506</v>
      </c>
      <c r="C113" s="88">
        <v>0</v>
      </c>
      <c r="D113" s="9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7.100000000000001" customHeight="1" x14ac:dyDescent="0.25">
      <c r="A114" s="12">
        <v>5</v>
      </c>
      <c r="B114" s="87">
        <v>43510</v>
      </c>
      <c r="C114" s="88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7.100000000000001" customHeight="1" x14ac:dyDescent="0.25">
      <c r="A115" s="12">
        <v>6</v>
      </c>
      <c r="B115" s="87">
        <v>43512</v>
      </c>
      <c r="C115" s="88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7.100000000000001" customHeight="1" x14ac:dyDescent="0.25">
      <c r="A116" s="12">
        <v>7</v>
      </c>
      <c r="B116" s="87">
        <v>43514</v>
      </c>
      <c r="C116" s="88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7.100000000000001" customHeight="1" x14ac:dyDescent="0.25">
      <c r="A117" s="12">
        <v>8</v>
      </c>
      <c r="B117" s="87">
        <v>43516</v>
      </c>
      <c r="C117" s="88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7.100000000000001" customHeight="1" x14ac:dyDescent="0.25">
      <c r="A118" s="12">
        <v>9</v>
      </c>
      <c r="B118" s="87">
        <v>43518</v>
      </c>
      <c r="C118" s="88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7.100000000000001" customHeight="1" x14ac:dyDescent="0.25">
      <c r="A119" s="12">
        <v>10</v>
      </c>
      <c r="B119" s="87">
        <v>43520</v>
      </c>
      <c r="C119" s="88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7.100000000000001" customHeight="1" x14ac:dyDescent="0.25">
      <c r="A120" s="12">
        <v>11</v>
      </c>
      <c r="B120" s="87">
        <v>43522</v>
      </c>
      <c r="C120" s="88">
        <v>0</v>
      </c>
      <c r="D120" s="9"/>
      <c r="E120" s="9"/>
      <c r="F120" s="25"/>
      <c r="G120" s="26" t="str">
        <f t="shared" si="0"/>
        <v>NA</v>
      </c>
      <c r="H120" s="26">
        <v>0</v>
      </c>
      <c r="J120" s="19"/>
      <c r="L120" s="19"/>
    </row>
    <row r="121" spans="1:12" ht="17.100000000000001" customHeight="1" x14ac:dyDescent="0.25">
      <c r="A121" s="12">
        <v>12</v>
      </c>
      <c r="B121" s="87">
        <v>43524</v>
      </c>
      <c r="C121" s="88">
        <v>0</v>
      </c>
      <c r="D121" s="9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7.100000000000001" customHeight="1" x14ac:dyDescent="0.25">
      <c r="A122" s="12">
        <v>13</v>
      </c>
      <c r="B122" s="87">
        <v>43526</v>
      </c>
      <c r="C122" s="88">
        <v>0</v>
      </c>
      <c r="D122" s="9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7.100000000000001" customHeight="1" x14ac:dyDescent="0.25">
      <c r="A123" s="12">
        <v>14</v>
      </c>
      <c r="B123" s="87">
        <v>43528</v>
      </c>
      <c r="C123" s="88">
        <v>0</v>
      </c>
      <c r="D123" s="9"/>
      <c r="E123" s="9"/>
      <c r="F123" s="25"/>
      <c r="G123" s="26" t="str">
        <f t="shared" si="0"/>
        <v>NA</v>
      </c>
      <c r="H123" s="26">
        <v>0</v>
      </c>
      <c r="J123" s="19"/>
      <c r="L123" s="19"/>
    </row>
    <row r="124" spans="1:12" ht="17.100000000000001" customHeight="1" x14ac:dyDescent="0.25">
      <c r="A124" s="12">
        <v>15</v>
      </c>
      <c r="B124" s="87">
        <v>43530</v>
      </c>
      <c r="C124" s="88">
        <v>0</v>
      </c>
      <c r="D124" s="9"/>
      <c r="E124" s="9"/>
      <c r="F124" s="25"/>
      <c r="G124" s="26" t="str">
        <f t="shared" si="0"/>
        <v>NA</v>
      </c>
      <c r="H124" s="26">
        <v>0</v>
      </c>
      <c r="J124" s="19"/>
      <c r="L124" s="19"/>
    </row>
    <row r="125" spans="1:12" ht="17.100000000000001" customHeight="1" x14ac:dyDescent="0.25">
      <c r="A125" s="12">
        <v>16</v>
      </c>
      <c r="B125" s="87">
        <v>43532</v>
      </c>
      <c r="C125" s="88">
        <v>0</v>
      </c>
      <c r="D125" s="9"/>
      <c r="E125" s="9"/>
      <c r="F125" s="25"/>
      <c r="G125" s="26" t="str">
        <f t="shared" si="0"/>
        <v>NA</v>
      </c>
      <c r="H125" s="26">
        <v>0</v>
      </c>
      <c r="J125" s="19"/>
      <c r="L125" s="19"/>
    </row>
    <row r="126" spans="1:12" ht="17.100000000000001" customHeight="1" x14ac:dyDescent="0.25">
      <c r="A126" s="12">
        <v>17</v>
      </c>
      <c r="B126" s="87">
        <v>43541</v>
      </c>
      <c r="C126" s="88">
        <v>0</v>
      </c>
      <c r="D126" s="9"/>
      <c r="E126" s="9"/>
      <c r="F126" s="25"/>
      <c r="G126" s="26" t="str">
        <f t="shared" si="0"/>
        <v>NA</v>
      </c>
      <c r="H126" s="26">
        <v>0</v>
      </c>
      <c r="J126" s="19"/>
      <c r="L126" s="19"/>
    </row>
    <row r="127" spans="1:12" ht="17.100000000000001" customHeight="1" x14ac:dyDescent="0.25">
      <c r="A127" s="12">
        <v>18</v>
      </c>
      <c r="B127" s="87">
        <v>43543</v>
      </c>
      <c r="C127" s="88">
        <v>0</v>
      </c>
      <c r="D127" s="9"/>
      <c r="E127" s="9"/>
      <c r="F127" s="25"/>
      <c r="G127" s="26" t="str">
        <f t="shared" si="0"/>
        <v>NA</v>
      </c>
      <c r="H127" s="26">
        <v>0</v>
      </c>
      <c r="J127" s="19"/>
      <c r="L127" s="19"/>
    </row>
    <row r="128" spans="1:12" ht="17.100000000000001" customHeight="1" x14ac:dyDescent="0.25">
      <c r="A128" s="12">
        <v>19</v>
      </c>
      <c r="B128" s="87">
        <v>43545</v>
      </c>
      <c r="C128" s="88">
        <v>0</v>
      </c>
      <c r="D128" s="9"/>
      <c r="E128" s="9"/>
      <c r="F128" s="25"/>
      <c r="G128" s="26" t="str">
        <f t="shared" si="0"/>
        <v>NA</v>
      </c>
      <c r="H128" s="26">
        <v>0</v>
      </c>
      <c r="J128" s="19"/>
      <c r="L128" s="19"/>
    </row>
    <row r="129" spans="1:12" ht="17.100000000000001" customHeight="1" x14ac:dyDescent="0.25">
      <c r="A129" s="12">
        <v>20</v>
      </c>
      <c r="B129" s="87">
        <v>43547</v>
      </c>
      <c r="C129" s="88">
        <v>0</v>
      </c>
      <c r="D129" s="9"/>
      <c r="E129" s="9"/>
      <c r="F129" s="25"/>
      <c r="G129" s="26" t="str">
        <f t="shared" si="0"/>
        <v>NA</v>
      </c>
      <c r="H129" s="26">
        <v>0</v>
      </c>
      <c r="J129" s="19"/>
      <c r="L129" s="19"/>
    </row>
    <row r="130" spans="1:12" ht="17.100000000000001" customHeight="1" x14ac:dyDescent="0.25">
      <c r="A130" s="12">
        <v>21</v>
      </c>
      <c r="B130" s="87">
        <v>43549</v>
      </c>
      <c r="C130" s="88">
        <v>0</v>
      </c>
      <c r="D130" s="9"/>
      <c r="E130" s="9"/>
      <c r="F130" s="25"/>
      <c r="G130" s="26" t="str">
        <f t="shared" si="0"/>
        <v>NA</v>
      </c>
      <c r="H130" s="26">
        <v>0</v>
      </c>
      <c r="J130" s="19"/>
      <c r="L130" s="19"/>
    </row>
    <row r="131" spans="1:12" ht="17.100000000000001" customHeight="1" x14ac:dyDescent="0.25">
      <c r="A131" s="12">
        <v>22</v>
      </c>
      <c r="B131" s="87">
        <v>43551</v>
      </c>
      <c r="C131" s="88">
        <v>0</v>
      </c>
      <c r="D131" s="9"/>
      <c r="E131" s="9"/>
      <c r="F131" s="25"/>
      <c r="G131" s="26" t="str">
        <f t="shared" si="0"/>
        <v>NA</v>
      </c>
      <c r="H131" s="26">
        <v>0</v>
      </c>
      <c r="J131" s="19"/>
      <c r="L131" s="19"/>
    </row>
    <row r="132" spans="1:12" ht="17.100000000000001" customHeight="1" x14ac:dyDescent="0.25">
      <c r="A132" s="46">
        <v>1</v>
      </c>
      <c r="B132" s="87">
        <v>43553</v>
      </c>
      <c r="C132" s="88">
        <v>0</v>
      </c>
      <c r="D132" s="9"/>
      <c r="E132" s="9"/>
      <c r="F132" s="25"/>
      <c r="G132" s="26" t="str">
        <f t="shared" ref="G132:G195" si="1">$C$9</f>
        <v>NA</v>
      </c>
      <c r="H132" s="26">
        <v>0</v>
      </c>
      <c r="J132" s="19">
        <v>0</v>
      </c>
      <c r="L132" s="19">
        <v>0</v>
      </c>
    </row>
    <row r="133" spans="1:12" ht="17.100000000000001" customHeight="1" x14ac:dyDescent="0.25">
      <c r="A133" s="12">
        <v>2</v>
      </c>
      <c r="B133" s="87">
        <v>43555</v>
      </c>
      <c r="C133" s="88">
        <v>0</v>
      </c>
      <c r="D133" s="9"/>
      <c r="E133" s="9"/>
      <c r="F133" s="25"/>
      <c r="G133" s="26" t="str">
        <f t="shared" si="1"/>
        <v>NA</v>
      </c>
      <c r="H133" s="26">
        <v>0</v>
      </c>
      <c r="J133" s="19">
        <v>0</v>
      </c>
      <c r="L133" s="19">
        <v>0</v>
      </c>
    </row>
    <row r="134" spans="1:12" ht="17.100000000000001" customHeight="1" x14ac:dyDescent="0.25">
      <c r="A134" s="12">
        <v>3</v>
      </c>
      <c r="B134" s="87">
        <v>43557</v>
      </c>
      <c r="C134" s="88">
        <v>0</v>
      </c>
      <c r="D134" s="9"/>
      <c r="E134" s="9"/>
      <c r="F134" s="25"/>
      <c r="G134" s="26" t="str">
        <f t="shared" si="1"/>
        <v>NA</v>
      </c>
      <c r="H134" s="26">
        <v>0</v>
      </c>
      <c r="J134" s="19">
        <v>0</v>
      </c>
      <c r="L134" s="19">
        <v>0</v>
      </c>
    </row>
    <row r="135" spans="1:12" ht="17.100000000000001" customHeight="1" x14ac:dyDescent="0.25">
      <c r="A135" s="12"/>
      <c r="B135" s="87">
        <v>43559</v>
      </c>
      <c r="C135" s="88">
        <v>0</v>
      </c>
      <c r="D135" s="9"/>
      <c r="E135" s="9"/>
      <c r="F135" s="25"/>
      <c r="G135" s="26" t="str">
        <f t="shared" si="1"/>
        <v>NA</v>
      </c>
      <c r="H135" s="26">
        <v>0</v>
      </c>
      <c r="J135" s="19"/>
      <c r="L135" s="19"/>
    </row>
    <row r="136" spans="1:12" ht="17.100000000000001" customHeight="1" x14ac:dyDescent="0.25">
      <c r="A136" s="12"/>
      <c r="B136" s="87">
        <v>43561</v>
      </c>
      <c r="C136" s="88">
        <v>0</v>
      </c>
      <c r="D136" s="9"/>
      <c r="E136" s="9"/>
      <c r="F136" s="25"/>
      <c r="G136" s="26" t="str">
        <f t="shared" si="1"/>
        <v>NA</v>
      </c>
      <c r="H136" s="26">
        <v>0</v>
      </c>
      <c r="J136" s="19"/>
      <c r="L136" s="19"/>
    </row>
    <row r="137" spans="1:12" ht="17.100000000000001" customHeight="1" x14ac:dyDescent="0.25">
      <c r="A137" s="12"/>
      <c r="B137" s="87">
        <v>43563</v>
      </c>
      <c r="C137" s="88">
        <v>0</v>
      </c>
      <c r="D137" s="9"/>
      <c r="E137" s="9"/>
      <c r="F137" s="25"/>
      <c r="G137" s="26" t="str">
        <f t="shared" si="1"/>
        <v>NA</v>
      </c>
      <c r="H137" s="26">
        <v>0</v>
      </c>
      <c r="J137" s="19"/>
      <c r="L137" s="19"/>
    </row>
    <row r="138" spans="1:12" ht="17.100000000000001" customHeight="1" x14ac:dyDescent="0.25">
      <c r="A138" s="12"/>
      <c r="B138" s="87">
        <v>43566</v>
      </c>
      <c r="C138" s="88">
        <v>0</v>
      </c>
      <c r="D138" s="9"/>
      <c r="E138" s="9"/>
      <c r="F138" s="25"/>
      <c r="G138" s="26" t="str">
        <f t="shared" si="1"/>
        <v>NA</v>
      </c>
      <c r="H138" s="26">
        <v>0</v>
      </c>
      <c r="J138" s="19"/>
      <c r="L138" s="19"/>
    </row>
    <row r="139" spans="1:12" ht="17.100000000000001" customHeight="1" x14ac:dyDescent="0.25">
      <c r="A139" s="12"/>
      <c r="B139" s="87">
        <v>43572</v>
      </c>
      <c r="C139" s="88">
        <v>0</v>
      </c>
      <c r="D139" s="9"/>
      <c r="E139" s="9"/>
      <c r="F139" s="25"/>
      <c r="G139" s="26" t="str">
        <f t="shared" si="1"/>
        <v>NA</v>
      </c>
      <c r="H139" s="26">
        <v>0</v>
      </c>
      <c r="J139" s="19"/>
      <c r="L139" s="19"/>
    </row>
    <row r="140" spans="1:12" ht="17.100000000000001" customHeight="1" x14ac:dyDescent="0.25">
      <c r="A140" s="12"/>
      <c r="B140" s="87">
        <v>43575</v>
      </c>
      <c r="C140" s="88">
        <v>0</v>
      </c>
      <c r="D140" s="9"/>
      <c r="E140" s="9"/>
      <c r="F140" s="25"/>
      <c r="G140" s="26" t="str">
        <f t="shared" si="1"/>
        <v>NA</v>
      </c>
      <c r="H140" s="26">
        <v>0</v>
      </c>
      <c r="J140" s="19"/>
      <c r="L140" s="19"/>
    </row>
    <row r="141" spans="1:12" ht="17.100000000000001" customHeight="1" x14ac:dyDescent="0.25">
      <c r="A141" s="12"/>
      <c r="B141" s="87">
        <v>43577</v>
      </c>
      <c r="C141" s="88">
        <v>0</v>
      </c>
      <c r="D141" s="9"/>
      <c r="E141" s="9"/>
      <c r="F141" s="25"/>
      <c r="G141" s="26" t="str">
        <f t="shared" si="1"/>
        <v>NA</v>
      </c>
      <c r="H141" s="26">
        <v>0</v>
      </c>
      <c r="J141" s="19"/>
      <c r="L141" s="19"/>
    </row>
    <row r="142" spans="1:12" ht="17.100000000000001" customHeight="1" x14ac:dyDescent="0.25">
      <c r="A142" s="12"/>
      <c r="B142" s="87">
        <v>43579</v>
      </c>
      <c r="C142" s="88">
        <v>0</v>
      </c>
      <c r="D142" s="9"/>
      <c r="E142" s="9"/>
      <c r="F142" s="25"/>
      <c r="G142" s="26" t="str">
        <f t="shared" si="1"/>
        <v>NA</v>
      </c>
      <c r="H142" s="26">
        <v>0</v>
      </c>
      <c r="J142" s="19"/>
      <c r="L142" s="19"/>
    </row>
    <row r="143" spans="1:12" ht="17.100000000000001" customHeight="1" x14ac:dyDescent="0.25">
      <c r="A143" s="12"/>
      <c r="B143" s="87">
        <v>43580</v>
      </c>
      <c r="C143" s="88">
        <v>0</v>
      </c>
      <c r="D143" s="9"/>
      <c r="E143" s="9"/>
      <c r="F143" s="25"/>
      <c r="G143" s="26" t="str">
        <f t="shared" si="1"/>
        <v>NA</v>
      </c>
      <c r="H143" s="26">
        <v>0</v>
      </c>
      <c r="J143" s="19"/>
      <c r="L143" s="19"/>
    </row>
    <row r="144" spans="1:12" ht="17.100000000000001" customHeight="1" x14ac:dyDescent="0.25">
      <c r="A144" s="12"/>
      <c r="B144" s="87">
        <v>43583</v>
      </c>
      <c r="C144" s="88">
        <v>0</v>
      </c>
      <c r="D144" s="9"/>
      <c r="E144" s="9"/>
      <c r="F144" s="25"/>
      <c r="G144" s="26" t="str">
        <f t="shared" si="1"/>
        <v>NA</v>
      </c>
      <c r="H144" s="26">
        <v>0</v>
      </c>
      <c r="J144" s="19"/>
      <c r="L144" s="19"/>
    </row>
    <row r="145" spans="1:12" ht="17.100000000000001" customHeight="1" x14ac:dyDescent="0.25">
      <c r="A145" s="12"/>
      <c r="B145" s="87">
        <v>43588</v>
      </c>
      <c r="C145" s="88">
        <v>0</v>
      </c>
      <c r="D145" s="9"/>
      <c r="E145" s="9"/>
      <c r="F145" s="25"/>
      <c r="G145" s="26" t="str">
        <f t="shared" si="1"/>
        <v>NA</v>
      </c>
      <c r="H145" s="26">
        <v>0</v>
      </c>
      <c r="J145" s="19"/>
      <c r="L145" s="19"/>
    </row>
    <row r="146" spans="1:12" ht="17.100000000000001" customHeight="1" x14ac:dyDescent="0.25">
      <c r="A146" s="12"/>
      <c r="B146" s="87">
        <v>43592</v>
      </c>
      <c r="C146" s="88">
        <v>0</v>
      </c>
      <c r="D146" s="9"/>
      <c r="E146" s="9"/>
      <c r="F146" s="25"/>
      <c r="G146" s="26" t="str">
        <f t="shared" si="1"/>
        <v>NA</v>
      </c>
      <c r="H146" s="26">
        <v>0</v>
      </c>
      <c r="J146" s="19"/>
      <c r="L146" s="19"/>
    </row>
    <row r="147" spans="1:12" ht="17.100000000000001" customHeight="1" x14ac:dyDescent="0.25">
      <c r="A147" s="12"/>
      <c r="B147" s="87">
        <v>43596</v>
      </c>
      <c r="C147" s="88">
        <v>0</v>
      </c>
      <c r="D147" s="9"/>
      <c r="E147" s="9"/>
      <c r="F147" s="25"/>
      <c r="G147" s="26" t="str">
        <f t="shared" si="1"/>
        <v>NA</v>
      </c>
      <c r="H147" s="26">
        <v>0</v>
      </c>
      <c r="J147" s="19"/>
      <c r="L147" s="19"/>
    </row>
    <row r="148" spans="1:12" ht="17.100000000000001" customHeight="1" x14ac:dyDescent="0.25">
      <c r="A148" s="12"/>
      <c r="B148" s="87">
        <v>43598</v>
      </c>
      <c r="C148" s="88">
        <v>0</v>
      </c>
      <c r="D148" s="9"/>
      <c r="E148" s="9"/>
      <c r="F148" s="25"/>
      <c r="G148" s="26" t="str">
        <f t="shared" si="1"/>
        <v>NA</v>
      </c>
      <c r="H148" s="26">
        <v>0</v>
      </c>
      <c r="J148" s="19"/>
      <c r="L148" s="19"/>
    </row>
    <row r="149" spans="1:12" ht="17.100000000000001" customHeight="1" x14ac:dyDescent="0.25">
      <c r="A149" s="12"/>
      <c r="B149" s="87">
        <v>43600</v>
      </c>
      <c r="C149" s="88">
        <v>0</v>
      </c>
      <c r="D149" s="9"/>
      <c r="E149" s="9"/>
      <c r="F149" s="25"/>
      <c r="G149" s="26" t="str">
        <f t="shared" si="1"/>
        <v>NA</v>
      </c>
      <c r="H149" s="26">
        <v>0</v>
      </c>
      <c r="J149" s="19"/>
      <c r="L149" s="19"/>
    </row>
    <row r="150" spans="1:12" ht="17.100000000000001" customHeight="1" x14ac:dyDescent="0.25">
      <c r="A150" s="12"/>
      <c r="B150" s="87">
        <v>43602</v>
      </c>
      <c r="C150" s="88">
        <v>0</v>
      </c>
      <c r="D150" s="9"/>
      <c r="E150" s="9"/>
      <c r="F150" s="25"/>
      <c r="G150" s="26" t="str">
        <f t="shared" si="1"/>
        <v>NA</v>
      </c>
      <c r="H150" s="26">
        <v>0</v>
      </c>
      <c r="J150" s="19"/>
      <c r="L150" s="19"/>
    </row>
    <row r="151" spans="1:12" ht="17.100000000000001" customHeight="1" x14ac:dyDescent="0.25">
      <c r="A151" s="12"/>
      <c r="B151" s="87">
        <v>43604</v>
      </c>
      <c r="C151" s="88">
        <v>0</v>
      </c>
      <c r="D151" s="9"/>
      <c r="E151" s="9"/>
      <c r="F151" s="25"/>
      <c r="G151" s="26" t="str">
        <f t="shared" si="1"/>
        <v>NA</v>
      </c>
      <c r="H151" s="26">
        <v>0</v>
      </c>
      <c r="J151" s="19"/>
      <c r="L151" s="19"/>
    </row>
    <row r="152" spans="1:12" ht="17.100000000000001" customHeight="1" x14ac:dyDescent="0.25">
      <c r="A152" s="12"/>
      <c r="B152" s="87">
        <v>43606</v>
      </c>
      <c r="C152" s="88">
        <v>0</v>
      </c>
      <c r="D152" s="9"/>
      <c r="E152" s="9"/>
      <c r="F152" s="25"/>
      <c r="G152" s="26" t="str">
        <f t="shared" si="1"/>
        <v>NA</v>
      </c>
      <c r="H152" s="26">
        <v>0</v>
      </c>
      <c r="J152" s="19"/>
      <c r="L152" s="19"/>
    </row>
    <row r="153" spans="1:12" ht="17.100000000000001" customHeight="1" x14ac:dyDescent="0.25">
      <c r="A153" s="12"/>
      <c r="B153" s="87">
        <v>43608</v>
      </c>
      <c r="C153" s="88">
        <v>0</v>
      </c>
      <c r="D153" s="9"/>
      <c r="E153" s="9"/>
      <c r="F153" s="25"/>
      <c r="G153" s="26" t="str">
        <f t="shared" si="1"/>
        <v>NA</v>
      </c>
      <c r="H153" s="26">
        <v>0</v>
      </c>
      <c r="J153" s="19"/>
      <c r="L153" s="19"/>
    </row>
    <row r="154" spans="1:12" ht="17.100000000000001" customHeight="1" x14ac:dyDescent="0.25">
      <c r="A154" s="12"/>
      <c r="B154" s="87">
        <v>43610</v>
      </c>
      <c r="C154" s="88">
        <v>0</v>
      </c>
      <c r="D154" s="9"/>
      <c r="E154" s="9"/>
      <c r="F154" s="25"/>
      <c r="G154" s="26" t="str">
        <f t="shared" si="1"/>
        <v>NA</v>
      </c>
      <c r="H154" s="26">
        <v>0</v>
      </c>
      <c r="J154" s="19"/>
      <c r="L154" s="19"/>
    </row>
    <row r="155" spans="1:12" ht="17.100000000000001" customHeight="1" x14ac:dyDescent="0.25">
      <c r="A155" s="12"/>
      <c r="B155" s="87">
        <v>43612</v>
      </c>
      <c r="C155" s="88">
        <v>0</v>
      </c>
      <c r="D155" s="9"/>
      <c r="E155" s="9"/>
      <c r="F155" s="25"/>
      <c r="G155" s="26" t="str">
        <f t="shared" si="1"/>
        <v>NA</v>
      </c>
      <c r="H155" s="26">
        <v>0</v>
      </c>
      <c r="J155" s="19"/>
      <c r="L155" s="19"/>
    </row>
    <row r="156" spans="1:12" ht="17.100000000000001" customHeight="1" x14ac:dyDescent="0.25">
      <c r="A156" s="12"/>
      <c r="B156" s="87">
        <v>43614</v>
      </c>
      <c r="C156" s="88">
        <v>0</v>
      </c>
      <c r="D156" s="9"/>
      <c r="E156" s="9"/>
      <c r="F156" s="25"/>
      <c r="G156" s="26" t="str">
        <f t="shared" si="1"/>
        <v>NA</v>
      </c>
      <c r="H156" s="26">
        <v>0</v>
      </c>
      <c r="J156" s="19"/>
      <c r="L156" s="19"/>
    </row>
    <row r="157" spans="1:12" ht="17.100000000000001" customHeight="1" x14ac:dyDescent="0.25">
      <c r="A157" s="12"/>
      <c r="B157" s="87">
        <v>43616</v>
      </c>
      <c r="C157" s="88">
        <v>0</v>
      </c>
      <c r="D157" s="9"/>
      <c r="E157" s="9"/>
      <c r="F157" s="25"/>
      <c r="G157" s="26" t="str">
        <f t="shared" si="1"/>
        <v>NA</v>
      </c>
      <c r="H157" s="26">
        <v>0</v>
      </c>
      <c r="J157" s="19"/>
      <c r="L157" s="19"/>
    </row>
    <row r="158" spans="1:12" ht="17.100000000000001" customHeight="1" x14ac:dyDescent="0.25">
      <c r="A158" s="12"/>
      <c r="B158" s="87">
        <v>43619</v>
      </c>
      <c r="C158" s="88">
        <v>0</v>
      </c>
      <c r="D158" s="9"/>
      <c r="E158" s="9"/>
      <c r="F158" s="25"/>
      <c r="G158" s="26" t="str">
        <f t="shared" si="1"/>
        <v>NA</v>
      </c>
      <c r="H158" s="26">
        <v>0</v>
      </c>
      <c r="J158" s="19"/>
      <c r="L158" s="19"/>
    </row>
    <row r="159" spans="1:12" ht="17.100000000000001" customHeight="1" x14ac:dyDescent="0.25">
      <c r="A159" s="12"/>
      <c r="B159" s="87">
        <v>43621</v>
      </c>
      <c r="C159" s="88">
        <v>0</v>
      </c>
      <c r="D159" s="9"/>
      <c r="E159" s="9"/>
      <c r="F159" s="25"/>
      <c r="G159" s="26" t="str">
        <f t="shared" si="1"/>
        <v>NA</v>
      </c>
      <c r="H159" s="26">
        <v>0</v>
      </c>
      <c r="J159" s="19"/>
      <c r="L159" s="19"/>
    </row>
    <row r="160" spans="1:12" ht="17.100000000000001" customHeight="1" x14ac:dyDescent="0.25">
      <c r="A160" s="12"/>
      <c r="B160" s="87">
        <v>43623</v>
      </c>
      <c r="C160" s="88">
        <v>0</v>
      </c>
      <c r="D160" s="9"/>
      <c r="E160" s="9"/>
      <c r="F160" s="25"/>
      <c r="G160" s="26" t="str">
        <f t="shared" si="1"/>
        <v>NA</v>
      </c>
      <c r="H160" s="26">
        <v>0</v>
      </c>
      <c r="J160" s="19"/>
      <c r="L160" s="19"/>
    </row>
    <row r="161" spans="1:12" ht="17.100000000000001" customHeight="1" x14ac:dyDescent="0.25">
      <c r="A161" s="12"/>
      <c r="B161" s="87">
        <v>43625</v>
      </c>
      <c r="C161" s="88">
        <v>0</v>
      </c>
      <c r="D161" s="9"/>
      <c r="E161" s="9"/>
      <c r="F161" s="25"/>
      <c r="G161" s="26" t="str">
        <f t="shared" si="1"/>
        <v>NA</v>
      </c>
      <c r="H161" s="26">
        <v>0</v>
      </c>
      <c r="J161" s="19"/>
      <c r="L161" s="19"/>
    </row>
    <row r="162" spans="1:12" ht="17.100000000000001" customHeight="1" x14ac:dyDescent="0.25">
      <c r="A162" s="12"/>
      <c r="B162" s="89">
        <v>43627</v>
      </c>
      <c r="C162" s="88">
        <v>0</v>
      </c>
      <c r="D162" s="9"/>
      <c r="E162" s="9"/>
      <c r="F162" s="25"/>
      <c r="G162" s="26" t="str">
        <f t="shared" si="1"/>
        <v>NA</v>
      </c>
      <c r="H162" s="26">
        <v>0</v>
      </c>
      <c r="J162" s="19"/>
      <c r="L162" s="19"/>
    </row>
    <row r="163" spans="1:12" ht="17.100000000000001" customHeight="1" x14ac:dyDescent="0.25">
      <c r="A163" s="12"/>
      <c r="B163" s="87">
        <v>43629</v>
      </c>
      <c r="C163" s="88">
        <v>0</v>
      </c>
      <c r="D163" s="9"/>
      <c r="E163" s="9"/>
      <c r="F163" s="25"/>
      <c r="G163" s="26" t="str">
        <f t="shared" si="1"/>
        <v>NA</v>
      </c>
      <c r="H163" s="26">
        <v>0</v>
      </c>
      <c r="J163" s="19"/>
      <c r="L163" s="19"/>
    </row>
    <row r="164" spans="1:12" ht="17.100000000000001" customHeight="1" x14ac:dyDescent="0.25">
      <c r="A164" s="12"/>
      <c r="B164" s="87">
        <v>43635</v>
      </c>
      <c r="C164" s="88">
        <v>0</v>
      </c>
      <c r="D164" s="9"/>
      <c r="E164" s="9"/>
      <c r="F164" s="25"/>
      <c r="G164" s="26" t="str">
        <f t="shared" si="1"/>
        <v>NA</v>
      </c>
      <c r="H164" s="26">
        <v>0</v>
      </c>
      <c r="J164" s="19"/>
      <c r="L164" s="19"/>
    </row>
    <row r="165" spans="1:12" ht="17.100000000000001" customHeight="1" x14ac:dyDescent="0.25">
      <c r="A165" s="12"/>
      <c r="B165" s="87">
        <v>43637</v>
      </c>
      <c r="C165" s="88">
        <v>0</v>
      </c>
      <c r="D165" s="9"/>
      <c r="E165" s="9"/>
      <c r="F165" s="25"/>
      <c r="G165" s="26" t="str">
        <f t="shared" si="1"/>
        <v>NA</v>
      </c>
      <c r="H165" s="26">
        <v>0</v>
      </c>
      <c r="J165" s="19"/>
      <c r="L165" s="19"/>
    </row>
    <row r="166" spans="1:12" ht="17.100000000000001" customHeight="1" x14ac:dyDescent="0.25">
      <c r="A166" s="12"/>
      <c r="B166" s="87">
        <v>43640</v>
      </c>
      <c r="C166" s="88">
        <v>0</v>
      </c>
      <c r="D166" s="9"/>
      <c r="E166" s="9"/>
      <c r="F166" s="25"/>
      <c r="G166" s="26" t="str">
        <f t="shared" si="1"/>
        <v>NA</v>
      </c>
      <c r="H166" s="26">
        <v>0</v>
      </c>
      <c r="J166" s="19"/>
      <c r="L166" s="19"/>
    </row>
    <row r="167" spans="1:12" ht="17.100000000000001" customHeight="1" x14ac:dyDescent="0.25">
      <c r="A167" s="12"/>
      <c r="B167" s="87">
        <v>43642</v>
      </c>
      <c r="C167" s="88">
        <v>0</v>
      </c>
      <c r="D167" s="9"/>
      <c r="E167" s="9"/>
      <c r="F167" s="25"/>
      <c r="G167" s="26" t="str">
        <f t="shared" si="1"/>
        <v>NA</v>
      </c>
      <c r="H167" s="26">
        <v>0</v>
      </c>
      <c r="J167" s="19"/>
      <c r="L167" s="19"/>
    </row>
    <row r="168" spans="1:12" ht="17.100000000000001" customHeight="1" x14ac:dyDescent="0.25">
      <c r="A168" s="12"/>
      <c r="B168" s="87">
        <v>43644</v>
      </c>
      <c r="C168" s="88">
        <v>0</v>
      </c>
      <c r="D168" s="9"/>
      <c r="E168" s="9"/>
      <c r="F168" s="25"/>
      <c r="G168" s="26" t="str">
        <f t="shared" si="1"/>
        <v>NA</v>
      </c>
      <c r="H168" s="26">
        <v>0</v>
      </c>
      <c r="J168" s="19"/>
      <c r="L168" s="19"/>
    </row>
    <row r="169" spans="1:12" ht="17.100000000000001" customHeight="1" x14ac:dyDescent="0.25">
      <c r="A169" s="12"/>
      <c r="B169" s="90">
        <v>43647</v>
      </c>
      <c r="C169" s="1">
        <v>0</v>
      </c>
      <c r="D169" s="9"/>
      <c r="E169" s="9"/>
      <c r="F169" s="25"/>
      <c r="G169" s="26" t="str">
        <f t="shared" si="1"/>
        <v>NA</v>
      </c>
      <c r="H169" s="26">
        <v>0</v>
      </c>
      <c r="J169" s="19"/>
      <c r="L169" s="19"/>
    </row>
    <row r="170" spans="1:12" ht="17.100000000000001" customHeight="1" x14ac:dyDescent="0.25">
      <c r="A170" s="12"/>
      <c r="B170" s="90">
        <v>43649</v>
      </c>
      <c r="C170" s="1">
        <v>0</v>
      </c>
      <c r="D170" s="9"/>
      <c r="E170" s="9"/>
      <c r="F170" s="25"/>
      <c r="G170" s="26" t="str">
        <f t="shared" si="1"/>
        <v>NA</v>
      </c>
      <c r="H170" s="26">
        <v>0</v>
      </c>
      <c r="J170" s="19"/>
      <c r="L170" s="19"/>
    </row>
    <row r="171" spans="1:12" ht="17.100000000000001" customHeight="1" x14ac:dyDescent="0.25">
      <c r="A171" s="12"/>
      <c r="B171" s="90">
        <v>43651</v>
      </c>
      <c r="C171" s="1">
        <v>0</v>
      </c>
      <c r="D171" s="9"/>
      <c r="E171" s="9"/>
      <c r="F171" s="25"/>
      <c r="G171" s="26" t="str">
        <f t="shared" si="1"/>
        <v>NA</v>
      </c>
      <c r="H171" s="26">
        <v>0</v>
      </c>
      <c r="J171" s="19"/>
      <c r="L171" s="19"/>
    </row>
    <row r="172" spans="1:12" ht="17.100000000000001" customHeight="1" x14ac:dyDescent="0.25">
      <c r="A172" s="12"/>
      <c r="B172" s="90">
        <v>43654</v>
      </c>
      <c r="C172" s="1">
        <v>0</v>
      </c>
      <c r="D172" s="9"/>
      <c r="E172" s="9"/>
      <c r="F172" s="25"/>
      <c r="G172" s="26" t="str">
        <f t="shared" si="1"/>
        <v>NA</v>
      </c>
      <c r="H172" s="26">
        <v>0</v>
      </c>
      <c r="J172" s="19"/>
      <c r="L172" s="19"/>
    </row>
    <row r="173" spans="1:12" ht="17.100000000000001" customHeight="1" x14ac:dyDescent="0.25">
      <c r="A173" s="12"/>
      <c r="B173" s="90">
        <v>43656</v>
      </c>
      <c r="C173" s="1">
        <v>0</v>
      </c>
      <c r="D173" s="9"/>
      <c r="E173" s="9"/>
      <c r="F173" s="25"/>
      <c r="G173" s="26" t="str">
        <f t="shared" si="1"/>
        <v>NA</v>
      </c>
      <c r="H173" s="26">
        <v>0</v>
      </c>
      <c r="J173" s="19"/>
      <c r="L173" s="19"/>
    </row>
    <row r="174" spans="1:12" ht="17.100000000000001" customHeight="1" x14ac:dyDescent="0.25">
      <c r="A174" s="12"/>
      <c r="B174" s="90">
        <v>43658</v>
      </c>
      <c r="C174" s="1">
        <v>0</v>
      </c>
      <c r="D174" s="9"/>
      <c r="E174" s="9"/>
      <c r="F174" s="25"/>
      <c r="G174" s="26" t="str">
        <f t="shared" si="1"/>
        <v>NA</v>
      </c>
      <c r="H174" s="26">
        <v>0</v>
      </c>
      <c r="J174" s="19"/>
      <c r="L174" s="19"/>
    </row>
    <row r="175" spans="1:12" ht="17.100000000000001" customHeight="1" x14ac:dyDescent="0.25">
      <c r="A175" s="12"/>
      <c r="B175" s="90">
        <v>43661</v>
      </c>
      <c r="C175" s="1">
        <v>0</v>
      </c>
      <c r="D175" s="9"/>
      <c r="E175" s="9"/>
      <c r="F175" s="25"/>
      <c r="G175" s="26" t="str">
        <f t="shared" si="1"/>
        <v>NA</v>
      </c>
      <c r="H175" s="26">
        <v>0</v>
      </c>
      <c r="J175" s="19"/>
      <c r="L175" s="19"/>
    </row>
    <row r="176" spans="1:12" ht="17.100000000000001" customHeight="1" x14ac:dyDescent="0.25">
      <c r="A176" s="12"/>
      <c r="B176" s="90">
        <v>43663</v>
      </c>
      <c r="C176" s="1">
        <v>0</v>
      </c>
      <c r="D176" s="9"/>
      <c r="E176" s="9"/>
      <c r="F176" s="25"/>
      <c r="G176" s="26" t="str">
        <f t="shared" si="1"/>
        <v>NA</v>
      </c>
      <c r="H176" s="26">
        <v>0</v>
      </c>
      <c r="J176" s="19"/>
      <c r="L176" s="19"/>
    </row>
    <row r="177" spans="1:12" ht="17.100000000000001" customHeight="1" x14ac:dyDescent="0.25">
      <c r="A177" s="12"/>
      <c r="B177" s="90">
        <v>43665</v>
      </c>
      <c r="C177" s="1">
        <v>0</v>
      </c>
      <c r="D177" s="9"/>
      <c r="E177" s="9"/>
      <c r="F177" s="25"/>
      <c r="G177" s="26" t="str">
        <f t="shared" si="1"/>
        <v>NA</v>
      </c>
      <c r="H177" s="26">
        <v>0</v>
      </c>
      <c r="J177" s="19"/>
      <c r="L177" s="19"/>
    </row>
    <row r="178" spans="1:12" ht="17.100000000000001" customHeight="1" x14ac:dyDescent="0.25">
      <c r="A178" s="12"/>
      <c r="B178" s="90">
        <v>43668</v>
      </c>
      <c r="C178" s="1">
        <v>0</v>
      </c>
      <c r="D178" s="9"/>
      <c r="E178" s="9"/>
      <c r="F178" s="25"/>
      <c r="G178" s="26" t="str">
        <f t="shared" si="1"/>
        <v>NA</v>
      </c>
      <c r="H178" s="26">
        <v>0</v>
      </c>
      <c r="J178" s="19"/>
      <c r="L178" s="19"/>
    </row>
    <row r="179" spans="1:12" ht="17.100000000000001" customHeight="1" x14ac:dyDescent="0.25">
      <c r="A179" s="12"/>
      <c r="B179" s="90">
        <v>43669</v>
      </c>
      <c r="C179" s="1">
        <v>0</v>
      </c>
      <c r="D179" s="9"/>
      <c r="E179" s="9"/>
      <c r="F179" s="25"/>
      <c r="G179" s="26" t="str">
        <f t="shared" si="1"/>
        <v>NA</v>
      </c>
      <c r="H179" s="26">
        <v>0</v>
      </c>
      <c r="J179" s="19"/>
      <c r="L179" s="19"/>
    </row>
    <row r="180" spans="1:12" ht="17.100000000000001" customHeight="1" x14ac:dyDescent="0.25">
      <c r="A180" s="12"/>
      <c r="B180" s="90">
        <v>43672</v>
      </c>
      <c r="C180" s="1">
        <v>0</v>
      </c>
      <c r="D180" s="9"/>
      <c r="E180" s="9"/>
      <c r="F180" s="25"/>
      <c r="G180" s="26" t="str">
        <f t="shared" si="1"/>
        <v>NA</v>
      </c>
      <c r="H180" s="26">
        <v>0</v>
      </c>
      <c r="J180" s="19"/>
      <c r="L180" s="19"/>
    </row>
    <row r="181" spans="1:12" ht="17.100000000000001" customHeight="1" x14ac:dyDescent="0.25">
      <c r="A181" s="12"/>
      <c r="B181" s="90">
        <v>43675</v>
      </c>
      <c r="C181" s="1">
        <v>0</v>
      </c>
      <c r="D181" s="9"/>
      <c r="E181" s="9"/>
      <c r="F181" s="25"/>
      <c r="G181" s="26" t="str">
        <f t="shared" si="1"/>
        <v>NA</v>
      </c>
      <c r="H181" s="26">
        <v>0</v>
      </c>
      <c r="J181" s="19"/>
      <c r="L181" s="19"/>
    </row>
    <row r="182" spans="1:12" ht="17.100000000000001" customHeight="1" x14ac:dyDescent="0.25">
      <c r="A182" s="12"/>
      <c r="B182" s="90">
        <v>43677</v>
      </c>
      <c r="C182" s="1">
        <v>0</v>
      </c>
      <c r="D182" s="9"/>
      <c r="E182" s="9"/>
      <c r="F182" s="25"/>
      <c r="G182" s="26" t="str">
        <f t="shared" si="1"/>
        <v>NA</v>
      </c>
      <c r="H182" s="26">
        <v>0</v>
      </c>
      <c r="J182" s="19"/>
      <c r="L182" s="19"/>
    </row>
    <row r="183" spans="1:12" ht="17.100000000000001" customHeight="1" x14ac:dyDescent="0.25">
      <c r="A183" s="12"/>
      <c r="B183" s="90">
        <v>43679</v>
      </c>
      <c r="C183" s="1">
        <v>0</v>
      </c>
      <c r="D183" s="9"/>
      <c r="E183" s="9"/>
      <c r="F183" s="25"/>
      <c r="G183" s="26" t="str">
        <f t="shared" si="1"/>
        <v>NA</v>
      </c>
      <c r="H183" s="26">
        <v>0</v>
      </c>
      <c r="J183" s="19"/>
      <c r="L183" s="19"/>
    </row>
    <row r="184" spans="1:12" ht="17.100000000000001" customHeight="1" x14ac:dyDescent="0.25">
      <c r="A184" s="12"/>
      <c r="B184" s="90">
        <v>43682</v>
      </c>
      <c r="C184" s="1">
        <v>0</v>
      </c>
      <c r="D184" s="9"/>
      <c r="E184" s="9"/>
      <c r="F184" s="25"/>
      <c r="G184" s="26" t="str">
        <f t="shared" si="1"/>
        <v>NA</v>
      </c>
      <c r="H184" s="26">
        <v>0</v>
      </c>
      <c r="J184" s="19"/>
      <c r="L184" s="19"/>
    </row>
    <row r="185" spans="1:12" ht="17.100000000000001" customHeight="1" x14ac:dyDescent="0.25">
      <c r="A185" s="12"/>
      <c r="B185" s="90">
        <v>43684</v>
      </c>
      <c r="C185" s="1">
        <v>0</v>
      </c>
      <c r="D185" s="9"/>
      <c r="E185" s="9"/>
      <c r="F185" s="25"/>
      <c r="G185" s="26" t="str">
        <f t="shared" si="1"/>
        <v>NA</v>
      </c>
      <c r="H185" s="26">
        <v>0</v>
      </c>
      <c r="J185" s="19"/>
      <c r="L185" s="19"/>
    </row>
    <row r="186" spans="1:12" ht="17.100000000000001" customHeight="1" x14ac:dyDescent="0.25">
      <c r="A186" s="12"/>
      <c r="B186" s="90">
        <v>43686</v>
      </c>
      <c r="C186" s="1">
        <v>0</v>
      </c>
      <c r="D186" s="9"/>
      <c r="E186" s="9"/>
      <c r="F186" s="25"/>
      <c r="G186" s="26" t="str">
        <f t="shared" si="1"/>
        <v>NA</v>
      </c>
      <c r="H186" s="26">
        <v>0</v>
      </c>
      <c r="J186" s="19"/>
      <c r="L186" s="19"/>
    </row>
    <row r="187" spans="1:12" ht="17.100000000000001" customHeight="1" x14ac:dyDescent="0.25">
      <c r="A187" s="12"/>
      <c r="B187" s="90">
        <v>43689</v>
      </c>
      <c r="C187" s="1">
        <v>0</v>
      </c>
      <c r="D187" s="9"/>
      <c r="E187" s="9"/>
      <c r="F187" s="25"/>
      <c r="G187" s="26" t="str">
        <f t="shared" si="1"/>
        <v>NA</v>
      </c>
      <c r="H187" s="26">
        <v>0</v>
      </c>
      <c r="J187" s="19"/>
      <c r="L187" s="19"/>
    </row>
    <row r="188" spans="1:12" ht="17.100000000000001" customHeight="1" x14ac:dyDescent="0.25">
      <c r="A188" s="12"/>
      <c r="B188" s="90">
        <v>43691</v>
      </c>
      <c r="C188" s="1">
        <v>0</v>
      </c>
      <c r="D188" s="9"/>
      <c r="E188" s="9"/>
      <c r="F188" s="25"/>
      <c r="G188" s="26" t="str">
        <f t="shared" si="1"/>
        <v>NA</v>
      </c>
      <c r="H188" s="26">
        <v>0</v>
      </c>
      <c r="J188" s="19"/>
      <c r="L188" s="19"/>
    </row>
    <row r="189" spans="1:12" ht="17.100000000000001" customHeight="1" x14ac:dyDescent="0.25">
      <c r="A189" s="12"/>
      <c r="B189" s="90">
        <v>43693</v>
      </c>
      <c r="C189" s="1">
        <v>0</v>
      </c>
      <c r="D189" s="9"/>
      <c r="E189" s="9"/>
      <c r="F189" s="25"/>
      <c r="G189" s="26" t="str">
        <f t="shared" si="1"/>
        <v>NA</v>
      </c>
      <c r="H189" s="26">
        <v>0</v>
      </c>
      <c r="J189" s="19"/>
      <c r="L189" s="19"/>
    </row>
    <row r="190" spans="1:12" ht="17.100000000000001" customHeight="1" x14ac:dyDescent="0.25">
      <c r="A190" s="12"/>
      <c r="B190" s="90">
        <v>43696</v>
      </c>
      <c r="C190" s="1">
        <v>0</v>
      </c>
      <c r="D190" s="9"/>
      <c r="E190" s="9"/>
      <c r="F190" s="25"/>
      <c r="G190" s="26" t="str">
        <f t="shared" si="1"/>
        <v>NA</v>
      </c>
      <c r="H190" s="26">
        <v>0</v>
      </c>
      <c r="J190" s="19"/>
      <c r="L190" s="19"/>
    </row>
    <row r="191" spans="1:12" ht="17.100000000000001" customHeight="1" x14ac:dyDescent="0.25">
      <c r="A191" s="12"/>
      <c r="B191" s="90">
        <v>43698</v>
      </c>
      <c r="C191" s="1">
        <v>0</v>
      </c>
      <c r="D191" s="9"/>
      <c r="E191" s="9"/>
      <c r="F191" s="25"/>
      <c r="G191" s="26" t="str">
        <f t="shared" si="1"/>
        <v>NA</v>
      </c>
      <c r="H191" s="26">
        <v>0</v>
      </c>
      <c r="J191" s="19"/>
      <c r="L191" s="19"/>
    </row>
    <row r="192" spans="1:12" ht="17.100000000000001" customHeight="1" x14ac:dyDescent="0.25">
      <c r="A192" s="12"/>
      <c r="B192" s="90">
        <v>43700</v>
      </c>
      <c r="C192" s="1">
        <v>0</v>
      </c>
      <c r="D192" s="9"/>
      <c r="E192" s="9"/>
      <c r="F192" s="25"/>
      <c r="G192" s="26" t="str">
        <f t="shared" si="1"/>
        <v>NA</v>
      </c>
      <c r="H192" s="26">
        <v>0</v>
      </c>
      <c r="J192" s="19"/>
      <c r="L192" s="19"/>
    </row>
    <row r="193" spans="1:12" ht="17.100000000000001" customHeight="1" x14ac:dyDescent="0.25">
      <c r="A193" s="12"/>
      <c r="B193" s="90">
        <v>43703</v>
      </c>
      <c r="C193" s="1">
        <v>0</v>
      </c>
      <c r="D193" s="9"/>
      <c r="E193" s="9"/>
      <c r="F193" s="25"/>
      <c r="G193" s="26" t="str">
        <f t="shared" si="1"/>
        <v>NA</v>
      </c>
      <c r="H193" s="26">
        <v>0</v>
      </c>
      <c r="J193" s="19"/>
      <c r="L193" s="19"/>
    </row>
    <row r="194" spans="1:12" ht="17.100000000000001" customHeight="1" x14ac:dyDescent="0.25">
      <c r="A194" s="12"/>
      <c r="B194" s="90">
        <v>43705</v>
      </c>
      <c r="C194" s="1">
        <v>0</v>
      </c>
      <c r="D194" s="9"/>
      <c r="E194" s="9"/>
      <c r="F194" s="25"/>
      <c r="G194" s="26" t="str">
        <f t="shared" si="1"/>
        <v>NA</v>
      </c>
      <c r="H194" s="26">
        <v>0</v>
      </c>
      <c r="J194" s="19"/>
      <c r="L194" s="19"/>
    </row>
    <row r="195" spans="1:12" ht="17.100000000000001" customHeight="1" x14ac:dyDescent="0.25">
      <c r="A195" s="12"/>
      <c r="B195" s="90">
        <v>43707</v>
      </c>
      <c r="C195" s="1">
        <v>0</v>
      </c>
      <c r="D195" s="9"/>
      <c r="E195" s="9"/>
      <c r="F195" s="25"/>
      <c r="G195" s="26" t="str">
        <f t="shared" si="1"/>
        <v>NA</v>
      </c>
      <c r="H195" s="26">
        <v>0</v>
      </c>
      <c r="J195" s="19"/>
      <c r="L195" s="19"/>
    </row>
    <row r="196" spans="1:12" ht="17.100000000000001" customHeight="1" x14ac:dyDescent="0.25">
      <c r="A196" s="12"/>
      <c r="B196" s="91">
        <v>43709</v>
      </c>
      <c r="C196" s="88">
        <v>0</v>
      </c>
      <c r="D196" s="9"/>
      <c r="E196" s="9"/>
      <c r="F196" s="25"/>
      <c r="G196" s="26" t="str">
        <f t="shared" ref="G196:G236" si="2">$C$9</f>
        <v>NA</v>
      </c>
      <c r="H196" s="26">
        <v>0</v>
      </c>
      <c r="J196" s="19"/>
      <c r="L196" s="19"/>
    </row>
    <row r="197" spans="1:12" ht="17.100000000000001" customHeight="1" x14ac:dyDescent="0.25">
      <c r="A197" s="12"/>
      <c r="B197" s="91">
        <v>43712</v>
      </c>
      <c r="C197" s="88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/>
      <c r="L197" s="19"/>
    </row>
    <row r="198" spans="1:12" ht="17.100000000000001" customHeight="1" x14ac:dyDescent="0.25">
      <c r="A198" s="12"/>
      <c r="B198" s="91">
        <v>43714</v>
      </c>
      <c r="C198" s="88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/>
      <c r="L198" s="19"/>
    </row>
    <row r="199" spans="1:12" ht="17.100000000000001" customHeight="1" x14ac:dyDescent="0.25">
      <c r="A199" s="12"/>
      <c r="B199" s="91">
        <v>43716</v>
      </c>
      <c r="C199" s="88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/>
      <c r="L199" s="19"/>
    </row>
    <row r="200" spans="1:12" ht="17.100000000000001" customHeight="1" x14ac:dyDescent="0.25">
      <c r="A200" s="12"/>
      <c r="B200" s="91">
        <v>43718</v>
      </c>
      <c r="C200" s="88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/>
      <c r="L200" s="19"/>
    </row>
    <row r="201" spans="1:12" ht="17.100000000000001" customHeight="1" x14ac:dyDescent="0.25">
      <c r="A201" s="12"/>
      <c r="B201" s="91">
        <v>43720</v>
      </c>
      <c r="C201" s="88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/>
      <c r="L201" s="19"/>
    </row>
    <row r="202" spans="1:12" ht="17.100000000000001" customHeight="1" x14ac:dyDescent="0.25">
      <c r="A202" s="12"/>
      <c r="B202" s="91">
        <v>43722</v>
      </c>
      <c r="C202" s="88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/>
      <c r="L202" s="19"/>
    </row>
    <row r="203" spans="1:12" ht="17.100000000000001" customHeight="1" x14ac:dyDescent="0.25">
      <c r="A203" s="12"/>
      <c r="B203" s="91">
        <v>43730</v>
      </c>
      <c r="C203" s="88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/>
      <c r="L203" s="19"/>
    </row>
    <row r="204" spans="1:12" ht="17.100000000000001" customHeight="1" x14ac:dyDescent="0.25">
      <c r="A204" s="12"/>
      <c r="B204" s="91">
        <v>43737</v>
      </c>
      <c r="C204" s="88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/>
      <c r="L204" s="19"/>
    </row>
    <row r="205" spans="1:12" ht="17.100000000000001" customHeight="1" x14ac:dyDescent="0.25">
      <c r="A205" s="12"/>
      <c r="B205" s="96">
        <v>43740</v>
      </c>
      <c r="C205" s="97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/>
      <c r="L205" s="19"/>
    </row>
    <row r="206" spans="1:12" ht="17.100000000000001" customHeight="1" x14ac:dyDescent="0.25">
      <c r="A206" s="12"/>
      <c r="B206" s="96">
        <v>43750</v>
      </c>
      <c r="C206" s="97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/>
      <c r="L206" s="19"/>
    </row>
    <row r="207" spans="1:12" ht="17.100000000000001" customHeight="1" x14ac:dyDescent="0.25">
      <c r="A207" s="12"/>
      <c r="B207" s="96">
        <v>43752</v>
      </c>
      <c r="C207" s="97">
        <v>0</v>
      </c>
      <c r="D207" s="9"/>
      <c r="E207" s="9"/>
      <c r="F207" s="25"/>
      <c r="G207" s="26" t="str">
        <f t="shared" si="2"/>
        <v>NA</v>
      </c>
      <c r="H207" s="26">
        <v>0</v>
      </c>
      <c r="J207" s="19"/>
      <c r="L207" s="19"/>
    </row>
    <row r="208" spans="1:12" ht="17.100000000000001" customHeight="1" x14ac:dyDescent="0.25">
      <c r="A208" s="12"/>
      <c r="B208" s="96">
        <v>43755</v>
      </c>
      <c r="C208" s="97">
        <v>0</v>
      </c>
      <c r="D208" s="9"/>
      <c r="E208" s="9"/>
      <c r="F208" s="25"/>
      <c r="G208" s="26" t="str">
        <f t="shared" si="2"/>
        <v>NA</v>
      </c>
      <c r="H208" s="26">
        <v>0</v>
      </c>
      <c r="J208" s="19"/>
      <c r="L208" s="19"/>
    </row>
    <row r="209" spans="1:12" ht="17.100000000000001" customHeight="1" x14ac:dyDescent="0.25">
      <c r="A209" s="12"/>
      <c r="B209" s="96">
        <v>43757</v>
      </c>
      <c r="C209" s="97">
        <v>0</v>
      </c>
      <c r="D209" s="9"/>
      <c r="E209" s="9"/>
      <c r="F209" s="25"/>
      <c r="G209" s="26" t="str">
        <f t="shared" si="2"/>
        <v>NA</v>
      </c>
      <c r="H209" s="26">
        <v>0</v>
      </c>
      <c r="J209" s="19"/>
      <c r="L209" s="19"/>
    </row>
    <row r="210" spans="1:12" ht="17.100000000000001" customHeight="1" x14ac:dyDescent="0.25">
      <c r="A210" s="12"/>
      <c r="B210" s="96">
        <v>43761</v>
      </c>
      <c r="C210" s="97">
        <v>0</v>
      </c>
      <c r="D210" s="9"/>
      <c r="E210" s="9"/>
      <c r="F210" s="25"/>
      <c r="G210" s="26" t="str">
        <f t="shared" si="2"/>
        <v>NA</v>
      </c>
      <c r="H210" s="26">
        <v>0</v>
      </c>
      <c r="J210" s="19"/>
      <c r="L210" s="19"/>
    </row>
    <row r="211" spans="1:12" ht="17.100000000000001" customHeight="1" x14ac:dyDescent="0.25">
      <c r="A211" s="12"/>
      <c r="B211" s="96">
        <v>43767</v>
      </c>
      <c r="C211" s="97">
        <v>0</v>
      </c>
      <c r="D211" s="9"/>
      <c r="E211" s="9"/>
      <c r="F211" s="25"/>
      <c r="G211" s="26" t="str">
        <f t="shared" si="2"/>
        <v>NA</v>
      </c>
      <c r="H211" s="26">
        <v>0</v>
      </c>
      <c r="J211" s="19"/>
      <c r="L211" s="19"/>
    </row>
    <row r="212" spans="1:12" ht="17.100000000000001" customHeight="1" x14ac:dyDescent="0.25">
      <c r="A212" s="12"/>
      <c r="B212" s="96">
        <v>43770</v>
      </c>
      <c r="C212" s="97">
        <v>0</v>
      </c>
      <c r="D212" s="9"/>
      <c r="E212" s="9"/>
      <c r="F212" s="25"/>
      <c r="G212" s="26" t="str">
        <f t="shared" si="2"/>
        <v>NA</v>
      </c>
      <c r="H212" s="26">
        <v>0</v>
      </c>
      <c r="J212" s="19"/>
      <c r="L212" s="19"/>
    </row>
    <row r="213" spans="1:12" ht="17.100000000000001" customHeight="1" x14ac:dyDescent="0.25">
      <c r="A213" s="12"/>
      <c r="B213" s="96">
        <v>43773</v>
      </c>
      <c r="C213" s="97">
        <v>0</v>
      </c>
      <c r="D213" s="9"/>
      <c r="E213" s="9"/>
      <c r="F213" s="25"/>
      <c r="G213" s="26" t="str">
        <f t="shared" si="2"/>
        <v>NA</v>
      </c>
      <c r="H213" s="26">
        <v>0</v>
      </c>
      <c r="J213" s="19"/>
      <c r="L213" s="19"/>
    </row>
    <row r="214" spans="1:12" ht="17.100000000000001" customHeight="1" x14ac:dyDescent="0.25">
      <c r="A214" s="12"/>
      <c r="B214" s="96">
        <v>43775</v>
      </c>
      <c r="C214" s="97">
        <v>0</v>
      </c>
      <c r="D214" s="9"/>
      <c r="E214" s="9"/>
      <c r="F214" s="25"/>
      <c r="G214" s="26" t="str">
        <f t="shared" si="2"/>
        <v>NA</v>
      </c>
      <c r="H214" s="26">
        <v>0</v>
      </c>
      <c r="J214" s="19"/>
      <c r="L214" s="19"/>
    </row>
    <row r="215" spans="1:12" ht="17.100000000000001" customHeight="1" x14ac:dyDescent="0.25">
      <c r="A215" s="12"/>
      <c r="B215" s="96">
        <v>43777</v>
      </c>
      <c r="C215" s="97">
        <v>0</v>
      </c>
      <c r="D215" s="9"/>
      <c r="E215" s="9"/>
      <c r="F215" s="25"/>
      <c r="G215" s="26" t="str">
        <f t="shared" si="2"/>
        <v>NA</v>
      </c>
      <c r="H215" s="26">
        <v>0</v>
      </c>
      <c r="J215" s="19"/>
      <c r="L215" s="19"/>
    </row>
    <row r="216" spans="1:12" ht="17.100000000000001" customHeight="1" x14ac:dyDescent="0.25">
      <c r="A216" s="12"/>
      <c r="B216" s="96">
        <v>43781</v>
      </c>
      <c r="C216" s="97">
        <v>0</v>
      </c>
      <c r="D216" s="9"/>
      <c r="E216" s="9"/>
      <c r="F216" s="25"/>
      <c r="G216" s="26" t="str">
        <f t="shared" si="2"/>
        <v>NA</v>
      </c>
      <c r="H216" s="26">
        <v>0</v>
      </c>
      <c r="J216" s="19"/>
      <c r="L216" s="19"/>
    </row>
    <row r="217" spans="1:12" ht="17.100000000000001" customHeight="1" x14ac:dyDescent="0.25">
      <c r="A217" s="12"/>
      <c r="B217" s="96">
        <v>43783</v>
      </c>
      <c r="C217" s="97">
        <v>0</v>
      </c>
      <c r="D217" s="9"/>
      <c r="E217" s="9"/>
      <c r="F217" s="25"/>
      <c r="G217" s="26" t="str">
        <f t="shared" si="2"/>
        <v>NA</v>
      </c>
      <c r="H217" s="26">
        <v>0</v>
      </c>
      <c r="J217" s="19"/>
      <c r="L217" s="19"/>
    </row>
    <row r="218" spans="1:12" ht="17.100000000000001" customHeight="1" x14ac:dyDescent="0.25">
      <c r="A218" s="12"/>
      <c r="B218" s="96">
        <v>43785</v>
      </c>
      <c r="C218" s="97">
        <v>0</v>
      </c>
      <c r="D218" s="9"/>
      <c r="E218" s="9"/>
      <c r="F218" s="25"/>
      <c r="G218" s="26" t="str">
        <f t="shared" si="2"/>
        <v>NA</v>
      </c>
      <c r="H218" s="26">
        <v>0</v>
      </c>
      <c r="J218" s="19"/>
      <c r="L218" s="19"/>
    </row>
    <row r="219" spans="1:12" ht="17.100000000000001" customHeight="1" x14ac:dyDescent="0.25">
      <c r="A219" s="12"/>
      <c r="B219" s="96">
        <v>43787</v>
      </c>
      <c r="C219" s="97">
        <v>0</v>
      </c>
      <c r="D219" s="9"/>
      <c r="E219" s="9"/>
      <c r="F219" s="25"/>
      <c r="G219" s="26" t="str">
        <f t="shared" si="2"/>
        <v>NA</v>
      </c>
      <c r="H219" s="26">
        <v>0</v>
      </c>
      <c r="J219" s="19"/>
      <c r="L219" s="19"/>
    </row>
    <row r="220" spans="1:12" ht="17.100000000000001" customHeight="1" x14ac:dyDescent="0.25">
      <c r="A220" s="12"/>
      <c r="B220" s="96">
        <v>43790</v>
      </c>
      <c r="C220" s="97">
        <v>0</v>
      </c>
      <c r="D220" s="9"/>
      <c r="E220" s="9"/>
      <c r="F220" s="25"/>
      <c r="G220" s="26" t="str">
        <f t="shared" si="2"/>
        <v>NA</v>
      </c>
      <c r="H220" s="26">
        <v>0</v>
      </c>
      <c r="J220" s="19"/>
      <c r="L220" s="19"/>
    </row>
    <row r="221" spans="1:12" ht="17.100000000000001" customHeight="1" x14ac:dyDescent="0.25">
      <c r="A221" s="12"/>
      <c r="B221" s="96">
        <v>43792</v>
      </c>
      <c r="C221" s="97">
        <v>0</v>
      </c>
      <c r="D221" s="9"/>
      <c r="E221" s="9"/>
      <c r="F221" s="25"/>
      <c r="G221" s="26" t="str">
        <f t="shared" si="2"/>
        <v>NA</v>
      </c>
      <c r="H221" s="26">
        <v>0</v>
      </c>
      <c r="J221" s="19"/>
      <c r="L221" s="19"/>
    </row>
    <row r="222" spans="1:12" ht="17.100000000000001" customHeight="1" x14ac:dyDescent="0.25">
      <c r="A222" s="12"/>
      <c r="B222" s="96">
        <v>43794</v>
      </c>
      <c r="C222" s="97">
        <v>0</v>
      </c>
      <c r="D222" s="9"/>
      <c r="E222" s="9"/>
      <c r="F222" s="25"/>
      <c r="G222" s="26" t="str">
        <f t="shared" si="2"/>
        <v>NA</v>
      </c>
      <c r="H222" s="26">
        <v>0</v>
      </c>
      <c r="J222" s="19"/>
      <c r="L222" s="19"/>
    </row>
    <row r="223" spans="1:12" ht="17.100000000000001" customHeight="1" x14ac:dyDescent="0.25">
      <c r="A223" s="12"/>
      <c r="B223" s="96">
        <v>43797</v>
      </c>
      <c r="C223" s="97">
        <v>0</v>
      </c>
      <c r="D223" s="9"/>
      <c r="E223" s="9"/>
      <c r="F223" s="25"/>
      <c r="G223" s="26" t="str">
        <f t="shared" si="2"/>
        <v>NA</v>
      </c>
      <c r="H223" s="26">
        <v>0</v>
      </c>
      <c r="J223" s="19"/>
      <c r="L223" s="19"/>
    </row>
    <row r="224" spans="1:12" ht="17.100000000000001" customHeight="1" x14ac:dyDescent="0.25">
      <c r="A224" s="12"/>
      <c r="B224" s="96">
        <v>43800</v>
      </c>
      <c r="C224" s="97">
        <v>0</v>
      </c>
      <c r="D224" s="9"/>
      <c r="E224" s="9"/>
      <c r="F224" s="25"/>
      <c r="G224" s="26" t="str">
        <f t="shared" si="2"/>
        <v>NA</v>
      </c>
      <c r="H224" s="26">
        <v>0</v>
      </c>
      <c r="J224" s="19"/>
      <c r="L224" s="19"/>
    </row>
    <row r="225" spans="1:12" ht="17.100000000000001" customHeight="1" x14ac:dyDescent="0.25">
      <c r="A225" s="12"/>
      <c r="B225" s="96">
        <v>43802</v>
      </c>
      <c r="C225" s="97">
        <v>0</v>
      </c>
      <c r="D225" s="9"/>
      <c r="E225" s="9"/>
      <c r="F225" s="25"/>
      <c r="G225" s="26" t="str">
        <f t="shared" si="2"/>
        <v>NA</v>
      </c>
      <c r="H225" s="26">
        <v>0</v>
      </c>
      <c r="J225" s="19"/>
      <c r="L225" s="19"/>
    </row>
    <row r="226" spans="1:12" ht="17.100000000000001" customHeight="1" x14ac:dyDescent="0.25">
      <c r="A226" s="12"/>
      <c r="B226" s="96">
        <v>43804</v>
      </c>
      <c r="C226" s="97">
        <v>0</v>
      </c>
      <c r="D226" s="9"/>
      <c r="E226" s="9"/>
      <c r="F226" s="25"/>
      <c r="G226" s="26" t="str">
        <f t="shared" si="2"/>
        <v>NA</v>
      </c>
      <c r="H226" s="26">
        <v>0</v>
      </c>
      <c r="J226" s="19"/>
      <c r="L226" s="19"/>
    </row>
    <row r="227" spans="1:12" ht="17.100000000000001" customHeight="1" x14ac:dyDescent="0.25">
      <c r="A227" s="12"/>
      <c r="B227" s="96">
        <v>43806</v>
      </c>
      <c r="C227" s="97">
        <v>0</v>
      </c>
      <c r="D227" s="9"/>
      <c r="E227" s="9"/>
      <c r="F227" s="25"/>
      <c r="G227" s="26" t="str">
        <f t="shared" si="2"/>
        <v>NA</v>
      </c>
      <c r="H227" s="26">
        <v>0</v>
      </c>
      <c r="J227" s="19"/>
      <c r="L227" s="19"/>
    </row>
    <row r="228" spans="1:12" ht="17.100000000000001" customHeight="1" x14ac:dyDescent="0.25">
      <c r="A228" s="12"/>
      <c r="B228" s="96">
        <v>43808</v>
      </c>
      <c r="C228" s="97">
        <v>0</v>
      </c>
      <c r="D228" s="9"/>
      <c r="E228" s="9"/>
      <c r="F228" s="25"/>
      <c r="G228" s="26" t="str">
        <f t="shared" si="2"/>
        <v>NA</v>
      </c>
      <c r="H228" s="26">
        <v>0</v>
      </c>
      <c r="J228" s="19"/>
      <c r="L228" s="19"/>
    </row>
    <row r="229" spans="1:12" ht="17.100000000000001" customHeight="1" x14ac:dyDescent="0.25">
      <c r="A229" s="12"/>
      <c r="B229" s="96">
        <v>43810</v>
      </c>
      <c r="C229" s="97">
        <v>0</v>
      </c>
      <c r="D229" s="9"/>
      <c r="E229" s="9"/>
      <c r="F229" s="25"/>
      <c r="G229" s="26" t="str">
        <f t="shared" si="2"/>
        <v>NA</v>
      </c>
      <c r="H229" s="26">
        <v>0</v>
      </c>
      <c r="J229" s="19"/>
      <c r="L229" s="19"/>
    </row>
    <row r="230" spans="1:12" ht="17.100000000000001" customHeight="1" x14ac:dyDescent="0.25">
      <c r="A230" s="12"/>
      <c r="B230" s="96">
        <v>43812</v>
      </c>
      <c r="C230" s="97">
        <v>0</v>
      </c>
      <c r="D230" s="9"/>
      <c r="E230" s="9"/>
      <c r="F230" s="25"/>
      <c r="G230" s="26" t="str">
        <f t="shared" si="2"/>
        <v>NA</v>
      </c>
      <c r="H230" s="26">
        <v>0</v>
      </c>
      <c r="J230" s="19"/>
      <c r="L230" s="19"/>
    </row>
    <row r="231" spans="1:12" ht="17.100000000000001" customHeight="1" x14ac:dyDescent="0.25">
      <c r="A231" s="12"/>
      <c r="B231" s="96">
        <v>43816</v>
      </c>
      <c r="C231" s="97">
        <v>0</v>
      </c>
      <c r="D231" s="9"/>
      <c r="E231" s="9"/>
      <c r="F231" s="25"/>
      <c r="G231" s="26" t="str">
        <f t="shared" si="2"/>
        <v>NA</v>
      </c>
      <c r="H231" s="26">
        <v>0</v>
      </c>
      <c r="J231" s="19"/>
      <c r="L231" s="19"/>
    </row>
    <row r="232" spans="1:12" ht="17.100000000000001" customHeight="1" x14ac:dyDescent="0.25">
      <c r="A232" s="12"/>
      <c r="B232" s="96">
        <v>43818</v>
      </c>
      <c r="C232" s="97">
        <v>0</v>
      </c>
      <c r="D232" s="9"/>
      <c r="E232" s="9"/>
      <c r="F232" s="25"/>
      <c r="G232" s="26" t="str">
        <f t="shared" si="2"/>
        <v>NA</v>
      </c>
      <c r="H232" s="26">
        <v>0</v>
      </c>
      <c r="J232" s="19"/>
      <c r="L232" s="19"/>
    </row>
    <row r="233" spans="1:12" ht="17.100000000000001" customHeight="1" x14ac:dyDescent="0.25">
      <c r="A233" s="12"/>
      <c r="B233" s="96">
        <v>43820</v>
      </c>
      <c r="C233" s="97">
        <v>0</v>
      </c>
      <c r="D233" s="9"/>
      <c r="E233" s="9"/>
      <c r="F233" s="25"/>
      <c r="G233" s="26" t="str">
        <f t="shared" si="2"/>
        <v>NA</v>
      </c>
      <c r="H233" s="26">
        <v>0</v>
      </c>
      <c r="J233" s="19"/>
      <c r="L233" s="19"/>
    </row>
    <row r="234" spans="1:12" ht="17.100000000000001" customHeight="1" x14ac:dyDescent="0.25">
      <c r="A234" s="12"/>
      <c r="B234" s="96">
        <v>43823</v>
      </c>
      <c r="C234" s="97">
        <v>0</v>
      </c>
      <c r="D234" s="9"/>
      <c r="E234" s="9"/>
      <c r="F234" s="25"/>
      <c r="G234" s="26" t="str">
        <f t="shared" si="2"/>
        <v>NA</v>
      </c>
      <c r="H234" s="26">
        <v>0</v>
      </c>
      <c r="J234" s="19"/>
      <c r="L234" s="19"/>
    </row>
    <row r="235" spans="1:12" ht="17.100000000000001" customHeight="1" x14ac:dyDescent="0.25">
      <c r="A235" s="12"/>
      <c r="B235" s="96">
        <v>43825</v>
      </c>
      <c r="C235" s="97">
        <v>0</v>
      </c>
      <c r="D235" s="9"/>
      <c r="E235" s="9"/>
      <c r="F235" s="25"/>
      <c r="G235" s="26" t="str">
        <f t="shared" si="2"/>
        <v>NA</v>
      </c>
      <c r="H235" s="26">
        <v>0</v>
      </c>
      <c r="J235" s="19"/>
      <c r="L235" s="19"/>
    </row>
    <row r="236" spans="1:12" ht="17.100000000000001" customHeight="1" x14ac:dyDescent="0.25">
      <c r="A236" s="12"/>
      <c r="B236" s="96">
        <v>43827</v>
      </c>
      <c r="C236" s="97">
        <v>0</v>
      </c>
      <c r="D236" s="9"/>
      <c r="E236" s="9"/>
      <c r="F236" s="25"/>
      <c r="G236" s="26" t="str">
        <f t="shared" si="2"/>
        <v>NA</v>
      </c>
      <c r="H236" s="26">
        <v>0</v>
      </c>
      <c r="J236" s="19"/>
      <c r="L236" s="19"/>
    </row>
    <row r="237" spans="1:12" ht="17.100000000000001" customHeight="1" x14ac:dyDescent="0.25">
      <c r="A237" s="12" t="s">
        <v>11</v>
      </c>
      <c r="B237" s="35"/>
      <c r="C237" s="12">
        <f>ROUNDUP(AVERAGE(C13:C236), 0)</f>
        <v>0</v>
      </c>
      <c r="D237" s="9"/>
      <c r="E237" s="9"/>
      <c r="F237" s="27"/>
      <c r="G237" s="26"/>
      <c r="H237" s="26"/>
      <c r="J237" s="12">
        <f>ROUNDUP(AVERAGE(J13:J236), 0)</f>
        <v>0</v>
      </c>
      <c r="K237" s="19"/>
      <c r="L237" s="12">
        <f>ROUNDUP(AVERAGE(L13:L236), 0)</f>
        <v>0</v>
      </c>
    </row>
    <row r="238" spans="1:12" ht="17.100000000000001" customHeight="1" x14ac:dyDescent="0.25">
      <c r="A238" s="12" t="s">
        <v>12</v>
      </c>
      <c r="B238" s="36"/>
      <c r="C238" s="12">
        <f>MIN(C13:C236)</f>
        <v>0</v>
      </c>
      <c r="D238" s="9" t="s">
        <v>109</v>
      </c>
      <c r="E238" s="9"/>
      <c r="F238" s="25"/>
      <c r="G238" s="26"/>
      <c r="H238" s="26"/>
      <c r="J238" s="12">
        <f>MIN(J13:J236)</f>
        <v>0</v>
      </c>
      <c r="K238" s="19"/>
      <c r="L238" s="12">
        <f>MIN(L13:L236)</f>
        <v>0</v>
      </c>
    </row>
    <row r="239" spans="1:12" ht="17.100000000000001" customHeight="1" x14ac:dyDescent="0.25">
      <c r="A239" s="12" t="s">
        <v>13</v>
      </c>
      <c r="B239" s="36"/>
      <c r="C239" s="12">
        <f>MAX(C13:C236)</f>
        <v>0</v>
      </c>
      <c r="D239" s="9"/>
      <c r="E239" s="9"/>
      <c r="F239" s="25"/>
      <c r="G239" s="26"/>
      <c r="H239" s="26"/>
      <c r="J239" s="12">
        <f>MAX(J13:J236)</f>
        <v>0</v>
      </c>
      <c r="K239" s="19"/>
      <c r="L239" s="12">
        <f>MAX(L13:L236)</f>
        <v>0</v>
      </c>
    </row>
    <row r="240" spans="1:12" ht="17.100000000000001" customHeight="1" x14ac:dyDescent="0.25">
      <c r="A240" s="12" t="s">
        <v>14</v>
      </c>
      <c r="B240" s="36"/>
      <c r="C240" s="13">
        <f>STDEV(C13:C236)</f>
        <v>0</v>
      </c>
      <c r="D240" s="9"/>
      <c r="E240" s="9"/>
      <c r="F240" s="25"/>
      <c r="G240" s="26"/>
      <c r="H240" s="26"/>
      <c r="J240" s="13">
        <f>STDEV(J13:J236)</f>
        <v>0</v>
      </c>
      <c r="K240" s="19"/>
      <c r="L240" s="13">
        <f>STDEV(L13:L236)</f>
        <v>0</v>
      </c>
    </row>
    <row r="241" spans="1:12" ht="17.100000000000001" customHeight="1" x14ac:dyDescent="0.25">
      <c r="A241" s="12" t="s">
        <v>15</v>
      </c>
      <c r="B241" s="36"/>
      <c r="C241" s="13" t="str">
        <f>IF(C237=0, "NA", C240*100/C237)</f>
        <v>NA</v>
      </c>
      <c r="D241" s="9"/>
      <c r="E241" s="9"/>
      <c r="F241" s="25"/>
      <c r="G241" s="26"/>
      <c r="H241" s="26"/>
      <c r="J241" s="13" t="str">
        <f>IF(J237=0, "NA", J240*100/J237)</f>
        <v>NA</v>
      </c>
      <c r="K241" s="19"/>
      <c r="L241" s="13" t="str">
        <f>IF(L237=0, "NA", L240*100/L237)</f>
        <v>NA</v>
      </c>
    </row>
    <row r="242" spans="1:12" ht="15.9" customHeight="1" x14ac:dyDescent="0.25">
      <c r="H242" s="26"/>
    </row>
    <row r="243" spans="1:12" ht="15.9" customHeight="1" x14ac:dyDescent="0.25">
      <c r="A243" s="15"/>
      <c r="H243" s="26"/>
    </row>
    <row r="244" spans="1:12" ht="15.9" customHeight="1" x14ac:dyDescent="0.25">
      <c r="H244" s="26"/>
    </row>
    <row r="245" spans="1:12" ht="15.9" customHeight="1" x14ac:dyDescent="0.25">
      <c r="H245" s="26"/>
    </row>
    <row r="246" spans="1:12" ht="15.9" customHeight="1" x14ac:dyDescent="0.25">
      <c r="H246" s="26"/>
    </row>
    <row r="247" spans="1:12" ht="15.9" customHeight="1" x14ac:dyDescent="0.25">
      <c r="H247" s="26"/>
    </row>
    <row r="248" spans="1:12" ht="15.9" customHeight="1" x14ac:dyDescent="0.25">
      <c r="H248" s="26"/>
    </row>
    <row r="249" spans="1:12" ht="15.9" customHeight="1" x14ac:dyDescent="0.25">
      <c r="H249" s="26"/>
    </row>
    <row r="250" spans="1:12" ht="15.9" customHeight="1" x14ac:dyDescent="0.25">
      <c r="H250" s="26"/>
    </row>
    <row r="251" spans="1:12" ht="15.9" customHeight="1" x14ac:dyDescent="0.25">
      <c r="H251" s="26"/>
    </row>
    <row r="252" spans="1:12" ht="15.9" customHeight="1" x14ac:dyDescent="0.25">
      <c r="H252" s="26"/>
    </row>
    <row r="253" spans="1:12" ht="15.9" customHeight="1" x14ac:dyDescent="0.25">
      <c r="H253" s="26"/>
    </row>
    <row r="254" spans="1:12" ht="15.9" customHeight="1" x14ac:dyDescent="0.25">
      <c r="A254" s="14"/>
      <c r="B254" s="14"/>
      <c r="C254" s="14"/>
      <c r="D254" s="14"/>
      <c r="E254" s="14"/>
    </row>
    <row r="255" spans="1:12" ht="15.9" customHeight="1" x14ac:dyDescent="0.25">
      <c r="A255" s="14"/>
      <c r="B255" s="14"/>
      <c r="C255" s="14"/>
      <c r="D255" s="14"/>
      <c r="E255" s="14"/>
    </row>
    <row r="256" spans="1:12" ht="15.9" customHeight="1" x14ac:dyDescent="0.25">
      <c r="B256" s="14"/>
      <c r="C256" s="14"/>
      <c r="D256" s="14"/>
      <c r="E256" s="14"/>
    </row>
    <row r="257" spans="1:8" ht="14.25" customHeight="1" x14ac:dyDescent="0.25">
      <c r="A257" s="103" t="s">
        <v>85</v>
      </c>
      <c r="B257" s="103"/>
      <c r="C257" s="103"/>
      <c r="D257" s="103"/>
      <c r="E257" s="103"/>
    </row>
    <row r="258" spans="1:8" ht="14.25" customHeight="1" x14ac:dyDescent="0.25">
      <c r="A258" s="106" t="s">
        <v>86</v>
      </c>
      <c r="B258" s="103"/>
      <c r="C258" s="103"/>
      <c r="D258" s="103"/>
      <c r="E258" s="103"/>
    </row>
    <row r="259" spans="1:8" ht="15.9" customHeight="1" x14ac:dyDescent="0.25">
      <c r="A259" s="14"/>
      <c r="B259" s="14"/>
      <c r="C259" s="14"/>
      <c r="D259" s="14"/>
      <c r="E259" s="14"/>
    </row>
    <row r="260" spans="1:8" s="28" customFormat="1" ht="15.9" customHeight="1" x14ac:dyDescent="0.25">
      <c r="A260" s="104" t="s">
        <v>19</v>
      </c>
      <c r="B260" s="104"/>
      <c r="C260" s="104"/>
      <c r="E260" s="20"/>
      <c r="F260" s="20"/>
      <c r="G260" s="20"/>
      <c r="H260" s="20"/>
    </row>
    <row r="261" spans="1:8" s="28" customFormat="1" ht="27.75" customHeight="1" x14ac:dyDescent="0.25">
      <c r="A261" s="104" t="s">
        <v>110</v>
      </c>
      <c r="B261" s="104"/>
      <c r="C261" s="104"/>
      <c r="D261" s="104"/>
      <c r="E261" s="104"/>
      <c r="F261" s="20"/>
      <c r="G261" s="20"/>
      <c r="H261" s="20"/>
    </row>
    <row r="262" spans="1:8" s="28" customFormat="1" ht="32.25" customHeight="1" x14ac:dyDescent="0.25">
      <c r="A262" s="105" t="s">
        <v>111</v>
      </c>
      <c r="B262" s="105"/>
      <c r="C262" s="105"/>
      <c r="D262" s="105"/>
      <c r="E262" s="105"/>
      <c r="F262" s="20"/>
      <c r="G262" s="20"/>
      <c r="H262" s="20"/>
    </row>
    <row r="263" spans="1:8" s="28" customFormat="1" ht="15.9" customHeight="1" x14ac:dyDescent="0.25">
      <c r="E263" s="20"/>
      <c r="F263" s="20"/>
      <c r="G263" s="20"/>
      <c r="H263" s="20"/>
    </row>
    <row r="264" spans="1:8" s="28" customFormat="1" ht="25.5" customHeight="1" x14ac:dyDescent="0.25">
      <c r="B264" s="102" t="s">
        <v>2</v>
      </c>
      <c r="C264" s="102"/>
      <c r="D264" s="102" t="s">
        <v>3</v>
      </c>
      <c r="E264" s="102"/>
      <c r="F264" s="20"/>
      <c r="G264" s="20"/>
      <c r="H264" s="20"/>
    </row>
    <row r="265" spans="1:8" s="28" customFormat="1" ht="38.1" customHeight="1" x14ac:dyDescent="0.25">
      <c r="B265" s="102"/>
      <c r="C265" s="102"/>
      <c r="D265" s="102"/>
      <c r="E265" s="102"/>
      <c r="F265" s="20"/>
      <c r="G265" s="20"/>
      <c r="H265" s="20"/>
    </row>
    <row r="266" spans="1:8" x14ac:dyDescent="0.25">
      <c r="B266" s="30"/>
      <c r="C266" s="30"/>
      <c r="D266" s="30"/>
      <c r="E266" s="30"/>
    </row>
    <row r="267" spans="1:8" x14ac:dyDescent="0.25">
      <c r="B267" s="30"/>
      <c r="C267" s="30"/>
      <c r="D267" s="30"/>
      <c r="E267" s="30"/>
    </row>
  </sheetData>
  <sheetProtection formatCells="0" formatRows="0" insertRows="0" insertHyperlinks="0" deleteRows="0" sort="0" autoFilter="0" pivotTables="0"/>
  <mergeCells count="18">
    <mergeCell ref="A257:E257"/>
    <mergeCell ref="B265:C265"/>
    <mergeCell ref="D265:E265"/>
    <mergeCell ref="A258:E258"/>
    <mergeCell ref="A260:C260"/>
    <mergeCell ref="A261:E261"/>
    <mergeCell ref="A262:E262"/>
    <mergeCell ref="B264:C264"/>
    <mergeCell ref="D264:E264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B100">
    <cfRule type="timePeriod" dxfId="554" priority="971" timePeriod="today">
      <formula>FLOOR(B100,1)=TODAY()</formula>
    </cfRule>
  </conditionalFormatting>
  <conditionalFormatting sqref="C101">
    <cfRule type="cellIs" dxfId="553" priority="969" operator="greaterThanOrEqual">
      <formula>$G$6</formula>
    </cfRule>
    <cfRule type="cellIs" dxfId="552" priority="970" operator="lessThan">
      <formula>$G$6</formula>
    </cfRule>
  </conditionalFormatting>
  <conditionalFormatting sqref="B101">
    <cfRule type="timePeriod" dxfId="551" priority="968" timePeriod="today">
      <formula>FLOOR(B101,1)=TODAY()</formula>
    </cfRule>
  </conditionalFormatting>
  <conditionalFormatting sqref="C102">
    <cfRule type="cellIs" dxfId="550" priority="966" operator="greaterThanOrEqual">
      <formula>$G$6</formula>
    </cfRule>
    <cfRule type="cellIs" dxfId="549" priority="967" operator="lessThan">
      <formula>$G$6</formula>
    </cfRule>
  </conditionalFormatting>
  <conditionalFormatting sqref="B102">
    <cfRule type="timePeriod" dxfId="548" priority="965" timePeriod="today">
      <formula>FLOOR(B102,1)=TODAY()</formula>
    </cfRule>
  </conditionalFormatting>
  <conditionalFormatting sqref="C103">
    <cfRule type="cellIs" dxfId="547" priority="963" operator="greaterThanOrEqual">
      <formula>$G$6</formula>
    </cfRule>
    <cfRule type="cellIs" dxfId="546" priority="964" operator="lessThan">
      <formula>$G$6</formula>
    </cfRule>
  </conditionalFormatting>
  <conditionalFormatting sqref="B103">
    <cfRule type="timePeriod" dxfId="545" priority="962" timePeriod="today">
      <formula>FLOOR(B103,1)=TODAY()</formula>
    </cfRule>
  </conditionalFormatting>
  <conditionalFormatting sqref="C104">
    <cfRule type="cellIs" dxfId="544" priority="960" operator="greaterThanOrEqual">
      <formula>$G$6</formula>
    </cfRule>
    <cfRule type="cellIs" dxfId="543" priority="961" operator="lessThan">
      <formula>$G$6</formula>
    </cfRule>
  </conditionalFormatting>
  <conditionalFormatting sqref="B104">
    <cfRule type="timePeriod" dxfId="542" priority="959" timePeriod="today">
      <formula>FLOOR(B104,1)=TODAY()</formula>
    </cfRule>
  </conditionalFormatting>
  <conditionalFormatting sqref="C105">
    <cfRule type="cellIs" dxfId="541" priority="957" operator="greaterThanOrEqual">
      <formula>$G$6</formula>
    </cfRule>
    <cfRule type="cellIs" dxfId="540" priority="958" operator="lessThan">
      <formula>$G$6</formula>
    </cfRule>
  </conditionalFormatting>
  <conditionalFormatting sqref="B105">
    <cfRule type="timePeriod" dxfId="539" priority="956" timePeriod="today">
      <formula>FLOOR(B105,1)=TODAY()</formula>
    </cfRule>
  </conditionalFormatting>
  <conditionalFormatting sqref="C106">
    <cfRule type="cellIs" dxfId="538" priority="954" operator="greaterThanOrEqual">
      <formula>$G$6</formula>
    </cfRule>
    <cfRule type="cellIs" dxfId="537" priority="955" operator="lessThan">
      <formula>$G$6</formula>
    </cfRule>
  </conditionalFormatting>
  <conditionalFormatting sqref="B106">
    <cfRule type="timePeriod" dxfId="536" priority="953" timePeriod="today">
      <formula>FLOOR(B106,1)=TODAY()</formula>
    </cfRule>
  </conditionalFormatting>
  <conditionalFormatting sqref="B107">
    <cfRule type="timePeriod" dxfId="535" priority="952" timePeriod="today">
      <formula>FLOOR(B107,1)=TODAY()</formula>
    </cfRule>
  </conditionalFormatting>
  <conditionalFormatting sqref="C107">
    <cfRule type="cellIs" dxfId="534" priority="950" operator="greaterThanOrEqual">
      <formula>$G$6</formula>
    </cfRule>
    <cfRule type="cellIs" dxfId="533" priority="951" operator="lessThan">
      <formula>$G$6</formula>
    </cfRule>
  </conditionalFormatting>
  <conditionalFormatting sqref="C108">
    <cfRule type="cellIs" dxfId="532" priority="948" operator="greaterThanOrEqual">
      <formula>$G$6</formula>
    </cfRule>
    <cfRule type="cellIs" dxfId="531" priority="949" operator="lessThan">
      <formula>$G$6</formula>
    </cfRule>
  </conditionalFormatting>
  <conditionalFormatting sqref="B108:B109">
    <cfRule type="timePeriod" dxfId="530" priority="947" timePeriod="today">
      <formula>FLOOR(B108,1)=TODAY()</formula>
    </cfRule>
  </conditionalFormatting>
  <conditionalFormatting sqref="C109">
    <cfRule type="cellIs" dxfId="529" priority="945" operator="greaterThanOrEqual">
      <formula>$G$6</formula>
    </cfRule>
    <cfRule type="cellIs" dxfId="528" priority="946" operator="lessThan">
      <formula>$G$6</formula>
    </cfRule>
  </conditionalFormatting>
  <conditionalFormatting sqref="B110">
    <cfRule type="timePeriod" dxfId="527" priority="944" timePeriod="today">
      <formula>FLOOR(B110,1)=TODAY()</formula>
    </cfRule>
  </conditionalFormatting>
  <conditionalFormatting sqref="C110">
    <cfRule type="cellIs" dxfId="526" priority="942" operator="greaterThanOrEqual">
      <formula>$G$6</formula>
    </cfRule>
    <cfRule type="cellIs" dxfId="525" priority="943" operator="lessThan">
      <formula>$G$6</formula>
    </cfRule>
  </conditionalFormatting>
  <conditionalFormatting sqref="C111">
    <cfRule type="cellIs" dxfId="524" priority="940" operator="greaterThanOrEqual">
      <formula>$G$6</formula>
    </cfRule>
    <cfRule type="cellIs" dxfId="523" priority="941" operator="lessThan">
      <formula>$G$6</formula>
    </cfRule>
  </conditionalFormatting>
  <conditionalFormatting sqref="C111">
    <cfRule type="cellIs" dxfId="522" priority="938" operator="greaterThanOrEqual">
      <formula>$H$6</formula>
    </cfRule>
    <cfRule type="cellIs" dxfId="521" priority="939" operator="lessThan">
      <formula>$H$6</formula>
    </cfRule>
  </conditionalFormatting>
  <conditionalFormatting sqref="B111">
    <cfRule type="timePeriod" dxfId="520" priority="937" timePeriod="today">
      <formula>FLOOR(B111,1)=TODAY()</formula>
    </cfRule>
  </conditionalFormatting>
  <conditionalFormatting sqref="B112">
    <cfRule type="timePeriod" dxfId="519" priority="936" timePeriod="today">
      <formula>FLOOR(B112,1)=TODAY()</formula>
    </cfRule>
  </conditionalFormatting>
  <conditionalFormatting sqref="C112">
    <cfRule type="cellIs" dxfId="518" priority="934" operator="greaterThanOrEqual">
      <formula>$G$6</formula>
    </cfRule>
    <cfRule type="cellIs" dxfId="517" priority="935" operator="lessThan">
      <formula>$G$6</formula>
    </cfRule>
  </conditionalFormatting>
  <conditionalFormatting sqref="C112">
    <cfRule type="cellIs" dxfId="516" priority="932" operator="greaterThanOrEqual">
      <formula>$G$6</formula>
    </cfRule>
    <cfRule type="cellIs" dxfId="515" priority="933" operator="lessThan">
      <formula>$G$6</formula>
    </cfRule>
  </conditionalFormatting>
  <conditionalFormatting sqref="B113">
    <cfRule type="timePeriod" dxfId="514" priority="931" timePeriod="today">
      <formula>FLOOR(B113,1)=TODAY()</formula>
    </cfRule>
  </conditionalFormatting>
  <conditionalFormatting sqref="C113">
    <cfRule type="cellIs" dxfId="513" priority="929" operator="greaterThanOrEqual">
      <formula>$G$6</formula>
    </cfRule>
    <cfRule type="cellIs" dxfId="512" priority="930" operator="lessThan">
      <formula>$G$6</formula>
    </cfRule>
  </conditionalFormatting>
  <conditionalFormatting sqref="C113">
    <cfRule type="cellIs" dxfId="511" priority="927" operator="greaterThanOrEqual">
      <formula>$G$6</formula>
    </cfRule>
    <cfRule type="cellIs" dxfId="510" priority="928" operator="lessThan">
      <formula>$G$6</formula>
    </cfRule>
  </conditionalFormatting>
  <conditionalFormatting sqref="B114">
    <cfRule type="timePeriod" dxfId="509" priority="926" timePeriod="today">
      <formula>FLOOR(B114,1)=TODAY()</formula>
    </cfRule>
  </conditionalFormatting>
  <conditionalFormatting sqref="C114">
    <cfRule type="cellIs" dxfId="508" priority="924" operator="greaterThanOrEqual">
      <formula>$G$6</formula>
    </cfRule>
    <cfRule type="cellIs" dxfId="507" priority="925" operator="lessThan">
      <formula>$G$6</formula>
    </cfRule>
  </conditionalFormatting>
  <conditionalFormatting sqref="C114">
    <cfRule type="cellIs" dxfId="506" priority="922" operator="greaterThanOrEqual">
      <formula>$G$6</formula>
    </cfRule>
    <cfRule type="cellIs" dxfId="505" priority="923" operator="lessThan">
      <formula>$G$6</formula>
    </cfRule>
  </conditionalFormatting>
  <conditionalFormatting sqref="B115">
    <cfRule type="timePeriod" dxfId="504" priority="921" timePeriod="today">
      <formula>FLOOR(B115,1)=TODAY()</formula>
    </cfRule>
  </conditionalFormatting>
  <conditionalFormatting sqref="C115">
    <cfRule type="cellIs" dxfId="503" priority="919" operator="greaterThanOrEqual">
      <formula>$G$6</formula>
    </cfRule>
    <cfRule type="cellIs" dxfId="502" priority="920" operator="lessThan">
      <formula>$G$6</formula>
    </cfRule>
  </conditionalFormatting>
  <conditionalFormatting sqref="B116">
    <cfRule type="timePeriod" dxfId="501" priority="918" timePeriod="today">
      <formula>FLOOR(B116,1)=TODAY()</formula>
    </cfRule>
  </conditionalFormatting>
  <conditionalFormatting sqref="C116">
    <cfRule type="cellIs" dxfId="500" priority="916" operator="greaterThanOrEqual">
      <formula>$G$6</formula>
    </cfRule>
    <cfRule type="cellIs" dxfId="499" priority="917" operator="lessThan">
      <formula>$G$6</formula>
    </cfRule>
  </conditionalFormatting>
  <conditionalFormatting sqref="C116">
    <cfRule type="cellIs" dxfId="498" priority="914" operator="greaterThanOrEqual">
      <formula>$G$6</formula>
    </cfRule>
    <cfRule type="cellIs" dxfId="497" priority="915" operator="lessThan">
      <formula>$G$6</formula>
    </cfRule>
  </conditionalFormatting>
  <conditionalFormatting sqref="C117">
    <cfRule type="cellIs" dxfId="496" priority="912" operator="greaterThanOrEqual">
      <formula>$G$6</formula>
    </cfRule>
    <cfRule type="cellIs" dxfId="495" priority="913" operator="lessThan">
      <formula>$G$6</formula>
    </cfRule>
  </conditionalFormatting>
  <conditionalFormatting sqref="B117">
    <cfRule type="timePeriod" dxfId="494" priority="911" timePeriod="today">
      <formula>FLOOR(B117,1)=TODAY()</formula>
    </cfRule>
  </conditionalFormatting>
  <conditionalFormatting sqref="C118">
    <cfRule type="cellIs" dxfId="493" priority="909" operator="greaterThanOrEqual">
      <formula>$G$6</formula>
    </cfRule>
    <cfRule type="cellIs" dxfId="492" priority="910" operator="lessThan">
      <formula>$G$6</formula>
    </cfRule>
  </conditionalFormatting>
  <conditionalFormatting sqref="B118">
    <cfRule type="timePeriod" dxfId="491" priority="908" timePeriod="today">
      <formula>FLOOR(B118,1)=TODAY()</formula>
    </cfRule>
  </conditionalFormatting>
  <conditionalFormatting sqref="B119:B121">
    <cfRule type="timePeriod" dxfId="490" priority="907" timePeriod="today">
      <formula>FLOOR(B119,1)=TODAY()</formula>
    </cfRule>
  </conditionalFormatting>
  <conditionalFormatting sqref="C119">
    <cfRule type="cellIs" dxfId="489" priority="905" operator="greaterThanOrEqual">
      <formula>$G$6</formula>
    </cfRule>
    <cfRule type="cellIs" dxfId="488" priority="906" operator="lessThan">
      <formula>$G$6</formula>
    </cfRule>
  </conditionalFormatting>
  <conditionalFormatting sqref="C120">
    <cfRule type="cellIs" dxfId="487" priority="903" operator="greaterThanOrEqual">
      <formula>$G$6</formula>
    </cfRule>
    <cfRule type="cellIs" dxfId="486" priority="904" operator="lessThan">
      <formula>$G$6</formula>
    </cfRule>
  </conditionalFormatting>
  <conditionalFormatting sqref="C121">
    <cfRule type="cellIs" dxfId="485" priority="901" operator="greaterThanOrEqual">
      <formula>$G$6</formula>
    </cfRule>
    <cfRule type="cellIs" dxfId="484" priority="902" operator="lessThan">
      <formula>$G$6</formula>
    </cfRule>
  </conditionalFormatting>
  <conditionalFormatting sqref="B122">
    <cfRule type="timePeriod" dxfId="483" priority="900" timePeriod="today">
      <formula>FLOOR(B122,1)=TODAY()</formula>
    </cfRule>
  </conditionalFormatting>
  <conditionalFormatting sqref="C122">
    <cfRule type="cellIs" dxfId="482" priority="898" operator="greaterThanOrEqual">
      <formula>$G$6</formula>
    </cfRule>
    <cfRule type="cellIs" dxfId="481" priority="899" operator="lessThan">
      <formula>$G$6</formula>
    </cfRule>
  </conditionalFormatting>
  <conditionalFormatting sqref="B123">
    <cfRule type="timePeriod" dxfId="480" priority="897" timePeriod="today">
      <formula>FLOOR(B123,1)=TODAY()</formula>
    </cfRule>
  </conditionalFormatting>
  <conditionalFormatting sqref="B123">
    <cfRule type="timePeriod" dxfId="479" priority="896" timePeriod="today">
      <formula>FLOOR(B123,1)=TODAY()</formula>
    </cfRule>
  </conditionalFormatting>
  <conditionalFormatting sqref="C123">
    <cfRule type="cellIs" dxfId="478" priority="894" operator="greaterThanOrEqual">
      <formula>$G$6</formula>
    </cfRule>
    <cfRule type="cellIs" dxfId="477" priority="895" operator="lessThan">
      <formula>$G$6</formula>
    </cfRule>
  </conditionalFormatting>
  <conditionalFormatting sqref="B124">
    <cfRule type="timePeriod" dxfId="476" priority="893" timePeriod="today">
      <formula>FLOOR(B124,1)=TODAY()</formula>
    </cfRule>
  </conditionalFormatting>
  <conditionalFormatting sqref="C124">
    <cfRule type="cellIs" dxfId="475" priority="891" operator="greaterThanOrEqual">
      <formula>$G$6</formula>
    </cfRule>
    <cfRule type="cellIs" dxfId="474" priority="892" operator="lessThan">
      <formula>$G$6</formula>
    </cfRule>
  </conditionalFormatting>
  <conditionalFormatting sqref="B125">
    <cfRule type="timePeriod" dxfId="473" priority="890" timePeriod="today">
      <formula>FLOOR(B125,1)=TODAY()</formula>
    </cfRule>
  </conditionalFormatting>
  <conditionalFormatting sqref="C125">
    <cfRule type="cellIs" dxfId="472" priority="888" operator="greaterThanOrEqual">
      <formula>$G$6</formula>
    </cfRule>
    <cfRule type="cellIs" dxfId="471" priority="889" operator="lessThan">
      <formula>$G$6</formula>
    </cfRule>
  </conditionalFormatting>
  <conditionalFormatting sqref="B126">
    <cfRule type="timePeriod" dxfId="470" priority="887" timePeriod="today">
      <formula>FLOOR(B126,1)=TODAY()</formula>
    </cfRule>
  </conditionalFormatting>
  <conditionalFormatting sqref="C126">
    <cfRule type="cellIs" dxfId="469" priority="885" operator="greaterThanOrEqual">
      <formula>$G$6</formula>
    </cfRule>
    <cfRule type="cellIs" dxfId="468" priority="886" operator="lessThan">
      <formula>$G$6</formula>
    </cfRule>
  </conditionalFormatting>
  <conditionalFormatting sqref="B127">
    <cfRule type="timePeriod" dxfId="467" priority="884" timePeriod="today">
      <formula>FLOOR(B127,1)=TODAY()</formula>
    </cfRule>
  </conditionalFormatting>
  <conditionalFormatting sqref="C127">
    <cfRule type="cellIs" dxfId="466" priority="882" operator="greaterThanOrEqual">
      <formula>$G$6</formula>
    </cfRule>
    <cfRule type="cellIs" dxfId="465" priority="883" operator="lessThan">
      <formula>$G$6</formula>
    </cfRule>
  </conditionalFormatting>
  <conditionalFormatting sqref="B128">
    <cfRule type="timePeriod" dxfId="464" priority="881" timePeriod="today">
      <formula>FLOOR(B128,1)=TODAY()</formula>
    </cfRule>
  </conditionalFormatting>
  <conditionalFormatting sqref="C128">
    <cfRule type="cellIs" dxfId="463" priority="879" operator="greaterThanOrEqual">
      <formula>$G$6</formula>
    </cfRule>
    <cfRule type="cellIs" dxfId="462" priority="880" operator="lessThan">
      <formula>$G$6</formula>
    </cfRule>
  </conditionalFormatting>
  <conditionalFormatting sqref="B129">
    <cfRule type="timePeriod" dxfId="461" priority="878" timePeriod="today">
      <formula>FLOOR(B129,1)=TODAY()</formula>
    </cfRule>
  </conditionalFormatting>
  <conditionalFormatting sqref="C129">
    <cfRule type="cellIs" dxfId="460" priority="876" operator="greaterThanOrEqual">
      <formula>$G$6</formula>
    </cfRule>
    <cfRule type="cellIs" dxfId="459" priority="877" operator="lessThan">
      <formula>$G$6</formula>
    </cfRule>
  </conditionalFormatting>
  <conditionalFormatting sqref="B130">
    <cfRule type="timePeriod" dxfId="458" priority="875" timePeriod="today">
      <formula>FLOOR(B130,1)=TODAY()</formula>
    </cfRule>
  </conditionalFormatting>
  <conditionalFormatting sqref="C130">
    <cfRule type="cellIs" dxfId="457" priority="873" operator="greaterThanOrEqual">
      <formula>$G$6</formula>
    </cfRule>
    <cfRule type="cellIs" dxfId="456" priority="874" operator="lessThan">
      <formula>$G$6</formula>
    </cfRule>
  </conditionalFormatting>
  <conditionalFormatting sqref="B131">
    <cfRule type="timePeriod" dxfId="455" priority="872" timePeriod="today">
      <formula>FLOOR(B131,1)=TODAY()</formula>
    </cfRule>
  </conditionalFormatting>
  <conditionalFormatting sqref="C131">
    <cfRule type="cellIs" dxfId="454" priority="870" operator="greaterThanOrEqual">
      <formula>$G$6</formula>
    </cfRule>
    <cfRule type="cellIs" dxfId="453" priority="871" operator="lessThan">
      <formula>$G$6</formula>
    </cfRule>
  </conditionalFormatting>
  <conditionalFormatting sqref="B132">
    <cfRule type="timePeriod" dxfId="452" priority="869" timePeriod="today">
      <formula>FLOOR(B132,1)=TODAY()</formula>
    </cfRule>
  </conditionalFormatting>
  <conditionalFormatting sqref="C132">
    <cfRule type="cellIs" dxfId="451" priority="867" operator="greaterThanOrEqual">
      <formula>$G$6</formula>
    </cfRule>
    <cfRule type="cellIs" dxfId="450" priority="868" operator="lessThan">
      <formula>$G$6</formula>
    </cfRule>
  </conditionalFormatting>
  <conditionalFormatting sqref="B133">
    <cfRule type="timePeriod" dxfId="449" priority="866" timePeriod="today">
      <formula>FLOOR(B133,1)=TODAY()</formula>
    </cfRule>
  </conditionalFormatting>
  <conditionalFormatting sqref="C133">
    <cfRule type="cellIs" dxfId="448" priority="864" operator="greaterThanOrEqual">
      <formula>$G$6</formula>
    </cfRule>
    <cfRule type="cellIs" dxfId="447" priority="865" operator="lessThan">
      <formula>$G$6</formula>
    </cfRule>
  </conditionalFormatting>
  <conditionalFormatting sqref="B134">
    <cfRule type="timePeriod" dxfId="446" priority="863" timePeriod="today">
      <formula>FLOOR(B134,1)=TODAY()</formula>
    </cfRule>
  </conditionalFormatting>
  <conditionalFormatting sqref="B134">
    <cfRule type="timePeriod" dxfId="445" priority="862" timePeriod="today">
      <formula>FLOOR(B134,1)=TODAY()</formula>
    </cfRule>
  </conditionalFormatting>
  <conditionalFormatting sqref="C134">
    <cfRule type="cellIs" dxfId="444" priority="860" operator="greaterThanOrEqual">
      <formula>$G$6</formula>
    </cfRule>
    <cfRule type="cellIs" dxfId="443" priority="861" operator="lessThan">
      <formula>$G$6</formula>
    </cfRule>
  </conditionalFormatting>
  <conditionalFormatting sqref="B135">
    <cfRule type="timePeriod" dxfId="442" priority="859" timePeriod="today">
      <formula>FLOOR(B135,1)=TODAY()</formula>
    </cfRule>
  </conditionalFormatting>
  <conditionalFormatting sqref="C135">
    <cfRule type="cellIs" dxfId="441" priority="857" operator="greaterThanOrEqual">
      <formula>$G$6</formula>
    </cfRule>
    <cfRule type="cellIs" dxfId="440" priority="858" operator="lessThan">
      <formula>$G$6</formula>
    </cfRule>
  </conditionalFormatting>
  <conditionalFormatting sqref="C136">
    <cfRule type="cellIs" dxfId="439" priority="855" operator="greaterThanOrEqual">
      <formula>$G$6</formula>
    </cfRule>
    <cfRule type="cellIs" dxfId="438" priority="856" operator="lessThan">
      <formula>$G$6</formula>
    </cfRule>
  </conditionalFormatting>
  <conditionalFormatting sqref="B136">
    <cfRule type="timePeriod" dxfId="437" priority="854" timePeriod="today">
      <formula>FLOOR(B136,1)=TODAY()</formula>
    </cfRule>
  </conditionalFormatting>
  <conditionalFormatting sqref="C137">
    <cfRule type="cellIs" dxfId="436" priority="852" operator="greaterThanOrEqual">
      <formula>$G$6</formula>
    </cfRule>
    <cfRule type="cellIs" dxfId="435" priority="853" operator="lessThan">
      <formula>$G$6</formula>
    </cfRule>
  </conditionalFormatting>
  <conditionalFormatting sqref="B137">
    <cfRule type="timePeriod" dxfId="434" priority="851" timePeriod="today">
      <formula>FLOOR(B137,1)=TODAY()</formula>
    </cfRule>
  </conditionalFormatting>
  <conditionalFormatting sqref="B138">
    <cfRule type="timePeriod" dxfId="433" priority="850" timePeriod="today">
      <formula>FLOOR(B138,1)=TODAY()</formula>
    </cfRule>
  </conditionalFormatting>
  <conditionalFormatting sqref="C138">
    <cfRule type="cellIs" dxfId="432" priority="848" operator="greaterThanOrEqual">
      <formula>$G$6</formula>
    </cfRule>
    <cfRule type="cellIs" dxfId="431" priority="849" operator="lessThan">
      <formula>$G$6</formula>
    </cfRule>
  </conditionalFormatting>
  <conditionalFormatting sqref="B138">
    <cfRule type="timePeriod" dxfId="430" priority="847" timePeriod="today">
      <formula>FLOOR(B138,1)=TODAY()</formula>
    </cfRule>
  </conditionalFormatting>
  <conditionalFormatting sqref="C139">
    <cfRule type="cellIs" dxfId="429" priority="845" operator="greaterThanOrEqual">
      <formula>$G$6</formula>
    </cfRule>
    <cfRule type="cellIs" dxfId="428" priority="846" operator="lessThan">
      <formula>$G$6</formula>
    </cfRule>
  </conditionalFormatting>
  <conditionalFormatting sqref="B139">
    <cfRule type="timePeriod" dxfId="427" priority="844" timePeriod="today">
      <formula>FLOOR(B139,1)=TODAY()</formula>
    </cfRule>
  </conditionalFormatting>
  <conditionalFormatting sqref="B139">
    <cfRule type="timePeriod" dxfId="426" priority="843" timePeriod="today">
      <formula>FLOOR(B139,1)=TODAY()</formula>
    </cfRule>
  </conditionalFormatting>
  <conditionalFormatting sqref="B140">
    <cfRule type="timePeriod" dxfId="425" priority="842" timePeriod="today">
      <formula>FLOOR(B140,1)=TODAY()</formula>
    </cfRule>
  </conditionalFormatting>
  <conditionalFormatting sqref="C140">
    <cfRule type="cellIs" dxfId="424" priority="840" operator="greaterThanOrEqual">
      <formula>$G$6</formula>
    </cfRule>
    <cfRule type="cellIs" dxfId="423" priority="841" operator="lessThan">
      <formula>$G$6</formula>
    </cfRule>
  </conditionalFormatting>
  <conditionalFormatting sqref="B141">
    <cfRule type="timePeriod" dxfId="422" priority="839" timePeriod="today">
      <formula>FLOOR(B141,1)=TODAY()</formula>
    </cfRule>
  </conditionalFormatting>
  <conditionalFormatting sqref="C141">
    <cfRule type="cellIs" dxfId="421" priority="837" operator="greaterThanOrEqual">
      <formula>$G$6</formula>
    </cfRule>
    <cfRule type="cellIs" dxfId="420" priority="838" operator="lessThan">
      <formula>$G$6</formula>
    </cfRule>
  </conditionalFormatting>
  <conditionalFormatting sqref="C142">
    <cfRule type="cellIs" dxfId="419" priority="835" operator="greaterThanOrEqual">
      <formula>$G$6</formula>
    </cfRule>
    <cfRule type="cellIs" dxfId="418" priority="836" operator="lessThan">
      <formula>$G$6</formula>
    </cfRule>
  </conditionalFormatting>
  <conditionalFormatting sqref="B142">
    <cfRule type="timePeriod" dxfId="417" priority="834" timePeriod="today">
      <formula>FLOOR(B142,1)=TODAY()</formula>
    </cfRule>
  </conditionalFormatting>
  <conditionalFormatting sqref="C143">
    <cfRule type="cellIs" dxfId="416" priority="832" operator="greaterThanOrEqual">
      <formula>$G$6</formula>
    </cfRule>
    <cfRule type="cellIs" dxfId="415" priority="833" operator="lessThan">
      <formula>$G$6</formula>
    </cfRule>
  </conditionalFormatting>
  <conditionalFormatting sqref="B143:B144">
    <cfRule type="timePeriod" dxfId="414" priority="831" timePeriod="today">
      <formula>FLOOR(B143,1)=TODAY()</formula>
    </cfRule>
  </conditionalFormatting>
  <conditionalFormatting sqref="C144">
    <cfRule type="expression" dxfId="413" priority="827">
      <formula>C144&lt;=$G$5</formula>
    </cfRule>
    <cfRule type="expression" dxfId="412" priority="828">
      <formula>AND(C144&gt;$G$5,C144&lt;=$G$6)</formula>
    </cfRule>
    <cfRule type="expression" dxfId="411" priority="829">
      <formula>AND(C144&gt;$G$6,C144&lt;=$G$4)</formula>
    </cfRule>
    <cfRule type="expression" dxfId="410" priority="830">
      <formula>C144&gt;$G$4</formula>
    </cfRule>
  </conditionalFormatting>
  <conditionalFormatting sqref="C144">
    <cfRule type="cellIs" dxfId="409" priority="825" operator="greaterThanOrEqual">
      <formula>$G$6</formula>
    </cfRule>
    <cfRule type="cellIs" dxfId="408" priority="826" operator="lessThan">
      <formula>$G$6</formula>
    </cfRule>
  </conditionalFormatting>
  <conditionalFormatting sqref="B144">
    <cfRule type="timePeriod" dxfId="407" priority="824" timePeriod="today">
      <formula>FLOOR(B144,1)=TODAY()</formula>
    </cfRule>
  </conditionalFormatting>
  <conditionalFormatting sqref="C144">
    <cfRule type="cellIs" dxfId="406" priority="822" operator="greaterThanOrEqual">
      <formula>$G$6</formula>
    </cfRule>
    <cfRule type="cellIs" dxfId="405" priority="823" operator="lessThan">
      <formula>$G$6</formula>
    </cfRule>
  </conditionalFormatting>
  <conditionalFormatting sqref="C145">
    <cfRule type="cellIs" dxfId="404" priority="820" operator="greaterThanOrEqual">
      <formula>$G$6</formula>
    </cfRule>
    <cfRule type="cellIs" dxfId="403" priority="821" operator="lessThan">
      <formula>$G$6</formula>
    </cfRule>
  </conditionalFormatting>
  <conditionalFormatting sqref="B145">
    <cfRule type="timePeriod" dxfId="402" priority="819" timePeriod="today">
      <formula>FLOOR(B145,1)=TODAY()</formula>
    </cfRule>
  </conditionalFormatting>
  <conditionalFormatting sqref="B145">
    <cfRule type="timePeriod" dxfId="401" priority="818" timePeriod="today">
      <formula>FLOOR(B145,1)=TODAY()</formula>
    </cfRule>
  </conditionalFormatting>
  <conditionalFormatting sqref="B146">
    <cfRule type="timePeriod" dxfId="400" priority="817" timePeriod="today">
      <formula>FLOOR(B146,1)=TODAY()</formula>
    </cfRule>
  </conditionalFormatting>
  <conditionalFormatting sqref="C146">
    <cfRule type="cellIs" dxfId="399" priority="815" operator="greaterThanOrEqual">
      <formula>$G$6</formula>
    </cfRule>
    <cfRule type="cellIs" dxfId="398" priority="816" operator="lessThan">
      <formula>$G$6</formula>
    </cfRule>
  </conditionalFormatting>
  <conditionalFormatting sqref="B147">
    <cfRule type="timePeriod" dxfId="397" priority="814" timePeriod="today">
      <formula>FLOOR(B147,1)=TODAY()</formula>
    </cfRule>
  </conditionalFormatting>
  <conditionalFormatting sqref="C147">
    <cfRule type="cellIs" dxfId="396" priority="812" operator="greaterThanOrEqual">
      <formula>$G$6</formula>
    </cfRule>
    <cfRule type="cellIs" dxfId="395" priority="813" operator="lessThan">
      <formula>$G$6</formula>
    </cfRule>
  </conditionalFormatting>
  <conditionalFormatting sqref="C147">
    <cfRule type="cellIs" dxfId="394" priority="810" operator="greaterThanOrEqual">
      <formula>$G$6</formula>
    </cfRule>
    <cfRule type="cellIs" dxfId="393" priority="811" operator="lessThan">
      <formula>$G$6</formula>
    </cfRule>
  </conditionalFormatting>
  <conditionalFormatting sqref="B148">
    <cfRule type="timePeriod" dxfId="392" priority="809" timePeriod="today">
      <formula>FLOOR(B148,1)=TODAY()</formula>
    </cfRule>
  </conditionalFormatting>
  <conditionalFormatting sqref="C148">
    <cfRule type="cellIs" dxfId="391" priority="807" operator="greaterThanOrEqual">
      <formula>$G$6</formula>
    </cfRule>
    <cfRule type="cellIs" dxfId="390" priority="808" operator="lessThan">
      <formula>$G$6</formula>
    </cfRule>
  </conditionalFormatting>
  <conditionalFormatting sqref="C148">
    <cfRule type="cellIs" dxfId="389" priority="805" operator="greaterThanOrEqual">
      <formula>$G$6</formula>
    </cfRule>
    <cfRule type="cellIs" dxfId="388" priority="806" operator="lessThan">
      <formula>$G$6</formula>
    </cfRule>
  </conditionalFormatting>
  <conditionalFormatting sqref="C149">
    <cfRule type="cellIs" dxfId="387" priority="803" operator="greaterThanOrEqual">
      <formula>$G$6</formula>
    </cfRule>
    <cfRule type="cellIs" dxfId="386" priority="804" operator="lessThan">
      <formula>$G$6</formula>
    </cfRule>
  </conditionalFormatting>
  <conditionalFormatting sqref="C149">
    <cfRule type="cellIs" dxfId="385" priority="801" operator="greaterThanOrEqual">
      <formula>$G$6</formula>
    </cfRule>
    <cfRule type="cellIs" dxfId="384" priority="802" operator="lessThan">
      <formula>$G$6</formula>
    </cfRule>
  </conditionalFormatting>
  <conditionalFormatting sqref="C149">
    <cfRule type="cellIs" dxfId="383" priority="799" operator="greaterThanOrEqual">
      <formula>$G$6</formula>
    </cfRule>
    <cfRule type="cellIs" dxfId="382" priority="800" operator="lessThan">
      <formula>$G$6</formula>
    </cfRule>
  </conditionalFormatting>
  <conditionalFormatting sqref="B149">
    <cfRule type="timePeriod" dxfId="381" priority="798" timePeriod="today">
      <formula>FLOOR(B149,1)=TODAY()</formula>
    </cfRule>
  </conditionalFormatting>
  <conditionalFormatting sqref="B150">
    <cfRule type="timePeriod" dxfId="380" priority="797" timePeriod="today">
      <formula>FLOOR(B150,1)=TODAY()</formula>
    </cfRule>
  </conditionalFormatting>
  <conditionalFormatting sqref="B150">
    <cfRule type="timePeriod" dxfId="379" priority="796" timePeriod="today">
      <formula>FLOOR(B150,1)=TODAY()</formula>
    </cfRule>
  </conditionalFormatting>
  <conditionalFormatting sqref="B150">
    <cfRule type="timePeriod" dxfId="378" priority="795" timePeriod="today">
      <formula>FLOOR(B150,1)=TODAY()</formula>
    </cfRule>
  </conditionalFormatting>
  <conditionalFormatting sqref="C150">
    <cfRule type="cellIs" dxfId="377" priority="793" operator="greaterThanOrEqual">
      <formula>$G$6</formula>
    </cfRule>
    <cfRule type="cellIs" dxfId="376" priority="794" operator="lessThan">
      <formula>$G$6</formula>
    </cfRule>
  </conditionalFormatting>
  <conditionalFormatting sqref="C150">
    <cfRule type="cellIs" dxfId="375" priority="791" operator="greaterThanOrEqual">
      <formula>$G$6</formula>
    </cfRule>
    <cfRule type="cellIs" dxfId="374" priority="792" operator="lessThan">
      <formula>$G$6</formula>
    </cfRule>
  </conditionalFormatting>
  <conditionalFormatting sqref="C150">
    <cfRule type="cellIs" dxfId="373" priority="789" operator="greaterThanOrEqual">
      <formula>$G$6</formula>
    </cfRule>
    <cfRule type="cellIs" dxfId="372" priority="790" operator="lessThan">
      <formula>$G$6</formula>
    </cfRule>
  </conditionalFormatting>
  <conditionalFormatting sqref="C151">
    <cfRule type="cellIs" dxfId="371" priority="787" operator="greaterThanOrEqual">
      <formula>$G$6</formula>
    </cfRule>
    <cfRule type="cellIs" dxfId="370" priority="788" operator="lessThan">
      <formula>$G$6</formula>
    </cfRule>
  </conditionalFormatting>
  <conditionalFormatting sqref="B151">
    <cfRule type="timePeriod" dxfId="369" priority="786" timePeriod="today">
      <formula>FLOOR(B151,1)=TODAY()</formula>
    </cfRule>
  </conditionalFormatting>
  <conditionalFormatting sqref="B151">
    <cfRule type="timePeriod" dxfId="368" priority="785" timePeriod="today">
      <formula>FLOOR(B151,1)=TODAY()</formula>
    </cfRule>
  </conditionalFormatting>
  <conditionalFormatting sqref="B151">
    <cfRule type="timePeriod" dxfId="367" priority="784" timePeriod="today">
      <formula>FLOOR(B151,1)=TODAY()</formula>
    </cfRule>
  </conditionalFormatting>
  <conditionalFormatting sqref="C151">
    <cfRule type="cellIs" dxfId="366" priority="782" operator="greaterThanOrEqual">
      <formula>$G$6</formula>
    </cfRule>
    <cfRule type="cellIs" dxfId="365" priority="783" operator="lessThan">
      <formula>$G$6</formula>
    </cfRule>
  </conditionalFormatting>
  <conditionalFormatting sqref="C151">
    <cfRule type="cellIs" dxfId="364" priority="780" operator="greaterThanOrEqual">
      <formula>$G$6</formula>
    </cfRule>
    <cfRule type="cellIs" dxfId="363" priority="781" operator="lessThan">
      <formula>$G$6</formula>
    </cfRule>
  </conditionalFormatting>
  <conditionalFormatting sqref="C151">
    <cfRule type="cellIs" dxfId="362" priority="778" operator="greaterThanOrEqual">
      <formula>$G$6</formula>
    </cfRule>
    <cfRule type="cellIs" dxfId="361" priority="779" operator="lessThan">
      <formula>$G$6</formula>
    </cfRule>
  </conditionalFormatting>
  <conditionalFormatting sqref="B151">
    <cfRule type="timePeriod" dxfId="360" priority="777" timePeriod="today">
      <formula>FLOOR(B151,1)=TODAY()</formula>
    </cfRule>
  </conditionalFormatting>
  <conditionalFormatting sqref="B151">
    <cfRule type="timePeriod" dxfId="359" priority="776" timePeriod="today">
      <formula>FLOOR(B151,1)=TODAY()</formula>
    </cfRule>
  </conditionalFormatting>
  <conditionalFormatting sqref="B151">
    <cfRule type="timePeriod" dxfId="358" priority="775" timePeriod="today">
      <formula>FLOOR(B151,1)=TODAY()</formula>
    </cfRule>
  </conditionalFormatting>
  <conditionalFormatting sqref="B152">
    <cfRule type="timePeriod" dxfId="357" priority="774" timePeriod="today">
      <formula>FLOOR(B152,1)=TODAY()</formula>
    </cfRule>
  </conditionalFormatting>
  <conditionalFormatting sqref="C152">
    <cfRule type="cellIs" dxfId="356" priority="772" operator="greaterThanOrEqual">
      <formula>$G$6</formula>
    </cfRule>
    <cfRule type="cellIs" dxfId="355" priority="773" operator="lessThan">
      <formula>$G$6</formula>
    </cfRule>
  </conditionalFormatting>
  <conditionalFormatting sqref="C152">
    <cfRule type="cellIs" dxfId="354" priority="770" operator="greaterThanOrEqual">
      <formula>$G$6</formula>
    </cfRule>
    <cfRule type="cellIs" dxfId="353" priority="771" operator="lessThan">
      <formula>$G$6</formula>
    </cfRule>
  </conditionalFormatting>
  <conditionalFormatting sqref="C152">
    <cfRule type="cellIs" dxfId="352" priority="768" operator="greaterThanOrEqual">
      <formula>$G$6</formula>
    </cfRule>
    <cfRule type="cellIs" dxfId="351" priority="769" operator="lessThan">
      <formula>$G$6</formula>
    </cfRule>
  </conditionalFormatting>
  <conditionalFormatting sqref="C152">
    <cfRule type="cellIs" dxfId="350" priority="766" operator="greaterThanOrEqual">
      <formula>$G$6</formula>
    </cfRule>
    <cfRule type="cellIs" dxfId="349" priority="767" operator="lessThan">
      <formula>$G$6</formula>
    </cfRule>
  </conditionalFormatting>
  <conditionalFormatting sqref="B153">
    <cfRule type="timePeriod" dxfId="348" priority="765" timePeriod="today">
      <formula>FLOOR(B153,1)=TODAY()</formula>
    </cfRule>
  </conditionalFormatting>
  <conditionalFormatting sqref="C153">
    <cfRule type="cellIs" dxfId="347" priority="763" operator="greaterThanOrEqual">
      <formula>$G$6</formula>
    </cfRule>
    <cfRule type="cellIs" dxfId="346" priority="764" operator="lessThan">
      <formula>$G$6</formula>
    </cfRule>
  </conditionalFormatting>
  <conditionalFormatting sqref="C153">
    <cfRule type="cellIs" dxfId="345" priority="761" operator="greaterThanOrEqual">
      <formula>$G$6</formula>
    </cfRule>
    <cfRule type="cellIs" dxfId="344" priority="762" operator="lessThan">
      <formula>$G$6</formula>
    </cfRule>
  </conditionalFormatting>
  <conditionalFormatting sqref="C153">
    <cfRule type="cellIs" dxfId="343" priority="759" operator="greaterThanOrEqual">
      <formula>$G$6</formula>
    </cfRule>
    <cfRule type="cellIs" dxfId="342" priority="760" operator="lessThan">
      <formula>$G$6</formula>
    </cfRule>
  </conditionalFormatting>
  <conditionalFormatting sqref="C153">
    <cfRule type="cellIs" dxfId="341" priority="757" operator="greaterThanOrEqual">
      <formula>$G$6</formula>
    </cfRule>
    <cfRule type="cellIs" dxfId="340" priority="758" operator="lessThan">
      <formula>$G$6</formula>
    </cfRule>
  </conditionalFormatting>
  <conditionalFormatting sqref="B154">
    <cfRule type="timePeriod" dxfId="339" priority="756" timePeriod="today">
      <formula>FLOOR(B154,1)=TODAY()</formula>
    </cfRule>
  </conditionalFormatting>
  <conditionalFormatting sqref="C154">
    <cfRule type="cellIs" dxfId="338" priority="754" operator="greaterThanOrEqual">
      <formula>$G$6</formula>
    </cfRule>
    <cfRule type="cellIs" dxfId="337" priority="755" operator="lessThan">
      <formula>$G$6</formula>
    </cfRule>
  </conditionalFormatting>
  <conditionalFormatting sqref="C154">
    <cfRule type="cellIs" dxfId="336" priority="752" operator="greaterThanOrEqual">
      <formula>$G$6</formula>
    </cfRule>
    <cfRule type="cellIs" dxfId="335" priority="753" operator="lessThan">
      <formula>$G$6</formula>
    </cfRule>
  </conditionalFormatting>
  <conditionalFormatting sqref="C154">
    <cfRule type="cellIs" dxfId="334" priority="750" operator="greaterThanOrEqual">
      <formula>$G$6</formula>
    </cfRule>
    <cfRule type="cellIs" dxfId="333" priority="751" operator="lessThan">
      <formula>$G$6</formula>
    </cfRule>
  </conditionalFormatting>
  <conditionalFormatting sqref="C154">
    <cfRule type="cellIs" dxfId="332" priority="748" operator="greaterThanOrEqual">
      <formula>$G$6</formula>
    </cfRule>
    <cfRule type="cellIs" dxfId="331" priority="749" operator="lessThan">
      <formula>$G$6</formula>
    </cfRule>
  </conditionalFormatting>
  <conditionalFormatting sqref="B155">
    <cfRule type="timePeriod" dxfId="330" priority="747" timePeriod="today">
      <formula>FLOOR(B155,1)=TODAY()</formula>
    </cfRule>
  </conditionalFormatting>
  <conditionalFormatting sqref="C155">
    <cfRule type="cellIs" dxfId="329" priority="745" operator="greaterThanOrEqual">
      <formula>$G$6</formula>
    </cfRule>
    <cfRule type="cellIs" dxfId="328" priority="746" operator="lessThan">
      <formula>$G$6</formula>
    </cfRule>
  </conditionalFormatting>
  <conditionalFormatting sqref="C155">
    <cfRule type="cellIs" dxfId="327" priority="743" operator="greaterThanOrEqual">
      <formula>$G$6</formula>
    </cfRule>
    <cfRule type="cellIs" dxfId="326" priority="744" operator="lessThan">
      <formula>$G$6</formula>
    </cfRule>
  </conditionalFormatting>
  <conditionalFormatting sqref="C155">
    <cfRule type="cellIs" dxfId="325" priority="741" operator="greaterThanOrEqual">
      <formula>$G$6</formula>
    </cfRule>
    <cfRule type="cellIs" dxfId="324" priority="742" operator="lessThan">
      <formula>$G$6</formula>
    </cfRule>
  </conditionalFormatting>
  <conditionalFormatting sqref="C155">
    <cfRule type="cellIs" dxfId="323" priority="739" operator="greaterThanOrEqual">
      <formula>$G$6</formula>
    </cfRule>
    <cfRule type="cellIs" dxfId="322" priority="740" operator="lessThan">
      <formula>$G$6</formula>
    </cfRule>
  </conditionalFormatting>
  <conditionalFormatting sqref="B156">
    <cfRule type="timePeriod" dxfId="321" priority="738" timePeriod="today">
      <formula>FLOOR(B156,1)=TODAY()</formula>
    </cfRule>
  </conditionalFormatting>
  <conditionalFormatting sqref="B156">
    <cfRule type="timePeriod" dxfId="320" priority="737" timePeriod="today">
      <formula>FLOOR(B156,1)=TODAY()</formula>
    </cfRule>
  </conditionalFormatting>
  <conditionalFormatting sqref="B156">
    <cfRule type="timePeriod" dxfId="319" priority="736" timePeriod="today">
      <formula>FLOOR(B156,1)=TODAY()</formula>
    </cfRule>
  </conditionalFormatting>
  <conditionalFormatting sqref="B156">
    <cfRule type="timePeriod" dxfId="318" priority="735" timePeriod="today">
      <formula>FLOOR(B156,1)=TODAY()</formula>
    </cfRule>
  </conditionalFormatting>
  <conditionalFormatting sqref="C156">
    <cfRule type="expression" dxfId="317" priority="731">
      <formula>C156&lt;=$H$5</formula>
    </cfRule>
    <cfRule type="expression" dxfId="316" priority="732">
      <formula>AND(C156&gt;$H$5,C156&lt;=$H$6)</formula>
    </cfRule>
    <cfRule type="expression" dxfId="315" priority="733">
      <formula>AND(C156&gt;$H$6,C156&lt;=$H$4)</formula>
    </cfRule>
    <cfRule type="expression" dxfId="314" priority="734">
      <formula>C156&gt;$H$4</formula>
    </cfRule>
  </conditionalFormatting>
  <conditionalFormatting sqref="C156">
    <cfRule type="cellIs" dxfId="313" priority="729" operator="greaterThanOrEqual">
      <formula>$G$6</formula>
    </cfRule>
    <cfRule type="cellIs" dxfId="312" priority="730" operator="lessThan">
      <formula>$G$6</formula>
    </cfRule>
  </conditionalFormatting>
  <conditionalFormatting sqref="C156">
    <cfRule type="cellIs" dxfId="311" priority="727" operator="greaterThanOrEqual">
      <formula>$G$6</formula>
    </cfRule>
    <cfRule type="cellIs" dxfId="310" priority="728" operator="lessThan">
      <formula>$G$6</formula>
    </cfRule>
  </conditionalFormatting>
  <conditionalFormatting sqref="C156">
    <cfRule type="cellIs" dxfId="309" priority="725" operator="greaterThanOrEqual">
      <formula>$G$6</formula>
    </cfRule>
    <cfRule type="cellIs" dxfId="308" priority="726" operator="lessThan">
      <formula>$G$6</formula>
    </cfRule>
  </conditionalFormatting>
  <conditionalFormatting sqref="C156">
    <cfRule type="cellIs" dxfId="307" priority="723" operator="greaterThanOrEqual">
      <formula>$G$6</formula>
    </cfRule>
    <cfRule type="cellIs" dxfId="306" priority="724" operator="lessThan">
      <formula>$G$6</formula>
    </cfRule>
  </conditionalFormatting>
  <conditionalFormatting sqref="C156">
    <cfRule type="cellIs" dxfId="305" priority="721" operator="greaterThanOrEqual">
      <formula>$G$6</formula>
    </cfRule>
    <cfRule type="cellIs" dxfId="304" priority="722" operator="lessThan">
      <formula>$G$6</formula>
    </cfRule>
  </conditionalFormatting>
  <conditionalFormatting sqref="B157">
    <cfRule type="timePeriod" dxfId="303" priority="720" timePeriod="today">
      <formula>FLOOR(B157,1)=TODAY()</formula>
    </cfRule>
  </conditionalFormatting>
  <conditionalFormatting sqref="B157">
    <cfRule type="timePeriod" dxfId="302" priority="719" timePeriod="today">
      <formula>FLOOR(B157,1)=TODAY()</formula>
    </cfRule>
  </conditionalFormatting>
  <conditionalFormatting sqref="B157">
    <cfRule type="timePeriod" dxfId="301" priority="718" timePeriod="today">
      <formula>FLOOR(B157,1)=TODAY()</formula>
    </cfRule>
  </conditionalFormatting>
  <conditionalFormatting sqref="B157">
    <cfRule type="timePeriod" dxfId="300" priority="717" timePeriod="today">
      <formula>FLOOR(B157,1)=TODAY()</formula>
    </cfRule>
  </conditionalFormatting>
  <conditionalFormatting sqref="C157">
    <cfRule type="expression" dxfId="299" priority="713">
      <formula>C157&lt;=$H$5</formula>
    </cfRule>
    <cfRule type="expression" dxfId="298" priority="714">
      <formula>AND(C157&gt;$H$5,C157&lt;=$H$6)</formula>
    </cfRule>
    <cfRule type="expression" dxfId="297" priority="715">
      <formula>AND(C157&gt;$H$6,C157&lt;=$H$4)</formula>
    </cfRule>
    <cfRule type="expression" dxfId="296" priority="716">
      <formula>C157&gt;$H$4</formula>
    </cfRule>
  </conditionalFormatting>
  <conditionalFormatting sqref="C157">
    <cfRule type="cellIs" dxfId="295" priority="711" operator="greaterThanOrEqual">
      <formula>$G$6</formula>
    </cfRule>
    <cfRule type="cellIs" dxfId="294" priority="712" operator="lessThan">
      <formula>$G$6</formula>
    </cfRule>
  </conditionalFormatting>
  <conditionalFormatting sqref="C157">
    <cfRule type="cellIs" dxfId="293" priority="709" operator="greaterThanOrEqual">
      <formula>$G$6</formula>
    </cfRule>
    <cfRule type="cellIs" dxfId="292" priority="710" operator="lessThan">
      <formula>$G$6</formula>
    </cfRule>
  </conditionalFormatting>
  <conditionalFormatting sqref="C157">
    <cfRule type="cellIs" dxfId="291" priority="707" operator="greaterThanOrEqual">
      <formula>$G$6</formula>
    </cfRule>
    <cfRule type="cellIs" dxfId="290" priority="708" operator="lessThan">
      <formula>$G$6</formula>
    </cfRule>
  </conditionalFormatting>
  <conditionalFormatting sqref="C157">
    <cfRule type="cellIs" dxfId="289" priority="705" operator="greaterThanOrEqual">
      <formula>$G$6</formula>
    </cfRule>
    <cfRule type="cellIs" dxfId="288" priority="706" operator="lessThan">
      <formula>$G$6</formula>
    </cfRule>
  </conditionalFormatting>
  <conditionalFormatting sqref="C157">
    <cfRule type="cellIs" dxfId="287" priority="703" operator="greaterThanOrEqual">
      <formula>$G$6</formula>
    </cfRule>
    <cfRule type="cellIs" dxfId="286" priority="704" operator="lessThan">
      <formula>$G$6</formula>
    </cfRule>
  </conditionalFormatting>
  <conditionalFormatting sqref="B158">
    <cfRule type="timePeriod" dxfId="285" priority="702" timePeriod="today">
      <formula>FLOOR(B158,1)=TODAY()</formula>
    </cfRule>
  </conditionalFormatting>
  <conditionalFormatting sqref="B158">
    <cfRule type="timePeriod" dxfId="284" priority="701" timePeriod="today">
      <formula>FLOOR(B158,1)=TODAY()</formula>
    </cfRule>
  </conditionalFormatting>
  <conditionalFormatting sqref="C158">
    <cfRule type="cellIs" dxfId="283" priority="699" operator="greaterThanOrEqual">
      <formula>$G$6</formula>
    </cfRule>
    <cfRule type="cellIs" dxfId="282" priority="700" operator="lessThan">
      <formula>$G$6</formula>
    </cfRule>
  </conditionalFormatting>
  <conditionalFormatting sqref="B159">
    <cfRule type="timePeriod" dxfId="281" priority="698" timePeriod="today">
      <formula>FLOOR(B159,1)=TODAY()</formula>
    </cfRule>
  </conditionalFormatting>
  <conditionalFormatting sqref="B159">
    <cfRule type="timePeriod" dxfId="280" priority="697" timePeriod="today">
      <formula>FLOOR(B159,1)=TODAY()</formula>
    </cfRule>
  </conditionalFormatting>
  <conditionalFormatting sqref="C159">
    <cfRule type="cellIs" dxfId="279" priority="695" operator="greaterThanOrEqual">
      <formula>$G$6</formula>
    </cfRule>
    <cfRule type="cellIs" dxfId="278" priority="696" operator="lessThan">
      <formula>$G$6</formula>
    </cfRule>
  </conditionalFormatting>
  <conditionalFormatting sqref="B160">
    <cfRule type="timePeriod" dxfId="277" priority="694" timePeriod="today">
      <formula>FLOOR(B160,1)=TODAY()</formula>
    </cfRule>
  </conditionalFormatting>
  <conditionalFormatting sqref="C160">
    <cfRule type="cellIs" dxfId="276" priority="692" operator="greaterThanOrEqual">
      <formula>$G$6</formula>
    </cfRule>
    <cfRule type="cellIs" dxfId="275" priority="693" operator="lessThan">
      <formula>$G$6</formula>
    </cfRule>
  </conditionalFormatting>
  <conditionalFormatting sqref="B161">
    <cfRule type="timePeriod" dxfId="274" priority="691" timePeriod="today">
      <formula>FLOOR(B161,1)=TODAY()</formula>
    </cfRule>
  </conditionalFormatting>
  <conditionalFormatting sqref="C161">
    <cfRule type="cellIs" dxfId="273" priority="689" operator="greaterThanOrEqual">
      <formula>$G$6</formula>
    </cfRule>
    <cfRule type="cellIs" dxfId="272" priority="690" operator="lessThan">
      <formula>$G$6</formula>
    </cfRule>
  </conditionalFormatting>
  <conditionalFormatting sqref="C162">
    <cfRule type="cellIs" dxfId="271" priority="687" operator="greaterThanOrEqual">
      <formula>$G$6</formula>
    </cfRule>
    <cfRule type="cellIs" dxfId="270" priority="688" operator="lessThan">
      <formula>$G$6</formula>
    </cfRule>
  </conditionalFormatting>
  <conditionalFormatting sqref="B163">
    <cfRule type="timePeriod" dxfId="269" priority="686" timePeriod="today">
      <formula>FLOOR(B163,1)=TODAY()</formula>
    </cfRule>
  </conditionalFormatting>
  <conditionalFormatting sqref="C163">
    <cfRule type="cellIs" dxfId="268" priority="684" operator="greaterThanOrEqual">
      <formula>$G$6</formula>
    </cfRule>
    <cfRule type="cellIs" dxfId="267" priority="685" operator="lessThan">
      <formula>$G$6</formula>
    </cfRule>
  </conditionalFormatting>
  <conditionalFormatting sqref="B164">
    <cfRule type="timePeriod" dxfId="266" priority="683" timePeriod="today">
      <formula>FLOOR(B164,1)=TODAY()</formula>
    </cfRule>
  </conditionalFormatting>
  <conditionalFormatting sqref="B164">
    <cfRule type="timePeriod" dxfId="265" priority="682" timePeriod="today">
      <formula>FLOOR(B164,1)=TODAY()</formula>
    </cfRule>
  </conditionalFormatting>
  <conditionalFormatting sqref="B164">
    <cfRule type="timePeriod" dxfId="264" priority="681" timePeriod="today">
      <formula>FLOOR(B164,1)=TODAY()</formula>
    </cfRule>
  </conditionalFormatting>
  <conditionalFormatting sqref="C164">
    <cfRule type="cellIs" dxfId="263" priority="679" operator="greaterThanOrEqual">
      <formula>$G$6</formula>
    </cfRule>
    <cfRule type="cellIs" dxfId="262" priority="680" operator="lessThan">
      <formula>$G$6</formula>
    </cfRule>
  </conditionalFormatting>
  <conditionalFormatting sqref="B165">
    <cfRule type="timePeriod" dxfId="261" priority="678" timePeriod="today">
      <formula>FLOOR(B165,1)=TODAY()</formula>
    </cfRule>
  </conditionalFormatting>
  <conditionalFormatting sqref="B165">
    <cfRule type="timePeriod" dxfId="260" priority="677" timePeriod="today">
      <formula>FLOOR(B165,1)=TODAY()</formula>
    </cfRule>
  </conditionalFormatting>
  <conditionalFormatting sqref="B165">
    <cfRule type="timePeriod" dxfId="259" priority="676" timePeriod="today">
      <formula>FLOOR(B165,1)=TODAY()</formula>
    </cfRule>
  </conditionalFormatting>
  <conditionalFormatting sqref="C165">
    <cfRule type="cellIs" dxfId="258" priority="674" operator="greaterThanOrEqual">
      <formula>$G$6</formula>
    </cfRule>
    <cfRule type="cellIs" dxfId="257" priority="675" operator="lessThan">
      <formula>$G$6</formula>
    </cfRule>
  </conditionalFormatting>
  <conditionalFormatting sqref="B166">
    <cfRule type="timePeriod" dxfId="256" priority="673" timePeriod="today">
      <formula>FLOOR(B166,1)=TODAY()</formula>
    </cfRule>
  </conditionalFormatting>
  <conditionalFormatting sqref="C166">
    <cfRule type="cellIs" dxfId="255" priority="671" operator="greaterThanOrEqual">
      <formula>$G$6</formula>
    </cfRule>
    <cfRule type="cellIs" dxfId="254" priority="672" operator="lessThan">
      <formula>$G$6</formula>
    </cfRule>
  </conditionalFormatting>
  <conditionalFormatting sqref="B167">
    <cfRule type="timePeriod" dxfId="253" priority="670" timePeriod="today">
      <formula>FLOOR(B167,1)=TODAY()</formula>
    </cfRule>
  </conditionalFormatting>
  <conditionalFormatting sqref="C167">
    <cfRule type="cellIs" dxfId="252" priority="668" operator="greaterThanOrEqual">
      <formula>$G$6</formula>
    </cfRule>
    <cfRule type="cellIs" dxfId="251" priority="669" operator="lessThan">
      <formula>$G$6</formula>
    </cfRule>
  </conditionalFormatting>
  <conditionalFormatting sqref="B168">
    <cfRule type="timePeriod" dxfId="250" priority="667" timePeriod="today">
      <formula>FLOOR(B168,1)=TODAY()</formula>
    </cfRule>
  </conditionalFormatting>
  <conditionalFormatting sqref="C168">
    <cfRule type="cellIs" dxfId="249" priority="665" operator="greaterThanOrEqual">
      <formula>$G$6</formula>
    </cfRule>
    <cfRule type="cellIs" dxfId="248" priority="666" operator="lessThan">
      <formula>$G$6</formula>
    </cfRule>
  </conditionalFormatting>
  <conditionalFormatting sqref="B205:B236">
    <cfRule type="expression" dxfId="247" priority="661">
      <formula>B205&lt;=$B$6</formula>
    </cfRule>
    <cfRule type="expression" dxfId="246" priority="662">
      <formula>AND(B205&gt;$B$6,B205&lt;=$B$7)</formula>
    </cfRule>
    <cfRule type="expression" dxfId="245" priority="663">
      <formula>AND(B205&gt;$B$7,B205&lt;=$B$5)</formula>
    </cfRule>
    <cfRule type="expression" dxfId="244" priority="664">
      <formula>B205&gt;$B$5</formula>
    </cfRule>
  </conditionalFormatting>
  <conditionalFormatting sqref="C205">
    <cfRule type="expression" dxfId="243" priority="245">
      <formula>C205&lt;=$B$6</formula>
    </cfRule>
    <cfRule type="expression" dxfId="242" priority="246">
      <formula>AND(C205&gt;$B$6,C205&lt;=$B$7)</formula>
    </cfRule>
    <cfRule type="expression" dxfId="241" priority="247">
      <formula>AND(C205&gt;$B$7,C205&lt;=$B$5)</formula>
    </cfRule>
    <cfRule type="expression" dxfId="240" priority="248">
      <formula>C205&gt;$B$5</formula>
    </cfRule>
  </conditionalFormatting>
  <conditionalFormatting sqref="C206">
    <cfRule type="expression" dxfId="239" priority="241">
      <formula>C206&lt;=$B$6</formula>
    </cfRule>
    <cfRule type="expression" dxfId="238" priority="242">
      <formula>AND(C206&gt;$B$6,C206&lt;=$B$7)</formula>
    </cfRule>
    <cfRule type="expression" dxfId="237" priority="243">
      <formula>AND(C206&gt;$B$7,C206&lt;=$B$5)</formula>
    </cfRule>
    <cfRule type="expression" dxfId="236" priority="244">
      <formula>C206&gt;$B$5</formula>
    </cfRule>
  </conditionalFormatting>
  <conditionalFormatting sqref="C207">
    <cfRule type="expression" dxfId="235" priority="233">
      <formula>C207&lt;=$B$6</formula>
    </cfRule>
    <cfRule type="expression" dxfId="234" priority="234">
      <formula>AND(C207&gt;$B$6,C207&lt;=$B$7)</formula>
    </cfRule>
    <cfRule type="expression" dxfId="233" priority="235">
      <formula>AND(C207&gt;$B$7,C207&lt;=$B$5)</formula>
    </cfRule>
    <cfRule type="expression" dxfId="232" priority="236">
      <formula>C207&gt;$B$5</formula>
    </cfRule>
  </conditionalFormatting>
  <conditionalFormatting sqref="C208">
    <cfRule type="expression" dxfId="231" priority="225">
      <formula>C208&lt;=$B$6</formula>
    </cfRule>
    <cfRule type="expression" dxfId="230" priority="226">
      <formula>AND(C208&gt;$B$6,C208&lt;=$B$7)</formula>
    </cfRule>
    <cfRule type="expression" dxfId="229" priority="227">
      <formula>AND(C208&gt;$B$7,C208&lt;=$B$5)</formula>
    </cfRule>
    <cfRule type="expression" dxfId="228" priority="228">
      <formula>C208&gt;$B$5</formula>
    </cfRule>
  </conditionalFormatting>
  <conditionalFormatting sqref="C209">
    <cfRule type="expression" dxfId="227" priority="217">
      <formula>C209&lt;=$B$6</formula>
    </cfRule>
    <cfRule type="expression" dxfId="226" priority="218">
      <formula>AND(C209&gt;$B$6,C209&lt;=$B$7)</formula>
    </cfRule>
    <cfRule type="expression" dxfId="225" priority="219">
      <formula>AND(C209&gt;$B$7,C209&lt;=$B$5)</formula>
    </cfRule>
    <cfRule type="expression" dxfId="224" priority="220">
      <formula>C209&gt;$B$5</formula>
    </cfRule>
  </conditionalFormatting>
  <conditionalFormatting sqref="C210">
    <cfRule type="expression" dxfId="223" priority="209">
      <formula>C210&lt;=$B$6</formula>
    </cfRule>
    <cfRule type="expression" dxfId="222" priority="210">
      <formula>AND(C210&gt;$B$6,C210&lt;=$B$7)</formula>
    </cfRule>
    <cfRule type="expression" dxfId="221" priority="211">
      <formula>AND(C210&gt;$B$7,C210&lt;=$B$5)</formula>
    </cfRule>
    <cfRule type="expression" dxfId="220" priority="212">
      <formula>C210&gt;$B$5</formula>
    </cfRule>
  </conditionalFormatting>
  <conditionalFormatting sqref="C211">
    <cfRule type="expression" dxfId="219" priority="201">
      <formula>C211&lt;=$B$6</formula>
    </cfRule>
    <cfRule type="expression" dxfId="218" priority="202">
      <formula>AND(C211&gt;$B$6,C211&lt;=$B$7)</formula>
    </cfRule>
    <cfRule type="expression" dxfId="217" priority="203">
      <formula>AND(C211&gt;$B$7,C211&lt;=$B$5)</formula>
    </cfRule>
    <cfRule type="expression" dxfId="216" priority="204">
      <formula>C211&gt;$B$5</formula>
    </cfRule>
  </conditionalFormatting>
  <conditionalFormatting sqref="C212">
    <cfRule type="expression" dxfId="215" priority="197">
      <formula>C212&lt;=$B$6</formula>
    </cfRule>
    <cfRule type="expression" dxfId="214" priority="198">
      <formula>AND(C212&gt;$B$6,C212&lt;=$B$7)</formula>
    </cfRule>
    <cfRule type="expression" dxfId="213" priority="199">
      <formula>AND(C212&gt;$B$7,C212&lt;=$B$5)</formula>
    </cfRule>
    <cfRule type="expression" dxfId="212" priority="200">
      <formula>C212&gt;$B$5</formula>
    </cfRule>
  </conditionalFormatting>
  <conditionalFormatting sqref="C212">
    <cfRule type="expression" dxfId="211" priority="193">
      <formula>C212&lt;=$B$6</formula>
    </cfRule>
    <cfRule type="expression" dxfId="210" priority="194">
      <formula>AND(C212&gt;$B$6,C212&lt;=$B$7)</formula>
    </cfRule>
    <cfRule type="expression" dxfId="209" priority="195">
      <formula>AND(C212&gt;$B$7,C212&lt;=$B$5)</formula>
    </cfRule>
    <cfRule type="expression" dxfId="208" priority="196">
      <formula>C212&gt;$B$5</formula>
    </cfRule>
  </conditionalFormatting>
  <conditionalFormatting sqref="C213">
    <cfRule type="expression" dxfId="207" priority="189">
      <formula>C213&lt;=$B$6</formula>
    </cfRule>
    <cfRule type="expression" dxfId="206" priority="190">
      <formula>AND(C213&gt;$B$6,C213&lt;=$B$7)</formula>
    </cfRule>
    <cfRule type="expression" dxfId="205" priority="191">
      <formula>AND(C213&gt;$B$7,C213&lt;=$B$5)</formula>
    </cfRule>
    <cfRule type="expression" dxfId="204" priority="192">
      <formula>C213&gt;$B$5</formula>
    </cfRule>
  </conditionalFormatting>
  <conditionalFormatting sqref="C213">
    <cfRule type="expression" dxfId="203" priority="185">
      <formula>C213&lt;=$B$6</formula>
    </cfRule>
    <cfRule type="expression" dxfId="202" priority="186">
      <formula>AND(C213&gt;$B$6,C213&lt;=$B$7)</formula>
    </cfRule>
    <cfRule type="expression" dxfId="201" priority="187">
      <formula>AND(C213&gt;$B$7,C213&lt;=$B$5)</formula>
    </cfRule>
    <cfRule type="expression" dxfId="200" priority="188">
      <formula>C213&gt;$B$5</formula>
    </cfRule>
  </conditionalFormatting>
  <conditionalFormatting sqref="C214">
    <cfRule type="expression" dxfId="199" priority="181">
      <formula>C214&lt;=$B$6</formula>
    </cfRule>
    <cfRule type="expression" dxfId="198" priority="182">
      <formula>AND(C214&gt;$B$6,C214&lt;=$B$7)</formula>
    </cfRule>
    <cfRule type="expression" dxfId="197" priority="183">
      <formula>AND(C214&gt;$B$7,C214&lt;=$B$5)</formula>
    </cfRule>
    <cfRule type="expression" dxfId="196" priority="184">
      <formula>C214&gt;$B$5</formula>
    </cfRule>
  </conditionalFormatting>
  <conditionalFormatting sqref="C214">
    <cfRule type="expression" dxfId="195" priority="177">
      <formula>C214&lt;=$B$6</formula>
    </cfRule>
    <cfRule type="expression" dxfId="194" priority="178">
      <formula>AND(C214&gt;$B$6,C214&lt;=$B$7)</formula>
    </cfRule>
    <cfRule type="expression" dxfId="193" priority="179">
      <formula>AND(C214&gt;$B$7,C214&lt;=$B$5)</formula>
    </cfRule>
    <cfRule type="expression" dxfId="192" priority="180">
      <formula>C214&gt;$B$5</formula>
    </cfRule>
  </conditionalFormatting>
  <conditionalFormatting sqref="C215">
    <cfRule type="expression" dxfId="191" priority="173">
      <formula>C215&lt;=$B$6</formula>
    </cfRule>
    <cfRule type="expression" dxfId="190" priority="174">
      <formula>AND(C215&gt;$B$6,C215&lt;=$B$7)</formula>
    </cfRule>
    <cfRule type="expression" dxfId="189" priority="175">
      <formula>AND(C215&gt;$B$7,C215&lt;=$B$5)</formula>
    </cfRule>
    <cfRule type="expression" dxfId="188" priority="176">
      <formula>C215&gt;$B$5</formula>
    </cfRule>
  </conditionalFormatting>
  <conditionalFormatting sqref="C215">
    <cfRule type="expression" dxfId="187" priority="169">
      <formula>C215&lt;=$B$6</formula>
    </cfRule>
    <cfRule type="expression" dxfId="186" priority="170">
      <formula>AND(C215&gt;$B$6,C215&lt;=$B$7)</formula>
    </cfRule>
    <cfRule type="expression" dxfId="185" priority="171">
      <formula>AND(C215&gt;$B$7,C215&lt;=$B$5)</formula>
    </cfRule>
    <cfRule type="expression" dxfId="184" priority="172">
      <formula>C215&gt;$B$5</formula>
    </cfRule>
  </conditionalFormatting>
  <conditionalFormatting sqref="C216">
    <cfRule type="expression" dxfId="183" priority="165">
      <formula>C216&lt;=$B$6</formula>
    </cfRule>
    <cfRule type="expression" dxfId="182" priority="166">
      <formula>AND(C216&gt;$B$6,C216&lt;=$B$7)</formula>
    </cfRule>
    <cfRule type="expression" dxfId="181" priority="167">
      <formula>AND(C216&gt;$B$7,C216&lt;=$B$5)</formula>
    </cfRule>
    <cfRule type="expression" dxfId="180" priority="168">
      <formula>C216&gt;$B$5</formula>
    </cfRule>
  </conditionalFormatting>
  <conditionalFormatting sqref="C216">
    <cfRule type="expression" dxfId="179" priority="161">
      <formula>C216&lt;=$B$6</formula>
    </cfRule>
    <cfRule type="expression" dxfId="178" priority="162">
      <formula>AND(C216&gt;$B$6,C216&lt;=$B$7)</formula>
    </cfRule>
    <cfRule type="expression" dxfId="177" priority="163">
      <formula>AND(C216&gt;$B$7,C216&lt;=$B$5)</formula>
    </cfRule>
    <cfRule type="expression" dxfId="176" priority="164">
      <formula>C216&gt;$B$5</formula>
    </cfRule>
  </conditionalFormatting>
  <conditionalFormatting sqref="C217">
    <cfRule type="expression" dxfId="175" priority="157">
      <formula>C217&lt;=$B$6</formula>
    </cfRule>
    <cfRule type="expression" dxfId="174" priority="158">
      <formula>AND(C217&gt;$B$6,C217&lt;=$B$7)</formula>
    </cfRule>
    <cfRule type="expression" dxfId="173" priority="159">
      <formula>AND(C217&gt;$B$7,C217&lt;=$B$5)</formula>
    </cfRule>
    <cfRule type="expression" dxfId="172" priority="160">
      <formula>C217&gt;$B$5</formula>
    </cfRule>
  </conditionalFormatting>
  <conditionalFormatting sqref="C217">
    <cfRule type="expression" dxfId="171" priority="153">
      <formula>C217&lt;=$B$6</formula>
    </cfRule>
    <cfRule type="expression" dxfId="170" priority="154">
      <formula>AND(C217&gt;$B$6,C217&lt;=$B$7)</formula>
    </cfRule>
    <cfRule type="expression" dxfId="169" priority="155">
      <formula>AND(C217&gt;$B$7,C217&lt;=$B$5)</formula>
    </cfRule>
    <cfRule type="expression" dxfId="168" priority="156">
      <formula>C217&gt;$B$5</formula>
    </cfRule>
  </conditionalFormatting>
  <conditionalFormatting sqref="C218">
    <cfRule type="expression" dxfId="167" priority="149">
      <formula>C218&lt;=$B$6</formula>
    </cfRule>
    <cfRule type="expression" dxfId="166" priority="150">
      <formula>AND(C218&gt;$B$6,C218&lt;=$B$7)</formula>
    </cfRule>
    <cfRule type="expression" dxfId="165" priority="151">
      <formula>AND(C218&gt;$B$7,C218&lt;=$B$5)</formula>
    </cfRule>
    <cfRule type="expression" dxfId="164" priority="152">
      <formula>C218&gt;$B$5</formula>
    </cfRule>
  </conditionalFormatting>
  <conditionalFormatting sqref="C218">
    <cfRule type="expression" dxfId="163" priority="145">
      <formula>C218&lt;=$B$6</formula>
    </cfRule>
    <cfRule type="expression" dxfId="162" priority="146">
      <formula>AND(C218&gt;$B$6,C218&lt;=$B$7)</formula>
    </cfRule>
    <cfRule type="expression" dxfId="161" priority="147">
      <formula>AND(C218&gt;$B$7,C218&lt;=$B$5)</formula>
    </cfRule>
    <cfRule type="expression" dxfId="160" priority="148">
      <formula>C218&gt;$B$5</formula>
    </cfRule>
  </conditionalFormatting>
  <conditionalFormatting sqref="C219">
    <cfRule type="expression" dxfId="159" priority="141">
      <formula>C219&lt;=$B$6</formula>
    </cfRule>
    <cfRule type="expression" dxfId="158" priority="142">
      <formula>AND(C219&gt;$B$6,C219&lt;=$B$7)</formula>
    </cfRule>
    <cfRule type="expression" dxfId="157" priority="143">
      <formula>AND(C219&gt;$B$7,C219&lt;=$B$5)</formula>
    </cfRule>
    <cfRule type="expression" dxfId="156" priority="144">
      <formula>C219&gt;$B$5</formula>
    </cfRule>
  </conditionalFormatting>
  <conditionalFormatting sqref="C219">
    <cfRule type="expression" dxfId="155" priority="137">
      <formula>C219&lt;=$B$6</formula>
    </cfRule>
    <cfRule type="expression" dxfId="154" priority="138">
      <formula>AND(C219&gt;$B$6,C219&lt;=$B$7)</formula>
    </cfRule>
    <cfRule type="expression" dxfId="153" priority="139">
      <formula>AND(C219&gt;$B$7,C219&lt;=$B$5)</formula>
    </cfRule>
    <cfRule type="expression" dxfId="152" priority="140">
      <formula>C219&gt;$B$5</formula>
    </cfRule>
  </conditionalFormatting>
  <conditionalFormatting sqref="C220">
    <cfRule type="expression" dxfId="151" priority="133">
      <formula>C220&lt;=$B$6</formula>
    </cfRule>
    <cfRule type="expression" dxfId="150" priority="134">
      <formula>AND(C220&gt;$B$6,C220&lt;=$B$7)</formula>
    </cfRule>
    <cfRule type="expression" dxfId="149" priority="135">
      <formula>AND(C220&gt;$B$7,C220&lt;=$B$5)</formula>
    </cfRule>
    <cfRule type="expression" dxfId="148" priority="136">
      <formula>C220&gt;$B$5</formula>
    </cfRule>
  </conditionalFormatting>
  <conditionalFormatting sqref="C220">
    <cfRule type="expression" dxfId="147" priority="129">
      <formula>C220&lt;=$B$6</formula>
    </cfRule>
    <cfRule type="expression" dxfId="146" priority="130">
      <formula>AND(C220&gt;$B$6,C220&lt;=$B$7)</formula>
    </cfRule>
    <cfRule type="expression" dxfId="145" priority="131">
      <formula>AND(C220&gt;$B$7,C220&lt;=$B$5)</formula>
    </cfRule>
    <cfRule type="expression" dxfId="144" priority="132">
      <formula>C220&gt;$B$5</formula>
    </cfRule>
  </conditionalFormatting>
  <conditionalFormatting sqref="C221">
    <cfRule type="expression" dxfId="143" priority="125">
      <formula>C221&lt;=$B$6</formula>
    </cfRule>
    <cfRule type="expression" dxfId="142" priority="126">
      <formula>AND(C221&gt;$B$6,C221&lt;=$B$7)</formula>
    </cfRule>
    <cfRule type="expression" dxfId="141" priority="127">
      <formula>AND(C221&gt;$B$7,C221&lt;=$B$5)</formula>
    </cfRule>
    <cfRule type="expression" dxfId="140" priority="128">
      <formula>C221&gt;$B$5</formula>
    </cfRule>
  </conditionalFormatting>
  <conditionalFormatting sqref="C221">
    <cfRule type="expression" dxfId="139" priority="121">
      <formula>C221&lt;=$B$6</formula>
    </cfRule>
    <cfRule type="expression" dxfId="138" priority="122">
      <formula>AND(C221&gt;$B$6,C221&lt;=$B$7)</formula>
    </cfRule>
    <cfRule type="expression" dxfId="137" priority="123">
      <formula>AND(C221&gt;$B$7,C221&lt;=$B$5)</formula>
    </cfRule>
    <cfRule type="expression" dxfId="136" priority="124">
      <formula>C221&gt;$B$5</formula>
    </cfRule>
  </conditionalFormatting>
  <conditionalFormatting sqref="C222">
    <cfRule type="expression" dxfId="135" priority="117">
      <formula>C222&lt;=$B$6</formula>
    </cfRule>
    <cfRule type="expression" dxfId="134" priority="118">
      <formula>AND(C222&gt;$B$6,C222&lt;=$B$7)</formula>
    </cfRule>
    <cfRule type="expression" dxfId="133" priority="119">
      <formula>AND(C222&gt;$B$7,C222&lt;=$B$5)</formula>
    </cfRule>
    <cfRule type="expression" dxfId="132" priority="120">
      <formula>C222&gt;$B$5</formula>
    </cfRule>
  </conditionalFormatting>
  <conditionalFormatting sqref="C222">
    <cfRule type="expression" dxfId="131" priority="113">
      <formula>C222&lt;=$B$6</formula>
    </cfRule>
    <cfRule type="expression" dxfId="130" priority="114">
      <formula>AND(C222&gt;$B$6,C222&lt;=$B$7)</formula>
    </cfRule>
    <cfRule type="expression" dxfId="129" priority="115">
      <formula>AND(C222&gt;$B$7,C222&lt;=$B$5)</formula>
    </cfRule>
    <cfRule type="expression" dxfId="128" priority="116">
      <formula>C222&gt;$B$5</formula>
    </cfRule>
  </conditionalFormatting>
  <conditionalFormatting sqref="C223">
    <cfRule type="expression" dxfId="127" priority="109">
      <formula>C223&lt;=$B$6</formula>
    </cfRule>
    <cfRule type="expression" dxfId="126" priority="110">
      <formula>AND(C223&gt;$B$6,C223&lt;=$B$7)</formula>
    </cfRule>
    <cfRule type="expression" dxfId="125" priority="111">
      <formula>AND(C223&gt;$B$7,C223&lt;=$B$5)</formula>
    </cfRule>
    <cfRule type="expression" dxfId="124" priority="112">
      <formula>C223&gt;$B$5</formula>
    </cfRule>
  </conditionalFormatting>
  <conditionalFormatting sqref="C223">
    <cfRule type="expression" dxfId="123" priority="105">
      <formula>C223&lt;=$B$6</formula>
    </cfRule>
    <cfRule type="expression" dxfId="122" priority="106">
      <formula>AND(C223&gt;$B$6,C223&lt;=$B$7)</formula>
    </cfRule>
    <cfRule type="expression" dxfId="121" priority="107">
      <formula>AND(C223&gt;$B$7,C223&lt;=$B$5)</formula>
    </cfRule>
    <cfRule type="expression" dxfId="120" priority="108">
      <formula>C223&gt;$B$5</formula>
    </cfRule>
  </conditionalFormatting>
  <conditionalFormatting sqref="C224">
    <cfRule type="expression" dxfId="119" priority="101">
      <formula>C224&lt;=$B$6</formula>
    </cfRule>
    <cfRule type="expression" dxfId="118" priority="102">
      <formula>AND(C224&gt;$B$6,C224&lt;=$B$7)</formula>
    </cfRule>
    <cfRule type="expression" dxfId="117" priority="103">
      <formula>AND(C224&gt;$B$7,C224&lt;=$B$5)</formula>
    </cfRule>
    <cfRule type="expression" dxfId="116" priority="104">
      <formula>C224&gt;$B$5</formula>
    </cfRule>
  </conditionalFormatting>
  <conditionalFormatting sqref="C225">
    <cfRule type="expression" dxfId="115" priority="93">
      <formula>C225&lt;=$B$6</formula>
    </cfRule>
    <cfRule type="expression" dxfId="114" priority="94">
      <formula>AND(C225&gt;$B$6,C225&lt;=$B$7)</formula>
    </cfRule>
    <cfRule type="expression" dxfId="113" priority="95">
      <formula>AND(C225&gt;$B$7,C225&lt;=$B$5)</formula>
    </cfRule>
    <cfRule type="expression" dxfId="112" priority="96">
      <formula>C225&gt;$B$5</formula>
    </cfRule>
  </conditionalFormatting>
  <conditionalFormatting sqref="C225">
    <cfRule type="expression" dxfId="111" priority="89">
      <formula>C225&lt;=$B$6</formula>
    </cfRule>
    <cfRule type="expression" dxfId="110" priority="90">
      <formula>AND(C225&gt;$B$6,C225&lt;=$B$7)</formula>
    </cfRule>
    <cfRule type="expression" dxfId="109" priority="91">
      <formula>AND(C225&gt;$B$7,C225&lt;=$B$5)</formula>
    </cfRule>
    <cfRule type="expression" dxfId="108" priority="92">
      <formula>C225&gt;$B$5</formula>
    </cfRule>
  </conditionalFormatting>
  <conditionalFormatting sqref="C226">
    <cfRule type="expression" dxfId="107" priority="85">
      <formula>C226&lt;=$B$6</formula>
    </cfRule>
    <cfRule type="expression" dxfId="106" priority="86">
      <formula>AND(C226&gt;$B$6,C226&lt;=$B$7)</formula>
    </cfRule>
    <cfRule type="expression" dxfId="105" priority="87">
      <formula>AND(C226&gt;$B$7,C226&lt;=$B$5)</formula>
    </cfRule>
    <cfRule type="expression" dxfId="104" priority="88">
      <formula>C226&gt;$B$5</formula>
    </cfRule>
  </conditionalFormatting>
  <conditionalFormatting sqref="C226">
    <cfRule type="expression" dxfId="103" priority="81">
      <formula>C226&lt;=$B$6</formula>
    </cfRule>
    <cfRule type="expression" dxfId="102" priority="82">
      <formula>AND(C226&gt;$B$6,C226&lt;=$B$7)</formula>
    </cfRule>
    <cfRule type="expression" dxfId="101" priority="83">
      <formula>AND(C226&gt;$B$7,C226&lt;=$B$5)</formula>
    </cfRule>
    <cfRule type="expression" dxfId="100" priority="84">
      <formula>C226&gt;$B$5</formula>
    </cfRule>
  </conditionalFormatting>
  <conditionalFormatting sqref="C227">
    <cfRule type="expression" dxfId="99" priority="77">
      <formula>C227&lt;=$B$6</formula>
    </cfRule>
    <cfRule type="expression" dxfId="98" priority="78">
      <formula>AND(C227&gt;$B$6,C227&lt;=$B$7)</formula>
    </cfRule>
    <cfRule type="expression" dxfId="97" priority="79">
      <formula>AND(C227&gt;$B$7,C227&lt;=$B$5)</formula>
    </cfRule>
    <cfRule type="expression" dxfId="96" priority="80">
      <formula>C227&gt;$B$5</formula>
    </cfRule>
  </conditionalFormatting>
  <conditionalFormatting sqref="C227">
    <cfRule type="expression" dxfId="95" priority="73">
      <formula>C227&lt;=$B$6</formula>
    </cfRule>
    <cfRule type="expression" dxfId="94" priority="74">
      <formula>AND(C227&gt;$B$6,C227&lt;=$B$7)</formula>
    </cfRule>
    <cfRule type="expression" dxfId="93" priority="75">
      <formula>AND(C227&gt;$B$7,C227&lt;=$B$5)</formula>
    </cfRule>
    <cfRule type="expression" dxfId="92" priority="76">
      <formula>C227&gt;$B$5</formula>
    </cfRule>
  </conditionalFormatting>
  <conditionalFormatting sqref="C228">
    <cfRule type="expression" dxfId="91" priority="69">
      <formula>C228&lt;=$B$6</formula>
    </cfRule>
    <cfRule type="expression" dxfId="90" priority="70">
      <formula>AND(C228&gt;$B$6,C228&lt;=$B$7)</formula>
    </cfRule>
    <cfRule type="expression" dxfId="89" priority="71">
      <formula>AND(C228&gt;$B$7,C228&lt;=$B$5)</formula>
    </cfRule>
    <cfRule type="expression" dxfId="88" priority="72">
      <formula>C228&gt;$B$5</formula>
    </cfRule>
  </conditionalFormatting>
  <conditionalFormatting sqref="C228">
    <cfRule type="expression" dxfId="87" priority="65">
      <formula>C228&lt;=$B$6</formula>
    </cfRule>
    <cfRule type="expression" dxfId="86" priority="66">
      <formula>AND(C228&gt;$B$6,C228&lt;=$B$7)</formula>
    </cfRule>
    <cfRule type="expression" dxfId="85" priority="67">
      <formula>AND(C228&gt;$B$7,C228&lt;=$B$5)</formula>
    </cfRule>
    <cfRule type="expression" dxfId="84" priority="68">
      <formula>C228&gt;$B$5</formula>
    </cfRule>
  </conditionalFormatting>
  <conditionalFormatting sqref="C229">
    <cfRule type="expression" dxfId="83" priority="61">
      <formula>C229&lt;=$B$6</formula>
    </cfRule>
    <cfRule type="expression" dxfId="82" priority="62">
      <formula>AND(C229&gt;$B$6,C229&lt;=$B$7)</formula>
    </cfRule>
    <cfRule type="expression" dxfId="81" priority="63">
      <formula>AND(C229&gt;$B$7,C229&lt;=$B$5)</formula>
    </cfRule>
    <cfRule type="expression" dxfId="80" priority="64">
      <formula>C229&gt;$B$5</formula>
    </cfRule>
  </conditionalFormatting>
  <conditionalFormatting sqref="C229">
    <cfRule type="expression" dxfId="79" priority="57">
      <formula>C229&lt;=$B$6</formula>
    </cfRule>
    <cfRule type="expression" dxfId="78" priority="58">
      <formula>AND(C229&gt;$B$6,C229&lt;=$B$7)</formula>
    </cfRule>
    <cfRule type="expression" dxfId="77" priority="59">
      <formula>AND(C229&gt;$B$7,C229&lt;=$B$5)</formula>
    </cfRule>
    <cfRule type="expression" dxfId="76" priority="60">
      <formula>C229&gt;$B$5</formula>
    </cfRule>
  </conditionalFormatting>
  <conditionalFormatting sqref="C230">
    <cfRule type="expression" dxfId="75" priority="53">
      <formula>C230&lt;=$B$6</formula>
    </cfRule>
    <cfRule type="expression" dxfId="74" priority="54">
      <formula>AND(C230&gt;$B$6,C230&lt;=$B$7)</formula>
    </cfRule>
    <cfRule type="expression" dxfId="73" priority="55">
      <formula>AND(C230&gt;$B$7,C230&lt;=$B$5)</formula>
    </cfRule>
    <cfRule type="expression" dxfId="72" priority="56">
      <formula>C230&gt;$B$5</formula>
    </cfRule>
  </conditionalFormatting>
  <conditionalFormatting sqref="C230">
    <cfRule type="expression" dxfId="71" priority="49">
      <formula>C230&lt;=$B$6</formula>
    </cfRule>
    <cfRule type="expression" dxfId="70" priority="50">
      <formula>AND(C230&gt;$B$6,C230&lt;=$B$7)</formula>
    </cfRule>
    <cfRule type="expression" dxfId="69" priority="51">
      <formula>AND(C230&gt;$B$7,C230&lt;=$B$5)</formula>
    </cfRule>
    <cfRule type="expression" dxfId="68" priority="52">
      <formula>C230&gt;$B$5</formula>
    </cfRule>
  </conditionalFormatting>
  <conditionalFormatting sqref="C231">
    <cfRule type="expression" dxfId="67" priority="45">
      <formula>C231&lt;=$B$6</formula>
    </cfRule>
    <cfRule type="expression" dxfId="66" priority="46">
      <formula>AND(C231&gt;$B$6,C231&lt;=$B$7)</formula>
    </cfRule>
    <cfRule type="expression" dxfId="65" priority="47">
      <formula>AND(C231&gt;$B$7,C231&lt;=$B$5)</formula>
    </cfRule>
    <cfRule type="expression" dxfId="64" priority="48">
      <formula>C231&gt;$B$5</formula>
    </cfRule>
  </conditionalFormatting>
  <conditionalFormatting sqref="C231">
    <cfRule type="expression" dxfId="63" priority="41">
      <formula>C231&lt;=$B$6</formula>
    </cfRule>
    <cfRule type="expression" dxfId="62" priority="42">
      <formula>AND(C231&gt;$B$6,C231&lt;=$B$7)</formula>
    </cfRule>
    <cfRule type="expression" dxfId="61" priority="43">
      <formula>AND(C231&gt;$B$7,C231&lt;=$B$5)</formula>
    </cfRule>
    <cfRule type="expression" dxfId="60" priority="44">
      <formula>C231&gt;$B$5</formula>
    </cfRule>
  </conditionalFormatting>
  <conditionalFormatting sqref="C232">
    <cfRule type="expression" dxfId="59" priority="37">
      <formula>C232&lt;=$B$6</formula>
    </cfRule>
    <cfRule type="expression" dxfId="58" priority="38">
      <formula>AND(C232&gt;$B$6,C232&lt;=$B$7)</formula>
    </cfRule>
    <cfRule type="expression" dxfId="57" priority="39">
      <formula>AND(C232&gt;$B$7,C232&lt;=$B$5)</formula>
    </cfRule>
    <cfRule type="expression" dxfId="56" priority="40">
      <formula>C232&gt;$B$5</formula>
    </cfRule>
  </conditionalFormatting>
  <conditionalFormatting sqref="C232">
    <cfRule type="expression" dxfId="55" priority="33">
      <formula>C232&lt;=$B$6</formula>
    </cfRule>
    <cfRule type="expression" dxfId="54" priority="34">
      <formula>AND(C232&gt;$B$6,C232&lt;=$B$7)</formula>
    </cfRule>
    <cfRule type="expression" dxfId="53" priority="35">
      <formula>AND(C232&gt;$B$7,C232&lt;=$B$5)</formula>
    </cfRule>
    <cfRule type="expression" dxfId="52" priority="36">
      <formula>C232&gt;$B$5</formula>
    </cfRule>
  </conditionalFormatting>
  <conditionalFormatting sqref="C233">
    <cfRule type="expression" dxfId="51" priority="29">
      <formula>C233&lt;=$B$6</formula>
    </cfRule>
    <cfRule type="expression" dxfId="50" priority="30">
      <formula>AND(C233&gt;$B$6,C233&lt;=$B$7)</formula>
    </cfRule>
    <cfRule type="expression" dxfId="49" priority="31">
      <formula>AND(C233&gt;$B$7,C233&lt;=$B$5)</formula>
    </cfRule>
    <cfRule type="expression" dxfId="48" priority="32">
      <formula>C233&gt;$B$5</formula>
    </cfRule>
  </conditionalFormatting>
  <conditionalFormatting sqref="C233">
    <cfRule type="expression" dxfId="47" priority="25">
      <formula>C233&lt;=$B$6</formula>
    </cfRule>
    <cfRule type="expression" dxfId="46" priority="26">
      <formula>AND(C233&gt;$B$6,C233&lt;=$B$7)</formula>
    </cfRule>
    <cfRule type="expression" dxfId="45" priority="27">
      <formula>AND(C233&gt;$B$7,C233&lt;=$B$5)</formula>
    </cfRule>
    <cfRule type="expression" dxfId="44" priority="28">
      <formula>C233&gt;$B$5</formula>
    </cfRule>
  </conditionalFormatting>
  <conditionalFormatting sqref="C234:C235">
    <cfRule type="expression" dxfId="43" priority="21">
      <formula>C234&lt;=$B$6</formula>
    </cfRule>
    <cfRule type="expression" dxfId="42" priority="22">
      <formula>AND(C234&gt;$B$6,C234&lt;=$B$7)</formula>
    </cfRule>
    <cfRule type="expression" dxfId="41" priority="23">
      <formula>AND(C234&gt;$B$7,C234&lt;=$B$5)</formula>
    </cfRule>
    <cfRule type="expression" dxfId="40" priority="24">
      <formula>C234&gt;$B$5</formula>
    </cfRule>
  </conditionalFormatting>
  <conditionalFormatting sqref="C234:C235">
    <cfRule type="expression" dxfId="39" priority="17">
      <formula>C234&lt;=$B$6</formula>
    </cfRule>
    <cfRule type="expression" dxfId="38" priority="18">
      <formula>AND(C234&gt;$B$6,C234&lt;=$B$7)</formula>
    </cfRule>
    <cfRule type="expression" dxfId="37" priority="19">
      <formula>AND(C234&gt;$B$7,C234&lt;=$B$5)</formula>
    </cfRule>
    <cfRule type="expression" dxfId="36" priority="20">
      <formula>C234&gt;$B$5</formula>
    </cfRule>
  </conditionalFormatting>
  <conditionalFormatting sqref="C236">
    <cfRule type="expression" dxfId="35" priority="5">
      <formula>C236&lt;=$B$6</formula>
    </cfRule>
    <cfRule type="expression" dxfId="34" priority="6">
      <formula>AND(C236&gt;$B$6,C236&lt;=$B$7)</formula>
    </cfRule>
    <cfRule type="expression" dxfId="33" priority="7">
      <formula>AND(C236&gt;$B$7,C236&lt;=$B$5)</formula>
    </cfRule>
    <cfRule type="expression" dxfId="32" priority="8">
      <formula>C236&gt;$B$5</formula>
    </cfRule>
  </conditionalFormatting>
  <conditionalFormatting sqref="C236">
    <cfRule type="expression" dxfId="31" priority="1">
      <formula>C236&lt;=$B$6</formula>
    </cfRule>
    <cfRule type="expression" dxfId="30" priority="2">
      <formula>AND(C236&gt;$B$6,C236&lt;=$B$7)</formula>
    </cfRule>
    <cfRule type="expression" dxfId="29" priority="3">
      <formula>AND(C236&gt;$B$7,C236&lt;=$B$5)</formula>
    </cfRule>
    <cfRule type="expression" dxfId="28" priority="4">
      <formula>C236&gt;$B$5</formula>
    </cfRule>
  </conditionalFormatting>
  <conditionalFormatting sqref="C206">
    <cfRule type="expression" dxfId="27" priority="249">
      <formula>C206&lt;=$M$6</formula>
    </cfRule>
    <cfRule type="expression" dxfId="26" priority="250">
      <formula>AND(C206&gt;$M$6,C206&lt;=$M$7)</formula>
    </cfRule>
    <cfRule type="expression" dxfId="25" priority="251">
      <formula>AND(C206&gt;$M$7,C206&lt;=$M$5)</formula>
    </cfRule>
    <cfRule type="expression" dxfId="24" priority="252">
      <formula>C206&gt;$M$5</formula>
    </cfRule>
  </conditionalFormatting>
  <conditionalFormatting sqref="C207">
    <cfRule type="expression" dxfId="23" priority="237">
      <formula>C207&lt;=$M$6</formula>
    </cfRule>
    <cfRule type="expression" dxfId="22" priority="238">
      <formula>AND(C207&gt;$M$6,C207&lt;=$M$7)</formula>
    </cfRule>
    <cfRule type="expression" dxfId="21" priority="239">
      <formula>AND(C207&gt;$M$7,C207&lt;=$M$5)</formula>
    </cfRule>
    <cfRule type="expression" dxfId="20" priority="240">
      <formula>C207&gt;$M$5</formula>
    </cfRule>
  </conditionalFormatting>
  <conditionalFormatting sqref="C208">
    <cfRule type="expression" dxfId="19" priority="229">
      <formula>C208&lt;=$M$6</formula>
    </cfRule>
    <cfRule type="expression" dxfId="18" priority="230">
      <formula>AND(C208&gt;$M$6,C208&lt;=$M$7)</formula>
    </cfRule>
    <cfRule type="expression" dxfId="17" priority="231">
      <formula>AND(C208&gt;$M$7,C208&lt;=$M$5)</formula>
    </cfRule>
    <cfRule type="expression" dxfId="16" priority="232">
      <formula>C208&gt;$M$5</formula>
    </cfRule>
  </conditionalFormatting>
  <conditionalFormatting sqref="C209">
    <cfRule type="expression" dxfId="15" priority="221">
      <formula>C209&lt;=$M$6</formula>
    </cfRule>
    <cfRule type="expression" dxfId="14" priority="222">
      <formula>AND(C209&gt;$M$6,C209&lt;=$M$7)</formula>
    </cfRule>
    <cfRule type="expression" dxfId="13" priority="223">
      <formula>AND(C209&gt;$M$7,C209&lt;=$M$5)</formula>
    </cfRule>
    <cfRule type="expression" dxfId="12" priority="224">
      <formula>C209&gt;$M$5</formula>
    </cfRule>
  </conditionalFormatting>
  <conditionalFormatting sqref="C210">
    <cfRule type="expression" dxfId="11" priority="213">
      <formula>C210&lt;=$M$6</formula>
    </cfRule>
    <cfRule type="expression" dxfId="10" priority="214">
      <formula>AND(C210&gt;$M$6,C210&lt;=$M$7)</formula>
    </cfRule>
    <cfRule type="expression" dxfId="9" priority="215">
      <formula>AND(C210&gt;$M$7,C210&lt;=$M$5)</formula>
    </cfRule>
    <cfRule type="expression" dxfId="8" priority="216">
      <formula>C210&gt;$M$5</formula>
    </cfRule>
  </conditionalFormatting>
  <conditionalFormatting sqref="C211">
    <cfRule type="expression" dxfId="7" priority="205">
      <formula>C211&lt;=$M$6</formula>
    </cfRule>
    <cfRule type="expression" dxfId="6" priority="206">
      <formula>AND(C211&gt;$M$6,C211&lt;=$M$7)</formula>
    </cfRule>
    <cfRule type="expression" dxfId="5" priority="207">
      <formula>AND(C211&gt;$M$7,C211&lt;=$M$5)</formula>
    </cfRule>
    <cfRule type="expression" dxfId="4" priority="208">
      <formula>C211&gt;$M$5</formula>
    </cfRule>
  </conditionalFormatting>
  <conditionalFormatting sqref="C224">
    <cfRule type="expression" dxfId="3" priority="97">
      <formula>C224&lt;=$B$6</formula>
    </cfRule>
    <cfRule type="expression" dxfId="2" priority="98">
      <formula>AND(C224&gt;$B$6,C224&lt;=$B$7)</formula>
    </cfRule>
    <cfRule type="expression" dxfId="1" priority="99">
      <formula>AND(C224&gt;$B$7,C224&lt;=$B$5)</formula>
    </cfRule>
    <cfRule type="expression" dxfId="0" priority="100">
      <formula>C224&gt;$B$5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241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6"/>
  <sheetViews>
    <sheetView view="pageBreakPreview" topLeftCell="A430" zoomScale="90" zoomScaleNormal="100" zoomScaleSheetLayoutView="90" workbookViewId="0">
      <selection activeCell="E426" sqref="E426"/>
    </sheetView>
  </sheetViews>
  <sheetFormatPr defaultColWidth="9.109375" defaultRowHeight="13.2" x14ac:dyDescent="0.25"/>
  <cols>
    <col min="1" max="1" width="6.5546875" style="16" customWidth="1"/>
    <col min="2" max="2" width="15.5546875" style="55" customWidth="1"/>
    <col min="3" max="3" width="20" style="11" customWidth="1"/>
    <col min="4" max="4" width="20.109375" style="11" customWidth="1"/>
    <col min="5" max="5" width="17.88671875" style="11" customWidth="1"/>
    <col min="6" max="6" width="17.6640625" style="14" customWidth="1"/>
    <col min="7" max="8" width="6.6640625" style="14" customWidth="1"/>
    <col min="9" max="9" width="9.109375" style="16"/>
    <col min="10" max="16384" width="9.109375" style="11"/>
  </cols>
  <sheetData>
    <row r="1" spans="1:14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  <c r="I1" s="9"/>
    </row>
    <row r="2" spans="1:14" s="3" customFormat="1" ht="30.75" customHeight="1" x14ac:dyDescent="0.25">
      <c r="A2" s="108" t="s">
        <v>63</v>
      </c>
      <c r="B2" s="108"/>
      <c r="C2" s="108"/>
      <c r="D2" s="108"/>
      <c r="E2" s="108"/>
      <c r="F2" s="24"/>
      <c r="G2" s="9"/>
      <c r="H2" s="9"/>
      <c r="I2" s="9"/>
    </row>
    <row r="3" spans="1:14" s="3" customFormat="1" ht="6" customHeight="1" x14ac:dyDescent="0.25">
      <c r="A3" s="4"/>
      <c r="B3" s="49"/>
      <c r="C3" s="4"/>
      <c r="D3" s="4"/>
      <c r="E3" s="29"/>
      <c r="F3" s="24"/>
      <c r="G3" s="8"/>
      <c r="H3" s="9"/>
      <c r="I3" s="9"/>
    </row>
    <row r="4" spans="1:14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  <c r="I4" s="9"/>
    </row>
    <row r="5" spans="1:14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  <c r="I5" s="9"/>
    </row>
    <row r="6" spans="1:14" s="3" customFormat="1" ht="27" customHeight="1" x14ac:dyDescent="0.25">
      <c r="A6" s="110" t="s">
        <v>5</v>
      </c>
      <c r="B6" s="111"/>
      <c r="C6" s="3" t="s">
        <v>31</v>
      </c>
      <c r="D6" s="32" t="s">
        <v>8</v>
      </c>
      <c r="E6" s="6">
        <v>21164</v>
      </c>
      <c r="F6" s="8"/>
      <c r="G6" s="9"/>
      <c r="H6" s="9"/>
      <c r="I6" s="9"/>
    </row>
    <row r="7" spans="1:14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  <c r="I7" s="9"/>
    </row>
    <row r="8" spans="1:14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  <c r="I8" s="9"/>
    </row>
    <row r="9" spans="1:14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  <c r="I9" s="9"/>
    </row>
    <row r="10" spans="1:14" s="3" customFormat="1" ht="6.75" customHeight="1" x14ac:dyDescent="0.25">
      <c r="A10" s="9"/>
      <c r="B10" s="50"/>
      <c r="C10" s="9"/>
      <c r="D10" s="9"/>
      <c r="E10" s="9"/>
      <c r="F10" s="8"/>
      <c r="G10" s="9"/>
      <c r="H10" s="9"/>
      <c r="I10" s="9"/>
    </row>
    <row r="11" spans="1:14" s="9" customFormat="1" ht="15.75" customHeight="1" x14ac:dyDescent="0.25">
      <c r="A11" s="8"/>
      <c r="B11" s="51"/>
      <c r="C11" s="1" t="s">
        <v>44</v>
      </c>
      <c r="D11" s="1"/>
      <c r="E11" s="1" t="s">
        <v>32</v>
      </c>
      <c r="F11" s="1" t="s">
        <v>33</v>
      </c>
    </row>
    <row r="12" spans="1:14" ht="25.5" customHeight="1" thickBot="1" x14ac:dyDescent="0.3">
      <c r="A12" s="1" t="s">
        <v>16</v>
      </c>
      <c r="B12" s="52" t="s">
        <v>26</v>
      </c>
      <c r="C12" s="33" t="s">
        <v>18</v>
      </c>
      <c r="D12" s="18"/>
      <c r="E12" s="9"/>
      <c r="F12" s="18"/>
      <c r="G12" s="14" t="s">
        <v>23</v>
      </c>
      <c r="H12" s="47" t="s">
        <v>122</v>
      </c>
      <c r="I12" s="16" t="s">
        <v>121</v>
      </c>
      <c r="J12" s="1" t="s">
        <v>44</v>
      </c>
      <c r="K12" s="17" t="s">
        <v>33</v>
      </c>
      <c r="M12" s="17" t="s">
        <v>32</v>
      </c>
      <c r="N12" s="17" t="s">
        <v>33</v>
      </c>
    </row>
    <row r="13" spans="1:14" ht="15.9" customHeight="1" thickBot="1" x14ac:dyDescent="0.3">
      <c r="A13" s="46">
        <v>1</v>
      </c>
      <c r="B13" s="65">
        <v>43103</v>
      </c>
      <c r="C13" s="66">
        <v>0</v>
      </c>
      <c r="D13" s="39"/>
      <c r="E13" s="9"/>
      <c r="F13" s="25"/>
      <c r="G13" s="26" t="str">
        <f t="shared" ref="G13:G144" si="0">$C$9</f>
        <v>NA</v>
      </c>
      <c r="H13" s="26">
        <v>0</v>
      </c>
      <c r="J13" s="19"/>
      <c r="K13" s="19"/>
      <c r="M13" s="19"/>
      <c r="N13" s="19"/>
    </row>
    <row r="14" spans="1:14" ht="15.9" customHeight="1" thickBot="1" x14ac:dyDescent="0.3">
      <c r="A14" s="46"/>
      <c r="B14" s="65">
        <v>43103</v>
      </c>
      <c r="C14" s="67">
        <v>0</v>
      </c>
      <c r="D14" s="39"/>
      <c r="E14" s="9"/>
      <c r="F14" s="25"/>
      <c r="G14" s="26"/>
      <c r="H14" s="26">
        <v>0</v>
      </c>
      <c r="J14" s="19"/>
      <c r="K14" s="19"/>
      <c r="M14" s="19"/>
      <c r="N14" s="19"/>
    </row>
    <row r="15" spans="1:14" ht="15.9" customHeight="1" thickBot="1" x14ac:dyDescent="0.3">
      <c r="A15" s="46"/>
      <c r="B15" s="65">
        <v>43110</v>
      </c>
      <c r="C15" s="67">
        <v>0</v>
      </c>
      <c r="D15" s="39"/>
      <c r="E15" s="9"/>
      <c r="F15" s="25"/>
      <c r="G15" s="26"/>
      <c r="H15" s="26">
        <v>0</v>
      </c>
      <c r="J15" s="19"/>
      <c r="K15" s="19"/>
      <c r="M15" s="19"/>
      <c r="N15" s="19"/>
    </row>
    <row r="16" spans="1:14" ht="15.9" customHeight="1" thickBot="1" x14ac:dyDescent="0.3">
      <c r="A16" s="46"/>
      <c r="B16" s="65">
        <v>43118</v>
      </c>
      <c r="C16" s="67">
        <v>0</v>
      </c>
      <c r="D16" s="39"/>
      <c r="E16" s="9"/>
      <c r="F16" s="25"/>
      <c r="G16" s="26"/>
      <c r="H16" s="26">
        <v>0</v>
      </c>
      <c r="J16" s="19"/>
      <c r="K16" s="19"/>
      <c r="M16" s="19"/>
      <c r="N16" s="19"/>
    </row>
    <row r="17" spans="1:14" ht="15.9" customHeight="1" thickBot="1" x14ac:dyDescent="0.3">
      <c r="A17" s="46"/>
      <c r="B17" s="65">
        <v>43118</v>
      </c>
      <c r="C17" s="67">
        <v>0</v>
      </c>
      <c r="D17" s="39"/>
      <c r="E17" s="9"/>
      <c r="F17" s="25"/>
      <c r="G17" s="26"/>
      <c r="H17" s="26">
        <v>0</v>
      </c>
      <c r="J17" s="19"/>
      <c r="K17" s="19"/>
      <c r="M17" s="19"/>
      <c r="N17" s="19"/>
    </row>
    <row r="18" spans="1:14" ht="15.9" customHeight="1" thickBot="1" x14ac:dyDescent="0.3">
      <c r="A18" s="46"/>
      <c r="B18" s="65">
        <v>43126</v>
      </c>
      <c r="C18" s="67">
        <v>0</v>
      </c>
      <c r="D18" s="39"/>
      <c r="E18" s="9"/>
      <c r="F18" s="25"/>
      <c r="G18" s="26"/>
      <c r="H18" s="26">
        <v>0</v>
      </c>
      <c r="J18" s="19"/>
      <c r="K18" s="19"/>
      <c r="M18" s="19"/>
      <c r="N18" s="19"/>
    </row>
    <row r="19" spans="1:14" ht="15.9" customHeight="1" thickBot="1" x14ac:dyDescent="0.3">
      <c r="A19" s="46"/>
      <c r="B19" s="65">
        <v>43126</v>
      </c>
      <c r="C19" s="67">
        <v>0</v>
      </c>
      <c r="D19" s="39"/>
      <c r="E19" s="9"/>
      <c r="F19" s="25"/>
      <c r="G19" s="26"/>
      <c r="H19" s="26">
        <v>0</v>
      </c>
      <c r="J19" s="19"/>
      <c r="K19" s="19"/>
      <c r="M19" s="19"/>
      <c r="N19" s="19"/>
    </row>
    <row r="20" spans="1:14" ht="15.9" customHeight="1" thickBot="1" x14ac:dyDescent="0.3">
      <c r="A20" s="46"/>
      <c r="B20" s="65">
        <v>43130</v>
      </c>
      <c r="C20" s="67">
        <v>0</v>
      </c>
      <c r="D20" s="39"/>
      <c r="E20" s="9"/>
      <c r="F20" s="25"/>
      <c r="G20" s="26"/>
      <c r="H20" s="26">
        <v>0</v>
      </c>
      <c r="J20" s="19"/>
      <c r="K20" s="19"/>
      <c r="M20" s="19"/>
      <c r="N20" s="19"/>
    </row>
    <row r="21" spans="1:14" ht="15.9" customHeight="1" thickBot="1" x14ac:dyDescent="0.3">
      <c r="A21" s="46"/>
      <c r="B21" s="65">
        <v>43130</v>
      </c>
      <c r="C21" s="67">
        <v>0</v>
      </c>
      <c r="D21" s="39"/>
      <c r="E21" s="9"/>
      <c r="F21" s="25"/>
      <c r="G21" s="26"/>
      <c r="H21" s="26">
        <v>0</v>
      </c>
      <c r="J21" s="19"/>
      <c r="K21" s="19"/>
      <c r="M21" s="19"/>
      <c r="N21" s="19"/>
    </row>
    <row r="22" spans="1:14" ht="15.9" customHeight="1" thickBot="1" x14ac:dyDescent="0.3">
      <c r="A22" s="46"/>
      <c r="B22" s="65">
        <v>43137</v>
      </c>
      <c r="C22" s="67">
        <v>0</v>
      </c>
      <c r="D22" s="39"/>
      <c r="E22" s="9"/>
      <c r="F22" s="25"/>
      <c r="G22" s="26"/>
      <c r="H22" s="26">
        <v>0</v>
      </c>
      <c r="J22" s="19"/>
      <c r="K22" s="19"/>
      <c r="M22" s="19"/>
      <c r="N22" s="19"/>
    </row>
    <row r="23" spans="1:14" ht="15.9" customHeight="1" thickBot="1" x14ac:dyDescent="0.3">
      <c r="A23" s="46"/>
      <c r="B23" s="65">
        <v>43143</v>
      </c>
      <c r="C23" s="67">
        <v>0</v>
      </c>
      <c r="D23" s="39"/>
      <c r="E23" s="9"/>
      <c r="F23" s="25"/>
      <c r="G23" s="26"/>
      <c r="H23" s="26">
        <v>0</v>
      </c>
      <c r="J23" s="19"/>
      <c r="K23" s="19"/>
      <c r="M23" s="19"/>
      <c r="N23" s="19"/>
    </row>
    <row r="24" spans="1:14" ht="15.9" customHeight="1" thickBot="1" x14ac:dyDescent="0.3">
      <c r="A24" s="46"/>
      <c r="B24" s="65">
        <v>43154</v>
      </c>
      <c r="C24" s="67">
        <v>0</v>
      </c>
      <c r="D24" s="39"/>
      <c r="E24" s="9"/>
      <c r="F24" s="25"/>
      <c r="G24" s="26"/>
      <c r="H24" s="26">
        <v>0</v>
      </c>
      <c r="J24" s="19"/>
      <c r="K24" s="19"/>
      <c r="M24" s="19"/>
      <c r="N24" s="19"/>
    </row>
    <row r="25" spans="1:14" ht="15.9" customHeight="1" thickBot="1" x14ac:dyDescent="0.3">
      <c r="A25" s="46"/>
      <c r="B25" s="65">
        <v>43154</v>
      </c>
      <c r="C25" s="67">
        <v>0</v>
      </c>
      <c r="D25" s="39"/>
      <c r="E25" s="9"/>
      <c r="F25" s="25"/>
      <c r="G25" s="26"/>
      <c r="H25" s="26">
        <v>0</v>
      </c>
      <c r="J25" s="19"/>
      <c r="K25" s="19"/>
      <c r="M25" s="19"/>
      <c r="N25" s="19"/>
    </row>
    <row r="26" spans="1:14" ht="15.9" customHeight="1" thickBot="1" x14ac:dyDescent="0.3">
      <c r="A26" s="46"/>
      <c r="B26" s="65">
        <v>43159</v>
      </c>
      <c r="C26" s="67">
        <v>0</v>
      </c>
      <c r="D26" s="39"/>
      <c r="E26" s="9"/>
      <c r="F26" s="25"/>
      <c r="G26" s="26"/>
      <c r="H26" s="26">
        <v>0</v>
      </c>
      <c r="J26" s="19"/>
      <c r="K26" s="19"/>
      <c r="M26" s="19"/>
      <c r="N26" s="19"/>
    </row>
    <row r="27" spans="1:14" ht="15.9" customHeight="1" thickBot="1" x14ac:dyDescent="0.3">
      <c r="A27" s="46"/>
      <c r="B27" s="65">
        <v>43167</v>
      </c>
      <c r="C27" s="67">
        <v>0</v>
      </c>
      <c r="D27" s="39"/>
      <c r="E27" s="9"/>
      <c r="F27" s="25"/>
      <c r="G27" s="26"/>
      <c r="H27" s="26">
        <v>0</v>
      </c>
      <c r="J27" s="19"/>
      <c r="K27" s="19"/>
      <c r="M27" s="19"/>
      <c r="N27" s="19"/>
    </row>
    <row r="28" spans="1:14" ht="15.9" customHeight="1" thickBot="1" x14ac:dyDescent="0.3">
      <c r="A28" s="46"/>
      <c r="B28" s="65">
        <v>43167</v>
      </c>
      <c r="C28" s="67">
        <v>0</v>
      </c>
      <c r="D28" s="39"/>
      <c r="E28" s="9"/>
      <c r="F28" s="25"/>
      <c r="G28" s="26"/>
      <c r="H28" s="26">
        <v>0</v>
      </c>
      <c r="J28" s="19"/>
      <c r="K28" s="19"/>
      <c r="M28" s="19"/>
      <c r="N28" s="19"/>
    </row>
    <row r="29" spans="1:14" ht="15.9" customHeight="1" thickBot="1" x14ac:dyDescent="0.3">
      <c r="A29" s="46"/>
      <c r="B29" s="65">
        <v>43169</v>
      </c>
      <c r="C29" s="67">
        <v>0</v>
      </c>
      <c r="D29" s="39"/>
      <c r="E29" s="9"/>
      <c r="F29" s="25"/>
      <c r="G29" s="26"/>
      <c r="H29" s="26">
        <v>0</v>
      </c>
      <c r="J29" s="19"/>
      <c r="K29" s="19"/>
      <c r="M29" s="19"/>
      <c r="N29" s="19"/>
    </row>
    <row r="30" spans="1:14" ht="15.9" customHeight="1" thickBot="1" x14ac:dyDescent="0.3">
      <c r="A30" s="46"/>
      <c r="B30" s="65">
        <v>43169</v>
      </c>
      <c r="C30" s="67">
        <v>0</v>
      </c>
      <c r="D30" s="39"/>
      <c r="E30" s="9"/>
      <c r="F30" s="25"/>
      <c r="G30" s="26"/>
      <c r="H30" s="26">
        <v>0</v>
      </c>
      <c r="J30" s="19"/>
      <c r="K30" s="19"/>
      <c r="M30" s="19"/>
      <c r="N30" s="19"/>
    </row>
    <row r="31" spans="1:14" ht="15.9" customHeight="1" thickBot="1" x14ac:dyDescent="0.3">
      <c r="A31" s="46"/>
      <c r="B31" s="65">
        <v>43171</v>
      </c>
      <c r="C31" s="67">
        <v>0</v>
      </c>
      <c r="D31" s="39"/>
      <c r="E31" s="9"/>
      <c r="F31" s="25"/>
      <c r="G31" s="26"/>
      <c r="H31" s="26">
        <v>0</v>
      </c>
      <c r="J31" s="19"/>
      <c r="K31" s="19"/>
      <c r="M31" s="19"/>
      <c r="N31" s="19"/>
    </row>
    <row r="32" spans="1:14" ht="15.9" customHeight="1" thickBot="1" x14ac:dyDescent="0.3">
      <c r="A32" s="46"/>
      <c r="B32" s="65">
        <v>43171</v>
      </c>
      <c r="C32" s="67">
        <v>0</v>
      </c>
      <c r="D32" s="39"/>
      <c r="E32" s="9"/>
      <c r="F32" s="25"/>
      <c r="G32" s="26"/>
      <c r="H32" s="26">
        <v>0</v>
      </c>
      <c r="J32" s="19"/>
      <c r="K32" s="19"/>
      <c r="M32" s="19"/>
      <c r="N32" s="19"/>
    </row>
    <row r="33" spans="1:14" ht="15.9" customHeight="1" thickBot="1" x14ac:dyDescent="0.3">
      <c r="A33" s="46"/>
      <c r="B33" s="65">
        <v>43173</v>
      </c>
      <c r="C33" s="67">
        <v>0</v>
      </c>
      <c r="D33" s="39"/>
      <c r="E33" s="9"/>
      <c r="F33" s="25"/>
      <c r="G33" s="26"/>
      <c r="H33" s="26">
        <v>0</v>
      </c>
      <c r="J33" s="19"/>
      <c r="K33" s="19"/>
      <c r="M33" s="19"/>
      <c r="N33" s="19"/>
    </row>
    <row r="34" spans="1:14" ht="15.9" customHeight="1" thickBot="1" x14ac:dyDescent="0.3">
      <c r="A34" s="46"/>
      <c r="B34" s="65">
        <v>43173</v>
      </c>
      <c r="C34" s="67">
        <v>0</v>
      </c>
      <c r="D34" s="39"/>
      <c r="E34" s="9"/>
      <c r="F34" s="25"/>
      <c r="G34" s="26"/>
      <c r="H34" s="26">
        <v>0</v>
      </c>
      <c r="J34" s="19"/>
      <c r="K34" s="19"/>
      <c r="M34" s="19"/>
      <c r="N34" s="19"/>
    </row>
    <row r="35" spans="1:14" ht="15.9" customHeight="1" thickBot="1" x14ac:dyDescent="0.3">
      <c r="A35" s="46"/>
      <c r="B35" s="65">
        <v>43175</v>
      </c>
      <c r="C35" s="67">
        <v>0</v>
      </c>
      <c r="D35" s="39"/>
      <c r="E35" s="9"/>
      <c r="F35" s="25"/>
      <c r="G35" s="26"/>
      <c r="H35" s="26">
        <v>0</v>
      </c>
      <c r="J35" s="19"/>
      <c r="K35" s="19"/>
      <c r="M35" s="19"/>
      <c r="N35" s="19"/>
    </row>
    <row r="36" spans="1:14" ht="15.9" customHeight="1" thickBot="1" x14ac:dyDescent="0.3">
      <c r="A36" s="46"/>
      <c r="B36" s="65">
        <v>43175</v>
      </c>
      <c r="C36" s="67">
        <v>0</v>
      </c>
      <c r="D36" s="39"/>
      <c r="E36" s="9"/>
      <c r="F36" s="25"/>
      <c r="G36" s="26"/>
      <c r="H36" s="26">
        <v>0</v>
      </c>
      <c r="J36" s="19"/>
      <c r="K36" s="19"/>
      <c r="M36" s="19"/>
      <c r="N36" s="19"/>
    </row>
    <row r="37" spans="1:14" ht="15.9" customHeight="1" thickBot="1" x14ac:dyDescent="0.3">
      <c r="A37" s="46"/>
      <c r="B37" s="65">
        <v>43179</v>
      </c>
      <c r="C37" s="67">
        <v>0</v>
      </c>
      <c r="D37" s="39"/>
      <c r="E37" s="9"/>
      <c r="F37" s="25"/>
      <c r="G37" s="26"/>
      <c r="H37" s="26">
        <v>0</v>
      </c>
      <c r="J37" s="19"/>
      <c r="K37" s="19"/>
      <c r="M37" s="19"/>
      <c r="N37" s="19"/>
    </row>
    <row r="38" spans="1:14" ht="15.9" customHeight="1" thickBot="1" x14ac:dyDescent="0.3">
      <c r="A38" s="46"/>
      <c r="B38" s="65">
        <v>43179</v>
      </c>
      <c r="C38" s="67">
        <v>0</v>
      </c>
      <c r="D38" s="39"/>
      <c r="E38" s="9"/>
      <c r="F38" s="25"/>
      <c r="G38" s="26"/>
      <c r="H38" s="26">
        <v>0</v>
      </c>
      <c r="J38" s="19"/>
      <c r="K38" s="19"/>
      <c r="M38" s="19"/>
      <c r="N38" s="19"/>
    </row>
    <row r="39" spans="1:14" ht="15.9" customHeight="1" thickBot="1" x14ac:dyDescent="0.3">
      <c r="A39" s="46"/>
      <c r="B39" s="65">
        <v>43181</v>
      </c>
      <c r="C39" s="67">
        <v>0</v>
      </c>
      <c r="D39" s="39"/>
      <c r="E39" s="9"/>
      <c r="F39" s="25"/>
      <c r="G39" s="26"/>
      <c r="H39" s="26">
        <v>0</v>
      </c>
      <c r="J39" s="19"/>
      <c r="K39" s="19"/>
      <c r="M39" s="19"/>
      <c r="N39" s="19"/>
    </row>
    <row r="40" spans="1:14" ht="15.9" customHeight="1" thickBot="1" x14ac:dyDescent="0.3">
      <c r="A40" s="46"/>
      <c r="B40" s="65">
        <v>43181</v>
      </c>
      <c r="C40" s="67">
        <v>0</v>
      </c>
      <c r="D40" s="39"/>
      <c r="E40" s="9"/>
      <c r="F40" s="25"/>
      <c r="G40" s="26"/>
      <c r="H40" s="26">
        <v>0</v>
      </c>
      <c r="J40" s="19"/>
      <c r="K40" s="19"/>
      <c r="M40" s="19"/>
      <c r="N40" s="19"/>
    </row>
    <row r="41" spans="1:14" ht="15.9" customHeight="1" thickBot="1" x14ac:dyDescent="0.3">
      <c r="A41" s="46"/>
      <c r="B41" s="65">
        <v>43188</v>
      </c>
      <c r="C41" s="67">
        <v>0</v>
      </c>
      <c r="D41" s="39"/>
      <c r="E41" s="9"/>
      <c r="F41" s="25"/>
      <c r="G41" s="26"/>
      <c r="H41" s="26">
        <v>0</v>
      </c>
      <c r="J41" s="19"/>
      <c r="K41" s="19"/>
      <c r="M41" s="19"/>
      <c r="N41" s="19"/>
    </row>
    <row r="42" spans="1:14" ht="15.9" customHeight="1" thickBot="1" x14ac:dyDescent="0.3">
      <c r="A42" s="46"/>
      <c r="B42" s="65">
        <v>43188</v>
      </c>
      <c r="C42" s="67">
        <v>0</v>
      </c>
      <c r="D42" s="39"/>
      <c r="E42" s="9"/>
      <c r="F42" s="25"/>
      <c r="G42" s="26"/>
      <c r="H42" s="26">
        <v>0</v>
      </c>
      <c r="J42" s="19"/>
      <c r="K42" s="19"/>
      <c r="M42" s="19"/>
      <c r="N42" s="19"/>
    </row>
    <row r="43" spans="1:14" ht="15.9" customHeight="1" thickBot="1" x14ac:dyDescent="0.3">
      <c r="A43" s="46"/>
      <c r="B43" s="65">
        <v>43196</v>
      </c>
      <c r="C43" s="67">
        <v>0</v>
      </c>
      <c r="D43" s="39"/>
      <c r="E43" s="9"/>
      <c r="F43" s="25"/>
      <c r="G43" s="26"/>
      <c r="H43" s="26">
        <v>0</v>
      </c>
      <c r="J43" s="19"/>
      <c r="K43" s="19"/>
      <c r="M43" s="19"/>
      <c r="N43" s="19"/>
    </row>
    <row r="44" spans="1:14" ht="15.9" customHeight="1" thickBot="1" x14ac:dyDescent="0.3">
      <c r="A44" s="46"/>
      <c r="B44" s="65">
        <v>43202</v>
      </c>
      <c r="C44" s="67">
        <v>0</v>
      </c>
      <c r="D44" s="39"/>
      <c r="E44" s="9"/>
      <c r="F44" s="25"/>
      <c r="G44" s="26"/>
      <c r="H44" s="26">
        <v>0</v>
      </c>
      <c r="J44" s="19"/>
      <c r="K44" s="19"/>
      <c r="M44" s="19"/>
      <c r="N44" s="19"/>
    </row>
    <row r="45" spans="1:14" ht="15.9" customHeight="1" thickBot="1" x14ac:dyDescent="0.3">
      <c r="A45" s="46"/>
      <c r="B45" s="65">
        <v>43209</v>
      </c>
      <c r="C45" s="67">
        <v>0</v>
      </c>
      <c r="D45" s="39"/>
      <c r="E45" s="9"/>
      <c r="F45" s="25"/>
      <c r="G45" s="26"/>
      <c r="H45" s="26">
        <v>0</v>
      </c>
      <c r="J45" s="19"/>
      <c r="K45" s="19"/>
      <c r="M45" s="19"/>
      <c r="N45" s="19"/>
    </row>
    <row r="46" spans="1:14" ht="15.9" customHeight="1" thickBot="1" x14ac:dyDescent="0.3">
      <c r="A46" s="46"/>
      <c r="B46" s="65">
        <v>43209</v>
      </c>
      <c r="C46" s="67">
        <v>0</v>
      </c>
      <c r="D46" s="39"/>
      <c r="E46" s="9"/>
      <c r="F46" s="25"/>
      <c r="G46" s="26"/>
      <c r="H46" s="26">
        <v>0</v>
      </c>
      <c r="J46" s="19"/>
      <c r="K46" s="19"/>
      <c r="M46" s="19"/>
      <c r="N46" s="19"/>
    </row>
    <row r="47" spans="1:14" ht="15.9" customHeight="1" thickBot="1" x14ac:dyDescent="0.3">
      <c r="A47" s="46"/>
      <c r="B47" s="65">
        <v>43214</v>
      </c>
      <c r="C47" s="67">
        <v>0</v>
      </c>
      <c r="D47" s="39"/>
      <c r="E47" s="9"/>
      <c r="F47" s="25"/>
      <c r="G47" s="26"/>
      <c r="H47" s="26">
        <v>0</v>
      </c>
      <c r="J47" s="19"/>
      <c r="K47" s="19"/>
      <c r="M47" s="19"/>
      <c r="N47" s="19"/>
    </row>
    <row r="48" spans="1:14" ht="15.9" customHeight="1" thickBot="1" x14ac:dyDescent="0.3">
      <c r="A48" s="46"/>
      <c r="B48" s="65">
        <v>43214</v>
      </c>
      <c r="C48" s="67">
        <v>0</v>
      </c>
      <c r="D48" s="39"/>
      <c r="E48" s="9"/>
      <c r="F48" s="25"/>
      <c r="G48" s="26"/>
      <c r="H48" s="26">
        <v>0</v>
      </c>
      <c r="J48" s="19"/>
      <c r="K48" s="19"/>
      <c r="M48" s="19"/>
      <c r="N48" s="19"/>
    </row>
    <row r="49" spans="1:14" ht="15.9" customHeight="1" thickBot="1" x14ac:dyDescent="0.3">
      <c r="A49" s="46"/>
      <c r="B49" s="65">
        <v>43214</v>
      </c>
      <c r="C49" s="67">
        <v>0</v>
      </c>
      <c r="D49" s="39"/>
      <c r="E49" s="9"/>
      <c r="F49" s="25"/>
      <c r="G49" s="26"/>
      <c r="H49" s="26">
        <v>0</v>
      </c>
      <c r="J49" s="19"/>
      <c r="K49" s="19"/>
      <c r="M49" s="19"/>
      <c r="N49" s="19"/>
    </row>
    <row r="50" spans="1:14" ht="15.9" customHeight="1" thickBot="1" x14ac:dyDescent="0.3">
      <c r="A50" s="46"/>
      <c r="B50" s="65">
        <v>43217</v>
      </c>
      <c r="C50" s="67">
        <v>0</v>
      </c>
      <c r="D50" s="39"/>
      <c r="E50" s="9"/>
      <c r="F50" s="25"/>
      <c r="G50" s="26"/>
      <c r="H50" s="26">
        <v>0</v>
      </c>
      <c r="J50" s="19"/>
      <c r="K50" s="19"/>
      <c r="M50" s="19"/>
      <c r="N50" s="19"/>
    </row>
    <row r="51" spans="1:14" ht="15.9" customHeight="1" thickBot="1" x14ac:dyDescent="0.3">
      <c r="A51" s="46"/>
      <c r="B51" s="65">
        <v>43217</v>
      </c>
      <c r="C51" s="67">
        <v>0</v>
      </c>
      <c r="D51" s="39"/>
      <c r="E51" s="9"/>
      <c r="F51" s="25"/>
      <c r="G51" s="26"/>
      <c r="H51" s="26">
        <v>0</v>
      </c>
      <c r="J51" s="19"/>
      <c r="K51" s="19"/>
      <c r="M51" s="19"/>
      <c r="N51" s="19"/>
    </row>
    <row r="52" spans="1:14" ht="15.9" customHeight="1" thickBot="1" x14ac:dyDescent="0.3">
      <c r="A52" s="46"/>
      <c r="B52" s="65">
        <v>43224</v>
      </c>
      <c r="C52" s="67">
        <v>0</v>
      </c>
      <c r="D52" s="39"/>
      <c r="E52" s="9"/>
      <c r="F52" s="25"/>
      <c r="G52" s="26"/>
      <c r="H52" s="26">
        <v>0</v>
      </c>
      <c r="J52" s="19"/>
      <c r="K52" s="19"/>
      <c r="M52" s="19"/>
      <c r="N52" s="19"/>
    </row>
    <row r="53" spans="1:14" ht="15.9" customHeight="1" thickBot="1" x14ac:dyDescent="0.3">
      <c r="A53" s="46"/>
      <c r="B53" s="65">
        <v>43231</v>
      </c>
      <c r="C53" s="67">
        <v>0</v>
      </c>
      <c r="D53" s="39"/>
      <c r="E53" s="9"/>
      <c r="F53" s="25"/>
      <c r="G53" s="26"/>
      <c r="H53" s="26">
        <v>0</v>
      </c>
      <c r="J53" s="19"/>
      <c r="K53" s="19"/>
      <c r="M53" s="19"/>
      <c r="N53" s="19"/>
    </row>
    <row r="54" spans="1:14" ht="15.9" customHeight="1" thickBot="1" x14ac:dyDescent="0.3">
      <c r="A54" s="46"/>
      <c r="B54" s="65">
        <v>43237</v>
      </c>
      <c r="C54" s="67">
        <v>0</v>
      </c>
      <c r="D54" s="39"/>
      <c r="E54" s="9"/>
      <c r="F54" s="25"/>
      <c r="G54" s="26"/>
      <c r="H54" s="26">
        <v>0</v>
      </c>
      <c r="J54" s="19"/>
      <c r="K54" s="19"/>
      <c r="M54" s="19"/>
      <c r="N54" s="19"/>
    </row>
    <row r="55" spans="1:14" ht="15.9" customHeight="1" thickBot="1" x14ac:dyDescent="0.3">
      <c r="A55" s="46"/>
      <c r="B55" s="65">
        <v>43237</v>
      </c>
      <c r="C55" s="67">
        <v>0</v>
      </c>
      <c r="D55" s="39"/>
      <c r="E55" s="9"/>
      <c r="F55" s="25"/>
      <c r="G55" s="26"/>
      <c r="H55" s="26">
        <v>0</v>
      </c>
      <c r="J55" s="19"/>
      <c r="K55" s="19"/>
      <c r="M55" s="19"/>
      <c r="N55" s="19"/>
    </row>
    <row r="56" spans="1:14" ht="15.9" customHeight="1" thickBot="1" x14ac:dyDescent="0.3">
      <c r="A56" s="46"/>
      <c r="B56" s="65">
        <v>43239</v>
      </c>
      <c r="C56" s="67">
        <v>0</v>
      </c>
      <c r="D56" s="39"/>
      <c r="E56" s="9"/>
      <c r="F56" s="25"/>
      <c r="G56" s="26"/>
      <c r="H56" s="26">
        <v>0</v>
      </c>
      <c r="J56" s="19"/>
      <c r="K56" s="19"/>
      <c r="M56" s="19"/>
      <c r="N56" s="19"/>
    </row>
    <row r="57" spans="1:14" ht="15.9" customHeight="1" thickBot="1" x14ac:dyDescent="0.3">
      <c r="A57" s="46"/>
      <c r="B57" s="65">
        <v>43239</v>
      </c>
      <c r="C57" s="67">
        <v>0</v>
      </c>
      <c r="D57" s="39"/>
      <c r="E57" s="9"/>
      <c r="F57" s="25"/>
      <c r="G57" s="26"/>
      <c r="H57" s="26">
        <v>0</v>
      </c>
      <c r="J57" s="19"/>
      <c r="K57" s="19"/>
      <c r="M57" s="19"/>
      <c r="N57" s="19"/>
    </row>
    <row r="58" spans="1:14" ht="15.9" customHeight="1" thickBot="1" x14ac:dyDescent="0.3">
      <c r="A58" s="46"/>
      <c r="B58" s="65">
        <v>43242</v>
      </c>
      <c r="C58" s="67">
        <v>0</v>
      </c>
      <c r="D58" s="39"/>
      <c r="E58" s="9"/>
      <c r="F58" s="25"/>
      <c r="G58" s="26"/>
      <c r="H58" s="26">
        <v>0</v>
      </c>
      <c r="J58" s="19"/>
      <c r="K58" s="19"/>
      <c r="M58" s="19"/>
      <c r="N58" s="19"/>
    </row>
    <row r="59" spans="1:14" ht="15.9" customHeight="1" thickBot="1" x14ac:dyDescent="0.3">
      <c r="A59" s="46"/>
      <c r="B59" s="65">
        <v>43242</v>
      </c>
      <c r="C59" s="67">
        <v>0</v>
      </c>
      <c r="D59" s="39"/>
      <c r="E59" s="9"/>
      <c r="F59" s="25"/>
      <c r="G59" s="26"/>
      <c r="H59" s="26">
        <v>0</v>
      </c>
      <c r="J59" s="19"/>
      <c r="K59" s="19"/>
      <c r="M59" s="19"/>
      <c r="N59" s="19"/>
    </row>
    <row r="60" spans="1:14" ht="15.9" customHeight="1" thickBot="1" x14ac:dyDescent="0.3">
      <c r="A60" s="46"/>
      <c r="B60" s="65">
        <v>43244</v>
      </c>
      <c r="C60" s="67">
        <v>0</v>
      </c>
      <c r="D60" s="39"/>
      <c r="E60" s="9"/>
      <c r="F60" s="25"/>
      <c r="G60" s="26"/>
      <c r="H60" s="26">
        <v>0</v>
      </c>
      <c r="J60" s="19"/>
      <c r="K60" s="19"/>
      <c r="M60" s="19"/>
      <c r="N60" s="19"/>
    </row>
    <row r="61" spans="1:14" ht="15.9" customHeight="1" thickBot="1" x14ac:dyDescent="0.3">
      <c r="A61" s="46"/>
      <c r="B61" s="65">
        <v>43244</v>
      </c>
      <c r="C61" s="67">
        <v>0</v>
      </c>
      <c r="D61" s="39"/>
      <c r="E61" s="9"/>
      <c r="F61" s="25"/>
      <c r="G61" s="26"/>
      <c r="H61" s="26">
        <v>0</v>
      </c>
      <c r="J61" s="19"/>
      <c r="K61" s="19"/>
      <c r="M61" s="19"/>
      <c r="N61" s="19"/>
    </row>
    <row r="62" spans="1:14" ht="15.9" customHeight="1" thickBot="1" x14ac:dyDescent="0.3">
      <c r="A62" s="46"/>
      <c r="B62" s="65">
        <v>43251</v>
      </c>
      <c r="C62" s="67">
        <v>0</v>
      </c>
      <c r="D62" s="39"/>
      <c r="E62" s="9"/>
      <c r="F62" s="25"/>
      <c r="G62" s="26"/>
      <c r="H62" s="26">
        <v>0</v>
      </c>
      <c r="J62" s="19"/>
      <c r="K62" s="19"/>
      <c r="M62" s="19"/>
      <c r="N62" s="19"/>
    </row>
    <row r="63" spans="1:14" ht="15.9" customHeight="1" thickBot="1" x14ac:dyDescent="0.3">
      <c r="A63" s="46"/>
      <c r="B63" s="65">
        <v>43256</v>
      </c>
      <c r="C63" s="67">
        <v>0</v>
      </c>
      <c r="D63" s="39"/>
      <c r="E63" s="9"/>
      <c r="F63" s="25"/>
      <c r="G63" s="26"/>
      <c r="H63" s="26">
        <v>0</v>
      </c>
      <c r="J63" s="19"/>
      <c r="K63" s="19"/>
      <c r="M63" s="19"/>
      <c r="N63" s="19"/>
    </row>
    <row r="64" spans="1:14" ht="15.9" customHeight="1" thickBot="1" x14ac:dyDescent="0.3">
      <c r="A64" s="46"/>
      <c r="B64" s="65">
        <v>43256</v>
      </c>
      <c r="C64" s="67">
        <v>0</v>
      </c>
      <c r="D64" s="39"/>
      <c r="E64" s="9"/>
      <c r="F64" s="25"/>
      <c r="G64" s="26"/>
      <c r="H64" s="26">
        <v>0</v>
      </c>
      <c r="J64" s="19"/>
      <c r="K64" s="19"/>
      <c r="M64" s="19"/>
      <c r="N64" s="19"/>
    </row>
    <row r="65" spans="1:14" ht="15.9" customHeight="1" thickBot="1" x14ac:dyDescent="0.3">
      <c r="A65" s="46"/>
      <c r="B65" s="65">
        <v>43258</v>
      </c>
      <c r="C65" s="67">
        <v>0</v>
      </c>
      <c r="D65" s="39"/>
      <c r="E65" s="9"/>
      <c r="F65" s="25"/>
      <c r="G65" s="26"/>
      <c r="H65" s="26">
        <v>0</v>
      </c>
      <c r="J65" s="19"/>
      <c r="K65" s="19"/>
      <c r="M65" s="19"/>
      <c r="N65" s="19"/>
    </row>
    <row r="66" spans="1:14" ht="15.9" customHeight="1" thickBot="1" x14ac:dyDescent="0.3">
      <c r="A66" s="46"/>
      <c r="B66" s="65">
        <v>43258</v>
      </c>
      <c r="C66" s="67">
        <v>0</v>
      </c>
      <c r="D66" s="39"/>
      <c r="E66" s="9"/>
      <c r="F66" s="25"/>
      <c r="G66" s="26"/>
      <c r="H66" s="26">
        <v>0</v>
      </c>
      <c r="J66" s="19"/>
      <c r="K66" s="19"/>
      <c r="M66" s="19"/>
      <c r="N66" s="19"/>
    </row>
    <row r="67" spans="1:14" ht="15.9" customHeight="1" thickBot="1" x14ac:dyDescent="0.3">
      <c r="A67" s="46"/>
      <c r="B67" s="65">
        <v>43263</v>
      </c>
      <c r="C67" s="67">
        <v>0</v>
      </c>
      <c r="D67" s="39"/>
      <c r="E67" s="9"/>
      <c r="F67" s="25"/>
      <c r="G67" s="26"/>
      <c r="H67" s="26">
        <v>0</v>
      </c>
      <c r="J67" s="19"/>
      <c r="K67" s="19"/>
      <c r="M67" s="19"/>
      <c r="N67" s="19"/>
    </row>
    <row r="68" spans="1:14" ht="15.9" customHeight="1" thickBot="1" x14ac:dyDescent="0.3">
      <c r="A68" s="46"/>
      <c r="B68" s="65">
        <v>43263</v>
      </c>
      <c r="C68" s="67">
        <v>0</v>
      </c>
      <c r="D68" s="39"/>
      <c r="E68" s="9"/>
      <c r="F68" s="25"/>
      <c r="G68" s="26"/>
      <c r="H68" s="26">
        <v>0</v>
      </c>
      <c r="J68" s="19"/>
      <c r="K68" s="19"/>
      <c r="M68" s="19"/>
      <c r="N68" s="19"/>
    </row>
    <row r="69" spans="1:14" ht="15.9" customHeight="1" thickBot="1" x14ac:dyDescent="0.3">
      <c r="A69" s="46"/>
      <c r="B69" s="65">
        <v>43265</v>
      </c>
      <c r="C69" s="67">
        <v>0</v>
      </c>
      <c r="D69" s="39"/>
      <c r="E69" s="9"/>
      <c r="F69" s="25"/>
      <c r="G69" s="26"/>
      <c r="H69" s="26">
        <v>0</v>
      </c>
      <c r="J69" s="19"/>
      <c r="K69" s="19"/>
      <c r="M69" s="19"/>
      <c r="N69" s="19"/>
    </row>
    <row r="70" spans="1:14" ht="15.9" customHeight="1" thickBot="1" x14ac:dyDescent="0.3">
      <c r="A70" s="46"/>
      <c r="B70" s="65">
        <v>43265</v>
      </c>
      <c r="C70" s="67">
        <v>0</v>
      </c>
      <c r="D70" s="39"/>
      <c r="E70" s="9"/>
      <c r="F70" s="25"/>
      <c r="G70" s="26"/>
      <c r="H70" s="26">
        <v>0</v>
      </c>
      <c r="J70" s="19"/>
      <c r="K70" s="19"/>
      <c r="M70" s="19"/>
      <c r="N70" s="19"/>
    </row>
    <row r="71" spans="1:14" ht="15.9" customHeight="1" thickBot="1" x14ac:dyDescent="0.3">
      <c r="A71" s="46"/>
      <c r="B71" s="65">
        <v>43272</v>
      </c>
      <c r="C71" s="67">
        <v>0</v>
      </c>
      <c r="D71" s="39"/>
      <c r="E71" s="9"/>
      <c r="F71" s="25"/>
      <c r="G71" s="26"/>
      <c r="H71" s="26">
        <v>0</v>
      </c>
      <c r="J71" s="19"/>
      <c r="K71" s="19"/>
      <c r="M71" s="19"/>
      <c r="N71" s="19"/>
    </row>
    <row r="72" spans="1:14" ht="15.9" customHeight="1" thickBot="1" x14ac:dyDescent="0.3">
      <c r="A72" s="46"/>
      <c r="B72" s="65">
        <v>43276</v>
      </c>
      <c r="C72" s="67">
        <v>0</v>
      </c>
      <c r="D72" s="39"/>
      <c r="E72" s="9"/>
      <c r="F72" s="25"/>
      <c r="G72" s="26"/>
      <c r="H72" s="26">
        <v>0</v>
      </c>
      <c r="J72" s="19"/>
      <c r="K72" s="19"/>
      <c r="M72" s="19"/>
      <c r="N72" s="19"/>
    </row>
    <row r="73" spans="1:14" ht="15.9" customHeight="1" thickBot="1" x14ac:dyDescent="0.3">
      <c r="A73" s="46"/>
      <c r="B73" s="65">
        <v>43276</v>
      </c>
      <c r="C73" s="67">
        <v>0</v>
      </c>
      <c r="D73" s="39"/>
      <c r="E73" s="9"/>
      <c r="F73" s="25"/>
      <c r="G73" s="26"/>
      <c r="H73" s="26">
        <v>0</v>
      </c>
      <c r="J73" s="19"/>
      <c r="K73" s="19"/>
      <c r="M73" s="19"/>
      <c r="N73" s="19"/>
    </row>
    <row r="74" spans="1:14" ht="15.9" customHeight="1" thickBot="1" x14ac:dyDescent="0.3">
      <c r="A74" s="46"/>
      <c r="B74" s="65">
        <v>43278</v>
      </c>
      <c r="C74" s="67">
        <v>0</v>
      </c>
      <c r="D74" s="39"/>
      <c r="E74" s="9"/>
      <c r="F74" s="25"/>
      <c r="G74" s="26"/>
      <c r="H74" s="26">
        <v>0</v>
      </c>
      <c r="J74" s="19"/>
      <c r="K74" s="19"/>
      <c r="M74" s="19"/>
      <c r="N74" s="19"/>
    </row>
    <row r="75" spans="1:14" ht="15.9" customHeight="1" thickBot="1" x14ac:dyDescent="0.3">
      <c r="A75" s="46"/>
      <c r="B75" s="65">
        <v>43278</v>
      </c>
      <c r="C75" s="67">
        <v>0</v>
      </c>
      <c r="D75" s="39"/>
      <c r="E75" s="9"/>
      <c r="F75" s="25"/>
      <c r="G75" s="26"/>
      <c r="H75" s="26">
        <v>0</v>
      </c>
      <c r="J75" s="19"/>
      <c r="K75" s="19"/>
      <c r="M75" s="19"/>
      <c r="N75" s="19"/>
    </row>
    <row r="76" spans="1:14" ht="15.9" customHeight="1" thickBot="1" x14ac:dyDescent="0.3">
      <c r="A76" s="46"/>
      <c r="B76" s="65">
        <v>43280</v>
      </c>
      <c r="C76" s="67">
        <v>0</v>
      </c>
      <c r="D76" s="39"/>
      <c r="E76" s="9"/>
      <c r="F76" s="25"/>
      <c r="G76" s="26"/>
      <c r="H76" s="26">
        <v>0</v>
      </c>
      <c r="J76" s="19"/>
      <c r="K76" s="19"/>
      <c r="M76" s="19"/>
      <c r="N76" s="19"/>
    </row>
    <row r="77" spans="1:14" ht="15.9" customHeight="1" thickBot="1" x14ac:dyDescent="0.3">
      <c r="A77" s="46"/>
      <c r="B77" s="65">
        <v>43280</v>
      </c>
      <c r="C77" s="67">
        <v>0</v>
      </c>
      <c r="D77" s="39"/>
      <c r="E77" s="9"/>
      <c r="F77" s="25"/>
      <c r="G77" s="26"/>
      <c r="H77" s="26">
        <v>0</v>
      </c>
      <c r="J77" s="19"/>
      <c r="K77" s="19"/>
      <c r="M77" s="19"/>
      <c r="N77" s="19"/>
    </row>
    <row r="78" spans="1:14" ht="15.9" customHeight="1" thickBot="1" x14ac:dyDescent="0.3">
      <c r="A78" s="46"/>
      <c r="B78" s="65">
        <v>43283</v>
      </c>
      <c r="C78" s="67">
        <v>0</v>
      </c>
      <c r="D78" s="39"/>
      <c r="E78" s="9"/>
      <c r="F78" s="25"/>
      <c r="G78" s="26"/>
      <c r="H78" s="26">
        <v>0</v>
      </c>
      <c r="J78" s="19"/>
      <c r="K78" s="19"/>
      <c r="M78" s="19"/>
      <c r="N78" s="19"/>
    </row>
    <row r="79" spans="1:14" ht="15.9" customHeight="1" thickBot="1" x14ac:dyDescent="0.3">
      <c r="A79" s="46"/>
      <c r="B79" s="65">
        <v>43283</v>
      </c>
      <c r="C79" s="67">
        <v>0</v>
      </c>
      <c r="D79" s="39"/>
      <c r="E79" s="9"/>
      <c r="F79" s="25"/>
      <c r="G79" s="26"/>
      <c r="H79" s="26">
        <v>0</v>
      </c>
      <c r="J79" s="19"/>
      <c r="K79" s="19"/>
      <c r="M79" s="19"/>
      <c r="N79" s="19"/>
    </row>
    <row r="80" spans="1:14" ht="15.9" customHeight="1" thickBot="1" x14ac:dyDescent="0.3">
      <c r="A80" s="46"/>
      <c r="B80" s="65">
        <v>43285</v>
      </c>
      <c r="C80" s="67">
        <v>0</v>
      </c>
      <c r="D80" s="39"/>
      <c r="E80" s="9"/>
      <c r="F80" s="25"/>
      <c r="G80" s="26"/>
      <c r="H80" s="26">
        <v>0</v>
      </c>
      <c r="J80" s="19"/>
      <c r="K80" s="19"/>
      <c r="M80" s="19"/>
      <c r="N80" s="19"/>
    </row>
    <row r="81" spans="1:14" ht="15.9" customHeight="1" thickBot="1" x14ac:dyDescent="0.3">
      <c r="A81" s="46"/>
      <c r="B81" s="65">
        <v>43285</v>
      </c>
      <c r="C81" s="67">
        <v>0</v>
      </c>
      <c r="D81" s="39"/>
      <c r="E81" s="9"/>
      <c r="F81" s="25"/>
      <c r="G81" s="26"/>
      <c r="H81" s="26">
        <v>0</v>
      </c>
      <c r="J81" s="19"/>
      <c r="K81" s="19"/>
      <c r="M81" s="19"/>
      <c r="N81" s="19"/>
    </row>
    <row r="82" spans="1:14" ht="15.9" customHeight="1" thickBot="1" x14ac:dyDescent="0.3">
      <c r="A82" s="46"/>
      <c r="B82" s="65">
        <v>43287</v>
      </c>
      <c r="C82" s="67">
        <v>0</v>
      </c>
      <c r="D82" s="39"/>
      <c r="E82" s="9"/>
      <c r="F82" s="25"/>
      <c r="G82" s="26"/>
      <c r="H82" s="26">
        <v>0</v>
      </c>
      <c r="J82" s="19"/>
      <c r="K82" s="19"/>
      <c r="M82" s="19"/>
      <c r="N82" s="19"/>
    </row>
    <row r="83" spans="1:14" ht="15.9" customHeight="1" thickBot="1" x14ac:dyDescent="0.3">
      <c r="A83" s="46"/>
      <c r="B83" s="65">
        <v>43287</v>
      </c>
      <c r="C83" s="67">
        <v>0</v>
      </c>
      <c r="D83" s="39"/>
      <c r="E83" s="9"/>
      <c r="F83" s="25"/>
      <c r="G83" s="26"/>
      <c r="H83" s="26">
        <v>0</v>
      </c>
      <c r="J83" s="19"/>
      <c r="K83" s="19"/>
      <c r="M83" s="19"/>
      <c r="N83" s="19"/>
    </row>
    <row r="84" spans="1:14" ht="15.9" customHeight="1" thickBot="1" x14ac:dyDescent="0.3">
      <c r="A84" s="46"/>
      <c r="B84" s="65">
        <v>43293</v>
      </c>
      <c r="C84" s="67">
        <v>0</v>
      </c>
      <c r="D84" s="39"/>
      <c r="E84" s="9"/>
      <c r="F84" s="25"/>
      <c r="G84" s="26"/>
      <c r="H84" s="26">
        <v>0</v>
      </c>
      <c r="J84" s="19"/>
      <c r="K84" s="19"/>
      <c r="M84" s="19"/>
      <c r="N84" s="19"/>
    </row>
    <row r="85" spans="1:14" ht="15.9" customHeight="1" thickBot="1" x14ac:dyDescent="0.3">
      <c r="A85" s="46"/>
      <c r="B85" s="65">
        <v>43293</v>
      </c>
      <c r="C85" s="67">
        <v>0</v>
      </c>
      <c r="D85" s="39"/>
      <c r="E85" s="9"/>
      <c r="F85" s="25"/>
      <c r="G85" s="26"/>
      <c r="H85" s="26">
        <v>0</v>
      </c>
      <c r="J85" s="19"/>
      <c r="K85" s="19"/>
      <c r="M85" s="19"/>
      <c r="N85" s="19"/>
    </row>
    <row r="86" spans="1:14" ht="15.9" customHeight="1" thickBot="1" x14ac:dyDescent="0.3">
      <c r="A86" s="46"/>
      <c r="B86" s="65">
        <v>43298</v>
      </c>
      <c r="C86" s="67">
        <v>0</v>
      </c>
      <c r="D86" s="39"/>
      <c r="E86" s="9"/>
      <c r="F86" s="25"/>
      <c r="G86" s="26"/>
      <c r="H86" s="26">
        <v>0</v>
      </c>
      <c r="J86" s="19"/>
      <c r="K86" s="19"/>
      <c r="M86" s="19"/>
      <c r="N86" s="19"/>
    </row>
    <row r="87" spans="1:14" ht="15.9" customHeight="1" thickBot="1" x14ac:dyDescent="0.3">
      <c r="A87" s="46"/>
      <c r="B87" s="65">
        <v>43298</v>
      </c>
      <c r="C87" s="67">
        <v>0</v>
      </c>
      <c r="D87" s="39"/>
      <c r="E87" s="9"/>
      <c r="F87" s="25"/>
      <c r="G87" s="26"/>
      <c r="H87" s="26">
        <v>0</v>
      </c>
      <c r="J87" s="19"/>
      <c r="K87" s="19"/>
      <c r="M87" s="19"/>
      <c r="N87" s="19"/>
    </row>
    <row r="88" spans="1:14" ht="15.9" customHeight="1" thickBot="1" x14ac:dyDescent="0.3">
      <c r="A88" s="46"/>
      <c r="B88" s="65">
        <v>43300</v>
      </c>
      <c r="C88" s="67">
        <v>0</v>
      </c>
      <c r="D88" s="39"/>
      <c r="E88" s="9"/>
      <c r="F88" s="25"/>
      <c r="G88" s="26"/>
      <c r="H88" s="26">
        <v>0</v>
      </c>
      <c r="J88" s="19"/>
      <c r="K88" s="19"/>
      <c r="M88" s="19"/>
      <c r="N88" s="19"/>
    </row>
    <row r="89" spans="1:14" ht="15.9" customHeight="1" thickBot="1" x14ac:dyDescent="0.3">
      <c r="A89" s="46"/>
      <c r="B89" s="65">
        <v>43300</v>
      </c>
      <c r="C89" s="67">
        <v>0</v>
      </c>
      <c r="D89" s="39"/>
      <c r="E89" s="9"/>
      <c r="F89" s="25"/>
      <c r="G89" s="26"/>
      <c r="H89" s="26">
        <v>0</v>
      </c>
      <c r="J89" s="19"/>
      <c r="K89" s="19"/>
      <c r="M89" s="19"/>
      <c r="N89" s="19"/>
    </row>
    <row r="90" spans="1:14" ht="15.9" customHeight="1" thickBot="1" x14ac:dyDescent="0.3">
      <c r="A90" s="46"/>
      <c r="B90" s="65">
        <v>43305</v>
      </c>
      <c r="C90" s="67">
        <v>0</v>
      </c>
      <c r="D90" s="39"/>
      <c r="E90" s="9"/>
      <c r="F90" s="25"/>
      <c r="G90" s="26"/>
      <c r="H90" s="26">
        <v>0</v>
      </c>
      <c r="J90" s="19"/>
      <c r="K90" s="19"/>
      <c r="M90" s="19"/>
      <c r="N90" s="19"/>
    </row>
    <row r="91" spans="1:14" ht="15.9" customHeight="1" thickBot="1" x14ac:dyDescent="0.3">
      <c r="A91" s="46"/>
      <c r="B91" s="65">
        <v>43305</v>
      </c>
      <c r="C91" s="67">
        <v>0</v>
      </c>
      <c r="D91" s="39"/>
      <c r="E91" s="9"/>
      <c r="F91" s="25"/>
      <c r="G91" s="26"/>
      <c r="H91" s="26">
        <v>0</v>
      </c>
      <c r="J91" s="19"/>
      <c r="K91" s="19"/>
      <c r="M91" s="19"/>
      <c r="N91" s="19"/>
    </row>
    <row r="92" spans="1:14" ht="15.9" customHeight="1" thickBot="1" x14ac:dyDescent="0.3">
      <c r="A92" s="46"/>
      <c r="B92" s="65">
        <v>43314</v>
      </c>
      <c r="C92" s="67">
        <v>0</v>
      </c>
      <c r="D92" s="39"/>
      <c r="E92" s="9"/>
      <c r="F92" s="25"/>
      <c r="G92" s="26"/>
      <c r="H92" s="26">
        <v>0</v>
      </c>
      <c r="J92" s="19"/>
      <c r="K92" s="19"/>
      <c r="M92" s="19"/>
      <c r="N92" s="19"/>
    </row>
    <row r="93" spans="1:14" ht="15.9" customHeight="1" thickBot="1" x14ac:dyDescent="0.3">
      <c r="A93" s="46"/>
      <c r="B93" s="65">
        <v>43321</v>
      </c>
      <c r="C93" s="67">
        <v>0</v>
      </c>
      <c r="D93" s="39"/>
      <c r="E93" s="9"/>
      <c r="F93" s="25"/>
      <c r="G93" s="26"/>
      <c r="H93" s="26">
        <v>0</v>
      </c>
      <c r="J93" s="19"/>
      <c r="K93" s="19"/>
      <c r="M93" s="19"/>
      <c r="N93" s="19"/>
    </row>
    <row r="94" spans="1:14" ht="15.9" customHeight="1" thickBot="1" x14ac:dyDescent="0.3">
      <c r="A94" s="46"/>
      <c r="B94" s="65">
        <v>43321</v>
      </c>
      <c r="C94" s="67">
        <v>0</v>
      </c>
      <c r="D94" s="39"/>
      <c r="E94" s="9"/>
      <c r="F94" s="25"/>
      <c r="G94" s="26"/>
      <c r="H94" s="26">
        <v>0</v>
      </c>
      <c r="J94" s="19"/>
      <c r="K94" s="19"/>
      <c r="M94" s="19"/>
      <c r="N94" s="19"/>
    </row>
    <row r="95" spans="1:14" ht="15.9" customHeight="1" thickBot="1" x14ac:dyDescent="0.3">
      <c r="A95" s="46"/>
      <c r="B95" s="65">
        <v>43325</v>
      </c>
      <c r="C95" s="67">
        <v>0</v>
      </c>
      <c r="D95" s="39"/>
      <c r="E95" s="9"/>
      <c r="F95" s="25"/>
      <c r="G95" s="26"/>
      <c r="H95" s="26">
        <v>0</v>
      </c>
      <c r="J95" s="19"/>
      <c r="K95" s="19"/>
      <c r="M95" s="19"/>
      <c r="N95" s="19"/>
    </row>
    <row r="96" spans="1:14" ht="15.9" customHeight="1" thickBot="1" x14ac:dyDescent="0.3">
      <c r="A96" s="46"/>
      <c r="B96" s="65">
        <v>43325</v>
      </c>
      <c r="C96" s="67">
        <v>0</v>
      </c>
      <c r="D96" s="39"/>
      <c r="E96" s="9"/>
      <c r="F96" s="25"/>
      <c r="G96" s="26"/>
      <c r="H96" s="26">
        <v>0</v>
      </c>
      <c r="J96" s="19"/>
      <c r="K96" s="19"/>
      <c r="M96" s="19"/>
      <c r="N96" s="19"/>
    </row>
    <row r="97" spans="1:14" ht="15.9" customHeight="1" thickBot="1" x14ac:dyDescent="0.3">
      <c r="A97" s="46"/>
      <c r="B97" s="65">
        <v>43329</v>
      </c>
      <c r="C97" s="67">
        <v>0</v>
      </c>
      <c r="D97" s="39"/>
      <c r="E97" s="9"/>
      <c r="F97" s="25"/>
      <c r="G97" s="26"/>
      <c r="H97" s="26">
        <v>0</v>
      </c>
      <c r="J97" s="19"/>
      <c r="K97" s="19"/>
      <c r="M97" s="19"/>
      <c r="N97" s="19"/>
    </row>
    <row r="98" spans="1:14" ht="15.9" customHeight="1" thickBot="1" x14ac:dyDescent="0.3">
      <c r="A98" s="46"/>
      <c r="B98" s="65">
        <v>43329</v>
      </c>
      <c r="C98" s="67">
        <v>0</v>
      </c>
      <c r="D98" s="39"/>
      <c r="E98" s="9"/>
      <c r="F98" s="25"/>
      <c r="G98" s="26"/>
      <c r="H98" s="26">
        <v>0</v>
      </c>
      <c r="J98" s="19"/>
      <c r="K98" s="19"/>
      <c r="M98" s="19"/>
      <c r="N98" s="19"/>
    </row>
    <row r="99" spans="1:14" ht="15.9" customHeight="1" thickBot="1" x14ac:dyDescent="0.3">
      <c r="A99" s="46"/>
      <c r="B99" s="65">
        <v>43333</v>
      </c>
      <c r="C99" s="67">
        <v>0</v>
      </c>
      <c r="D99" s="39"/>
      <c r="E99" s="9"/>
      <c r="F99" s="25"/>
      <c r="G99" s="26"/>
      <c r="H99" s="26">
        <v>0</v>
      </c>
      <c r="J99" s="19"/>
      <c r="K99" s="19"/>
      <c r="M99" s="19"/>
      <c r="N99" s="19"/>
    </row>
    <row r="100" spans="1:14" ht="15.9" customHeight="1" thickBot="1" x14ac:dyDescent="0.3">
      <c r="A100" s="46"/>
      <c r="B100" s="65">
        <v>43333</v>
      </c>
      <c r="C100" s="67">
        <v>0</v>
      </c>
      <c r="D100" s="39"/>
      <c r="E100" s="9"/>
      <c r="F100" s="25"/>
      <c r="G100" s="26"/>
      <c r="H100" s="26">
        <v>0</v>
      </c>
      <c r="J100" s="19"/>
      <c r="K100" s="19"/>
      <c r="M100" s="19"/>
      <c r="N100" s="19"/>
    </row>
    <row r="101" spans="1:14" ht="15.9" customHeight="1" thickBot="1" x14ac:dyDescent="0.3">
      <c r="A101" s="46"/>
      <c r="B101" s="65">
        <v>43335</v>
      </c>
      <c r="C101" s="67">
        <v>0</v>
      </c>
      <c r="D101" s="39"/>
      <c r="E101" s="9"/>
      <c r="F101" s="25"/>
      <c r="G101" s="26"/>
      <c r="H101" s="26">
        <v>0</v>
      </c>
      <c r="J101" s="19"/>
      <c r="K101" s="19"/>
      <c r="M101" s="19"/>
      <c r="N101" s="19"/>
    </row>
    <row r="102" spans="1:14" ht="15.9" customHeight="1" thickBot="1" x14ac:dyDescent="0.3">
      <c r="A102" s="46"/>
      <c r="B102" s="65">
        <v>43335</v>
      </c>
      <c r="C102" s="67">
        <v>0</v>
      </c>
      <c r="D102" s="39"/>
      <c r="E102" s="9"/>
      <c r="F102" s="25"/>
      <c r="G102" s="26"/>
      <c r="H102" s="26">
        <v>0</v>
      </c>
      <c r="J102" s="19"/>
      <c r="K102" s="19"/>
      <c r="M102" s="19"/>
      <c r="N102" s="19"/>
    </row>
    <row r="103" spans="1:14" ht="15.9" customHeight="1" thickBot="1" x14ac:dyDescent="0.3">
      <c r="A103" s="46"/>
      <c r="B103" s="65">
        <v>43341</v>
      </c>
      <c r="C103" s="67">
        <v>0</v>
      </c>
      <c r="D103" s="39"/>
      <c r="E103" s="9"/>
      <c r="F103" s="25"/>
      <c r="G103" s="26"/>
      <c r="H103" s="26">
        <v>0</v>
      </c>
      <c r="J103" s="19"/>
      <c r="K103" s="19"/>
      <c r="M103" s="19"/>
      <c r="N103" s="19"/>
    </row>
    <row r="104" spans="1:14" ht="15.9" customHeight="1" thickBot="1" x14ac:dyDescent="0.3">
      <c r="A104" s="46"/>
      <c r="B104" s="65">
        <v>43341</v>
      </c>
      <c r="C104" s="67">
        <v>0</v>
      </c>
      <c r="D104" s="39"/>
      <c r="E104" s="9"/>
      <c r="F104" s="25"/>
      <c r="G104" s="26"/>
      <c r="H104" s="26">
        <v>0</v>
      </c>
      <c r="J104" s="19"/>
      <c r="K104" s="19"/>
      <c r="M104" s="19"/>
      <c r="N104" s="19"/>
    </row>
    <row r="105" spans="1:14" ht="15.9" customHeight="1" thickBot="1" x14ac:dyDescent="0.3">
      <c r="A105" s="46"/>
      <c r="B105" s="65">
        <v>43343</v>
      </c>
      <c r="C105" s="67">
        <v>0</v>
      </c>
      <c r="D105" s="39"/>
      <c r="E105" s="9"/>
      <c r="F105" s="25"/>
      <c r="G105" s="26"/>
      <c r="H105" s="26">
        <v>0</v>
      </c>
      <c r="J105" s="19"/>
      <c r="K105" s="19"/>
      <c r="M105" s="19"/>
      <c r="N105" s="19"/>
    </row>
    <row r="106" spans="1:14" ht="15.9" customHeight="1" thickBot="1" x14ac:dyDescent="0.3">
      <c r="A106" s="46"/>
      <c r="B106" s="65">
        <v>43343</v>
      </c>
      <c r="C106" s="67">
        <v>0</v>
      </c>
      <c r="D106" s="39"/>
      <c r="E106" s="9"/>
      <c r="F106" s="25"/>
      <c r="G106" s="26"/>
      <c r="H106" s="26">
        <v>0</v>
      </c>
      <c r="J106" s="19"/>
      <c r="K106" s="19"/>
      <c r="M106" s="19"/>
      <c r="N106" s="19"/>
    </row>
    <row r="107" spans="1:14" ht="15.9" customHeight="1" thickBot="1" x14ac:dyDescent="0.3">
      <c r="A107" s="46"/>
      <c r="B107" s="65">
        <v>43349</v>
      </c>
      <c r="C107" s="67">
        <v>0</v>
      </c>
      <c r="D107" s="39"/>
      <c r="E107" s="9"/>
      <c r="F107" s="25"/>
      <c r="G107" s="26"/>
      <c r="H107" s="26">
        <v>0</v>
      </c>
      <c r="J107" s="19"/>
      <c r="K107" s="19"/>
      <c r="M107" s="19"/>
      <c r="N107" s="19"/>
    </row>
    <row r="108" spans="1:14" ht="15.9" customHeight="1" thickBot="1" x14ac:dyDescent="0.3">
      <c r="A108" s="12">
        <v>2</v>
      </c>
      <c r="B108" s="65">
        <v>43356</v>
      </c>
      <c r="C108" s="67">
        <v>0</v>
      </c>
      <c r="D108" s="39"/>
      <c r="E108" s="9"/>
      <c r="F108" s="25"/>
      <c r="G108" s="26" t="str">
        <f t="shared" si="0"/>
        <v>NA</v>
      </c>
      <c r="H108" s="26">
        <v>0</v>
      </c>
      <c r="J108" s="19"/>
      <c r="K108" s="19"/>
      <c r="M108" s="19"/>
      <c r="N108" s="19"/>
    </row>
    <row r="109" spans="1:14" ht="15.9" customHeight="1" thickBot="1" x14ac:dyDescent="0.3">
      <c r="A109" s="12">
        <v>3</v>
      </c>
      <c r="B109" s="65">
        <v>43360</v>
      </c>
      <c r="C109" s="67">
        <v>0</v>
      </c>
      <c r="D109" s="39"/>
      <c r="E109" s="9"/>
      <c r="F109" s="25"/>
      <c r="G109" s="26" t="str">
        <f t="shared" si="0"/>
        <v>NA</v>
      </c>
      <c r="H109" s="26">
        <v>0</v>
      </c>
      <c r="J109" s="19"/>
      <c r="K109" s="19"/>
      <c r="M109" s="19"/>
      <c r="N109" s="19"/>
    </row>
    <row r="110" spans="1:14" ht="15.9" customHeight="1" thickBot="1" x14ac:dyDescent="0.3">
      <c r="A110" s="12">
        <v>4</v>
      </c>
      <c r="B110" s="65">
        <v>43372</v>
      </c>
      <c r="C110" s="67">
        <v>0</v>
      </c>
      <c r="D110" s="39"/>
      <c r="E110" s="9"/>
      <c r="F110" s="25"/>
      <c r="G110" s="26" t="str">
        <f t="shared" si="0"/>
        <v>NA</v>
      </c>
      <c r="H110" s="26">
        <v>0</v>
      </c>
      <c r="J110" s="19"/>
      <c r="K110" s="19"/>
      <c r="M110" s="19"/>
      <c r="N110" s="19"/>
    </row>
    <row r="111" spans="1:14" ht="15.9" customHeight="1" thickBot="1" x14ac:dyDescent="0.3">
      <c r="A111" s="12">
        <v>5</v>
      </c>
      <c r="B111" s="68">
        <v>43375</v>
      </c>
      <c r="C111" s="67">
        <v>0</v>
      </c>
      <c r="D111" s="39"/>
      <c r="E111" s="9"/>
      <c r="F111" s="25"/>
      <c r="G111" s="26" t="str">
        <f t="shared" si="0"/>
        <v>NA</v>
      </c>
      <c r="H111" s="26">
        <v>0</v>
      </c>
      <c r="J111" s="19"/>
      <c r="K111" s="19"/>
      <c r="M111" s="19"/>
      <c r="N111" s="19"/>
    </row>
    <row r="112" spans="1:14" ht="15.9" customHeight="1" thickBot="1" x14ac:dyDescent="0.3">
      <c r="A112" s="12">
        <v>6</v>
      </c>
      <c r="B112" s="68">
        <v>43377</v>
      </c>
      <c r="C112" s="67">
        <v>0</v>
      </c>
      <c r="D112" s="39"/>
      <c r="E112" s="9"/>
      <c r="F112" s="25"/>
      <c r="G112" s="26" t="str">
        <f t="shared" si="0"/>
        <v>NA</v>
      </c>
      <c r="H112" s="26">
        <v>0</v>
      </c>
      <c r="J112" s="19"/>
      <c r="K112" s="19"/>
      <c r="M112" s="19"/>
      <c r="N112" s="19"/>
    </row>
    <row r="113" spans="1:14" ht="15.9" customHeight="1" thickBot="1" x14ac:dyDescent="0.3">
      <c r="A113" s="12">
        <v>7</v>
      </c>
      <c r="B113" s="68">
        <v>43379</v>
      </c>
      <c r="C113" s="67">
        <v>0</v>
      </c>
      <c r="D113" s="39"/>
      <c r="E113" s="9"/>
      <c r="F113" s="25"/>
      <c r="G113" s="26" t="str">
        <f t="shared" si="0"/>
        <v>NA</v>
      </c>
      <c r="H113" s="26">
        <v>0</v>
      </c>
      <c r="J113" s="19"/>
      <c r="K113" s="19"/>
      <c r="M113" s="19"/>
      <c r="N113" s="19"/>
    </row>
    <row r="114" spans="1:14" ht="15.9" customHeight="1" thickBot="1" x14ac:dyDescent="0.3">
      <c r="A114" s="12">
        <v>8</v>
      </c>
      <c r="B114" s="68">
        <v>43382</v>
      </c>
      <c r="C114" s="67">
        <v>0</v>
      </c>
      <c r="D114" s="39"/>
      <c r="E114" s="9"/>
      <c r="F114" s="25"/>
      <c r="G114" s="26" t="str">
        <f t="shared" si="0"/>
        <v>NA</v>
      </c>
      <c r="H114" s="26">
        <v>0</v>
      </c>
      <c r="J114" s="19"/>
      <c r="K114" s="19"/>
      <c r="M114" s="19"/>
      <c r="N114" s="19"/>
    </row>
    <row r="115" spans="1:14" ht="15.9" customHeight="1" thickBot="1" x14ac:dyDescent="0.3">
      <c r="A115" s="46">
        <v>1</v>
      </c>
      <c r="B115" s="68">
        <v>43384</v>
      </c>
      <c r="C115" s="67">
        <v>0</v>
      </c>
      <c r="D115" s="39"/>
      <c r="E115" s="9"/>
      <c r="F115" s="25"/>
      <c r="G115" s="26" t="str">
        <f t="shared" si="0"/>
        <v>NA</v>
      </c>
      <c r="H115" s="26">
        <v>0</v>
      </c>
      <c r="J115" s="19"/>
      <c r="K115" s="19"/>
      <c r="M115" s="19"/>
      <c r="N115" s="19"/>
    </row>
    <row r="116" spans="1:14" ht="15.9" customHeight="1" thickBot="1" x14ac:dyDescent="0.3">
      <c r="A116" s="12">
        <v>2</v>
      </c>
      <c r="B116" s="68">
        <v>43388</v>
      </c>
      <c r="C116" s="67">
        <v>0</v>
      </c>
      <c r="D116" s="39"/>
      <c r="E116" s="9"/>
      <c r="F116" s="25"/>
      <c r="G116" s="26" t="str">
        <f t="shared" si="0"/>
        <v>NA</v>
      </c>
      <c r="H116" s="26">
        <v>0</v>
      </c>
      <c r="J116" s="19"/>
      <c r="K116" s="19"/>
      <c r="M116" s="19"/>
      <c r="N116" s="19"/>
    </row>
    <row r="117" spans="1:14" ht="15.9" customHeight="1" thickBot="1" x14ac:dyDescent="0.3">
      <c r="A117" s="12">
        <v>3</v>
      </c>
      <c r="B117" s="68">
        <v>43390</v>
      </c>
      <c r="C117" s="67">
        <v>0</v>
      </c>
      <c r="D117" s="39"/>
      <c r="E117" s="9"/>
      <c r="F117" s="25"/>
      <c r="G117" s="26" t="str">
        <f t="shared" si="0"/>
        <v>NA</v>
      </c>
      <c r="H117" s="26">
        <v>0</v>
      </c>
      <c r="J117" s="19"/>
      <c r="K117" s="19"/>
      <c r="M117" s="19"/>
      <c r="N117" s="19"/>
    </row>
    <row r="118" spans="1:14" ht="15.9" customHeight="1" thickBot="1" x14ac:dyDescent="0.3">
      <c r="A118" s="12">
        <v>4</v>
      </c>
      <c r="B118" s="68">
        <v>43392</v>
      </c>
      <c r="C118" s="67">
        <v>0</v>
      </c>
      <c r="D118" s="39"/>
      <c r="E118" s="9"/>
      <c r="F118" s="25"/>
      <c r="G118" s="26" t="str">
        <f t="shared" si="0"/>
        <v>NA</v>
      </c>
      <c r="H118" s="26">
        <v>0</v>
      </c>
      <c r="J118" s="19"/>
      <c r="K118" s="19"/>
      <c r="M118" s="19"/>
      <c r="N118" s="19"/>
    </row>
    <row r="119" spans="1:14" ht="15.9" customHeight="1" thickBot="1" x14ac:dyDescent="0.3">
      <c r="A119" s="12">
        <v>5</v>
      </c>
      <c r="B119" s="68">
        <v>43395</v>
      </c>
      <c r="C119" s="67">
        <v>0</v>
      </c>
      <c r="D119" s="39"/>
      <c r="E119" s="9"/>
      <c r="F119" s="25"/>
      <c r="G119" s="26" t="str">
        <f t="shared" si="0"/>
        <v>NA</v>
      </c>
      <c r="H119" s="26">
        <v>0</v>
      </c>
      <c r="J119" s="19"/>
      <c r="K119" s="19"/>
      <c r="M119" s="19"/>
      <c r="N119" s="19"/>
    </row>
    <row r="120" spans="1:14" ht="15.9" customHeight="1" thickBot="1" x14ac:dyDescent="0.3">
      <c r="A120" s="12">
        <v>6</v>
      </c>
      <c r="B120" s="68">
        <v>43397</v>
      </c>
      <c r="C120" s="67">
        <v>0</v>
      </c>
      <c r="D120" s="39"/>
      <c r="E120" s="9"/>
      <c r="F120" s="25"/>
      <c r="G120" s="26" t="str">
        <f t="shared" si="0"/>
        <v>NA</v>
      </c>
      <c r="H120" s="26">
        <v>0</v>
      </c>
      <c r="J120" s="19"/>
      <c r="K120" s="19"/>
      <c r="M120" s="19"/>
      <c r="N120" s="19"/>
    </row>
    <row r="121" spans="1:14" ht="15.9" customHeight="1" thickBot="1" x14ac:dyDescent="0.3">
      <c r="A121" s="12">
        <v>7</v>
      </c>
      <c r="B121" s="68">
        <v>43399</v>
      </c>
      <c r="C121" s="67">
        <v>0</v>
      </c>
      <c r="D121" s="39"/>
      <c r="E121" s="9"/>
      <c r="F121" s="25"/>
      <c r="G121" s="26" t="str">
        <f t="shared" si="0"/>
        <v>NA</v>
      </c>
      <c r="H121" s="26">
        <v>0</v>
      </c>
      <c r="J121" s="19"/>
      <c r="K121" s="19"/>
      <c r="M121" s="19"/>
      <c r="N121" s="19"/>
    </row>
    <row r="122" spans="1:14" ht="15.9" customHeight="1" thickBot="1" x14ac:dyDescent="0.3">
      <c r="A122" s="12">
        <v>8</v>
      </c>
      <c r="B122" s="65">
        <v>43406</v>
      </c>
      <c r="C122" s="67">
        <v>0</v>
      </c>
      <c r="D122" s="39"/>
      <c r="E122" s="9"/>
      <c r="F122" s="25"/>
      <c r="G122" s="26" t="str">
        <f t="shared" si="0"/>
        <v>NA</v>
      </c>
      <c r="H122" s="26">
        <v>0</v>
      </c>
      <c r="J122" s="19"/>
      <c r="K122" s="19"/>
      <c r="M122" s="19"/>
      <c r="N122" s="19"/>
    </row>
    <row r="123" spans="1:14" ht="15.9" customHeight="1" thickBot="1" x14ac:dyDescent="0.3">
      <c r="A123" s="12">
        <v>9</v>
      </c>
      <c r="B123" s="65">
        <v>43407</v>
      </c>
      <c r="C123" s="67">
        <v>0</v>
      </c>
      <c r="D123" s="39"/>
      <c r="E123" s="9"/>
      <c r="F123" s="25"/>
      <c r="G123" s="26" t="str">
        <f t="shared" si="0"/>
        <v>NA</v>
      </c>
      <c r="H123" s="26">
        <v>0</v>
      </c>
      <c r="J123" s="19"/>
      <c r="K123" s="19"/>
      <c r="M123" s="19"/>
      <c r="N123" s="19"/>
    </row>
    <row r="124" spans="1:14" ht="15.9" customHeight="1" thickBot="1" x14ac:dyDescent="0.3">
      <c r="A124" s="12">
        <v>10</v>
      </c>
      <c r="B124" s="65">
        <v>43410</v>
      </c>
      <c r="C124" s="67">
        <v>0</v>
      </c>
      <c r="D124" s="39"/>
      <c r="E124" s="9"/>
      <c r="F124" s="25"/>
      <c r="G124" s="26" t="str">
        <f t="shared" si="0"/>
        <v>NA</v>
      </c>
      <c r="H124" s="26">
        <v>0</v>
      </c>
      <c r="J124" s="19"/>
      <c r="K124" s="19"/>
      <c r="M124" s="19"/>
      <c r="N124" s="19"/>
    </row>
    <row r="125" spans="1:14" s="63" customFormat="1" ht="15.9" customHeight="1" thickBot="1" x14ac:dyDescent="0.3">
      <c r="A125" s="59">
        <v>11</v>
      </c>
      <c r="B125" s="65">
        <v>43410</v>
      </c>
      <c r="C125" s="67">
        <v>0</v>
      </c>
      <c r="D125" s="39"/>
      <c r="E125" s="60"/>
      <c r="F125" s="61"/>
      <c r="G125" s="62" t="str">
        <f t="shared" si="0"/>
        <v>NA</v>
      </c>
      <c r="H125" s="62">
        <v>0</v>
      </c>
      <c r="I125" s="16"/>
      <c r="J125" s="64"/>
      <c r="K125" s="64"/>
      <c r="M125" s="64"/>
      <c r="N125" s="64"/>
    </row>
    <row r="126" spans="1:14" ht="15.9" customHeight="1" thickBot="1" x14ac:dyDescent="0.3">
      <c r="A126" s="12">
        <v>12</v>
      </c>
      <c r="B126" s="65">
        <v>43413</v>
      </c>
      <c r="C126" s="67">
        <v>0</v>
      </c>
      <c r="D126" s="39"/>
      <c r="E126" s="9"/>
      <c r="F126" s="25"/>
      <c r="G126" s="26" t="str">
        <f t="shared" si="0"/>
        <v>NA</v>
      </c>
      <c r="H126" s="26">
        <v>0</v>
      </c>
      <c r="J126" s="19"/>
      <c r="K126" s="19"/>
      <c r="M126" s="19"/>
      <c r="N126" s="19"/>
    </row>
    <row r="127" spans="1:14" ht="15.9" customHeight="1" thickBot="1" x14ac:dyDescent="0.3">
      <c r="A127" s="12">
        <v>13</v>
      </c>
      <c r="B127" s="65">
        <v>43413</v>
      </c>
      <c r="C127" s="67">
        <v>0</v>
      </c>
      <c r="D127" s="39"/>
      <c r="E127" s="9"/>
      <c r="F127" s="25"/>
      <c r="G127" s="26" t="str">
        <f t="shared" si="0"/>
        <v>NA</v>
      </c>
      <c r="H127" s="26">
        <v>0</v>
      </c>
      <c r="J127" s="19"/>
      <c r="K127" s="19"/>
      <c r="M127" s="19"/>
      <c r="N127" s="19"/>
    </row>
    <row r="128" spans="1:14" ht="15.9" customHeight="1" thickBot="1" x14ac:dyDescent="0.3">
      <c r="A128" s="12">
        <v>14</v>
      </c>
      <c r="B128" s="65">
        <v>43416</v>
      </c>
      <c r="C128" s="67">
        <v>0</v>
      </c>
      <c r="D128" s="39"/>
      <c r="E128" s="9"/>
      <c r="F128" s="25"/>
      <c r="G128" s="26" t="str">
        <f t="shared" si="0"/>
        <v>NA</v>
      </c>
      <c r="H128" s="26">
        <v>0</v>
      </c>
      <c r="J128" s="19"/>
      <c r="K128" s="19"/>
      <c r="M128" s="19"/>
      <c r="N128" s="19"/>
    </row>
    <row r="129" spans="1:14" ht="15.9" customHeight="1" thickBot="1" x14ac:dyDescent="0.3">
      <c r="A129" s="12">
        <v>15</v>
      </c>
      <c r="B129" s="65">
        <v>43416</v>
      </c>
      <c r="C129" s="67">
        <v>0</v>
      </c>
      <c r="D129" s="39"/>
      <c r="E129" s="9"/>
      <c r="F129" s="25"/>
      <c r="G129" s="26" t="str">
        <f t="shared" si="0"/>
        <v>NA</v>
      </c>
      <c r="H129" s="26">
        <v>0</v>
      </c>
      <c r="J129" s="19"/>
      <c r="K129" s="19"/>
      <c r="M129" s="19"/>
      <c r="N129" s="19"/>
    </row>
    <row r="130" spans="1:14" ht="15.9" customHeight="1" thickBot="1" x14ac:dyDescent="0.3">
      <c r="A130" s="12">
        <v>16</v>
      </c>
      <c r="B130" s="65">
        <v>43418</v>
      </c>
      <c r="C130" s="67">
        <v>0</v>
      </c>
      <c r="D130" s="39"/>
      <c r="E130" s="9"/>
      <c r="F130" s="25"/>
      <c r="G130" s="26" t="str">
        <f t="shared" si="0"/>
        <v>NA</v>
      </c>
      <c r="H130" s="26">
        <v>0</v>
      </c>
      <c r="J130" s="19"/>
      <c r="K130" s="19"/>
      <c r="M130" s="19"/>
      <c r="N130" s="19"/>
    </row>
    <row r="131" spans="1:14" ht="15.9" customHeight="1" thickBot="1" x14ac:dyDescent="0.3">
      <c r="A131" s="12">
        <v>17</v>
      </c>
      <c r="B131" s="65">
        <v>43418</v>
      </c>
      <c r="C131" s="67">
        <v>0</v>
      </c>
      <c r="D131" s="39"/>
      <c r="E131" s="9"/>
      <c r="F131" s="25"/>
      <c r="G131" s="26" t="str">
        <f t="shared" si="0"/>
        <v>NA</v>
      </c>
      <c r="H131" s="26">
        <v>0</v>
      </c>
      <c r="J131" s="19"/>
      <c r="K131" s="19"/>
      <c r="M131" s="19"/>
      <c r="N131" s="19"/>
    </row>
    <row r="132" spans="1:14" ht="15.9" customHeight="1" thickBot="1" x14ac:dyDescent="0.3">
      <c r="A132" s="12">
        <v>18</v>
      </c>
      <c r="B132" s="65">
        <v>43420</v>
      </c>
      <c r="C132" s="67">
        <v>0</v>
      </c>
      <c r="D132" s="39"/>
      <c r="E132" s="9"/>
      <c r="F132" s="25"/>
      <c r="G132" s="26" t="str">
        <f t="shared" si="0"/>
        <v>NA</v>
      </c>
      <c r="H132" s="26">
        <v>0</v>
      </c>
      <c r="J132" s="19"/>
      <c r="K132" s="19"/>
      <c r="M132" s="19"/>
      <c r="N132" s="19"/>
    </row>
    <row r="133" spans="1:14" ht="15.9" customHeight="1" thickBot="1" x14ac:dyDescent="0.3">
      <c r="A133" s="12">
        <v>19</v>
      </c>
      <c r="B133" s="65">
        <v>43420</v>
      </c>
      <c r="C133" s="67">
        <v>0</v>
      </c>
      <c r="D133" s="39"/>
      <c r="E133" s="9"/>
      <c r="F133" s="25"/>
      <c r="G133" s="26" t="str">
        <f t="shared" si="0"/>
        <v>NA</v>
      </c>
      <c r="H133" s="26">
        <v>0</v>
      </c>
      <c r="J133" s="19"/>
      <c r="K133" s="19"/>
      <c r="M133" s="19"/>
      <c r="N133" s="19"/>
    </row>
    <row r="134" spans="1:14" ht="15.9" customHeight="1" thickBot="1" x14ac:dyDescent="0.3">
      <c r="A134" s="12">
        <v>20</v>
      </c>
      <c r="B134" s="65">
        <v>43423</v>
      </c>
      <c r="C134" s="67">
        <v>0</v>
      </c>
      <c r="D134" s="39"/>
      <c r="E134" s="9"/>
      <c r="F134" s="25"/>
      <c r="G134" s="26" t="str">
        <f t="shared" si="0"/>
        <v>NA</v>
      </c>
      <c r="H134" s="26">
        <v>0</v>
      </c>
      <c r="J134" s="19"/>
      <c r="K134" s="19"/>
      <c r="M134" s="19"/>
      <c r="N134" s="19"/>
    </row>
    <row r="135" spans="1:14" ht="15.9" customHeight="1" thickBot="1" x14ac:dyDescent="0.3">
      <c r="A135" s="12">
        <v>21</v>
      </c>
      <c r="B135" s="65">
        <v>43423</v>
      </c>
      <c r="C135" s="67">
        <v>0</v>
      </c>
      <c r="D135" s="39"/>
      <c r="E135" s="9"/>
      <c r="F135" s="25"/>
      <c r="G135" s="26" t="str">
        <f t="shared" si="0"/>
        <v>NA</v>
      </c>
      <c r="H135" s="26">
        <v>0</v>
      </c>
      <c r="J135" s="19"/>
      <c r="K135" s="19"/>
      <c r="M135" s="19"/>
      <c r="N135" s="19"/>
    </row>
    <row r="136" spans="1:14" ht="15.9" customHeight="1" thickBot="1" x14ac:dyDescent="0.3">
      <c r="A136" s="12">
        <v>22</v>
      </c>
      <c r="B136" s="65">
        <v>43425</v>
      </c>
      <c r="C136" s="67">
        <v>0</v>
      </c>
      <c r="D136" s="39"/>
      <c r="E136" s="9"/>
      <c r="F136" s="25"/>
      <c r="G136" s="26" t="str">
        <f t="shared" si="0"/>
        <v>NA</v>
      </c>
      <c r="H136" s="26">
        <v>0</v>
      </c>
      <c r="J136" s="19"/>
      <c r="K136" s="19"/>
      <c r="M136" s="19"/>
      <c r="N136" s="19"/>
    </row>
    <row r="137" spans="1:14" ht="15.9" customHeight="1" thickBot="1" x14ac:dyDescent="0.3">
      <c r="A137" s="12">
        <v>23</v>
      </c>
      <c r="B137" s="65">
        <v>43425</v>
      </c>
      <c r="C137" s="67">
        <v>0</v>
      </c>
      <c r="D137" s="39"/>
      <c r="E137" s="9"/>
      <c r="F137" s="25"/>
      <c r="G137" s="26" t="str">
        <f t="shared" si="0"/>
        <v>NA</v>
      </c>
      <c r="H137" s="26">
        <v>0</v>
      </c>
      <c r="J137" s="19"/>
      <c r="K137" s="19"/>
      <c r="M137" s="19"/>
      <c r="N137" s="19"/>
    </row>
    <row r="138" spans="1:14" ht="15.9" customHeight="1" thickBot="1" x14ac:dyDescent="0.3">
      <c r="A138" s="12">
        <v>24</v>
      </c>
      <c r="B138" s="65">
        <v>43431</v>
      </c>
      <c r="C138" s="67">
        <v>0</v>
      </c>
      <c r="D138" s="39"/>
      <c r="E138" s="9"/>
      <c r="F138" s="25"/>
      <c r="G138" s="26" t="str">
        <f t="shared" si="0"/>
        <v>NA</v>
      </c>
      <c r="H138" s="26">
        <v>0</v>
      </c>
      <c r="J138" s="19"/>
      <c r="K138" s="19"/>
      <c r="M138" s="19"/>
      <c r="N138" s="19"/>
    </row>
    <row r="139" spans="1:14" ht="15.9" customHeight="1" thickBot="1" x14ac:dyDescent="0.3">
      <c r="A139" s="12">
        <v>25</v>
      </c>
      <c r="B139" s="65">
        <v>43431</v>
      </c>
      <c r="C139" s="67">
        <v>0</v>
      </c>
      <c r="D139" s="39"/>
      <c r="E139" s="9"/>
      <c r="F139" s="25"/>
      <c r="G139" s="26" t="str">
        <f t="shared" si="0"/>
        <v>NA</v>
      </c>
      <c r="H139" s="26">
        <v>0</v>
      </c>
      <c r="J139" s="19"/>
      <c r="K139" s="19"/>
      <c r="M139" s="19"/>
      <c r="N139" s="19"/>
    </row>
    <row r="140" spans="1:14" ht="15.9" customHeight="1" thickBot="1" x14ac:dyDescent="0.3">
      <c r="A140" s="12">
        <v>26</v>
      </c>
      <c r="B140" s="65">
        <v>43439</v>
      </c>
      <c r="C140" s="67">
        <v>0</v>
      </c>
      <c r="D140" s="39"/>
      <c r="E140" s="9"/>
      <c r="F140" s="25"/>
      <c r="G140" s="26" t="str">
        <f t="shared" si="0"/>
        <v>NA</v>
      </c>
      <c r="H140" s="26">
        <v>0</v>
      </c>
      <c r="J140" s="19"/>
      <c r="K140" s="19"/>
      <c r="M140" s="19"/>
      <c r="N140" s="19"/>
    </row>
    <row r="141" spans="1:14" ht="15.9" customHeight="1" thickBot="1" x14ac:dyDescent="0.3">
      <c r="A141" s="12">
        <v>27</v>
      </c>
      <c r="B141" s="65">
        <v>43439</v>
      </c>
      <c r="C141" s="67">
        <v>0</v>
      </c>
      <c r="D141" s="39"/>
      <c r="E141" s="9"/>
      <c r="F141" s="25"/>
      <c r="G141" s="26" t="str">
        <f t="shared" si="0"/>
        <v>NA</v>
      </c>
      <c r="H141" s="26">
        <v>0</v>
      </c>
      <c r="J141" s="19"/>
      <c r="K141" s="19"/>
      <c r="M141" s="19"/>
      <c r="N141" s="19"/>
    </row>
    <row r="142" spans="1:14" ht="15.9" customHeight="1" thickBot="1" x14ac:dyDescent="0.3">
      <c r="A142" s="12">
        <v>28</v>
      </c>
      <c r="B142" s="65">
        <v>43441</v>
      </c>
      <c r="C142" s="67">
        <v>0</v>
      </c>
      <c r="D142" s="39"/>
      <c r="E142" s="9"/>
      <c r="F142" s="25"/>
      <c r="G142" s="26" t="str">
        <f t="shared" si="0"/>
        <v>NA</v>
      </c>
      <c r="H142" s="26">
        <v>0</v>
      </c>
      <c r="J142" s="19"/>
      <c r="K142" s="19"/>
      <c r="M142" s="19"/>
      <c r="N142" s="19"/>
    </row>
    <row r="143" spans="1:14" ht="15.9" customHeight="1" thickBot="1" x14ac:dyDescent="0.3">
      <c r="A143" s="12">
        <v>29</v>
      </c>
      <c r="B143" s="65">
        <v>43441</v>
      </c>
      <c r="C143" s="67">
        <v>0</v>
      </c>
      <c r="D143" s="39"/>
      <c r="E143" s="9"/>
      <c r="F143" s="25"/>
      <c r="G143" s="26" t="str">
        <f t="shared" si="0"/>
        <v>NA</v>
      </c>
      <c r="H143" s="26">
        <v>0</v>
      </c>
      <c r="J143" s="19"/>
      <c r="K143" s="19"/>
      <c r="M143" s="19"/>
      <c r="N143" s="19"/>
    </row>
    <row r="144" spans="1:14" ht="15.9" customHeight="1" thickBot="1" x14ac:dyDescent="0.3">
      <c r="A144" s="12">
        <v>30</v>
      </c>
      <c r="B144" s="65">
        <v>43446</v>
      </c>
      <c r="C144" s="67">
        <v>0</v>
      </c>
      <c r="D144" s="39"/>
      <c r="E144" s="9"/>
      <c r="F144" s="25"/>
      <c r="G144" s="26" t="str">
        <f t="shared" si="0"/>
        <v>NA</v>
      </c>
      <c r="H144" s="26">
        <v>0</v>
      </c>
      <c r="J144" s="19"/>
      <c r="K144" s="19"/>
      <c r="M144" s="19"/>
      <c r="N144" s="19"/>
    </row>
    <row r="145" spans="1:14" ht="15.9" customHeight="1" thickBot="1" x14ac:dyDescent="0.3">
      <c r="A145" s="12">
        <v>31</v>
      </c>
      <c r="B145" s="65">
        <v>43446</v>
      </c>
      <c r="C145" s="67">
        <v>0</v>
      </c>
      <c r="D145" s="39"/>
      <c r="E145" s="9"/>
      <c r="F145" s="25"/>
      <c r="G145" s="26" t="str">
        <f t="shared" ref="G145:G154" si="1">$C$9</f>
        <v>NA</v>
      </c>
      <c r="H145" s="26">
        <v>0</v>
      </c>
      <c r="J145" s="19"/>
      <c r="K145" s="19"/>
      <c r="M145" s="19"/>
      <c r="N145" s="19"/>
    </row>
    <row r="146" spans="1:14" ht="15.9" customHeight="1" thickBot="1" x14ac:dyDescent="0.3">
      <c r="A146" s="12">
        <v>32</v>
      </c>
      <c r="B146" s="65">
        <v>43448</v>
      </c>
      <c r="C146" s="67">
        <v>0</v>
      </c>
      <c r="D146" s="39"/>
      <c r="E146" s="9"/>
      <c r="F146" s="25"/>
      <c r="G146" s="26" t="str">
        <f t="shared" si="1"/>
        <v>NA</v>
      </c>
      <c r="H146" s="26">
        <v>0</v>
      </c>
      <c r="J146" s="19"/>
      <c r="K146" s="19"/>
      <c r="M146" s="19"/>
      <c r="N146" s="19"/>
    </row>
    <row r="147" spans="1:14" ht="15.9" customHeight="1" thickBot="1" x14ac:dyDescent="0.3">
      <c r="A147" s="12">
        <v>33</v>
      </c>
      <c r="B147" s="65">
        <v>43448</v>
      </c>
      <c r="C147" s="67">
        <v>0</v>
      </c>
      <c r="D147" s="39"/>
      <c r="E147" s="9"/>
      <c r="F147" s="25"/>
      <c r="G147" s="26" t="str">
        <f t="shared" si="1"/>
        <v>NA</v>
      </c>
      <c r="H147" s="26">
        <v>0</v>
      </c>
      <c r="J147" s="19"/>
      <c r="K147" s="19"/>
      <c r="M147" s="19"/>
      <c r="N147" s="19"/>
    </row>
    <row r="148" spans="1:14" ht="15.9" customHeight="1" thickBot="1" x14ac:dyDescent="0.3">
      <c r="A148" s="12">
        <v>34</v>
      </c>
      <c r="B148" s="65">
        <v>43451</v>
      </c>
      <c r="C148" s="67">
        <v>0</v>
      </c>
      <c r="D148" s="39"/>
      <c r="E148" s="9"/>
      <c r="F148" s="25"/>
      <c r="G148" s="26" t="str">
        <f t="shared" si="1"/>
        <v>NA</v>
      </c>
      <c r="H148" s="26">
        <v>0</v>
      </c>
      <c r="J148" s="19"/>
      <c r="K148" s="19"/>
      <c r="M148" s="19"/>
      <c r="N148" s="19"/>
    </row>
    <row r="149" spans="1:14" ht="15.9" customHeight="1" thickBot="1" x14ac:dyDescent="0.3">
      <c r="A149" s="12">
        <v>35</v>
      </c>
      <c r="B149" s="65">
        <v>43451</v>
      </c>
      <c r="C149" s="67">
        <v>0</v>
      </c>
      <c r="D149" s="39"/>
      <c r="E149" s="9"/>
      <c r="F149" s="25"/>
      <c r="G149" s="26" t="str">
        <f t="shared" si="1"/>
        <v>NA</v>
      </c>
      <c r="H149" s="26">
        <v>0</v>
      </c>
      <c r="J149" s="19"/>
      <c r="K149" s="19"/>
      <c r="M149" s="19"/>
      <c r="N149" s="19"/>
    </row>
    <row r="150" spans="1:14" ht="15.9" customHeight="1" thickBot="1" x14ac:dyDescent="0.3">
      <c r="A150" s="12">
        <v>36</v>
      </c>
      <c r="B150" s="65">
        <v>43453</v>
      </c>
      <c r="C150" s="67">
        <v>0</v>
      </c>
      <c r="D150" s="39"/>
      <c r="E150" s="9"/>
      <c r="F150" s="25"/>
      <c r="G150" s="26" t="str">
        <f t="shared" si="1"/>
        <v>NA</v>
      </c>
      <c r="H150" s="26">
        <v>0</v>
      </c>
      <c r="J150" s="19"/>
      <c r="K150" s="19"/>
      <c r="M150" s="19"/>
      <c r="N150" s="19"/>
    </row>
    <row r="151" spans="1:14" ht="15.9" customHeight="1" thickBot="1" x14ac:dyDescent="0.3">
      <c r="A151" s="12">
        <v>37</v>
      </c>
      <c r="B151" s="65">
        <v>43453</v>
      </c>
      <c r="C151" s="67">
        <v>0</v>
      </c>
      <c r="D151" s="39"/>
      <c r="E151" s="9"/>
      <c r="F151" s="25"/>
      <c r="G151" s="26" t="str">
        <f t="shared" si="1"/>
        <v>NA</v>
      </c>
      <c r="H151" s="26">
        <v>0</v>
      </c>
      <c r="J151" s="19"/>
      <c r="K151" s="19"/>
      <c r="M151" s="19"/>
      <c r="N151" s="19"/>
    </row>
    <row r="152" spans="1:14" ht="15.9" customHeight="1" thickBot="1" x14ac:dyDescent="0.3">
      <c r="A152" s="12">
        <v>38</v>
      </c>
      <c r="B152" s="65">
        <v>43455</v>
      </c>
      <c r="C152" s="67">
        <v>0</v>
      </c>
      <c r="D152" s="39"/>
      <c r="E152" s="9"/>
      <c r="F152" s="25"/>
      <c r="G152" s="26" t="str">
        <f t="shared" si="1"/>
        <v>NA</v>
      </c>
      <c r="H152" s="26">
        <v>0</v>
      </c>
      <c r="J152" s="19"/>
      <c r="K152" s="19"/>
      <c r="M152" s="19"/>
      <c r="N152" s="19"/>
    </row>
    <row r="153" spans="1:14" ht="15.9" customHeight="1" thickBot="1" x14ac:dyDescent="0.3">
      <c r="A153" s="12">
        <v>39</v>
      </c>
      <c r="B153" s="65">
        <v>43455</v>
      </c>
      <c r="C153" s="67">
        <v>0</v>
      </c>
      <c r="D153" s="39"/>
      <c r="E153" s="9"/>
      <c r="F153" s="25"/>
      <c r="G153" s="26" t="str">
        <f t="shared" si="1"/>
        <v>NA</v>
      </c>
      <c r="H153" s="26">
        <v>0</v>
      </c>
      <c r="J153" s="19"/>
      <c r="K153" s="19"/>
      <c r="M153" s="19"/>
      <c r="N153" s="19"/>
    </row>
    <row r="154" spans="1:14" ht="15.9" customHeight="1" thickBot="1" x14ac:dyDescent="0.3">
      <c r="A154" s="12">
        <v>40</v>
      </c>
      <c r="B154" s="65">
        <v>43458</v>
      </c>
      <c r="C154" s="67">
        <v>0</v>
      </c>
      <c r="D154" s="39"/>
      <c r="E154" s="9"/>
      <c r="F154" s="25"/>
      <c r="G154" s="26" t="str">
        <f t="shared" si="1"/>
        <v>NA</v>
      </c>
      <c r="H154" s="26">
        <v>0</v>
      </c>
      <c r="J154" s="19"/>
      <c r="K154" s="19"/>
      <c r="M154" s="19"/>
      <c r="N154" s="19"/>
    </row>
    <row r="155" spans="1:14" ht="15.9" customHeight="1" thickBot="1" x14ac:dyDescent="0.3">
      <c r="A155" s="46">
        <v>1</v>
      </c>
      <c r="B155" s="65">
        <v>43458</v>
      </c>
      <c r="C155" s="67">
        <v>0</v>
      </c>
      <c r="D155" s="39"/>
      <c r="E155" s="9"/>
      <c r="F155" s="25"/>
      <c r="G155" s="26" t="str">
        <f t="shared" ref="G155:G226" si="2">$C$9</f>
        <v>NA</v>
      </c>
      <c r="H155" s="26">
        <v>0</v>
      </c>
      <c r="J155" s="19">
        <v>0</v>
      </c>
      <c r="K155" s="19">
        <v>0</v>
      </c>
      <c r="M155" s="19"/>
      <c r="N155" s="19"/>
    </row>
    <row r="156" spans="1:14" ht="15.9" customHeight="1" thickBot="1" x14ac:dyDescent="0.3">
      <c r="A156" s="12">
        <v>2</v>
      </c>
      <c r="B156" s="65">
        <v>43461</v>
      </c>
      <c r="C156" s="67">
        <v>0</v>
      </c>
      <c r="D156" s="39"/>
      <c r="E156" s="9"/>
      <c r="F156" s="25"/>
      <c r="G156" s="26" t="str">
        <f t="shared" si="2"/>
        <v>NA</v>
      </c>
      <c r="H156" s="26">
        <v>0</v>
      </c>
      <c r="J156" s="19">
        <v>0</v>
      </c>
      <c r="K156" s="19">
        <v>0</v>
      </c>
      <c r="M156" s="19"/>
      <c r="N156" s="19"/>
    </row>
    <row r="157" spans="1:14" s="63" customFormat="1" ht="15.9" customHeight="1" thickBot="1" x14ac:dyDescent="0.3">
      <c r="A157" s="59"/>
      <c r="B157" s="81">
        <v>43461</v>
      </c>
      <c r="C157" s="82">
        <v>0</v>
      </c>
      <c r="D157" s="69"/>
      <c r="E157" s="60"/>
      <c r="F157" s="61"/>
      <c r="G157" s="62"/>
      <c r="H157" s="62">
        <v>0</v>
      </c>
      <c r="I157" s="83">
        <v>1.5</v>
      </c>
      <c r="J157" s="64"/>
      <c r="K157" s="64"/>
      <c r="M157" s="64"/>
      <c r="N157" s="64"/>
    </row>
    <row r="158" spans="1:14" ht="15.9" customHeight="1" x14ac:dyDescent="0.25">
      <c r="A158" s="12"/>
      <c r="B158" s="87">
        <v>43468</v>
      </c>
      <c r="C158" s="88">
        <v>0</v>
      </c>
      <c r="D158" s="39"/>
      <c r="E158" s="9"/>
      <c r="F158" s="25"/>
      <c r="G158" s="26"/>
      <c r="H158" s="26">
        <v>0</v>
      </c>
      <c r="J158" s="19"/>
      <c r="K158" s="19"/>
      <c r="M158" s="19"/>
      <c r="N158" s="19"/>
    </row>
    <row r="159" spans="1:14" ht="15.9" customHeight="1" x14ac:dyDescent="0.25">
      <c r="A159" s="12"/>
      <c r="B159" s="87">
        <v>43468</v>
      </c>
      <c r="C159" s="88">
        <v>0</v>
      </c>
      <c r="D159" s="39"/>
      <c r="E159" s="9"/>
      <c r="F159" s="25"/>
      <c r="G159" s="26"/>
      <c r="H159" s="26">
        <v>0</v>
      </c>
      <c r="J159" s="19"/>
      <c r="K159" s="19"/>
      <c r="M159" s="19"/>
      <c r="N159" s="19"/>
    </row>
    <row r="160" spans="1:14" ht="15.9" customHeight="1" x14ac:dyDescent="0.25">
      <c r="A160" s="12"/>
      <c r="B160" s="87">
        <v>43470</v>
      </c>
      <c r="C160" s="88">
        <v>0</v>
      </c>
      <c r="D160" s="39"/>
      <c r="E160" s="9"/>
      <c r="F160" s="25"/>
      <c r="G160" s="26"/>
      <c r="H160" s="26">
        <v>0</v>
      </c>
      <c r="J160" s="19"/>
      <c r="K160" s="19"/>
      <c r="M160" s="19"/>
      <c r="N160" s="19"/>
    </row>
    <row r="161" spans="1:14" ht="15.9" customHeight="1" x14ac:dyDescent="0.25">
      <c r="A161" s="12"/>
      <c r="B161" s="87">
        <v>43470</v>
      </c>
      <c r="C161" s="88">
        <v>0</v>
      </c>
      <c r="D161" s="39"/>
      <c r="E161" s="9"/>
      <c r="F161" s="25"/>
      <c r="G161" s="26"/>
      <c r="H161" s="26">
        <v>0</v>
      </c>
      <c r="J161" s="19"/>
      <c r="K161" s="19"/>
      <c r="M161" s="19"/>
      <c r="N161" s="19"/>
    </row>
    <row r="162" spans="1:14" ht="15.9" customHeight="1" x14ac:dyDescent="0.25">
      <c r="A162" s="12"/>
      <c r="B162" s="87">
        <v>43473</v>
      </c>
      <c r="C162" s="88">
        <v>0</v>
      </c>
      <c r="D162" s="39"/>
      <c r="E162" s="9"/>
      <c r="F162" s="25"/>
      <c r="G162" s="26"/>
      <c r="H162" s="26">
        <v>0</v>
      </c>
      <c r="J162" s="19"/>
      <c r="K162" s="19"/>
      <c r="M162" s="19"/>
      <c r="N162" s="19"/>
    </row>
    <row r="163" spans="1:14" ht="15.9" customHeight="1" x14ac:dyDescent="0.25">
      <c r="A163" s="12"/>
      <c r="B163" s="87">
        <v>43473</v>
      </c>
      <c r="C163" s="88">
        <v>0</v>
      </c>
      <c r="D163" s="39"/>
      <c r="E163" s="9"/>
      <c r="F163" s="25"/>
      <c r="G163" s="26"/>
      <c r="H163" s="26">
        <v>0</v>
      </c>
      <c r="J163" s="19"/>
      <c r="K163" s="19"/>
      <c r="M163" s="19"/>
      <c r="N163" s="19"/>
    </row>
    <row r="164" spans="1:14" ht="15.9" customHeight="1" x14ac:dyDescent="0.25">
      <c r="A164" s="12"/>
      <c r="B164" s="87">
        <v>43475</v>
      </c>
      <c r="C164" s="88">
        <v>0</v>
      </c>
      <c r="D164" s="39"/>
      <c r="E164" s="9"/>
      <c r="F164" s="25"/>
      <c r="G164" s="26"/>
      <c r="H164" s="26">
        <v>0</v>
      </c>
      <c r="J164" s="19"/>
      <c r="K164" s="19"/>
      <c r="M164" s="19"/>
      <c r="N164" s="19"/>
    </row>
    <row r="165" spans="1:14" ht="15.9" customHeight="1" x14ac:dyDescent="0.25">
      <c r="A165" s="12">
        <v>3</v>
      </c>
      <c r="B165" s="87">
        <v>43475</v>
      </c>
      <c r="C165" s="88">
        <v>0</v>
      </c>
      <c r="D165" s="39"/>
      <c r="E165" s="9"/>
      <c r="F165" s="25"/>
      <c r="G165" s="26" t="str">
        <f t="shared" si="2"/>
        <v>NA</v>
      </c>
      <c r="H165" s="26">
        <v>0</v>
      </c>
      <c r="J165" s="19">
        <v>0</v>
      </c>
      <c r="K165" s="19">
        <v>0</v>
      </c>
      <c r="M165" s="19"/>
      <c r="N165" s="19"/>
    </row>
    <row r="166" spans="1:14" ht="15.9" customHeight="1" x14ac:dyDescent="0.25">
      <c r="A166" s="12">
        <v>4</v>
      </c>
      <c r="B166" s="87">
        <v>43480</v>
      </c>
      <c r="C166" s="88">
        <v>0</v>
      </c>
      <c r="D166" s="39"/>
      <c r="E166" s="9"/>
      <c r="F166" s="25"/>
      <c r="G166" s="26" t="str">
        <f t="shared" si="2"/>
        <v>NA</v>
      </c>
      <c r="H166" s="26">
        <v>0</v>
      </c>
      <c r="J166" s="19">
        <v>0</v>
      </c>
      <c r="K166" s="19">
        <v>0</v>
      </c>
      <c r="M166" s="19"/>
      <c r="N166" s="19"/>
    </row>
    <row r="167" spans="1:14" ht="15.9" customHeight="1" x14ac:dyDescent="0.25">
      <c r="A167" s="12">
        <v>5</v>
      </c>
      <c r="B167" s="87">
        <v>43480</v>
      </c>
      <c r="C167" s="88">
        <v>0</v>
      </c>
      <c r="D167" s="39"/>
      <c r="E167" s="9"/>
      <c r="F167" s="25"/>
      <c r="G167" s="26" t="str">
        <f t="shared" si="2"/>
        <v>NA</v>
      </c>
      <c r="H167" s="26">
        <v>0</v>
      </c>
      <c r="J167" s="19">
        <v>0</v>
      </c>
      <c r="K167" s="19">
        <v>0</v>
      </c>
      <c r="M167" s="19"/>
      <c r="N167" s="19"/>
    </row>
    <row r="168" spans="1:14" ht="15.9" customHeight="1" x14ac:dyDescent="0.25">
      <c r="A168" s="12">
        <v>6</v>
      </c>
      <c r="B168" s="87">
        <v>43482</v>
      </c>
      <c r="C168" s="88">
        <v>0</v>
      </c>
      <c r="D168" s="39"/>
      <c r="E168" s="9"/>
      <c r="F168" s="25"/>
      <c r="G168" s="26" t="str">
        <f t="shared" si="2"/>
        <v>NA</v>
      </c>
      <c r="H168" s="26">
        <v>0</v>
      </c>
      <c r="J168" s="19">
        <v>0</v>
      </c>
      <c r="K168" s="19">
        <v>0</v>
      </c>
      <c r="M168" s="19"/>
      <c r="N168" s="19"/>
    </row>
    <row r="169" spans="1:14" ht="15.9" customHeight="1" x14ac:dyDescent="0.25">
      <c r="A169" s="12">
        <v>7</v>
      </c>
      <c r="B169" s="87">
        <v>43482</v>
      </c>
      <c r="C169" s="88">
        <v>0</v>
      </c>
      <c r="D169" s="39"/>
      <c r="E169" s="9"/>
      <c r="F169" s="25"/>
      <c r="G169" s="26" t="str">
        <f t="shared" si="2"/>
        <v>NA</v>
      </c>
      <c r="H169" s="26">
        <v>0</v>
      </c>
      <c r="J169" s="19">
        <v>0</v>
      </c>
      <c r="K169" s="19">
        <v>0</v>
      </c>
      <c r="M169" s="19"/>
      <c r="N169" s="19"/>
    </row>
    <row r="170" spans="1:14" ht="15.9" customHeight="1" x14ac:dyDescent="0.25">
      <c r="A170" s="12">
        <v>8</v>
      </c>
      <c r="B170" s="87">
        <v>43484</v>
      </c>
      <c r="C170" s="88">
        <v>0</v>
      </c>
      <c r="D170" s="39"/>
      <c r="E170" s="9"/>
      <c r="F170" s="25"/>
      <c r="G170" s="26" t="str">
        <f t="shared" si="2"/>
        <v>NA</v>
      </c>
      <c r="H170" s="26">
        <v>0</v>
      </c>
      <c r="J170" s="19">
        <v>0</v>
      </c>
      <c r="K170" s="19">
        <v>0</v>
      </c>
      <c r="M170" s="19"/>
      <c r="N170" s="19"/>
    </row>
    <row r="171" spans="1:14" ht="15.9" customHeight="1" x14ac:dyDescent="0.25">
      <c r="A171" s="12">
        <v>9</v>
      </c>
      <c r="B171" s="87">
        <v>43484</v>
      </c>
      <c r="C171" s="88">
        <v>0</v>
      </c>
      <c r="D171" s="39"/>
      <c r="E171" s="9"/>
      <c r="F171" s="25"/>
      <c r="G171" s="26" t="str">
        <f t="shared" si="2"/>
        <v>NA</v>
      </c>
      <c r="H171" s="26">
        <v>0</v>
      </c>
      <c r="J171" s="19">
        <v>0</v>
      </c>
      <c r="K171" s="19">
        <v>0</v>
      </c>
      <c r="M171" s="19"/>
      <c r="N171" s="19"/>
    </row>
    <row r="172" spans="1:14" ht="15.9" customHeight="1" x14ac:dyDescent="0.25">
      <c r="A172" s="12">
        <v>10</v>
      </c>
      <c r="B172" s="87">
        <v>43490</v>
      </c>
      <c r="C172" s="88">
        <v>0</v>
      </c>
      <c r="D172" s="39"/>
      <c r="E172" s="9"/>
      <c r="F172" s="25"/>
      <c r="G172" s="26" t="str">
        <f t="shared" si="2"/>
        <v>NA</v>
      </c>
      <c r="H172" s="26">
        <v>0</v>
      </c>
      <c r="J172" s="19">
        <v>0</v>
      </c>
      <c r="K172" s="19">
        <v>0</v>
      </c>
      <c r="M172" s="19"/>
      <c r="N172" s="19"/>
    </row>
    <row r="173" spans="1:14" ht="15.9" customHeight="1" x14ac:dyDescent="0.25">
      <c r="A173" s="12">
        <v>11</v>
      </c>
      <c r="B173" s="87">
        <v>43490</v>
      </c>
      <c r="C173" s="88">
        <v>0</v>
      </c>
      <c r="D173" s="39"/>
      <c r="E173" s="9"/>
      <c r="F173" s="25"/>
      <c r="G173" s="26" t="str">
        <f t="shared" si="2"/>
        <v>NA</v>
      </c>
      <c r="H173" s="26">
        <v>0</v>
      </c>
      <c r="J173" s="19">
        <v>0</v>
      </c>
      <c r="K173" s="19">
        <v>0</v>
      </c>
      <c r="M173" s="19"/>
      <c r="N173" s="19"/>
    </row>
    <row r="174" spans="1:14" ht="15.9" customHeight="1" x14ac:dyDescent="0.25">
      <c r="A174" s="12">
        <v>12</v>
      </c>
      <c r="B174" s="87">
        <v>43492</v>
      </c>
      <c r="C174" s="88">
        <v>0</v>
      </c>
      <c r="D174" s="39"/>
      <c r="E174" s="9"/>
      <c r="F174" s="25"/>
      <c r="G174" s="26" t="str">
        <f t="shared" si="2"/>
        <v>NA</v>
      </c>
      <c r="H174" s="26">
        <v>0</v>
      </c>
      <c r="J174" s="19">
        <v>0</v>
      </c>
      <c r="K174" s="19">
        <v>0</v>
      </c>
      <c r="M174" s="19"/>
      <c r="N174" s="19"/>
    </row>
    <row r="175" spans="1:14" ht="15.9" customHeight="1" x14ac:dyDescent="0.25">
      <c r="A175" s="12">
        <v>13</v>
      </c>
      <c r="B175" s="87">
        <v>43492</v>
      </c>
      <c r="C175" s="88">
        <v>0</v>
      </c>
      <c r="D175" s="39"/>
      <c r="E175" s="9"/>
      <c r="F175" s="25"/>
      <c r="G175" s="26" t="str">
        <f t="shared" si="2"/>
        <v>NA</v>
      </c>
      <c r="H175" s="26">
        <v>0</v>
      </c>
      <c r="J175" s="19">
        <v>0</v>
      </c>
      <c r="K175" s="19">
        <v>0</v>
      </c>
      <c r="M175" s="19"/>
      <c r="N175" s="19"/>
    </row>
    <row r="176" spans="1:14" ht="15.9" customHeight="1" x14ac:dyDescent="0.25">
      <c r="A176" s="12">
        <v>14</v>
      </c>
      <c r="B176" s="87">
        <v>43494</v>
      </c>
      <c r="C176" s="88">
        <v>0</v>
      </c>
      <c r="D176" s="39"/>
      <c r="E176" s="9"/>
      <c r="F176" s="25"/>
      <c r="G176" s="26" t="str">
        <f t="shared" si="2"/>
        <v>NA</v>
      </c>
      <c r="H176" s="26">
        <v>0</v>
      </c>
      <c r="J176" s="19">
        <v>0</v>
      </c>
      <c r="K176" s="19">
        <v>0</v>
      </c>
      <c r="M176" s="19"/>
      <c r="N176" s="19"/>
    </row>
    <row r="177" spans="1:14" ht="15.9" customHeight="1" x14ac:dyDescent="0.25">
      <c r="A177" s="12">
        <v>15</v>
      </c>
      <c r="B177" s="87">
        <v>43494</v>
      </c>
      <c r="C177" s="88">
        <v>0</v>
      </c>
      <c r="D177" s="39"/>
      <c r="E177" s="9"/>
      <c r="F177" s="25"/>
      <c r="G177" s="26" t="str">
        <f t="shared" si="2"/>
        <v>NA</v>
      </c>
      <c r="H177" s="26">
        <v>0</v>
      </c>
      <c r="J177" s="19">
        <v>0</v>
      </c>
      <c r="K177" s="19">
        <v>0</v>
      </c>
      <c r="M177" s="19"/>
      <c r="N177" s="19"/>
    </row>
    <row r="178" spans="1:14" ht="15.9" customHeight="1" x14ac:dyDescent="0.25">
      <c r="A178" s="12">
        <v>16</v>
      </c>
      <c r="B178" s="87">
        <v>43496</v>
      </c>
      <c r="C178" s="88">
        <v>0</v>
      </c>
      <c r="D178" s="39"/>
      <c r="E178" s="9"/>
      <c r="F178" s="25"/>
      <c r="G178" s="26" t="str">
        <f t="shared" si="2"/>
        <v>NA</v>
      </c>
      <c r="H178" s="26">
        <v>0</v>
      </c>
      <c r="J178" s="19">
        <v>0</v>
      </c>
      <c r="K178" s="19">
        <v>0</v>
      </c>
      <c r="M178" s="19"/>
      <c r="N178" s="19"/>
    </row>
    <row r="179" spans="1:14" ht="15.9" customHeight="1" x14ac:dyDescent="0.25">
      <c r="A179" s="12">
        <v>17</v>
      </c>
      <c r="B179" s="87">
        <v>43496</v>
      </c>
      <c r="C179" s="88">
        <v>0</v>
      </c>
      <c r="D179" s="39"/>
      <c r="E179" s="9"/>
      <c r="F179" s="25"/>
      <c r="G179" s="26" t="str">
        <f t="shared" si="2"/>
        <v>NA</v>
      </c>
      <c r="H179" s="26">
        <v>0</v>
      </c>
      <c r="J179" s="19">
        <v>0</v>
      </c>
      <c r="K179" s="19">
        <v>0</v>
      </c>
      <c r="M179" s="19"/>
      <c r="N179" s="19"/>
    </row>
    <row r="180" spans="1:14" ht="15.9" customHeight="1" x14ac:dyDescent="0.25">
      <c r="A180" s="12">
        <v>18</v>
      </c>
      <c r="B180" s="87">
        <v>43498</v>
      </c>
      <c r="C180" s="88">
        <v>0</v>
      </c>
      <c r="D180" s="39"/>
      <c r="E180" s="9"/>
      <c r="F180" s="25"/>
      <c r="G180" s="26" t="str">
        <f t="shared" si="2"/>
        <v>NA</v>
      </c>
      <c r="H180" s="26">
        <v>0</v>
      </c>
      <c r="J180" s="19">
        <v>0</v>
      </c>
      <c r="K180" s="19">
        <v>0</v>
      </c>
      <c r="M180" s="19"/>
      <c r="N180" s="19"/>
    </row>
    <row r="181" spans="1:14" ht="15.9" customHeight="1" x14ac:dyDescent="0.25">
      <c r="A181" s="12">
        <v>19</v>
      </c>
      <c r="B181" s="87">
        <v>43498</v>
      </c>
      <c r="C181" s="88">
        <v>0</v>
      </c>
      <c r="D181" s="39"/>
      <c r="E181" s="9"/>
      <c r="F181" s="25"/>
      <c r="G181" s="26" t="str">
        <f t="shared" si="2"/>
        <v>NA</v>
      </c>
      <c r="H181" s="26">
        <v>0</v>
      </c>
      <c r="J181" s="19">
        <v>0</v>
      </c>
      <c r="K181" s="19">
        <v>0</v>
      </c>
      <c r="M181" s="19"/>
      <c r="N181" s="19"/>
    </row>
    <row r="182" spans="1:14" ht="15.9" customHeight="1" x14ac:dyDescent="0.25">
      <c r="A182" s="12">
        <v>20</v>
      </c>
      <c r="B182" s="87">
        <v>43504</v>
      </c>
      <c r="C182" s="88">
        <v>0</v>
      </c>
      <c r="D182" s="39"/>
      <c r="E182" s="9"/>
      <c r="F182" s="25"/>
      <c r="G182" s="26" t="str">
        <f t="shared" si="2"/>
        <v>NA</v>
      </c>
      <c r="H182" s="26">
        <v>0</v>
      </c>
      <c r="J182" s="19">
        <v>0</v>
      </c>
      <c r="K182" s="19">
        <v>0</v>
      </c>
      <c r="M182" s="19"/>
      <c r="N182" s="19"/>
    </row>
    <row r="183" spans="1:14" ht="15.9" customHeight="1" x14ac:dyDescent="0.25">
      <c r="A183" s="12">
        <v>21</v>
      </c>
      <c r="B183" s="87">
        <v>43506</v>
      </c>
      <c r="C183" s="88">
        <v>0</v>
      </c>
      <c r="D183" s="39"/>
      <c r="E183" s="9"/>
      <c r="F183" s="25"/>
      <c r="G183" s="26" t="str">
        <f t="shared" si="2"/>
        <v>NA</v>
      </c>
      <c r="H183" s="26">
        <v>0</v>
      </c>
      <c r="J183" s="19">
        <v>0</v>
      </c>
      <c r="K183" s="19">
        <v>0</v>
      </c>
      <c r="M183" s="19"/>
      <c r="N183" s="19"/>
    </row>
    <row r="184" spans="1:14" ht="15.9" customHeight="1" x14ac:dyDescent="0.25">
      <c r="A184" s="12">
        <v>22</v>
      </c>
      <c r="B184" s="87">
        <v>43506</v>
      </c>
      <c r="C184" s="88">
        <v>0</v>
      </c>
      <c r="D184" s="39"/>
      <c r="E184" s="9"/>
      <c r="F184" s="25"/>
      <c r="G184" s="26" t="str">
        <f t="shared" si="2"/>
        <v>NA</v>
      </c>
      <c r="H184" s="26">
        <v>0</v>
      </c>
      <c r="J184" s="19">
        <v>0</v>
      </c>
      <c r="K184" s="19"/>
      <c r="M184" s="19"/>
      <c r="N184" s="19"/>
    </row>
    <row r="185" spans="1:14" ht="15.9" customHeight="1" x14ac:dyDescent="0.25">
      <c r="A185" s="12">
        <v>23</v>
      </c>
      <c r="B185" s="87">
        <v>43510</v>
      </c>
      <c r="C185" s="88">
        <v>0</v>
      </c>
      <c r="D185" s="39"/>
      <c r="E185" s="9"/>
      <c r="F185" s="25"/>
      <c r="G185" s="26" t="str">
        <f t="shared" si="2"/>
        <v>NA</v>
      </c>
      <c r="H185" s="26">
        <v>0</v>
      </c>
      <c r="J185" s="19">
        <v>0</v>
      </c>
      <c r="K185" s="19">
        <v>0</v>
      </c>
      <c r="M185" s="19"/>
      <c r="N185" s="19"/>
    </row>
    <row r="186" spans="1:14" ht="15.9" customHeight="1" x14ac:dyDescent="0.25">
      <c r="A186" s="12">
        <v>24</v>
      </c>
      <c r="B186" s="87">
        <v>43510</v>
      </c>
      <c r="C186" s="88">
        <v>0</v>
      </c>
      <c r="D186" s="39"/>
      <c r="E186" s="9"/>
      <c r="F186" s="25"/>
      <c r="G186" s="26" t="str">
        <f t="shared" si="2"/>
        <v>NA</v>
      </c>
      <c r="H186" s="26">
        <v>0</v>
      </c>
      <c r="J186" s="19">
        <v>0</v>
      </c>
      <c r="K186" s="19">
        <v>0</v>
      </c>
      <c r="M186" s="19"/>
      <c r="N186" s="19"/>
    </row>
    <row r="187" spans="1:14" ht="15.9" customHeight="1" x14ac:dyDescent="0.25">
      <c r="A187" s="12">
        <v>25</v>
      </c>
      <c r="B187" s="87">
        <v>43512</v>
      </c>
      <c r="C187" s="88">
        <v>0</v>
      </c>
      <c r="D187" s="39"/>
      <c r="E187" s="9"/>
      <c r="F187" s="25"/>
      <c r="G187" s="26" t="str">
        <f t="shared" si="2"/>
        <v>NA</v>
      </c>
      <c r="H187" s="26">
        <v>0</v>
      </c>
      <c r="J187" s="19">
        <v>0</v>
      </c>
      <c r="K187" s="19">
        <v>0</v>
      </c>
      <c r="M187" s="19"/>
      <c r="N187" s="19"/>
    </row>
    <row r="188" spans="1:14" ht="15.9" customHeight="1" x14ac:dyDescent="0.25">
      <c r="A188" s="12">
        <v>26</v>
      </c>
      <c r="B188" s="87">
        <v>43512</v>
      </c>
      <c r="C188" s="88">
        <v>0</v>
      </c>
      <c r="D188" s="39"/>
      <c r="E188" s="9"/>
      <c r="F188" s="25"/>
      <c r="G188" s="26" t="str">
        <f t="shared" si="2"/>
        <v>NA</v>
      </c>
      <c r="H188" s="26">
        <v>0</v>
      </c>
      <c r="J188" s="19">
        <v>0</v>
      </c>
      <c r="K188" s="19">
        <v>0</v>
      </c>
      <c r="M188" s="19"/>
      <c r="N188" s="19"/>
    </row>
    <row r="189" spans="1:14" ht="15.9" customHeight="1" x14ac:dyDescent="0.25">
      <c r="A189" s="12">
        <v>27</v>
      </c>
      <c r="B189" s="87">
        <v>43514</v>
      </c>
      <c r="C189" s="88">
        <v>0</v>
      </c>
      <c r="D189" s="39"/>
      <c r="E189" s="9"/>
      <c r="F189" s="25"/>
      <c r="G189" s="26" t="str">
        <f t="shared" si="2"/>
        <v>NA</v>
      </c>
      <c r="H189" s="26">
        <v>0</v>
      </c>
      <c r="J189" s="19">
        <v>0</v>
      </c>
      <c r="K189" s="19">
        <v>0</v>
      </c>
      <c r="M189" s="19"/>
      <c r="N189" s="19"/>
    </row>
    <row r="190" spans="1:14" ht="15.9" customHeight="1" x14ac:dyDescent="0.25">
      <c r="A190" s="12">
        <v>28</v>
      </c>
      <c r="B190" s="87">
        <v>43514</v>
      </c>
      <c r="C190" s="88">
        <v>0</v>
      </c>
      <c r="D190" s="39"/>
      <c r="E190" s="9"/>
      <c r="F190" s="25"/>
      <c r="G190" s="26" t="str">
        <f t="shared" si="2"/>
        <v>NA</v>
      </c>
      <c r="H190" s="26">
        <v>0</v>
      </c>
      <c r="J190" s="19">
        <v>0</v>
      </c>
      <c r="K190" s="19">
        <v>0</v>
      </c>
      <c r="M190" s="19"/>
      <c r="N190" s="19"/>
    </row>
    <row r="191" spans="1:14" ht="15.9" customHeight="1" x14ac:dyDescent="0.25">
      <c r="A191" s="12">
        <v>29</v>
      </c>
      <c r="B191" s="87">
        <v>43516</v>
      </c>
      <c r="C191" s="88">
        <v>0</v>
      </c>
      <c r="D191" s="39"/>
      <c r="E191" s="9"/>
      <c r="F191" s="25"/>
      <c r="G191" s="26" t="str">
        <f t="shared" si="2"/>
        <v>NA</v>
      </c>
      <c r="H191" s="26">
        <v>0</v>
      </c>
      <c r="J191" s="19">
        <v>0</v>
      </c>
      <c r="K191" s="19">
        <v>0</v>
      </c>
      <c r="M191" s="19"/>
      <c r="N191" s="19"/>
    </row>
    <row r="192" spans="1:14" ht="15.9" customHeight="1" x14ac:dyDescent="0.25">
      <c r="A192" s="12">
        <v>30</v>
      </c>
      <c r="B192" s="87">
        <v>43516</v>
      </c>
      <c r="C192" s="88">
        <v>0</v>
      </c>
      <c r="D192" s="39"/>
      <c r="E192" s="9"/>
      <c r="F192" s="25"/>
      <c r="G192" s="26" t="str">
        <f t="shared" si="2"/>
        <v>NA</v>
      </c>
      <c r="H192" s="26">
        <v>0</v>
      </c>
      <c r="J192" s="19">
        <v>0</v>
      </c>
      <c r="K192" s="19">
        <v>0</v>
      </c>
      <c r="M192" s="19"/>
      <c r="N192" s="19"/>
    </row>
    <row r="193" spans="1:14" ht="15.9" customHeight="1" x14ac:dyDescent="0.25">
      <c r="A193" s="12">
        <v>31</v>
      </c>
      <c r="B193" s="87">
        <v>43518</v>
      </c>
      <c r="C193" s="88">
        <v>0</v>
      </c>
      <c r="D193" s="39"/>
      <c r="E193" s="9"/>
      <c r="F193" s="25"/>
      <c r="G193" s="26" t="str">
        <f t="shared" si="2"/>
        <v>NA</v>
      </c>
      <c r="H193" s="26">
        <v>0</v>
      </c>
      <c r="J193" s="19">
        <v>0</v>
      </c>
      <c r="K193" s="19">
        <v>0</v>
      </c>
      <c r="M193" s="19"/>
      <c r="N193" s="19"/>
    </row>
    <row r="194" spans="1:14" ht="15.9" customHeight="1" x14ac:dyDescent="0.25">
      <c r="A194" s="12">
        <v>32</v>
      </c>
      <c r="B194" s="87">
        <v>43518</v>
      </c>
      <c r="C194" s="88">
        <v>0</v>
      </c>
      <c r="D194" s="39"/>
      <c r="E194" s="9"/>
      <c r="F194" s="25"/>
      <c r="G194" s="26" t="str">
        <f t="shared" si="2"/>
        <v>NA</v>
      </c>
      <c r="H194" s="26">
        <v>0</v>
      </c>
      <c r="J194" s="19">
        <v>0</v>
      </c>
      <c r="K194" s="19">
        <v>0</v>
      </c>
      <c r="M194" s="19"/>
      <c r="N194" s="19"/>
    </row>
    <row r="195" spans="1:14" ht="15.9" customHeight="1" x14ac:dyDescent="0.25">
      <c r="A195" s="12">
        <v>33</v>
      </c>
      <c r="B195" s="87">
        <v>43520</v>
      </c>
      <c r="C195" s="88">
        <v>0</v>
      </c>
      <c r="D195" s="39"/>
      <c r="E195" s="9"/>
      <c r="F195" s="25"/>
      <c r="G195" s="26" t="str">
        <f t="shared" si="2"/>
        <v>NA</v>
      </c>
      <c r="H195" s="26">
        <v>0</v>
      </c>
      <c r="J195" s="19">
        <v>0</v>
      </c>
      <c r="K195" s="19">
        <v>0</v>
      </c>
      <c r="M195" s="19"/>
      <c r="N195" s="19"/>
    </row>
    <row r="196" spans="1:14" ht="15.9" customHeight="1" x14ac:dyDescent="0.25">
      <c r="A196" s="12">
        <v>34</v>
      </c>
      <c r="B196" s="87">
        <v>43520</v>
      </c>
      <c r="C196" s="88">
        <v>0</v>
      </c>
      <c r="D196" s="39"/>
      <c r="E196" s="9"/>
      <c r="F196" s="25"/>
      <c r="G196" s="26" t="str">
        <f t="shared" si="2"/>
        <v>NA</v>
      </c>
      <c r="H196" s="26">
        <v>0</v>
      </c>
      <c r="J196" s="19">
        <v>0</v>
      </c>
      <c r="K196" s="19">
        <v>0</v>
      </c>
      <c r="M196" s="19"/>
      <c r="N196" s="19"/>
    </row>
    <row r="197" spans="1:14" ht="15.9" customHeight="1" x14ac:dyDescent="0.25">
      <c r="A197" s="12">
        <v>35</v>
      </c>
      <c r="B197" s="87">
        <v>43522</v>
      </c>
      <c r="C197" s="88">
        <v>0</v>
      </c>
      <c r="D197" s="39"/>
      <c r="E197" s="9"/>
      <c r="F197" s="25"/>
      <c r="G197" s="26" t="str">
        <f t="shared" si="2"/>
        <v>NA</v>
      </c>
      <c r="H197" s="26">
        <v>0</v>
      </c>
      <c r="J197" s="19">
        <v>0</v>
      </c>
      <c r="K197" s="19">
        <v>0</v>
      </c>
      <c r="M197" s="19"/>
      <c r="N197" s="19"/>
    </row>
    <row r="198" spans="1:14" ht="15.9" customHeight="1" x14ac:dyDescent="0.25">
      <c r="A198" s="12">
        <v>36</v>
      </c>
      <c r="B198" s="87">
        <v>43522</v>
      </c>
      <c r="C198" s="88">
        <v>0</v>
      </c>
      <c r="D198" s="39"/>
      <c r="E198" s="9"/>
      <c r="F198" s="25"/>
      <c r="G198" s="26" t="str">
        <f t="shared" si="2"/>
        <v>NA</v>
      </c>
      <c r="H198" s="26">
        <v>0</v>
      </c>
      <c r="J198" s="19">
        <v>0</v>
      </c>
      <c r="K198" s="19">
        <v>0</v>
      </c>
      <c r="M198" s="19"/>
      <c r="N198" s="19"/>
    </row>
    <row r="199" spans="1:14" ht="15.9" customHeight="1" x14ac:dyDescent="0.25">
      <c r="A199" s="12">
        <v>37</v>
      </c>
      <c r="B199" s="87">
        <v>43524</v>
      </c>
      <c r="C199" s="88">
        <v>0</v>
      </c>
      <c r="D199" s="39"/>
      <c r="E199" s="9"/>
      <c r="F199" s="25"/>
      <c r="G199" s="26" t="str">
        <f t="shared" si="2"/>
        <v>NA</v>
      </c>
      <c r="H199" s="26">
        <v>0</v>
      </c>
      <c r="J199" s="19">
        <v>0</v>
      </c>
      <c r="K199" s="19">
        <v>0</v>
      </c>
      <c r="M199" s="19"/>
      <c r="N199" s="19"/>
    </row>
    <row r="200" spans="1:14" ht="15.9" customHeight="1" x14ac:dyDescent="0.25">
      <c r="A200" s="12">
        <v>38</v>
      </c>
      <c r="B200" s="87">
        <v>43524</v>
      </c>
      <c r="C200" s="88">
        <v>0</v>
      </c>
      <c r="D200" s="39"/>
      <c r="E200" s="9"/>
      <c r="F200" s="25"/>
      <c r="G200" s="26" t="str">
        <f t="shared" si="2"/>
        <v>NA</v>
      </c>
      <c r="H200" s="26">
        <v>0</v>
      </c>
      <c r="J200" s="19">
        <v>0</v>
      </c>
      <c r="K200" s="19">
        <v>0</v>
      </c>
      <c r="M200" s="19"/>
      <c r="N200" s="19"/>
    </row>
    <row r="201" spans="1:14" ht="15.9" customHeight="1" x14ac:dyDescent="0.25">
      <c r="A201" s="12">
        <v>39</v>
      </c>
      <c r="B201" s="87">
        <v>43526</v>
      </c>
      <c r="C201" s="88">
        <v>0</v>
      </c>
      <c r="D201" s="39"/>
      <c r="E201" s="9"/>
      <c r="F201" s="25"/>
      <c r="G201" s="26" t="str">
        <f t="shared" si="2"/>
        <v>NA</v>
      </c>
      <c r="H201" s="26">
        <v>0</v>
      </c>
      <c r="J201" s="19">
        <v>0</v>
      </c>
      <c r="K201" s="19">
        <v>0</v>
      </c>
      <c r="M201" s="19"/>
      <c r="N201" s="19"/>
    </row>
    <row r="202" spans="1:14" ht="15.9" customHeight="1" x14ac:dyDescent="0.25">
      <c r="A202" s="12">
        <v>40</v>
      </c>
      <c r="B202" s="87">
        <v>43526</v>
      </c>
      <c r="C202" s="88">
        <v>0</v>
      </c>
      <c r="D202" s="39"/>
      <c r="E202" s="9"/>
      <c r="F202" s="25"/>
      <c r="G202" s="26" t="str">
        <f t="shared" si="2"/>
        <v>NA</v>
      </c>
      <c r="H202" s="26">
        <v>0</v>
      </c>
      <c r="J202" s="19">
        <v>0</v>
      </c>
      <c r="K202" s="19">
        <v>0</v>
      </c>
      <c r="M202" s="19"/>
      <c r="N202" s="19"/>
    </row>
    <row r="203" spans="1:14" ht="15.9" customHeight="1" x14ac:dyDescent="0.25">
      <c r="A203" s="12">
        <v>41</v>
      </c>
      <c r="B203" s="87">
        <v>43528</v>
      </c>
      <c r="C203" s="88">
        <v>0</v>
      </c>
      <c r="D203" s="39"/>
      <c r="E203" s="9"/>
      <c r="F203" s="25"/>
      <c r="G203" s="26" t="str">
        <f t="shared" si="2"/>
        <v>NA</v>
      </c>
      <c r="H203" s="26">
        <v>0</v>
      </c>
      <c r="J203" s="19">
        <v>0</v>
      </c>
      <c r="K203" s="19">
        <v>0</v>
      </c>
      <c r="M203" s="19"/>
      <c r="N203" s="19"/>
    </row>
    <row r="204" spans="1:14" ht="15.9" customHeight="1" x14ac:dyDescent="0.25">
      <c r="A204" s="12">
        <v>42</v>
      </c>
      <c r="B204" s="87">
        <v>43528</v>
      </c>
      <c r="C204" s="88">
        <v>0</v>
      </c>
      <c r="D204" s="39"/>
      <c r="E204" s="9"/>
      <c r="F204" s="25"/>
      <c r="G204" s="26" t="str">
        <f t="shared" si="2"/>
        <v>NA</v>
      </c>
      <c r="H204" s="26">
        <v>0</v>
      </c>
      <c r="J204" s="19">
        <v>0</v>
      </c>
      <c r="K204" s="19">
        <v>0</v>
      </c>
      <c r="M204" s="19"/>
      <c r="N204" s="19"/>
    </row>
    <row r="205" spans="1:14" ht="15.9" customHeight="1" x14ac:dyDescent="0.25">
      <c r="A205" s="12">
        <v>43</v>
      </c>
      <c r="B205" s="87">
        <v>43530</v>
      </c>
      <c r="C205" s="88">
        <v>0</v>
      </c>
      <c r="D205" s="39"/>
      <c r="E205" s="9"/>
      <c r="F205" s="25"/>
      <c r="G205" s="26" t="str">
        <f t="shared" si="2"/>
        <v>NA</v>
      </c>
      <c r="H205" s="26">
        <v>0</v>
      </c>
      <c r="J205" s="19">
        <v>0</v>
      </c>
      <c r="K205" s="19">
        <v>0</v>
      </c>
      <c r="M205" s="19"/>
      <c r="N205" s="19"/>
    </row>
    <row r="206" spans="1:14" ht="15.9" customHeight="1" x14ac:dyDescent="0.25">
      <c r="A206" s="12">
        <v>44</v>
      </c>
      <c r="B206" s="87">
        <v>43530</v>
      </c>
      <c r="C206" s="88">
        <v>0</v>
      </c>
      <c r="D206" s="39"/>
      <c r="E206" s="9"/>
      <c r="F206" s="25"/>
      <c r="G206" s="26" t="str">
        <f t="shared" si="2"/>
        <v>NA</v>
      </c>
      <c r="H206" s="26">
        <v>0</v>
      </c>
      <c r="J206" s="19">
        <v>0</v>
      </c>
      <c r="K206" s="19">
        <v>0</v>
      </c>
      <c r="M206" s="19"/>
      <c r="N206" s="19"/>
    </row>
    <row r="207" spans="1:14" ht="15.9" customHeight="1" x14ac:dyDescent="0.25">
      <c r="A207" s="12">
        <v>45</v>
      </c>
      <c r="B207" s="87">
        <v>43532</v>
      </c>
      <c r="C207" s="88">
        <v>0</v>
      </c>
      <c r="D207" s="39"/>
      <c r="E207" s="9"/>
      <c r="F207" s="25"/>
      <c r="G207" s="26" t="str">
        <f t="shared" si="2"/>
        <v>NA</v>
      </c>
      <c r="H207" s="26">
        <v>0</v>
      </c>
      <c r="J207" s="19">
        <v>0</v>
      </c>
      <c r="K207" s="19">
        <v>0</v>
      </c>
      <c r="M207" s="19"/>
      <c r="N207" s="19"/>
    </row>
    <row r="208" spans="1:14" ht="15.9" customHeight="1" x14ac:dyDescent="0.25">
      <c r="A208" s="12">
        <v>46</v>
      </c>
      <c r="B208" s="87">
        <v>43532</v>
      </c>
      <c r="C208" s="88">
        <v>0</v>
      </c>
      <c r="D208" s="39"/>
      <c r="E208" s="9"/>
      <c r="F208" s="25"/>
      <c r="G208" s="26" t="str">
        <f t="shared" si="2"/>
        <v>NA</v>
      </c>
      <c r="H208" s="26">
        <v>0</v>
      </c>
      <c r="J208" s="19">
        <v>0</v>
      </c>
      <c r="K208" s="19">
        <v>0</v>
      </c>
      <c r="M208" s="19"/>
      <c r="N208" s="19"/>
    </row>
    <row r="209" spans="1:14" ht="15.9" customHeight="1" x14ac:dyDescent="0.25">
      <c r="A209" s="12">
        <v>47</v>
      </c>
      <c r="B209" s="87">
        <v>43541</v>
      </c>
      <c r="C209" s="88">
        <v>0</v>
      </c>
      <c r="D209" s="39"/>
      <c r="E209" s="9"/>
      <c r="F209" s="25"/>
      <c r="G209" s="26" t="str">
        <f t="shared" si="2"/>
        <v>NA</v>
      </c>
      <c r="H209" s="26">
        <v>0</v>
      </c>
      <c r="J209" s="19">
        <v>0</v>
      </c>
      <c r="K209" s="19">
        <v>0</v>
      </c>
      <c r="M209" s="19"/>
      <c r="N209" s="19"/>
    </row>
    <row r="210" spans="1:14" ht="15.9" customHeight="1" x14ac:dyDescent="0.25">
      <c r="A210" s="12">
        <v>48</v>
      </c>
      <c r="B210" s="87">
        <v>43541</v>
      </c>
      <c r="C210" s="88">
        <v>0</v>
      </c>
      <c r="D210" s="39"/>
      <c r="E210" s="9"/>
      <c r="F210" s="25"/>
      <c r="G210" s="26" t="str">
        <f t="shared" si="2"/>
        <v>NA</v>
      </c>
      <c r="H210" s="26">
        <v>0</v>
      </c>
      <c r="J210" s="19">
        <v>0</v>
      </c>
      <c r="K210" s="19">
        <v>0</v>
      </c>
      <c r="M210" s="19"/>
      <c r="N210" s="19"/>
    </row>
    <row r="211" spans="1:14" ht="15.9" customHeight="1" x14ac:dyDescent="0.25">
      <c r="A211" s="12">
        <v>49</v>
      </c>
      <c r="B211" s="87">
        <v>43543</v>
      </c>
      <c r="C211" s="88">
        <v>0</v>
      </c>
      <c r="D211" s="39"/>
      <c r="E211" s="9"/>
      <c r="F211" s="25"/>
      <c r="G211" s="26" t="str">
        <f t="shared" si="2"/>
        <v>NA</v>
      </c>
      <c r="H211" s="26">
        <v>0</v>
      </c>
      <c r="J211" s="19">
        <v>0</v>
      </c>
      <c r="K211" s="19">
        <v>0</v>
      </c>
      <c r="M211" s="19"/>
      <c r="N211" s="19"/>
    </row>
    <row r="212" spans="1:14" ht="15.9" customHeight="1" x14ac:dyDescent="0.25">
      <c r="A212" s="12">
        <v>50</v>
      </c>
      <c r="B212" s="87">
        <v>43543</v>
      </c>
      <c r="C212" s="88">
        <v>0</v>
      </c>
      <c r="D212" s="39"/>
      <c r="E212" s="9"/>
      <c r="F212" s="25"/>
      <c r="G212" s="26" t="str">
        <f t="shared" si="2"/>
        <v>NA</v>
      </c>
      <c r="H212" s="26">
        <v>0</v>
      </c>
      <c r="J212" s="19">
        <v>0</v>
      </c>
      <c r="K212" s="19">
        <v>0</v>
      </c>
      <c r="M212" s="19"/>
      <c r="N212" s="19"/>
    </row>
    <row r="213" spans="1:14" ht="15.9" customHeight="1" x14ac:dyDescent="0.25">
      <c r="A213" s="12">
        <v>51</v>
      </c>
      <c r="B213" s="87">
        <v>43545</v>
      </c>
      <c r="C213" s="88">
        <v>0</v>
      </c>
      <c r="D213" s="39"/>
      <c r="E213" s="9"/>
      <c r="F213" s="25"/>
      <c r="G213" s="26" t="str">
        <f t="shared" si="2"/>
        <v>NA</v>
      </c>
      <c r="H213" s="26">
        <v>0</v>
      </c>
      <c r="J213" s="19">
        <v>0</v>
      </c>
      <c r="K213" s="19">
        <v>0</v>
      </c>
      <c r="M213" s="19"/>
      <c r="N213" s="19"/>
    </row>
    <row r="214" spans="1:14" ht="15.9" customHeight="1" x14ac:dyDescent="0.25">
      <c r="A214" s="12">
        <v>52</v>
      </c>
      <c r="B214" s="87">
        <v>43545</v>
      </c>
      <c r="C214" s="88">
        <v>0</v>
      </c>
      <c r="D214" s="39"/>
      <c r="E214" s="9"/>
      <c r="F214" s="25"/>
      <c r="G214" s="26" t="str">
        <f t="shared" si="2"/>
        <v>NA</v>
      </c>
      <c r="H214" s="26">
        <v>0</v>
      </c>
      <c r="J214" s="19">
        <v>0</v>
      </c>
      <c r="K214" s="19">
        <v>0</v>
      </c>
      <c r="M214" s="19"/>
      <c r="N214" s="19"/>
    </row>
    <row r="215" spans="1:14" ht="15.9" customHeight="1" x14ac:dyDescent="0.25">
      <c r="A215" s="12">
        <v>53</v>
      </c>
      <c r="B215" s="87">
        <v>43547</v>
      </c>
      <c r="C215" s="88">
        <v>0</v>
      </c>
      <c r="D215" s="39"/>
      <c r="E215" s="9"/>
      <c r="F215" s="25"/>
      <c r="G215" s="26" t="str">
        <f t="shared" si="2"/>
        <v>NA</v>
      </c>
      <c r="H215" s="26">
        <v>0</v>
      </c>
      <c r="J215" s="19">
        <v>0</v>
      </c>
      <c r="K215" s="19">
        <v>0</v>
      </c>
      <c r="M215" s="19"/>
      <c r="N215" s="19"/>
    </row>
    <row r="216" spans="1:14" ht="15.9" customHeight="1" x14ac:dyDescent="0.25">
      <c r="A216" s="12">
        <v>54</v>
      </c>
      <c r="B216" s="87">
        <v>43547</v>
      </c>
      <c r="C216" s="88">
        <v>0</v>
      </c>
      <c r="D216" s="39"/>
      <c r="E216" s="9"/>
      <c r="F216" s="25"/>
      <c r="G216" s="26" t="str">
        <f t="shared" si="2"/>
        <v>NA</v>
      </c>
      <c r="H216" s="26">
        <v>0</v>
      </c>
      <c r="J216" s="19">
        <v>0</v>
      </c>
      <c r="K216" s="19">
        <v>0</v>
      </c>
      <c r="M216" s="19"/>
      <c r="N216" s="19"/>
    </row>
    <row r="217" spans="1:14" ht="15.9" customHeight="1" x14ac:dyDescent="0.25">
      <c r="A217" s="12">
        <v>55</v>
      </c>
      <c r="B217" s="87">
        <v>43549</v>
      </c>
      <c r="C217" s="88">
        <v>0</v>
      </c>
      <c r="D217" s="39"/>
      <c r="E217" s="9"/>
      <c r="F217" s="25"/>
      <c r="G217" s="26" t="str">
        <f t="shared" si="2"/>
        <v>NA</v>
      </c>
      <c r="H217" s="26">
        <v>0</v>
      </c>
      <c r="J217" s="19">
        <v>0</v>
      </c>
      <c r="K217" s="19">
        <v>0</v>
      </c>
      <c r="M217" s="19"/>
      <c r="N217" s="19"/>
    </row>
    <row r="218" spans="1:14" ht="15.9" customHeight="1" x14ac:dyDescent="0.25">
      <c r="A218" s="12">
        <v>56</v>
      </c>
      <c r="B218" s="87">
        <v>43549</v>
      </c>
      <c r="C218" s="88">
        <v>0</v>
      </c>
      <c r="D218" s="39"/>
      <c r="E218" s="9"/>
      <c r="F218" s="25"/>
      <c r="G218" s="26" t="str">
        <f t="shared" si="2"/>
        <v>NA</v>
      </c>
      <c r="H218" s="26">
        <v>0</v>
      </c>
      <c r="J218" s="19">
        <v>0</v>
      </c>
      <c r="K218" s="19">
        <v>0</v>
      </c>
      <c r="M218" s="19"/>
      <c r="N218" s="19"/>
    </row>
    <row r="219" spans="1:14" ht="15.9" customHeight="1" x14ac:dyDescent="0.25">
      <c r="A219" s="12">
        <v>57</v>
      </c>
      <c r="B219" s="87">
        <v>43551</v>
      </c>
      <c r="C219" s="88">
        <v>0</v>
      </c>
      <c r="D219" s="39"/>
      <c r="E219" s="9"/>
      <c r="F219" s="25"/>
      <c r="G219" s="26" t="str">
        <f t="shared" si="2"/>
        <v>NA</v>
      </c>
      <c r="H219" s="26">
        <v>0</v>
      </c>
      <c r="J219" s="19">
        <v>0</v>
      </c>
      <c r="K219" s="19">
        <v>0</v>
      </c>
      <c r="M219" s="19"/>
      <c r="N219" s="19"/>
    </row>
    <row r="220" spans="1:14" ht="15.9" customHeight="1" x14ac:dyDescent="0.25">
      <c r="A220" s="12">
        <v>58</v>
      </c>
      <c r="B220" s="87">
        <v>43551</v>
      </c>
      <c r="C220" s="88">
        <v>0</v>
      </c>
      <c r="D220" s="39"/>
      <c r="E220" s="9"/>
      <c r="F220" s="25"/>
      <c r="G220" s="26" t="str">
        <f t="shared" si="2"/>
        <v>NA</v>
      </c>
      <c r="H220" s="26">
        <v>0</v>
      </c>
      <c r="J220" s="19">
        <v>0</v>
      </c>
      <c r="K220" s="19">
        <v>0</v>
      </c>
      <c r="M220" s="19"/>
      <c r="N220" s="19"/>
    </row>
    <row r="221" spans="1:14" ht="15.9" customHeight="1" x14ac:dyDescent="0.25">
      <c r="A221" s="12">
        <v>59</v>
      </c>
      <c r="B221" s="87">
        <v>43553</v>
      </c>
      <c r="C221" s="88">
        <v>0</v>
      </c>
      <c r="D221" s="39"/>
      <c r="E221" s="9"/>
      <c r="F221" s="25"/>
      <c r="G221" s="26" t="str">
        <f t="shared" si="2"/>
        <v>NA</v>
      </c>
      <c r="H221" s="26">
        <v>0</v>
      </c>
      <c r="J221" s="19">
        <v>0</v>
      </c>
      <c r="K221" s="19">
        <v>0</v>
      </c>
      <c r="M221" s="19"/>
      <c r="N221" s="19"/>
    </row>
    <row r="222" spans="1:14" ht="15.9" customHeight="1" x14ac:dyDescent="0.25">
      <c r="A222" s="12">
        <v>60</v>
      </c>
      <c r="B222" s="87">
        <v>43553</v>
      </c>
      <c r="C222" s="88">
        <v>0</v>
      </c>
      <c r="D222" s="39"/>
      <c r="E222" s="9"/>
      <c r="F222" s="25"/>
      <c r="G222" s="26" t="str">
        <f t="shared" si="2"/>
        <v>NA</v>
      </c>
      <c r="H222" s="26">
        <v>0</v>
      </c>
      <c r="J222" s="19">
        <v>0</v>
      </c>
      <c r="K222" s="19">
        <v>0</v>
      </c>
      <c r="M222" s="19"/>
      <c r="N222" s="19"/>
    </row>
    <row r="223" spans="1:14" ht="15.9" customHeight="1" x14ac:dyDescent="0.25">
      <c r="A223" s="12">
        <v>61</v>
      </c>
      <c r="B223" s="87">
        <v>43555</v>
      </c>
      <c r="C223" s="88">
        <v>0</v>
      </c>
      <c r="D223" s="39"/>
      <c r="E223" s="9"/>
      <c r="F223" s="25"/>
      <c r="G223" s="26" t="str">
        <f t="shared" si="2"/>
        <v>NA</v>
      </c>
      <c r="H223" s="26">
        <v>0</v>
      </c>
      <c r="J223" s="19">
        <v>0</v>
      </c>
      <c r="K223" s="19">
        <v>0</v>
      </c>
      <c r="M223" s="19"/>
      <c r="N223" s="19"/>
    </row>
    <row r="224" spans="1:14" ht="15.9" customHeight="1" x14ac:dyDescent="0.25">
      <c r="A224" s="12">
        <v>62</v>
      </c>
      <c r="B224" s="87">
        <v>43555</v>
      </c>
      <c r="C224" s="88">
        <v>0</v>
      </c>
      <c r="D224" s="39"/>
      <c r="E224" s="9"/>
      <c r="F224" s="25"/>
      <c r="G224" s="26" t="str">
        <f t="shared" si="2"/>
        <v>NA</v>
      </c>
      <c r="H224" s="26">
        <v>0</v>
      </c>
      <c r="J224" s="19">
        <v>0</v>
      </c>
      <c r="K224" s="19">
        <v>0</v>
      </c>
      <c r="M224" s="19"/>
      <c r="N224" s="19"/>
    </row>
    <row r="225" spans="1:14" ht="15.9" customHeight="1" x14ac:dyDescent="0.25">
      <c r="A225" s="12">
        <v>63</v>
      </c>
      <c r="B225" s="87">
        <v>43557</v>
      </c>
      <c r="C225" s="88">
        <v>0</v>
      </c>
      <c r="D225" s="39"/>
      <c r="E225" s="9"/>
      <c r="F225" s="25"/>
      <c r="G225" s="26" t="str">
        <f t="shared" si="2"/>
        <v>NA</v>
      </c>
      <c r="H225" s="26">
        <v>0</v>
      </c>
      <c r="J225" s="19">
        <v>0</v>
      </c>
      <c r="K225" s="19">
        <v>0</v>
      </c>
      <c r="M225" s="19"/>
      <c r="N225" s="19"/>
    </row>
    <row r="226" spans="1:14" ht="15.9" customHeight="1" x14ac:dyDescent="0.25">
      <c r="A226" s="12"/>
      <c r="B226" s="87">
        <v>43557</v>
      </c>
      <c r="C226" s="88">
        <v>0</v>
      </c>
      <c r="D226" s="39"/>
      <c r="E226" s="9"/>
      <c r="F226" s="25"/>
      <c r="G226" s="26" t="str">
        <f t="shared" si="2"/>
        <v>NA</v>
      </c>
      <c r="H226" s="26">
        <v>0</v>
      </c>
      <c r="J226" s="19">
        <v>0</v>
      </c>
      <c r="K226" s="19">
        <v>0</v>
      </c>
      <c r="M226" s="19"/>
      <c r="N226" s="19"/>
    </row>
    <row r="227" spans="1:14" ht="15.9" customHeight="1" x14ac:dyDescent="0.25">
      <c r="A227" s="12"/>
      <c r="B227" s="87">
        <v>43559</v>
      </c>
      <c r="C227" s="88">
        <v>0</v>
      </c>
      <c r="D227" s="39"/>
      <c r="E227" s="9"/>
      <c r="F227" s="25"/>
      <c r="G227" s="26" t="str">
        <f t="shared" ref="G227:G290" si="3">$C$9</f>
        <v>NA</v>
      </c>
      <c r="H227" s="26">
        <v>0</v>
      </c>
      <c r="J227" s="19">
        <v>0</v>
      </c>
      <c r="K227" s="19">
        <v>0</v>
      </c>
      <c r="M227" s="19"/>
      <c r="N227" s="19"/>
    </row>
    <row r="228" spans="1:14" ht="15.9" customHeight="1" x14ac:dyDescent="0.25">
      <c r="A228" s="12"/>
      <c r="B228" s="87">
        <v>43559</v>
      </c>
      <c r="C228" s="88">
        <v>0</v>
      </c>
      <c r="D228" s="39"/>
      <c r="E228" s="9"/>
      <c r="F228" s="25"/>
      <c r="G228" s="26" t="str">
        <f t="shared" si="3"/>
        <v>NA</v>
      </c>
      <c r="H228" s="26">
        <v>0</v>
      </c>
      <c r="J228" s="19">
        <v>0</v>
      </c>
      <c r="K228" s="19">
        <v>0</v>
      </c>
      <c r="M228" s="19"/>
      <c r="N228" s="19"/>
    </row>
    <row r="229" spans="1:14" ht="15.9" customHeight="1" x14ac:dyDescent="0.25">
      <c r="A229" s="12"/>
      <c r="B229" s="87">
        <v>43561</v>
      </c>
      <c r="C229" s="88">
        <v>0</v>
      </c>
      <c r="D229" s="39"/>
      <c r="E229" s="9"/>
      <c r="F229" s="25"/>
      <c r="G229" s="26" t="str">
        <f t="shared" si="3"/>
        <v>NA</v>
      </c>
      <c r="H229" s="26">
        <v>0</v>
      </c>
      <c r="J229" s="19">
        <v>0</v>
      </c>
      <c r="K229" s="19">
        <v>0</v>
      </c>
      <c r="M229" s="19"/>
      <c r="N229" s="19"/>
    </row>
    <row r="230" spans="1:14" ht="15.9" customHeight="1" x14ac:dyDescent="0.25">
      <c r="A230" s="12"/>
      <c r="B230" s="87">
        <v>43561</v>
      </c>
      <c r="C230" s="88">
        <v>0</v>
      </c>
      <c r="D230" s="39"/>
      <c r="E230" s="9"/>
      <c r="F230" s="25"/>
      <c r="G230" s="26" t="str">
        <f t="shared" si="3"/>
        <v>NA</v>
      </c>
      <c r="H230" s="26">
        <v>0</v>
      </c>
      <c r="J230" s="19">
        <v>0</v>
      </c>
      <c r="K230" s="19">
        <v>0</v>
      </c>
      <c r="M230" s="19"/>
      <c r="N230" s="19"/>
    </row>
    <row r="231" spans="1:14" ht="15.9" customHeight="1" x14ac:dyDescent="0.25">
      <c r="A231" s="12"/>
      <c r="B231" s="87">
        <v>43563</v>
      </c>
      <c r="C231" s="88">
        <v>0</v>
      </c>
      <c r="D231" s="39"/>
      <c r="E231" s="9"/>
      <c r="F231" s="25"/>
      <c r="G231" s="26" t="str">
        <f t="shared" si="3"/>
        <v>NA</v>
      </c>
      <c r="H231" s="26">
        <v>0</v>
      </c>
      <c r="J231" s="19">
        <v>0</v>
      </c>
      <c r="K231" s="19">
        <v>0</v>
      </c>
      <c r="M231" s="19"/>
      <c r="N231" s="19"/>
    </row>
    <row r="232" spans="1:14" ht="15.9" customHeight="1" x14ac:dyDescent="0.25">
      <c r="A232" s="12"/>
      <c r="B232" s="87">
        <v>43564</v>
      </c>
      <c r="C232" s="88">
        <v>0</v>
      </c>
      <c r="D232" s="39"/>
      <c r="E232" s="9"/>
      <c r="F232" s="25"/>
      <c r="G232" s="26" t="str">
        <f t="shared" si="3"/>
        <v>NA</v>
      </c>
      <c r="H232" s="26">
        <v>0</v>
      </c>
      <c r="J232" s="19">
        <v>0</v>
      </c>
      <c r="K232" s="19">
        <v>0</v>
      </c>
      <c r="M232" s="19"/>
      <c r="N232" s="19"/>
    </row>
    <row r="233" spans="1:14" ht="15.9" customHeight="1" x14ac:dyDescent="0.25">
      <c r="A233" s="12"/>
      <c r="B233" s="87">
        <v>43566</v>
      </c>
      <c r="C233" s="88">
        <v>0</v>
      </c>
      <c r="D233" s="39"/>
      <c r="E233" s="9"/>
      <c r="F233" s="25"/>
      <c r="G233" s="26" t="str">
        <f t="shared" si="3"/>
        <v>NA</v>
      </c>
      <c r="H233" s="26">
        <v>0</v>
      </c>
      <c r="J233" s="19">
        <v>0</v>
      </c>
      <c r="K233" s="19">
        <v>0</v>
      </c>
      <c r="M233" s="19"/>
      <c r="N233" s="19"/>
    </row>
    <row r="234" spans="1:14" ht="15.9" customHeight="1" x14ac:dyDescent="0.25">
      <c r="A234" s="12"/>
      <c r="B234" s="87">
        <v>43567</v>
      </c>
      <c r="C234" s="88">
        <v>0</v>
      </c>
      <c r="D234" s="39"/>
      <c r="E234" s="9"/>
      <c r="F234" s="25"/>
      <c r="G234" s="26" t="str">
        <f t="shared" si="3"/>
        <v>NA</v>
      </c>
      <c r="H234" s="26">
        <v>0</v>
      </c>
      <c r="J234" s="19">
        <v>0</v>
      </c>
      <c r="K234" s="19">
        <v>0</v>
      </c>
      <c r="M234" s="19"/>
      <c r="N234" s="19"/>
    </row>
    <row r="235" spans="1:14" ht="15.9" customHeight="1" x14ac:dyDescent="0.25">
      <c r="A235" s="12"/>
      <c r="B235" s="87">
        <v>43572</v>
      </c>
      <c r="C235" s="88">
        <v>0</v>
      </c>
      <c r="D235" s="39"/>
      <c r="E235" s="9"/>
      <c r="F235" s="25"/>
      <c r="G235" s="26" t="str">
        <f t="shared" si="3"/>
        <v>NA</v>
      </c>
      <c r="H235" s="26">
        <v>0</v>
      </c>
      <c r="J235" s="19">
        <v>0</v>
      </c>
      <c r="K235" s="19">
        <v>0</v>
      </c>
      <c r="M235" s="19"/>
      <c r="N235" s="19"/>
    </row>
    <row r="236" spans="1:14" ht="15.9" customHeight="1" x14ac:dyDescent="0.25">
      <c r="A236" s="12"/>
      <c r="B236" s="87">
        <v>43573</v>
      </c>
      <c r="C236" s="88">
        <v>0</v>
      </c>
      <c r="D236" s="39"/>
      <c r="E236" s="9"/>
      <c r="F236" s="25"/>
      <c r="G236" s="26" t="str">
        <f t="shared" si="3"/>
        <v>NA</v>
      </c>
      <c r="H236" s="26">
        <v>0</v>
      </c>
      <c r="J236" s="19">
        <v>0</v>
      </c>
      <c r="K236" s="19">
        <v>0</v>
      </c>
      <c r="M236" s="19"/>
      <c r="N236" s="19"/>
    </row>
    <row r="237" spans="1:14" ht="15.9" customHeight="1" x14ac:dyDescent="0.25">
      <c r="A237" s="12"/>
      <c r="B237" s="87">
        <v>43575</v>
      </c>
      <c r="C237" s="88">
        <v>0</v>
      </c>
      <c r="D237" s="39"/>
      <c r="E237" s="9"/>
      <c r="F237" s="25"/>
      <c r="G237" s="26" t="str">
        <f t="shared" si="3"/>
        <v>NA</v>
      </c>
      <c r="H237" s="26">
        <v>0</v>
      </c>
      <c r="J237" s="19">
        <v>0</v>
      </c>
      <c r="K237" s="19">
        <v>0</v>
      </c>
      <c r="M237" s="19"/>
      <c r="N237" s="19"/>
    </row>
    <row r="238" spans="1:14" ht="15.9" customHeight="1" x14ac:dyDescent="0.25">
      <c r="A238" s="12"/>
      <c r="B238" s="87">
        <v>43576</v>
      </c>
      <c r="C238" s="88">
        <v>0</v>
      </c>
      <c r="D238" s="39"/>
      <c r="E238" s="9"/>
      <c r="F238" s="25"/>
      <c r="G238" s="26" t="str">
        <f t="shared" si="3"/>
        <v>NA</v>
      </c>
      <c r="H238" s="26">
        <v>0</v>
      </c>
      <c r="J238" s="19">
        <v>0</v>
      </c>
      <c r="K238" s="19">
        <v>0</v>
      </c>
      <c r="M238" s="19"/>
      <c r="N238" s="19"/>
    </row>
    <row r="239" spans="1:14" ht="15.9" customHeight="1" x14ac:dyDescent="0.25">
      <c r="A239" s="12"/>
      <c r="B239" s="87">
        <v>43577</v>
      </c>
      <c r="C239" s="88">
        <v>0</v>
      </c>
      <c r="D239" s="39"/>
      <c r="E239" s="9"/>
      <c r="F239" s="25"/>
      <c r="G239" s="26" t="str">
        <f t="shared" si="3"/>
        <v>NA</v>
      </c>
      <c r="H239" s="26">
        <v>0</v>
      </c>
      <c r="J239" s="19">
        <v>0</v>
      </c>
      <c r="K239" s="19">
        <v>0</v>
      </c>
      <c r="M239" s="19"/>
      <c r="N239" s="19"/>
    </row>
    <row r="240" spans="1:14" ht="15.9" customHeight="1" x14ac:dyDescent="0.25">
      <c r="A240" s="12"/>
      <c r="B240" s="87">
        <v>43578</v>
      </c>
      <c r="C240" s="88">
        <v>0</v>
      </c>
      <c r="D240" s="39"/>
      <c r="E240" s="9"/>
      <c r="F240" s="25"/>
      <c r="G240" s="26" t="str">
        <f t="shared" si="3"/>
        <v>NA</v>
      </c>
      <c r="H240" s="26">
        <v>0</v>
      </c>
      <c r="J240" s="19">
        <v>0</v>
      </c>
      <c r="K240" s="19">
        <v>0</v>
      </c>
      <c r="M240" s="19"/>
      <c r="N240" s="19"/>
    </row>
    <row r="241" spans="1:14" ht="15.9" customHeight="1" x14ac:dyDescent="0.25">
      <c r="A241" s="12"/>
      <c r="B241" s="87">
        <v>43579</v>
      </c>
      <c r="C241" s="88">
        <v>0</v>
      </c>
      <c r="D241" s="39"/>
      <c r="E241" s="9"/>
      <c r="F241" s="25"/>
      <c r="G241" s="26" t="str">
        <f t="shared" si="3"/>
        <v>NA</v>
      </c>
      <c r="H241" s="26">
        <v>0</v>
      </c>
      <c r="J241" s="19">
        <v>0</v>
      </c>
      <c r="K241" s="19">
        <v>0</v>
      </c>
      <c r="M241" s="19"/>
      <c r="N241" s="19"/>
    </row>
    <row r="242" spans="1:14" ht="15.9" customHeight="1" x14ac:dyDescent="0.25">
      <c r="A242" s="12"/>
      <c r="B242" s="87">
        <v>43579</v>
      </c>
      <c r="C242" s="88">
        <v>0</v>
      </c>
      <c r="D242" s="39"/>
      <c r="E242" s="9"/>
      <c r="F242" s="25"/>
      <c r="G242" s="26" t="str">
        <f t="shared" si="3"/>
        <v>NA</v>
      </c>
      <c r="H242" s="26">
        <v>0</v>
      </c>
      <c r="J242" s="19">
        <v>0</v>
      </c>
      <c r="K242" s="19">
        <v>0</v>
      </c>
      <c r="M242" s="19"/>
      <c r="N242" s="19"/>
    </row>
    <row r="243" spans="1:14" ht="15.9" customHeight="1" x14ac:dyDescent="0.25">
      <c r="A243" s="12"/>
      <c r="B243" s="87">
        <v>43580</v>
      </c>
      <c r="C243" s="88">
        <v>0</v>
      </c>
      <c r="D243" s="39"/>
      <c r="E243" s="9"/>
      <c r="F243" s="25"/>
      <c r="G243" s="26" t="str">
        <f t="shared" si="3"/>
        <v>NA</v>
      </c>
      <c r="H243" s="26">
        <v>0</v>
      </c>
      <c r="J243" s="19">
        <v>0</v>
      </c>
      <c r="K243" s="19">
        <v>0</v>
      </c>
      <c r="M243" s="19"/>
      <c r="N243" s="19"/>
    </row>
    <row r="244" spans="1:14" ht="15.9" customHeight="1" x14ac:dyDescent="0.25">
      <c r="A244" s="12"/>
      <c r="B244" s="87">
        <v>43580</v>
      </c>
      <c r="C244" s="88">
        <v>0</v>
      </c>
      <c r="D244" s="39"/>
      <c r="E244" s="9"/>
      <c r="F244" s="25"/>
      <c r="G244" s="26" t="str">
        <f t="shared" si="3"/>
        <v>NA</v>
      </c>
      <c r="H244" s="26">
        <v>0</v>
      </c>
      <c r="J244" s="19">
        <v>0</v>
      </c>
      <c r="K244" s="19">
        <v>0</v>
      </c>
      <c r="M244" s="19"/>
      <c r="N244" s="19"/>
    </row>
    <row r="245" spans="1:14" ht="15.9" customHeight="1" x14ac:dyDescent="0.25">
      <c r="A245" s="12"/>
      <c r="B245" s="87">
        <v>43583</v>
      </c>
      <c r="C245" s="88">
        <v>0</v>
      </c>
      <c r="D245" s="39"/>
      <c r="E245" s="9"/>
      <c r="F245" s="25"/>
      <c r="G245" s="26" t="str">
        <f t="shared" si="3"/>
        <v>NA</v>
      </c>
      <c r="H245" s="26">
        <v>0</v>
      </c>
      <c r="J245" s="19">
        <v>0</v>
      </c>
      <c r="K245" s="19">
        <v>0</v>
      </c>
      <c r="M245" s="19"/>
      <c r="N245" s="19"/>
    </row>
    <row r="246" spans="1:14" ht="15.9" customHeight="1" x14ac:dyDescent="0.25">
      <c r="A246" s="12"/>
      <c r="B246" s="87">
        <v>43584</v>
      </c>
      <c r="C246" s="88">
        <v>0</v>
      </c>
      <c r="D246" s="39"/>
      <c r="E246" s="9"/>
      <c r="F246" s="25"/>
      <c r="G246" s="26" t="str">
        <f t="shared" si="3"/>
        <v>NA</v>
      </c>
      <c r="H246" s="26">
        <v>0</v>
      </c>
      <c r="J246" s="19">
        <v>0</v>
      </c>
      <c r="K246" s="19">
        <v>0</v>
      </c>
      <c r="M246" s="19"/>
      <c r="N246" s="19"/>
    </row>
    <row r="247" spans="1:14" ht="15.9" customHeight="1" x14ac:dyDescent="0.25">
      <c r="A247" s="12"/>
      <c r="B247" s="87">
        <v>43588</v>
      </c>
      <c r="C247" s="88">
        <v>0</v>
      </c>
      <c r="D247" s="39"/>
      <c r="E247" s="9"/>
      <c r="F247" s="25"/>
      <c r="G247" s="26" t="str">
        <f t="shared" si="3"/>
        <v>NA</v>
      </c>
      <c r="H247" s="26">
        <v>0</v>
      </c>
      <c r="J247" s="19">
        <v>0</v>
      </c>
      <c r="K247" s="19">
        <v>0</v>
      </c>
      <c r="M247" s="19"/>
      <c r="N247" s="19"/>
    </row>
    <row r="248" spans="1:14" ht="15.9" customHeight="1" x14ac:dyDescent="0.25">
      <c r="A248" s="12"/>
      <c r="B248" s="87">
        <v>43589</v>
      </c>
      <c r="C248" s="88">
        <v>0</v>
      </c>
      <c r="D248" s="39"/>
      <c r="E248" s="9"/>
      <c r="F248" s="25"/>
      <c r="G248" s="26" t="str">
        <f t="shared" si="3"/>
        <v>NA</v>
      </c>
      <c r="H248" s="26">
        <v>0</v>
      </c>
      <c r="J248" s="19">
        <v>0</v>
      </c>
      <c r="K248" s="19">
        <v>0</v>
      </c>
      <c r="M248" s="19"/>
      <c r="N248" s="19"/>
    </row>
    <row r="249" spans="1:14" ht="15.9" customHeight="1" x14ac:dyDescent="0.25">
      <c r="A249" s="12"/>
      <c r="B249" s="87">
        <v>43592</v>
      </c>
      <c r="C249" s="88">
        <v>0</v>
      </c>
      <c r="D249" s="39"/>
      <c r="E249" s="9"/>
      <c r="F249" s="25"/>
      <c r="G249" s="26" t="str">
        <f t="shared" si="3"/>
        <v>NA</v>
      </c>
      <c r="H249" s="26">
        <v>0</v>
      </c>
      <c r="J249" s="19">
        <v>0</v>
      </c>
      <c r="K249" s="19">
        <v>0</v>
      </c>
      <c r="M249" s="19"/>
      <c r="N249" s="19"/>
    </row>
    <row r="250" spans="1:14" ht="15.9" customHeight="1" x14ac:dyDescent="0.25">
      <c r="A250" s="12"/>
      <c r="B250" s="87">
        <v>43593</v>
      </c>
      <c r="C250" s="88">
        <v>0</v>
      </c>
      <c r="D250" s="39"/>
      <c r="E250" s="9"/>
      <c r="F250" s="25"/>
      <c r="G250" s="26" t="str">
        <f t="shared" si="3"/>
        <v>NA</v>
      </c>
      <c r="H250" s="26">
        <v>0</v>
      </c>
      <c r="J250" s="19">
        <v>0</v>
      </c>
      <c r="K250" s="19">
        <v>0</v>
      </c>
      <c r="M250" s="19"/>
      <c r="N250" s="19"/>
    </row>
    <row r="251" spans="1:14" ht="15.9" customHeight="1" x14ac:dyDescent="0.25">
      <c r="A251" s="12"/>
      <c r="B251" s="87">
        <v>43596</v>
      </c>
      <c r="C251" s="88">
        <v>0</v>
      </c>
      <c r="D251" s="39"/>
      <c r="E251" s="9"/>
      <c r="F251" s="25"/>
      <c r="G251" s="26" t="str">
        <f t="shared" si="3"/>
        <v>NA</v>
      </c>
      <c r="H251" s="26">
        <v>0</v>
      </c>
      <c r="J251" s="19">
        <v>0</v>
      </c>
      <c r="K251" s="19">
        <v>0</v>
      </c>
      <c r="M251" s="19"/>
      <c r="N251" s="19"/>
    </row>
    <row r="252" spans="1:14" ht="15.9" customHeight="1" x14ac:dyDescent="0.25">
      <c r="A252" s="12"/>
      <c r="B252" s="87">
        <v>43596</v>
      </c>
      <c r="C252" s="88">
        <v>0</v>
      </c>
      <c r="D252" s="39"/>
      <c r="E252" s="9"/>
      <c r="F252" s="25"/>
      <c r="G252" s="26" t="str">
        <f t="shared" si="3"/>
        <v>NA</v>
      </c>
      <c r="H252" s="26">
        <v>0</v>
      </c>
      <c r="J252" s="19">
        <v>0</v>
      </c>
      <c r="K252" s="19">
        <v>0</v>
      </c>
      <c r="M252" s="19"/>
      <c r="N252" s="19"/>
    </row>
    <row r="253" spans="1:14" ht="15.9" customHeight="1" x14ac:dyDescent="0.25">
      <c r="A253" s="12"/>
      <c r="B253" s="87">
        <v>43598</v>
      </c>
      <c r="C253" s="88">
        <v>0</v>
      </c>
      <c r="D253" s="39"/>
      <c r="E253" s="9"/>
      <c r="F253" s="25"/>
      <c r="G253" s="26" t="str">
        <f t="shared" si="3"/>
        <v>NA</v>
      </c>
      <c r="H253" s="26">
        <v>0</v>
      </c>
      <c r="J253" s="19">
        <v>0</v>
      </c>
      <c r="K253" s="19">
        <v>0</v>
      </c>
      <c r="M253" s="19"/>
      <c r="N253" s="19"/>
    </row>
    <row r="254" spans="1:14" ht="15.9" customHeight="1" x14ac:dyDescent="0.25">
      <c r="A254" s="12"/>
      <c r="B254" s="87">
        <v>43598</v>
      </c>
      <c r="C254" s="88">
        <v>0</v>
      </c>
      <c r="D254" s="39"/>
      <c r="E254" s="9"/>
      <c r="F254" s="25"/>
      <c r="G254" s="26" t="str">
        <f t="shared" si="3"/>
        <v>NA</v>
      </c>
      <c r="H254" s="26">
        <v>0</v>
      </c>
      <c r="J254" s="19">
        <v>0</v>
      </c>
      <c r="K254" s="19">
        <v>0</v>
      </c>
      <c r="M254" s="19"/>
      <c r="N254" s="19"/>
    </row>
    <row r="255" spans="1:14" ht="15.9" customHeight="1" x14ac:dyDescent="0.25">
      <c r="A255" s="12"/>
      <c r="B255" s="87">
        <v>43600</v>
      </c>
      <c r="C255" s="88">
        <v>0</v>
      </c>
      <c r="D255" s="39"/>
      <c r="E255" s="9"/>
      <c r="F255" s="25"/>
      <c r="G255" s="26" t="str">
        <f t="shared" si="3"/>
        <v>NA</v>
      </c>
      <c r="H255" s="26">
        <v>0</v>
      </c>
      <c r="J255" s="19">
        <v>0</v>
      </c>
      <c r="K255" s="19">
        <v>0</v>
      </c>
      <c r="M255" s="19"/>
      <c r="N255" s="19"/>
    </row>
    <row r="256" spans="1:14" ht="15.9" customHeight="1" x14ac:dyDescent="0.25">
      <c r="A256" s="12"/>
      <c r="B256" s="87">
        <v>43600</v>
      </c>
      <c r="C256" s="88">
        <v>0</v>
      </c>
      <c r="D256" s="39"/>
      <c r="E256" s="9"/>
      <c r="F256" s="25"/>
      <c r="G256" s="26" t="str">
        <f t="shared" si="3"/>
        <v>NA</v>
      </c>
      <c r="H256" s="26">
        <v>0</v>
      </c>
      <c r="J256" s="19">
        <v>0</v>
      </c>
      <c r="K256" s="19">
        <v>0</v>
      </c>
      <c r="M256" s="19"/>
      <c r="N256" s="19"/>
    </row>
    <row r="257" spans="1:14" ht="15.9" customHeight="1" x14ac:dyDescent="0.25">
      <c r="A257" s="12"/>
      <c r="B257" s="87">
        <v>43602</v>
      </c>
      <c r="C257" s="88">
        <v>0</v>
      </c>
      <c r="D257" s="39"/>
      <c r="E257" s="9"/>
      <c r="F257" s="25"/>
      <c r="G257" s="26" t="str">
        <f t="shared" si="3"/>
        <v>NA</v>
      </c>
      <c r="H257" s="26">
        <v>0</v>
      </c>
      <c r="J257" s="19">
        <v>0</v>
      </c>
      <c r="K257" s="19">
        <v>0</v>
      </c>
      <c r="M257" s="19"/>
      <c r="N257" s="19"/>
    </row>
    <row r="258" spans="1:14" ht="15.9" customHeight="1" x14ac:dyDescent="0.25">
      <c r="A258" s="12"/>
      <c r="B258" s="87">
        <v>43603</v>
      </c>
      <c r="C258" s="88">
        <v>0</v>
      </c>
      <c r="D258" s="39"/>
      <c r="E258" s="9"/>
      <c r="F258" s="25"/>
      <c r="G258" s="26" t="str">
        <f t="shared" si="3"/>
        <v>NA</v>
      </c>
      <c r="H258" s="26">
        <v>0</v>
      </c>
      <c r="J258" s="19">
        <v>0</v>
      </c>
      <c r="K258" s="19">
        <v>0</v>
      </c>
      <c r="M258" s="19"/>
      <c r="N258" s="19"/>
    </row>
    <row r="259" spans="1:14" ht="15.9" customHeight="1" x14ac:dyDescent="0.25">
      <c r="A259" s="12"/>
      <c r="B259" s="87">
        <v>43604</v>
      </c>
      <c r="C259" s="88">
        <v>0</v>
      </c>
      <c r="D259" s="39"/>
      <c r="E259" s="9"/>
      <c r="F259" s="25"/>
      <c r="G259" s="26" t="str">
        <f t="shared" si="3"/>
        <v>NA</v>
      </c>
      <c r="H259" s="26">
        <v>0</v>
      </c>
      <c r="J259" s="19">
        <v>0</v>
      </c>
      <c r="K259" s="19">
        <v>0</v>
      </c>
      <c r="M259" s="19"/>
      <c r="N259" s="19"/>
    </row>
    <row r="260" spans="1:14" ht="15.9" customHeight="1" x14ac:dyDescent="0.25">
      <c r="A260" s="12"/>
      <c r="B260" s="87">
        <v>43604</v>
      </c>
      <c r="C260" s="88">
        <v>0</v>
      </c>
      <c r="D260" s="39"/>
      <c r="E260" s="9"/>
      <c r="F260" s="25"/>
      <c r="G260" s="26" t="str">
        <f t="shared" si="3"/>
        <v>NA</v>
      </c>
      <c r="H260" s="26">
        <v>0</v>
      </c>
      <c r="J260" s="19">
        <v>0</v>
      </c>
      <c r="K260" s="19">
        <v>0</v>
      </c>
      <c r="M260" s="19"/>
      <c r="N260" s="19"/>
    </row>
    <row r="261" spans="1:14" ht="15.9" customHeight="1" x14ac:dyDescent="0.25">
      <c r="A261" s="12"/>
      <c r="B261" s="87">
        <v>43606</v>
      </c>
      <c r="C261" s="88">
        <v>0</v>
      </c>
      <c r="D261" s="39"/>
      <c r="E261" s="9"/>
      <c r="F261" s="25"/>
      <c r="G261" s="26" t="str">
        <f t="shared" si="3"/>
        <v>NA</v>
      </c>
      <c r="H261" s="26">
        <v>0</v>
      </c>
      <c r="J261" s="19">
        <v>0</v>
      </c>
      <c r="K261" s="19">
        <v>0</v>
      </c>
      <c r="M261" s="19"/>
      <c r="N261" s="19"/>
    </row>
    <row r="262" spans="1:14" ht="15.9" customHeight="1" x14ac:dyDescent="0.25">
      <c r="A262" s="12"/>
      <c r="B262" s="87">
        <v>43606</v>
      </c>
      <c r="C262" s="88">
        <v>0</v>
      </c>
      <c r="D262" s="39"/>
      <c r="E262" s="9"/>
      <c r="F262" s="25"/>
      <c r="G262" s="26" t="str">
        <f t="shared" si="3"/>
        <v>NA</v>
      </c>
      <c r="H262" s="26">
        <v>0</v>
      </c>
      <c r="J262" s="19">
        <v>0</v>
      </c>
      <c r="K262" s="19">
        <v>0</v>
      </c>
      <c r="M262" s="19"/>
      <c r="N262" s="19"/>
    </row>
    <row r="263" spans="1:14" ht="15.9" customHeight="1" x14ac:dyDescent="0.25">
      <c r="A263" s="12"/>
      <c r="B263" s="87">
        <v>43608</v>
      </c>
      <c r="C263" s="88">
        <v>0</v>
      </c>
      <c r="D263" s="39"/>
      <c r="E263" s="9"/>
      <c r="F263" s="25"/>
      <c r="G263" s="26" t="str">
        <f t="shared" si="3"/>
        <v>NA</v>
      </c>
      <c r="H263" s="26">
        <v>0</v>
      </c>
      <c r="J263" s="19">
        <v>0</v>
      </c>
      <c r="K263" s="19">
        <v>0</v>
      </c>
      <c r="M263" s="19"/>
      <c r="N263" s="19"/>
    </row>
    <row r="264" spans="1:14" ht="15.9" customHeight="1" x14ac:dyDescent="0.25">
      <c r="A264" s="12"/>
      <c r="B264" s="87">
        <v>43608</v>
      </c>
      <c r="C264" s="88">
        <v>0</v>
      </c>
      <c r="D264" s="39"/>
      <c r="E264" s="9"/>
      <c r="F264" s="25"/>
      <c r="G264" s="26" t="str">
        <f t="shared" si="3"/>
        <v>NA</v>
      </c>
      <c r="H264" s="26">
        <v>0</v>
      </c>
      <c r="J264" s="19">
        <v>0</v>
      </c>
      <c r="K264" s="19">
        <v>0</v>
      </c>
      <c r="M264" s="19"/>
      <c r="N264" s="19"/>
    </row>
    <row r="265" spans="1:14" ht="15.9" customHeight="1" x14ac:dyDescent="0.25">
      <c r="A265" s="12"/>
      <c r="B265" s="87">
        <v>43610</v>
      </c>
      <c r="C265" s="88">
        <v>0</v>
      </c>
      <c r="D265" s="39"/>
      <c r="E265" s="9"/>
      <c r="F265" s="25"/>
      <c r="G265" s="26" t="str">
        <f t="shared" si="3"/>
        <v>NA</v>
      </c>
      <c r="H265" s="26">
        <v>0</v>
      </c>
      <c r="J265" s="19">
        <v>0</v>
      </c>
      <c r="K265" s="19">
        <v>0</v>
      </c>
      <c r="M265" s="19"/>
      <c r="N265" s="19"/>
    </row>
    <row r="266" spans="1:14" ht="15.9" customHeight="1" x14ac:dyDescent="0.25">
      <c r="A266" s="12"/>
      <c r="B266" s="87">
        <v>43610</v>
      </c>
      <c r="C266" s="88">
        <v>0</v>
      </c>
      <c r="D266" s="39"/>
      <c r="E266" s="9"/>
      <c r="F266" s="25"/>
      <c r="G266" s="26" t="str">
        <f t="shared" si="3"/>
        <v>NA</v>
      </c>
      <c r="H266" s="26">
        <v>0</v>
      </c>
      <c r="J266" s="19">
        <v>0</v>
      </c>
      <c r="K266" s="19">
        <v>0</v>
      </c>
      <c r="M266" s="19"/>
      <c r="N266" s="19"/>
    </row>
    <row r="267" spans="1:14" ht="15.9" customHeight="1" x14ac:dyDescent="0.25">
      <c r="A267" s="12"/>
      <c r="B267" s="87">
        <v>43612</v>
      </c>
      <c r="C267" s="88">
        <v>0</v>
      </c>
      <c r="D267" s="39"/>
      <c r="E267" s="9"/>
      <c r="F267" s="25"/>
      <c r="G267" s="26" t="str">
        <f t="shared" si="3"/>
        <v>NA</v>
      </c>
      <c r="H267" s="26">
        <v>0</v>
      </c>
      <c r="J267" s="19">
        <v>0</v>
      </c>
      <c r="K267" s="19">
        <v>0</v>
      </c>
      <c r="M267" s="19"/>
      <c r="N267" s="19"/>
    </row>
    <row r="268" spans="1:14" ht="15.9" customHeight="1" x14ac:dyDescent="0.25">
      <c r="A268" s="12"/>
      <c r="B268" s="87">
        <v>43613</v>
      </c>
      <c r="C268" s="88">
        <v>0</v>
      </c>
      <c r="D268" s="39"/>
      <c r="E268" s="9"/>
      <c r="F268" s="25"/>
      <c r="G268" s="26" t="str">
        <f t="shared" si="3"/>
        <v>NA</v>
      </c>
      <c r="H268" s="26">
        <v>0</v>
      </c>
      <c r="J268" s="19">
        <v>0</v>
      </c>
      <c r="K268" s="19">
        <v>0</v>
      </c>
      <c r="M268" s="19"/>
      <c r="N268" s="19"/>
    </row>
    <row r="269" spans="1:14" ht="15.9" customHeight="1" x14ac:dyDescent="0.25">
      <c r="A269" s="12"/>
      <c r="B269" s="87">
        <v>43614</v>
      </c>
      <c r="C269" s="88">
        <v>0</v>
      </c>
      <c r="D269" s="39"/>
      <c r="E269" s="9"/>
      <c r="F269" s="25"/>
      <c r="G269" s="26" t="str">
        <f t="shared" si="3"/>
        <v>NA</v>
      </c>
      <c r="H269" s="26">
        <v>0</v>
      </c>
      <c r="J269" s="19">
        <v>0</v>
      </c>
      <c r="K269" s="19">
        <v>0</v>
      </c>
      <c r="M269" s="19"/>
      <c r="N269" s="19"/>
    </row>
    <row r="270" spans="1:14" ht="15.9" customHeight="1" x14ac:dyDescent="0.25">
      <c r="A270" s="12"/>
      <c r="B270" s="87">
        <v>43615</v>
      </c>
      <c r="C270" s="88">
        <v>0</v>
      </c>
      <c r="D270" s="39"/>
      <c r="E270" s="9"/>
      <c r="F270" s="25"/>
      <c r="G270" s="26" t="str">
        <f t="shared" si="3"/>
        <v>NA</v>
      </c>
      <c r="H270" s="26">
        <v>0</v>
      </c>
      <c r="J270" s="19">
        <v>0</v>
      </c>
      <c r="K270" s="19">
        <v>0</v>
      </c>
      <c r="M270" s="19"/>
      <c r="N270" s="19"/>
    </row>
    <row r="271" spans="1:14" ht="15.9" customHeight="1" x14ac:dyDescent="0.25">
      <c r="A271" s="12"/>
      <c r="B271" s="87">
        <v>43616</v>
      </c>
      <c r="C271" s="88">
        <v>0</v>
      </c>
      <c r="D271" s="39"/>
      <c r="E271" s="9"/>
      <c r="F271" s="25"/>
      <c r="G271" s="26" t="str">
        <f t="shared" si="3"/>
        <v>NA</v>
      </c>
      <c r="H271" s="26">
        <v>0</v>
      </c>
      <c r="J271" s="19">
        <v>0</v>
      </c>
      <c r="K271" s="19">
        <v>0</v>
      </c>
      <c r="M271" s="19"/>
      <c r="N271" s="19"/>
    </row>
    <row r="272" spans="1:14" ht="15.9" customHeight="1" x14ac:dyDescent="0.25">
      <c r="A272" s="12"/>
      <c r="B272" s="87">
        <v>43617</v>
      </c>
      <c r="C272" s="88">
        <v>0</v>
      </c>
      <c r="D272" s="39"/>
      <c r="E272" s="9"/>
      <c r="F272" s="25"/>
      <c r="G272" s="26" t="str">
        <f t="shared" si="3"/>
        <v>NA</v>
      </c>
      <c r="H272" s="26">
        <v>0</v>
      </c>
      <c r="J272" s="19">
        <v>0</v>
      </c>
      <c r="K272" s="19">
        <v>0</v>
      </c>
      <c r="M272" s="19"/>
      <c r="N272" s="19"/>
    </row>
    <row r="273" spans="1:14" ht="15.9" customHeight="1" x14ac:dyDescent="0.25">
      <c r="A273" s="12"/>
      <c r="B273" s="87">
        <v>43619</v>
      </c>
      <c r="C273" s="88">
        <v>0</v>
      </c>
      <c r="D273" s="39"/>
      <c r="E273" s="9"/>
      <c r="F273" s="25"/>
      <c r="G273" s="26" t="str">
        <f t="shared" si="3"/>
        <v>NA</v>
      </c>
      <c r="H273" s="26">
        <v>0</v>
      </c>
      <c r="J273" s="19">
        <v>0</v>
      </c>
      <c r="K273" s="19">
        <v>0</v>
      </c>
      <c r="M273" s="19"/>
      <c r="N273" s="19"/>
    </row>
    <row r="274" spans="1:14" ht="15.9" customHeight="1" x14ac:dyDescent="0.25">
      <c r="A274" s="12"/>
      <c r="B274" s="87">
        <v>43620</v>
      </c>
      <c r="C274" s="88">
        <v>0</v>
      </c>
      <c r="D274" s="39"/>
      <c r="E274" s="9"/>
      <c r="F274" s="25"/>
      <c r="G274" s="26" t="str">
        <f t="shared" si="3"/>
        <v>NA</v>
      </c>
      <c r="H274" s="26">
        <v>0</v>
      </c>
      <c r="J274" s="19">
        <v>0</v>
      </c>
      <c r="K274" s="19">
        <v>0</v>
      </c>
      <c r="M274" s="19"/>
      <c r="N274" s="19"/>
    </row>
    <row r="275" spans="1:14" ht="15.9" customHeight="1" x14ac:dyDescent="0.25">
      <c r="A275" s="12"/>
      <c r="B275" s="87">
        <v>43621</v>
      </c>
      <c r="C275" s="88">
        <v>0</v>
      </c>
      <c r="D275" s="39"/>
      <c r="E275" s="9"/>
      <c r="F275" s="25"/>
      <c r="G275" s="26" t="str">
        <f t="shared" si="3"/>
        <v>NA</v>
      </c>
      <c r="H275" s="26">
        <v>0</v>
      </c>
      <c r="J275" s="19">
        <v>0</v>
      </c>
      <c r="K275" s="19">
        <v>0</v>
      </c>
      <c r="M275" s="19"/>
      <c r="N275" s="19"/>
    </row>
    <row r="276" spans="1:14" ht="15.9" customHeight="1" x14ac:dyDescent="0.25">
      <c r="A276" s="12"/>
      <c r="B276" s="87">
        <v>43621</v>
      </c>
      <c r="C276" s="88">
        <v>0</v>
      </c>
      <c r="D276" s="39"/>
      <c r="E276" s="9"/>
      <c r="F276" s="25"/>
      <c r="G276" s="26" t="str">
        <f t="shared" si="3"/>
        <v>NA</v>
      </c>
      <c r="H276" s="26">
        <v>0</v>
      </c>
      <c r="J276" s="19">
        <v>0</v>
      </c>
      <c r="K276" s="19">
        <v>0</v>
      </c>
      <c r="M276" s="19"/>
      <c r="N276" s="19"/>
    </row>
    <row r="277" spans="1:14" ht="15.9" customHeight="1" x14ac:dyDescent="0.25">
      <c r="A277" s="12"/>
      <c r="B277" s="87">
        <v>43623</v>
      </c>
      <c r="C277" s="88">
        <v>0</v>
      </c>
      <c r="D277" s="39"/>
      <c r="E277" s="9"/>
      <c r="F277" s="25"/>
      <c r="G277" s="26" t="str">
        <f t="shared" si="3"/>
        <v>NA</v>
      </c>
      <c r="H277" s="26">
        <v>0</v>
      </c>
      <c r="J277" s="19">
        <v>0</v>
      </c>
      <c r="K277" s="19">
        <v>0</v>
      </c>
      <c r="M277" s="19"/>
      <c r="N277" s="19"/>
    </row>
    <row r="278" spans="1:14" ht="15.9" customHeight="1" x14ac:dyDescent="0.25">
      <c r="A278" s="12"/>
      <c r="B278" s="87">
        <v>43624</v>
      </c>
      <c r="C278" s="88">
        <v>0</v>
      </c>
      <c r="D278" s="39"/>
      <c r="E278" s="9"/>
      <c r="F278" s="25"/>
      <c r="G278" s="26" t="str">
        <f t="shared" si="3"/>
        <v>NA</v>
      </c>
      <c r="H278" s="26">
        <v>0</v>
      </c>
      <c r="J278" s="19">
        <v>0</v>
      </c>
      <c r="K278" s="19">
        <v>0</v>
      </c>
      <c r="M278" s="19"/>
      <c r="N278" s="19"/>
    </row>
    <row r="279" spans="1:14" ht="15.9" customHeight="1" x14ac:dyDescent="0.25">
      <c r="A279" s="12"/>
      <c r="B279" s="87">
        <v>43625</v>
      </c>
      <c r="C279" s="88">
        <v>0</v>
      </c>
      <c r="D279" s="39"/>
      <c r="E279" s="9"/>
      <c r="F279" s="25"/>
      <c r="G279" s="26" t="str">
        <f t="shared" si="3"/>
        <v>NA</v>
      </c>
      <c r="H279" s="26">
        <v>0</v>
      </c>
      <c r="J279" s="19">
        <v>0</v>
      </c>
      <c r="K279" s="19">
        <v>0</v>
      </c>
      <c r="M279" s="19"/>
      <c r="N279" s="19"/>
    </row>
    <row r="280" spans="1:14" ht="15.9" customHeight="1" x14ac:dyDescent="0.25">
      <c r="A280" s="12"/>
      <c r="B280" s="87">
        <v>43625</v>
      </c>
      <c r="C280" s="88">
        <v>0</v>
      </c>
      <c r="D280" s="39"/>
      <c r="E280" s="9"/>
      <c r="F280" s="25"/>
      <c r="G280" s="26" t="str">
        <f t="shared" si="3"/>
        <v>NA</v>
      </c>
      <c r="H280" s="26">
        <v>0</v>
      </c>
      <c r="J280" s="19">
        <v>0</v>
      </c>
      <c r="K280" s="19">
        <v>0</v>
      </c>
      <c r="M280" s="19"/>
      <c r="N280" s="19"/>
    </row>
    <row r="281" spans="1:14" ht="15.9" customHeight="1" x14ac:dyDescent="0.25">
      <c r="A281" s="12"/>
      <c r="B281" s="89">
        <v>43627</v>
      </c>
      <c r="C281" s="88">
        <v>0</v>
      </c>
      <c r="D281" s="39"/>
      <c r="E281" s="9"/>
      <c r="F281" s="25"/>
      <c r="G281" s="26" t="str">
        <f t="shared" si="3"/>
        <v>NA</v>
      </c>
      <c r="H281" s="26">
        <v>0</v>
      </c>
      <c r="J281" s="19">
        <v>0</v>
      </c>
      <c r="K281" s="19">
        <v>0</v>
      </c>
      <c r="M281" s="19"/>
      <c r="N281" s="19"/>
    </row>
    <row r="282" spans="1:14" ht="15.9" customHeight="1" x14ac:dyDescent="0.25">
      <c r="A282" s="12"/>
      <c r="B282" s="87">
        <v>43628</v>
      </c>
      <c r="C282" s="88">
        <v>0</v>
      </c>
      <c r="D282" s="39"/>
      <c r="E282" s="9"/>
      <c r="F282" s="25"/>
      <c r="G282" s="26" t="str">
        <f t="shared" si="3"/>
        <v>NA</v>
      </c>
      <c r="H282" s="26">
        <v>0</v>
      </c>
      <c r="J282" s="19">
        <v>0</v>
      </c>
      <c r="K282" s="19">
        <v>0</v>
      </c>
      <c r="M282" s="19"/>
      <c r="N282" s="19"/>
    </row>
    <row r="283" spans="1:14" ht="15.9" customHeight="1" x14ac:dyDescent="0.25">
      <c r="A283" s="12"/>
      <c r="B283" s="87">
        <v>43629</v>
      </c>
      <c r="C283" s="88">
        <v>0</v>
      </c>
      <c r="D283" s="39"/>
      <c r="E283" s="9"/>
      <c r="F283" s="25"/>
      <c r="G283" s="26" t="str">
        <f t="shared" si="3"/>
        <v>NA</v>
      </c>
      <c r="H283" s="26">
        <v>0</v>
      </c>
      <c r="J283" s="19">
        <v>0</v>
      </c>
      <c r="K283" s="19">
        <v>0</v>
      </c>
      <c r="M283" s="19"/>
      <c r="N283" s="19"/>
    </row>
    <row r="284" spans="1:14" ht="15.9" customHeight="1" x14ac:dyDescent="0.25">
      <c r="A284" s="12"/>
      <c r="B284" s="87">
        <v>43629</v>
      </c>
      <c r="C284" s="88">
        <v>0</v>
      </c>
      <c r="D284" s="39"/>
      <c r="E284" s="9"/>
      <c r="F284" s="25"/>
      <c r="G284" s="26" t="str">
        <f t="shared" si="3"/>
        <v>NA</v>
      </c>
      <c r="H284" s="26">
        <v>0</v>
      </c>
      <c r="J284" s="19">
        <v>0</v>
      </c>
      <c r="K284" s="19">
        <v>0</v>
      </c>
      <c r="M284" s="19"/>
      <c r="N284" s="19"/>
    </row>
    <row r="285" spans="1:14" ht="15.9" customHeight="1" x14ac:dyDescent="0.25">
      <c r="A285" s="12"/>
      <c r="B285" s="87">
        <v>43635</v>
      </c>
      <c r="C285" s="88">
        <v>0</v>
      </c>
      <c r="D285" s="39"/>
      <c r="E285" s="9"/>
      <c r="F285" s="25"/>
      <c r="G285" s="26" t="str">
        <f t="shared" si="3"/>
        <v>NA</v>
      </c>
      <c r="H285" s="26">
        <v>0</v>
      </c>
      <c r="J285" s="19">
        <v>0</v>
      </c>
      <c r="K285" s="19">
        <v>0</v>
      </c>
      <c r="M285" s="19"/>
      <c r="N285" s="19"/>
    </row>
    <row r="286" spans="1:14" ht="15.9" customHeight="1" x14ac:dyDescent="0.25">
      <c r="A286" s="12"/>
      <c r="B286" s="87">
        <v>43636</v>
      </c>
      <c r="C286" s="88">
        <v>0</v>
      </c>
      <c r="D286" s="39"/>
      <c r="E286" s="9"/>
      <c r="F286" s="25"/>
      <c r="G286" s="26" t="str">
        <f t="shared" si="3"/>
        <v>NA</v>
      </c>
      <c r="H286" s="26">
        <v>0</v>
      </c>
      <c r="J286" s="19">
        <v>0</v>
      </c>
      <c r="K286" s="19">
        <v>0</v>
      </c>
      <c r="M286" s="19"/>
      <c r="N286" s="19"/>
    </row>
    <row r="287" spans="1:14" ht="15.9" customHeight="1" x14ac:dyDescent="0.25">
      <c r="A287" s="12"/>
      <c r="B287" s="87">
        <v>43637</v>
      </c>
      <c r="C287" s="88">
        <v>0</v>
      </c>
      <c r="D287" s="39"/>
      <c r="E287" s="9"/>
      <c r="F287" s="25"/>
      <c r="G287" s="26" t="str">
        <f t="shared" si="3"/>
        <v>NA</v>
      </c>
      <c r="H287" s="26">
        <v>0</v>
      </c>
      <c r="J287" s="19">
        <v>0</v>
      </c>
      <c r="K287" s="19">
        <v>0</v>
      </c>
      <c r="M287" s="19"/>
      <c r="N287" s="19"/>
    </row>
    <row r="288" spans="1:14" ht="15.9" customHeight="1" x14ac:dyDescent="0.25">
      <c r="A288" s="12"/>
      <c r="B288" s="87">
        <v>43637</v>
      </c>
      <c r="C288" s="88">
        <v>0</v>
      </c>
      <c r="D288" s="39"/>
      <c r="E288" s="9"/>
      <c r="F288" s="25"/>
      <c r="G288" s="26" t="str">
        <f t="shared" si="3"/>
        <v>NA</v>
      </c>
      <c r="H288" s="26">
        <v>0</v>
      </c>
      <c r="J288" s="19">
        <v>0</v>
      </c>
      <c r="K288" s="19">
        <v>0</v>
      </c>
      <c r="M288" s="19"/>
      <c r="N288" s="19"/>
    </row>
    <row r="289" spans="1:14" ht="15.9" customHeight="1" x14ac:dyDescent="0.25">
      <c r="A289" s="12"/>
      <c r="B289" s="87">
        <v>43640</v>
      </c>
      <c r="C289" s="88">
        <v>0</v>
      </c>
      <c r="D289" s="39"/>
      <c r="E289" s="9"/>
      <c r="F289" s="25"/>
      <c r="G289" s="26" t="str">
        <f t="shared" si="3"/>
        <v>NA</v>
      </c>
      <c r="H289" s="26">
        <v>0</v>
      </c>
      <c r="J289" s="19">
        <v>0</v>
      </c>
      <c r="K289" s="19">
        <v>0</v>
      </c>
      <c r="M289" s="19"/>
      <c r="N289" s="19"/>
    </row>
    <row r="290" spans="1:14" ht="15.9" customHeight="1" x14ac:dyDescent="0.25">
      <c r="A290" s="12"/>
      <c r="B290" s="87">
        <v>43641</v>
      </c>
      <c r="C290" s="88">
        <v>0</v>
      </c>
      <c r="D290" s="39"/>
      <c r="E290" s="9"/>
      <c r="F290" s="25"/>
      <c r="G290" s="26" t="str">
        <f t="shared" si="3"/>
        <v>NA</v>
      </c>
      <c r="H290" s="26">
        <v>0</v>
      </c>
      <c r="J290" s="19">
        <v>0</v>
      </c>
      <c r="K290" s="19">
        <v>0</v>
      </c>
      <c r="M290" s="19"/>
      <c r="N290" s="19"/>
    </row>
    <row r="291" spans="1:14" ht="15.9" customHeight="1" x14ac:dyDescent="0.25">
      <c r="A291" s="12"/>
      <c r="B291" s="87">
        <v>43642</v>
      </c>
      <c r="C291" s="88">
        <v>0</v>
      </c>
      <c r="D291" s="39"/>
      <c r="E291" s="9"/>
      <c r="F291" s="25"/>
      <c r="G291" s="26" t="str">
        <f t="shared" ref="G291:G354" si="4">$C$9</f>
        <v>NA</v>
      </c>
      <c r="H291" s="26">
        <v>0</v>
      </c>
      <c r="J291" s="19">
        <v>0</v>
      </c>
      <c r="K291" s="19">
        <v>0</v>
      </c>
      <c r="M291" s="19"/>
      <c r="N291" s="19"/>
    </row>
    <row r="292" spans="1:14" ht="15.9" customHeight="1" x14ac:dyDescent="0.25">
      <c r="A292" s="12"/>
      <c r="B292" s="87">
        <v>43642</v>
      </c>
      <c r="C292" s="88">
        <v>0</v>
      </c>
      <c r="D292" s="39"/>
      <c r="E292" s="9"/>
      <c r="F292" s="25"/>
      <c r="G292" s="26" t="str">
        <f t="shared" si="4"/>
        <v>NA</v>
      </c>
      <c r="H292" s="26">
        <v>0</v>
      </c>
      <c r="J292" s="19">
        <v>0</v>
      </c>
      <c r="K292" s="19">
        <v>0</v>
      </c>
      <c r="M292" s="19"/>
      <c r="N292" s="19"/>
    </row>
    <row r="293" spans="1:14" ht="15.9" customHeight="1" x14ac:dyDescent="0.25">
      <c r="A293" s="12"/>
      <c r="B293" s="87">
        <v>43644</v>
      </c>
      <c r="C293" s="88">
        <v>0</v>
      </c>
      <c r="D293" s="39"/>
      <c r="E293" s="9"/>
      <c r="F293" s="25"/>
      <c r="G293" s="26" t="str">
        <f t="shared" si="4"/>
        <v>NA</v>
      </c>
      <c r="H293" s="26">
        <v>0</v>
      </c>
      <c r="J293" s="19">
        <v>0</v>
      </c>
      <c r="K293" s="19">
        <v>0</v>
      </c>
      <c r="M293" s="19"/>
      <c r="N293" s="19"/>
    </row>
    <row r="294" spans="1:14" ht="15.9" customHeight="1" x14ac:dyDescent="0.25">
      <c r="A294" s="12"/>
      <c r="B294" s="87">
        <v>43644</v>
      </c>
      <c r="C294" s="88">
        <v>0</v>
      </c>
      <c r="D294" s="39"/>
      <c r="E294" s="9"/>
      <c r="F294" s="25"/>
      <c r="G294" s="26" t="str">
        <f t="shared" si="4"/>
        <v>NA</v>
      </c>
      <c r="H294" s="26">
        <v>0</v>
      </c>
      <c r="J294" s="19">
        <v>0</v>
      </c>
      <c r="K294" s="19">
        <v>0</v>
      </c>
      <c r="M294" s="19"/>
      <c r="N294" s="19"/>
    </row>
    <row r="295" spans="1:14" ht="15.9" customHeight="1" x14ac:dyDescent="0.25">
      <c r="A295" s="12"/>
      <c r="B295" s="90">
        <v>43647</v>
      </c>
      <c r="C295" s="88">
        <v>0</v>
      </c>
      <c r="D295" s="39"/>
      <c r="E295" s="9"/>
      <c r="F295" s="25"/>
      <c r="G295" s="26" t="str">
        <f t="shared" si="4"/>
        <v>NA</v>
      </c>
      <c r="H295" s="26">
        <v>0</v>
      </c>
      <c r="J295" s="19">
        <v>0</v>
      </c>
      <c r="K295" s="19">
        <v>0</v>
      </c>
      <c r="M295" s="19"/>
      <c r="N295" s="19"/>
    </row>
    <row r="296" spans="1:14" ht="15.9" customHeight="1" x14ac:dyDescent="0.25">
      <c r="A296" s="12"/>
      <c r="B296" s="90">
        <v>43647</v>
      </c>
      <c r="C296" s="88">
        <v>0</v>
      </c>
      <c r="D296" s="39"/>
      <c r="E296" s="9"/>
      <c r="F296" s="25"/>
      <c r="G296" s="26" t="str">
        <f t="shared" si="4"/>
        <v>NA</v>
      </c>
      <c r="H296" s="26">
        <v>0</v>
      </c>
      <c r="J296" s="19">
        <v>0</v>
      </c>
      <c r="K296" s="19">
        <v>0</v>
      </c>
      <c r="M296" s="19"/>
      <c r="N296" s="19"/>
    </row>
    <row r="297" spans="1:14" ht="15.9" customHeight="1" x14ac:dyDescent="0.25">
      <c r="A297" s="12"/>
      <c r="B297" s="90">
        <v>43649</v>
      </c>
      <c r="C297" s="88">
        <v>0</v>
      </c>
      <c r="D297" s="39"/>
      <c r="E297" s="9"/>
      <c r="F297" s="25"/>
      <c r="G297" s="26" t="str">
        <f t="shared" si="4"/>
        <v>NA</v>
      </c>
      <c r="H297" s="26">
        <v>0</v>
      </c>
      <c r="J297" s="19">
        <v>0</v>
      </c>
      <c r="K297" s="19">
        <v>0</v>
      </c>
      <c r="M297" s="19"/>
      <c r="N297" s="19"/>
    </row>
    <row r="298" spans="1:14" ht="15.9" customHeight="1" x14ac:dyDescent="0.25">
      <c r="A298" s="12"/>
      <c r="B298" s="90">
        <v>43650</v>
      </c>
      <c r="C298" s="88">
        <v>0</v>
      </c>
      <c r="D298" s="39"/>
      <c r="E298" s="9"/>
      <c r="F298" s="25"/>
      <c r="G298" s="26" t="str">
        <f t="shared" si="4"/>
        <v>NA</v>
      </c>
      <c r="H298" s="26">
        <v>0</v>
      </c>
      <c r="J298" s="19">
        <v>0</v>
      </c>
      <c r="K298" s="19">
        <v>0</v>
      </c>
      <c r="M298" s="19"/>
      <c r="N298" s="19"/>
    </row>
    <row r="299" spans="1:14" ht="15.9" customHeight="1" x14ac:dyDescent="0.25">
      <c r="A299" s="12"/>
      <c r="B299" s="90">
        <v>43651</v>
      </c>
      <c r="C299" s="88">
        <v>0</v>
      </c>
      <c r="D299" s="39"/>
      <c r="E299" s="9"/>
      <c r="F299" s="25"/>
      <c r="G299" s="26" t="str">
        <f t="shared" si="4"/>
        <v>NA</v>
      </c>
      <c r="H299" s="26">
        <v>0</v>
      </c>
      <c r="J299" s="19">
        <v>0</v>
      </c>
      <c r="K299" s="19">
        <v>0</v>
      </c>
      <c r="M299" s="19"/>
      <c r="N299" s="19"/>
    </row>
    <row r="300" spans="1:14" ht="15.9" customHeight="1" x14ac:dyDescent="0.25">
      <c r="A300" s="12"/>
      <c r="B300" s="90">
        <v>43651</v>
      </c>
      <c r="C300" s="88">
        <v>0</v>
      </c>
      <c r="D300" s="39"/>
      <c r="E300" s="9"/>
      <c r="F300" s="25"/>
      <c r="G300" s="26" t="str">
        <f t="shared" si="4"/>
        <v>NA</v>
      </c>
      <c r="H300" s="26">
        <v>0</v>
      </c>
      <c r="J300" s="19">
        <v>0</v>
      </c>
      <c r="K300" s="19">
        <v>0</v>
      </c>
      <c r="M300" s="19"/>
      <c r="N300" s="19"/>
    </row>
    <row r="301" spans="1:14" ht="15.9" customHeight="1" x14ac:dyDescent="0.25">
      <c r="A301" s="12"/>
      <c r="B301" s="90">
        <v>43654</v>
      </c>
      <c r="C301" s="88">
        <v>0</v>
      </c>
      <c r="D301" s="39"/>
      <c r="E301" s="9"/>
      <c r="F301" s="25"/>
      <c r="G301" s="26" t="str">
        <f t="shared" si="4"/>
        <v>NA</v>
      </c>
      <c r="H301" s="26">
        <v>0</v>
      </c>
      <c r="J301" s="19">
        <v>0</v>
      </c>
      <c r="K301" s="19">
        <v>0</v>
      </c>
      <c r="M301" s="19"/>
      <c r="N301" s="19"/>
    </row>
    <row r="302" spans="1:14" ht="15.9" customHeight="1" x14ac:dyDescent="0.25">
      <c r="A302" s="12"/>
      <c r="B302" s="90">
        <v>43655</v>
      </c>
      <c r="C302" s="88">
        <v>0</v>
      </c>
      <c r="D302" s="39"/>
      <c r="E302" s="9"/>
      <c r="F302" s="25"/>
      <c r="G302" s="26" t="str">
        <f t="shared" si="4"/>
        <v>NA</v>
      </c>
      <c r="H302" s="26">
        <v>0</v>
      </c>
      <c r="J302" s="19">
        <v>0</v>
      </c>
      <c r="K302" s="19">
        <v>0</v>
      </c>
      <c r="M302" s="19"/>
      <c r="N302" s="19"/>
    </row>
    <row r="303" spans="1:14" ht="15.9" customHeight="1" x14ac:dyDescent="0.25">
      <c r="A303" s="12"/>
      <c r="B303" s="90">
        <v>43656</v>
      </c>
      <c r="C303" s="88">
        <v>0</v>
      </c>
      <c r="D303" s="39"/>
      <c r="E303" s="9"/>
      <c r="F303" s="25"/>
      <c r="G303" s="26" t="str">
        <f t="shared" si="4"/>
        <v>NA</v>
      </c>
      <c r="H303" s="26">
        <v>0</v>
      </c>
      <c r="J303" s="19">
        <v>0</v>
      </c>
      <c r="K303" s="19">
        <v>0</v>
      </c>
      <c r="M303" s="19"/>
      <c r="N303" s="19"/>
    </row>
    <row r="304" spans="1:14" ht="15.9" customHeight="1" x14ac:dyDescent="0.25">
      <c r="A304" s="12"/>
      <c r="B304" s="90">
        <v>43656</v>
      </c>
      <c r="C304" s="88">
        <v>0</v>
      </c>
      <c r="D304" s="39"/>
      <c r="E304" s="9"/>
      <c r="F304" s="25"/>
      <c r="G304" s="26" t="str">
        <f t="shared" si="4"/>
        <v>NA</v>
      </c>
      <c r="H304" s="26">
        <v>0</v>
      </c>
      <c r="J304" s="19">
        <v>0</v>
      </c>
      <c r="K304" s="19">
        <v>0</v>
      </c>
      <c r="M304" s="19"/>
      <c r="N304" s="19"/>
    </row>
    <row r="305" spans="1:14" ht="15.9" customHeight="1" x14ac:dyDescent="0.25">
      <c r="A305" s="12"/>
      <c r="B305" s="90">
        <v>43658</v>
      </c>
      <c r="C305" s="88">
        <v>0</v>
      </c>
      <c r="D305" s="39"/>
      <c r="E305" s="9"/>
      <c r="F305" s="25"/>
      <c r="G305" s="26" t="str">
        <f t="shared" si="4"/>
        <v>NA</v>
      </c>
      <c r="H305" s="26">
        <v>0</v>
      </c>
      <c r="J305" s="19">
        <v>0</v>
      </c>
      <c r="K305" s="19">
        <v>0</v>
      </c>
      <c r="M305" s="19"/>
      <c r="N305" s="19"/>
    </row>
    <row r="306" spans="1:14" ht="15.9" customHeight="1" x14ac:dyDescent="0.25">
      <c r="A306" s="12"/>
      <c r="B306" s="90">
        <v>43658</v>
      </c>
      <c r="C306" s="88">
        <v>0</v>
      </c>
      <c r="D306" s="39"/>
      <c r="E306" s="9"/>
      <c r="F306" s="25"/>
      <c r="G306" s="26" t="str">
        <f t="shared" si="4"/>
        <v>NA</v>
      </c>
      <c r="H306" s="26">
        <v>0</v>
      </c>
      <c r="J306" s="19">
        <v>0</v>
      </c>
      <c r="K306" s="19">
        <v>0</v>
      </c>
      <c r="M306" s="19"/>
      <c r="N306" s="19"/>
    </row>
    <row r="307" spans="1:14" ht="15.9" customHeight="1" x14ac:dyDescent="0.25">
      <c r="A307" s="12"/>
      <c r="B307" s="90">
        <v>43661</v>
      </c>
      <c r="C307" s="88">
        <v>0</v>
      </c>
      <c r="D307" s="39"/>
      <c r="E307" s="9"/>
      <c r="F307" s="25"/>
      <c r="G307" s="26" t="str">
        <f t="shared" si="4"/>
        <v>NA</v>
      </c>
      <c r="H307" s="26">
        <v>0</v>
      </c>
      <c r="J307" s="19">
        <v>0</v>
      </c>
      <c r="K307" s="19">
        <v>0</v>
      </c>
      <c r="M307" s="19"/>
      <c r="N307" s="19"/>
    </row>
    <row r="308" spans="1:14" ht="15.9" customHeight="1" x14ac:dyDescent="0.25">
      <c r="A308" s="12"/>
      <c r="B308" s="90">
        <v>43662</v>
      </c>
      <c r="C308" s="88">
        <v>0</v>
      </c>
      <c r="D308" s="39"/>
      <c r="E308" s="9"/>
      <c r="F308" s="25"/>
      <c r="G308" s="26" t="str">
        <f t="shared" si="4"/>
        <v>NA</v>
      </c>
      <c r="H308" s="26">
        <v>0</v>
      </c>
      <c r="J308" s="19">
        <v>0</v>
      </c>
      <c r="K308" s="19">
        <v>0</v>
      </c>
      <c r="M308" s="19"/>
      <c r="N308" s="19"/>
    </row>
    <row r="309" spans="1:14" ht="15.9" customHeight="1" x14ac:dyDescent="0.25">
      <c r="A309" s="12"/>
      <c r="B309" s="90">
        <v>43663</v>
      </c>
      <c r="C309" s="88">
        <v>0</v>
      </c>
      <c r="D309" s="39"/>
      <c r="E309" s="9"/>
      <c r="F309" s="25"/>
      <c r="G309" s="26" t="str">
        <f t="shared" si="4"/>
        <v>NA</v>
      </c>
      <c r="H309" s="26">
        <v>0</v>
      </c>
      <c r="J309" s="19">
        <v>0</v>
      </c>
      <c r="K309" s="19">
        <v>0</v>
      </c>
      <c r="M309" s="19"/>
      <c r="N309" s="19"/>
    </row>
    <row r="310" spans="1:14" ht="15.9" customHeight="1" x14ac:dyDescent="0.25">
      <c r="A310" s="12"/>
      <c r="B310" s="90">
        <v>43664</v>
      </c>
      <c r="C310" s="88">
        <v>0</v>
      </c>
      <c r="D310" s="39"/>
      <c r="E310" s="9"/>
      <c r="F310" s="25"/>
      <c r="G310" s="26" t="str">
        <f t="shared" si="4"/>
        <v>NA</v>
      </c>
      <c r="H310" s="26">
        <v>0</v>
      </c>
      <c r="J310" s="19">
        <v>0</v>
      </c>
      <c r="K310" s="19">
        <v>0</v>
      </c>
      <c r="M310" s="19"/>
      <c r="N310" s="19"/>
    </row>
    <row r="311" spans="1:14" ht="15.9" customHeight="1" x14ac:dyDescent="0.25">
      <c r="A311" s="12"/>
      <c r="B311" s="90">
        <v>43665</v>
      </c>
      <c r="C311" s="88">
        <v>0</v>
      </c>
      <c r="D311" s="39"/>
      <c r="E311" s="9"/>
      <c r="F311" s="25"/>
      <c r="G311" s="26" t="str">
        <f t="shared" si="4"/>
        <v>NA</v>
      </c>
      <c r="H311" s="26">
        <v>0</v>
      </c>
      <c r="J311" s="19">
        <v>0</v>
      </c>
      <c r="K311" s="19">
        <v>0</v>
      </c>
      <c r="M311" s="19"/>
      <c r="N311" s="19"/>
    </row>
    <row r="312" spans="1:14" ht="15.9" customHeight="1" x14ac:dyDescent="0.25">
      <c r="A312" s="12"/>
      <c r="B312" s="90">
        <v>43665</v>
      </c>
      <c r="C312" s="88">
        <v>0</v>
      </c>
      <c r="D312" s="39"/>
      <c r="E312" s="9"/>
      <c r="F312" s="25"/>
      <c r="G312" s="26" t="str">
        <f t="shared" si="4"/>
        <v>NA</v>
      </c>
      <c r="H312" s="26">
        <v>0</v>
      </c>
      <c r="J312" s="19">
        <v>0</v>
      </c>
      <c r="K312" s="19">
        <v>0</v>
      </c>
      <c r="M312" s="19"/>
      <c r="N312" s="19"/>
    </row>
    <row r="313" spans="1:14" ht="15.9" customHeight="1" x14ac:dyDescent="0.25">
      <c r="A313" s="12"/>
      <c r="B313" s="90">
        <v>43668</v>
      </c>
      <c r="C313" s="88">
        <v>0</v>
      </c>
      <c r="D313" s="39"/>
      <c r="E313" s="9"/>
      <c r="F313" s="25"/>
      <c r="G313" s="26" t="str">
        <f t="shared" si="4"/>
        <v>NA</v>
      </c>
      <c r="H313" s="26">
        <v>0</v>
      </c>
      <c r="J313" s="19">
        <v>0</v>
      </c>
      <c r="K313" s="19">
        <v>0</v>
      </c>
      <c r="M313" s="19"/>
      <c r="N313" s="19"/>
    </row>
    <row r="314" spans="1:14" ht="15.9" customHeight="1" x14ac:dyDescent="0.25">
      <c r="A314" s="12"/>
      <c r="B314" s="90">
        <v>43668</v>
      </c>
      <c r="C314" s="88">
        <v>0</v>
      </c>
      <c r="D314" s="39"/>
      <c r="E314" s="9"/>
      <c r="F314" s="25"/>
      <c r="G314" s="26" t="str">
        <f t="shared" si="4"/>
        <v>NA</v>
      </c>
      <c r="H314" s="26">
        <v>0</v>
      </c>
      <c r="J314" s="19">
        <v>0</v>
      </c>
      <c r="K314" s="19">
        <v>0</v>
      </c>
      <c r="M314" s="19"/>
      <c r="N314" s="19"/>
    </row>
    <row r="315" spans="1:14" ht="15.9" customHeight="1" x14ac:dyDescent="0.25">
      <c r="A315" s="12"/>
      <c r="B315" s="90">
        <v>43669</v>
      </c>
      <c r="C315" s="88">
        <v>0</v>
      </c>
      <c r="D315" s="39"/>
      <c r="E315" s="9"/>
      <c r="F315" s="25"/>
      <c r="G315" s="26" t="str">
        <f t="shared" si="4"/>
        <v>NA</v>
      </c>
      <c r="H315" s="26">
        <v>0</v>
      </c>
      <c r="J315" s="19">
        <v>0</v>
      </c>
      <c r="K315" s="19">
        <v>0</v>
      </c>
      <c r="M315" s="19"/>
      <c r="N315" s="19"/>
    </row>
    <row r="316" spans="1:14" ht="15.9" customHeight="1" x14ac:dyDescent="0.25">
      <c r="A316" s="12"/>
      <c r="B316" s="90">
        <v>43669</v>
      </c>
      <c r="C316" s="88">
        <v>0</v>
      </c>
      <c r="D316" s="39"/>
      <c r="E316" s="9"/>
      <c r="F316" s="25"/>
      <c r="G316" s="26" t="str">
        <f t="shared" si="4"/>
        <v>NA</v>
      </c>
      <c r="H316" s="26">
        <v>0</v>
      </c>
      <c r="J316" s="19">
        <v>0</v>
      </c>
      <c r="K316" s="19">
        <v>0</v>
      </c>
      <c r="M316" s="19"/>
      <c r="N316" s="19"/>
    </row>
    <row r="317" spans="1:14" ht="15.9" customHeight="1" x14ac:dyDescent="0.25">
      <c r="A317" s="12"/>
      <c r="B317" s="90">
        <v>43672</v>
      </c>
      <c r="C317" s="88">
        <v>0</v>
      </c>
      <c r="D317" s="39"/>
      <c r="E317" s="9"/>
      <c r="F317" s="25"/>
      <c r="G317" s="26" t="str">
        <f t="shared" si="4"/>
        <v>NA</v>
      </c>
      <c r="H317" s="26">
        <v>0</v>
      </c>
      <c r="J317" s="19">
        <v>0</v>
      </c>
      <c r="K317" s="19">
        <v>0</v>
      </c>
      <c r="M317" s="19"/>
      <c r="N317" s="19"/>
    </row>
    <row r="318" spans="1:14" ht="15.9" customHeight="1" x14ac:dyDescent="0.25">
      <c r="A318" s="12"/>
      <c r="B318" s="90">
        <v>43673</v>
      </c>
      <c r="C318" s="88">
        <v>0</v>
      </c>
      <c r="D318" s="39"/>
      <c r="E318" s="9"/>
      <c r="F318" s="25"/>
      <c r="G318" s="26" t="str">
        <f t="shared" si="4"/>
        <v>NA</v>
      </c>
      <c r="H318" s="26">
        <v>0</v>
      </c>
      <c r="J318" s="19">
        <v>0</v>
      </c>
      <c r="K318" s="19">
        <v>0</v>
      </c>
      <c r="M318" s="19"/>
      <c r="N318" s="19"/>
    </row>
    <row r="319" spans="1:14" ht="15.9" customHeight="1" x14ac:dyDescent="0.25">
      <c r="A319" s="12"/>
      <c r="B319" s="90">
        <v>43675</v>
      </c>
      <c r="C319" s="88">
        <v>0</v>
      </c>
      <c r="D319" s="39"/>
      <c r="E319" s="9"/>
      <c r="F319" s="25"/>
      <c r="G319" s="26" t="str">
        <f t="shared" si="4"/>
        <v>NA</v>
      </c>
      <c r="H319" s="26">
        <v>0</v>
      </c>
      <c r="J319" s="19">
        <v>0</v>
      </c>
      <c r="K319" s="19">
        <v>0</v>
      </c>
      <c r="M319" s="19"/>
      <c r="N319" s="19"/>
    </row>
    <row r="320" spans="1:14" ht="15.9" customHeight="1" x14ac:dyDescent="0.25">
      <c r="A320" s="12"/>
      <c r="B320" s="90">
        <v>43675</v>
      </c>
      <c r="C320" s="88">
        <v>0</v>
      </c>
      <c r="D320" s="39"/>
      <c r="E320" s="9"/>
      <c r="F320" s="25"/>
      <c r="G320" s="26" t="str">
        <f t="shared" si="4"/>
        <v>NA</v>
      </c>
      <c r="H320" s="26">
        <v>0</v>
      </c>
      <c r="J320" s="19">
        <v>0</v>
      </c>
      <c r="K320" s="19">
        <v>0</v>
      </c>
      <c r="M320" s="19"/>
      <c r="N320" s="19"/>
    </row>
    <row r="321" spans="1:14" ht="15.9" customHeight="1" x14ac:dyDescent="0.25">
      <c r="A321" s="12"/>
      <c r="B321" s="90">
        <v>43677</v>
      </c>
      <c r="C321" s="88">
        <v>0</v>
      </c>
      <c r="D321" s="39"/>
      <c r="E321" s="9"/>
      <c r="F321" s="25"/>
      <c r="G321" s="26" t="str">
        <f t="shared" si="4"/>
        <v>NA</v>
      </c>
      <c r="H321" s="26">
        <v>0</v>
      </c>
      <c r="J321" s="19">
        <v>0</v>
      </c>
      <c r="K321" s="19">
        <v>0</v>
      </c>
      <c r="M321" s="19"/>
      <c r="N321" s="19"/>
    </row>
    <row r="322" spans="1:14" ht="15.9" customHeight="1" x14ac:dyDescent="0.25">
      <c r="A322" s="12"/>
      <c r="B322" s="90">
        <v>43678</v>
      </c>
      <c r="C322" s="88">
        <v>0</v>
      </c>
      <c r="D322" s="39"/>
      <c r="E322" s="9"/>
      <c r="F322" s="25"/>
      <c r="G322" s="26" t="str">
        <f t="shared" si="4"/>
        <v>NA</v>
      </c>
      <c r="H322" s="26">
        <v>0</v>
      </c>
      <c r="J322" s="19">
        <v>0</v>
      </c>
      <c r="K322" s="19">
        <v>0</v>
      </c>
      <c r="M322" s="19"/>
      <c r="N322" s="19"/>
    </row>
    <row r="323" spans="1:14" ht="15.9" customHeight="1" x14ac:dyDescent="0.25">
      <c r="A323" s="12"/>
      <c r="B323" s="90">
        <v>43679</v>
      </c>
      <c r="C323" s="88">
        <v>0</v>
      </c>
      <c r="D323" s="39"/>
      <c r="E323" s="9"/>
      <c r="F323" s="25"/>
      <c r="G323" s="26" t="str">
        <f t="shared" si="4"/>
        <v>NA</v>
      </c>
      <c r="H323" s="26">
        <v>0</v>
      </c>
      <c r="J323" s="19">
        <v>0</v>
      </c>
      <c r="K323" s="19">
        <v>0</v>
      </c>
      <c r="M323" s="19"/>
      <c r="N323" s="19"/>
    </row>
    <row r="324" spans="1:14" ht="15.9" customHeight="1" x14ac:dyDescent="0.25">
      <c r="A324" s="12"/>
      <c r="B324" s="90">
        <v>43679</v>
      </c>
      <c r="C324" s="88">
        <v>0</v>
      </c>
      <c r="D324" s="39"/>
      <c r="E324" s="9"/>
      <c r="F324" s="25"/>
      <c r="G324" s="26" t="str">
        <f t="shared" si="4"/>
        <v>NA</v>
      </c>
      <c r="H324" s="26">
        <v>0</v>
      </c>
      <c r="J324" s="19">
        <v>0</v>
      </c>
      <c r="K324" s="19">
        <v>0</v>
      </c>
      <c r="M324" s="19"/>
      <c r="N324" s="19"/>
    </row>
    <row r="325" spans="1:14" ht="15.9" customHeight="1" x14ac:dyDescent="0.25">
      <c r="A325" s="12"/>
      <c r="B325" s="90">
        <v>43682</v>
      </c>
      <c r="C325" s="88">
        <v>0</v>
      </c>
      <c r="D325" s="39"/>
      <c r="E325" s="9"/>
      <c r="F325" s="25"/>
      <c r="G325" s="26" t="str">
        <f t="shared" si="4"/>
        <v>NA</v>
      </c>
      <c r="H325" s="26">
        <v>0</v>
      </c>
      <c r="J325" s="19">
        <v>0</v>
      </c>
      <c r="K325" s="19">
        <v>0</v>
      </c>
      <c r="M325" s="19"/>
      <c r="N325" s="19"/>
    </row>
    <row r="326" spans="1:14" ht="15.9" customHeight="1" x14ac:dyDescent="0.25">
      <c r="A326" s="12"/>
      <c r="B326" s="90">
        <v>43682</v>
      </c>
      <c r="C326" s="88">
        <v>0</v>
      </c>
      <c r="D326" s="39"/>
      <c r="E326" s="9"/>
      <c r="F326" s="25"/>
      <c r="G326" s="26" t="str">
        <f t="shared" si="4"/>
        <v>NA</v>
      </c>
      <c r="H326" s="26">
        <v>0</v>
      </c>
      <c r="J326" s="19">
        <v>0</v>
      </c>
      <c r="K326" s="19">
        <v>0</v>
      </c>
      <c r="M326" s="19"/>
      <c r="N326" s="19"/>
    </row>
    <row r="327" spans="1:14" ht="15.9" customHeight="1" x14ac:dyDescent="0.25">
      <c r="A327" s="12"/>
      <c r="B327" s="90">
        <v>43684</v>
      </c>
      <c r="C327" s="88">
        <v>0</v>
      </c>
      <c r="D327" s="39"/>
      <c r="E327" s="9"/>
      <c r="F327" s="25"/>
      <c r="G327" s="26" t="str">
        <f t="shared" si="4"/>
        <v>NA</v>
      </c>
      <c r="H327" s="26">
        <v>0</v>
      </c>
      <c r="J327" s="19">
        <v>0</v>
      </c>
      <c r="K327" s="19">
        <v>0</v>
      </c>
      <c r="M327" s="19"/>
      <c r="N327" s="19"/>
    </row>
    <row r="328" spans="1:14" ht="15.9" customHeight="1" x14ac:dyDescent="0.25">
      <c r="A328" s="12"/>
      <c r="B328" s="90">
        <v>43685</v>
      </c>
      <c r="C328" s="88">
        <v>0</v>
      </c>
      <c r="D328" s="39"/>
      <c r="E328" s="9"/>
      <c r="F328" s="25"/>
      <c r="G328" s="26" t="str">
        <f t="shared" si="4"/>
        <v>NA</v>
      </c>
      <c r="H328" s="26">
        <v>0</v>
      </c>
      <c r="J328" s="19">
        <v>0</v>
      </c>
      <c r="K328" s="19">
        <v>0</v>
      </c>
      <c r="M328" s="19"/>
      <c r="N328" s="19"/>
    </row>
    <row r="329" spans="1:14" ht="15.9" customHeight="1" x14ac:dyDescent="0.25">
      <c r="A329" s="12"/>
      <c r="B329" s="90">
        <v>43686</v>
      </c>
      <c r="C329" s="88">
        <v>0</v>
      </c>
      <c r="D329" s="39"/>
      <c r="E329" s="9"/>
      <c r="F329" s="25"/>
      <c r="G329" s="26" t="str">
        <f t="shared" si="4"/>
        <v>NA</v>
      </c>
      <c r="H329" s="26">
        <v>0</v>
      </c>
      <c r="J329" s="19">
        <v>0</v>
      </c>
      <c r="K329" s="19">
        <v>0</v>
      </c>
      <c r="M329" s="19"/>
      <c r="N329" s="19"/>
    </row>
    <row r="330" spans="1:14" ht="15.9" customHeight="1" x14ac:dyDescent="0.25">
      <c r="A330" s="12"/>
      <c r="B330" s="90">
        <v>43687</v>
      </c>
      <c r="C330" s="88">
        <v>0</v>
      </c>
      <c r="D330" s="39"/>
      <c r="E330" s="9"/>
      <c r="F330" s="25"/>
      <c r="G330" s="26" t="str">
        <f t="shared" si="4"/>
        <v>NA</v>
      </c>
      <c r="H330" s="26">
        <v>0</v>
      </c>
      <c r="J330" s="19">
        <v>0</v>
      </c>
      <c r="K330" s="19">
        <v>0</v>
      </c>
      <c r="M330" s="19"/>
      <c r="N330" s="19"/>
    </row>
    <row r="331" spans="1:14" ht="15.9" customHeight="1" x14ac:dyDescent="0.25">
      <c r="A331" s="12"/>
      <c r="B331" s="90">
        <v>43689</v>
      </c>
      <c r="C331" s="88">
        <v>0</v>
      </c>
      <c r="D331" s="39"/>
      <c r="E331" s="9"/>
      <c r="F331" s="25"/>
      <c r="G331" s="26" t="str">
        <f t="shared" si="4"/>
        <v>NA</v>
      </c>
      <c r="H331" s="26">
        <v>0</v>
      </c>
      <c r="J331" s="19">
        <v>0</v>
      </c>
      <c r="K331" s="19">
        <v>0</v>
      </c>
      <c r="M331" s="19"/>
      <c r="N331" s="19"/>
    </row>
    <row r="332" spans="1:14" ht="15.9" customHeight="1" x14ac:dyDescent="0.25">
      <c r="A332" s="12"/>
      <c r="B332" s="90">
        <v>43690</v>
      </c>
      <c r="C332" s="88">
        <v>0</v>
      </c>
      <c r="D332" s="39"/>
      <c r="E332" s="9"/>
      <c r="F332" s="25"/>
      <c r="G332" s="26" t="str">
        <f t="shared" si="4"/>
        <v>NA</v>
      </c>
      <c r="H332" s="26">
        <v>0</v>
      </c>
      <c r="J332" s="19">
        <v>0</v>
      </c>
      <c r="K332" s="19">
        <v>0</v>
      </c>
      <c r="M332" s="19"/>
      <c r="N332" s="19"/>
    </row>
    <row r="333" spans="1:14" ht="15.9" customHeight="1" x14ac:dyDescent="0.25">
      <c r="A333" s="12"/>
      <c r="B333" s="90">
        <v>43691</v>
      </c>
      <c r="C333" s="88">
        <v>0</v>
      </c>
      <c r="D333" s="39"/>
      <c r="E333" s="9"/>
      <c r="F333" s="25"/>
      <c r="G333" s="26" t="str">
        <f t="shared" si="4"/>
        <v>NA</v>
      </c>
      <c r="H333" s="26">
        <v>0</v>
      </c>
      <c r="J333" s="19">
        <v>0</v>
      </c>
      <c r="K333" s="19">
        <v>0</v>
      </c>
      <c r="M333" s="19"/>
      <c r="N333" s="19"/>
    </row>
    <row r="334" spans="1:14" ht="15.9" customHeight="1" x14ac:dyDescent="0.25">
      <c r="A334" s="12"/>
      <c r="B334" s="90">
        <v>43692</v>
      </c>
      <c r="C334" s="88">
        <v>0</v>
      </c>
      <c r="D334" s="39"/>
      <c r="E334" s="9"/>
      <c r="F334" s="25"/>
      <c r="G334" s="26" t="str">
        <f t="shared" si="4"/>
        <v>NA</v>
      </c>
      <c r="H334" s="26">
        <v>0</v>
      </c>
      <c r="J334" s="19">
        <v>0</v>
      </c>
      <c r="K334" s="19">
        <v>0</v>
      </c>
      <c r="M334" s="19"/>
      <c r="N334" s="19"/>
    </row>
    <row r="335" spans="1:14" ht="15.9" customHeight="1" x14ac:dyDescent="0.25">
      <c r="A335" s="12"/>
      <c r="B335" s="90">
        <v>43693</v>
      </c>
      <c r="C335" s="88">
        <v>0</v>
      </c>
      <c r="D335" s="39"/>
      <c r="E335" s="9"/>
      <c r="F335" s="25"/>
      <c r="G335" s="26" t="str">
        <f t="shared" si="4"/>
        <v>NA</v>
      </c>
      <c r="H335" s="26">
        <v>0</v>
      </c>
      <c r="J335" s="19">
        <v>0</v>
      </c>
      <c r="K335" s="19">
        <v>0</v>
      </c>
      <c r="M335" s="19"/>
      <c r="N335" s="19"/>
    </row>
    <row r="336" spans="1:14" ht="15.9" customHeight="1" x14ac:dyDescent="0.25">
      <c r="A336" s="12"/>
      <c r="B336" s="90">
        <v>43694</v>
      </c>
      <c r="C336" s="88">
        <v>0</v>
      </c>
      <c r="D336" s="39"/>
      <c r="E336" s="9"/>
      <c r="F336" s="25"/>
      <c r="G336" s="26" t="str">
        <f t="shared" si="4"/>
        <v>NA</v>
      </c>
      <c r="H336" s="26">
        <v>0</v>
      </c>
      <c r="J336" s="19">
        <v>0</v>
      </c>
      <c r="K336" s="19">
        <v>0</v>
      </c>
      <c r="M336" s="19"/>
      <c r="N336" s="19"/>
    </row>
    <row r="337" spans="1:14" ht="15.9" customHeight="1" x14ac:dyDescent="0.25">
      <c r="A337" s="12"/>
      <c r="B337" s="90">
        <v>43696</v>
      </c>
      <c r="C337" s="88">
        <v>0</v>
      </c>
      <c r="D337" s="39"/>
      <c r="E337" s="9"/>
      <c r="F337" s="25"/>
      <c r="G337" s="26" t="str">
        <f t="shared" si="4"/>
        <v>NA</v>
      </c>
      <c r="H337" s="26">
        <v>0</v>
      </c>
      <c r="J337" s="19">
        <v>0</v>
      </c>
      <c r="K337" s="19">
        <v>0</v>
      </c>
      <c r="M337" s="19"/>
      <c r="N337" s="19"/>
    </row>
    <row r="338" spans="1:14" ht="15.9" customHeight="1" x14ac:dyDescent="0.25">
      <c r="A338" s="12"/>
      <c r="B338" s="90">
        <v>43697</v>
      </c>
      <c r="C338" s="88">
        <v>0</v>
      </c>
      <c r="D338" s="39"/>
      <c r="E338" s="9"/>
      <c r="F338" s="25"/>
      <c r="G338" s="26" t="str">
        <f t="shared" si="4"/>
        <v>NA</v>
      </c>
      <c r="H338" s="26">
        <v>0</v>
      </c>
      <c r="J338" s="19">
        <v>0</v>
      </c>
      <c r="K338" s="19">
        <v>0</v>
      </c>
      <c r="M338" s="19"/>
      <c r="N338" s="19"/>
    </row>
    <row r="339" spans="1:14" ht="15.9" customHeight="1" x14ac:dyDescent="0.25">
      <c r="A339" s="12"/>
      <c r="B339" s="90">
        <v>43698</v>
      </c>
      <c r="C339" s="88">
        <v>0</v>
      </c>
      <c r="D339" s="39"/>
      <c r="E339" s="9"/>
      <c r="F339" s="25"/>
      <c r="G339" s="26" t="str">
        <f t="shared" si="4"/>
        <v>NA</v>
      </c>
      <c r="H339" s="26">
        <v>0</v>
      </c>
      <c r="J339" s="19">
        <v>0</v>
      </c>
      <c r="K339" s="19">
        <v>0</v>
      </c>
      <c r="M339" s="19"/>
      <c r="N339" s="19"/>
    </row>
    <row r="340" spans="1:14" ht="15.9" customHeight="1" x14ac:dyDescent="0.25">
      <c r="A340" s="12"/>
      <c r="B340" s="90">
        <v>43698</v>
      </c>
      <c r="C340" s="88">
        <v>0</v>
      </c>
      <c r="D340" s="39"/>
      <c r="E340" s="9"/>
      <c r="F340" s="25"/>
      <c r="G340" s="26" t="str">
        <f t="shared" si="4"/>
        <v>NA</v>
      </c>
      <c r="H340" s="26">
        <v>0</v>
      </c>
      <c r="J340" s="19">
        <v>0</v>
      </c>
      <c r="K340" s="19">
        <v>0</v>
      </c>
      <c r="M340" s="19"/>
      <c r="N340" s="19"/>
    </row>
    <row r="341" spans="1:14" ht="15.9" customHeight="1" x14ac:dyDescent="0.25">
      <c r="A341" s="12"/>
      <c r="B341" s="90">
        <v>43700</v>
      </c>
      <c r="C341" s="88">
        <v>0</v>
      </c>
      <c r="D341" s="39"/>
      <c r="E341" s="9"/>
      <c r="F341" s="25"/>
      <c r="G341" s="26" t="str">
        <f t="shared" si="4"/>
        <v>NA</v>
      </c>
      <c r="H341" s="26">
        <v>0</v>
      </c>
      <c r="J341" s="19">
        <v>0</v>
      </c>
      <c r="K341" s="19">
        <v>0</v>
      </c>
      <c r="M341" s="19"/>
      <c r="N341" s="19"/>
    </row>
    <row r="342" spans="1:14" ht="15.9" customHeight="1" x14ac:dyDescent="0.25">
      <c r="A342" s="12"/>
      <c r="B342" s="90">
        <v>43700</v>
      </c>
      <c r="C342" s="88">
        <v>0</v>
      </c>
      <c r="D342" s="39"/>
      <c r="E342" s="9"/>
      <c r="F342" s="25"/>
      <c r="G342" s="26" t="str">
        <f t="shared" si="4"/>
        <v>NA</v>
      </c>
      <c r="H342" s="26">
        <v>0</v>
      </c>
      <c r="J342" s="19">
        <v>0</v>
      </c>
      <c r="K342" s="19">
        <v>0</v>
      </c>
      <c r="M342" s="19"/>
      <c r="N342" s="19"/>
    </row>
    <row r="343" spans="1:14" ht="15.9" customHeight="1" x14ac:dyDescent="0.25">
      <c r="A343" s="12"/>
      <c r="B343" s="90">
        <v>43703</v>
      </c>
      <c r="C343" s="88">
        <v>0</v>
      </c>
      <c r="D343" s="39"/>
      <c r="E343" s="9"/>
      <c r="F343" s="25"/>
      <c r="G343" s="26" t="str">
        <f t="shared" si="4"/>
        <v>NA</v>
      </c>
      <c r="H343" s="26">
        <v>0</v>
      </c>
      <c r="J343" s="19">
        <v>0</v>
      </c>
      <c r="K343" s="19">
        <v>0</v>
      </c>
      <c r="M343" s="19"/>
      <c r="N343" s="19"/>
    </row>
    <row r="344" spans="1:14" ht="15.9" customHeight="1" x14ac:dyDescent="0.25">
      <c r="A344" s="12"/>
      <c r="B344" s="90">
        <v>43704</v>
      </c>
      <c r="C344" s="88">
        <v>0</v>
      </c>
      <c r="D344" s="39"/>
      <c r="E344" s="9"/>
      <c r="F344" s="25"/>
      <c r="G344" s="26" t="str">
        <f t="shared" si="4"/>
        <v>NA</v>
      </c>
      <c r="H344" s="26">
        <v>0</v>
      </c>
      <c r="J344" s="19">
        <v>0</v>
      </c>
      <c r="K344" s="19">
        <v>0</v>
      </c>
      <c r="M344" s="19"/>
      <c r="N344" s="19"/>
    </row>
    <row r="345" spans="1:14" ht="15.9" customHeight="1" x14ac:dyDescent="0.25">
      <c r="A345" s="12"/>
      <c r="B345" s="90">
        <v>43705</v>
      </c>
      <c r="C345" s="88">
        <v>0</v>
      </c>
      <c r="D345" s="39"/>
      <c r="E345" s="9"/>
      <c r="F345" s="25"/>
      <c r="G345" s="26" t="str">
        <f t="shared" si="4"/>
        <v>NA</v>
      </c>
      <c r="H345" s="26">
        <v>0</v>
      </c>
      <c r="J345" s="19">
        <v>0</v>
      </c>
      <c r="K345" s="19">
        <v>0</v>
      </c>
      <c r="M345" s="19"/>
      <c r="N345" s="19"/>
    </row>
    <row r="346" spans="1:14" ht="15.9" customHeight="1" x14ac:dyDescent="0.25">
      <c r="A346" s="12"/>
      <c r="B346" s="90">
        <v>43706</v>
      </c>
      <c r="C346" s="88">
        <v>0</v>
      </c>
      <c r="D346" s="39"/>
      <c r="E346" s="9"/>
      <c r="F346" s="25"/>
      <c r="G346" s="26" t="str">
        <f t="shared" si="4"/>
        <v>NA</v>
      </c>
      <c r="H346" s="26">
        <v>0</v>
      </c>
      <c r="J346" s="19">
        <v>0</v>
      </c>
      <c r="K346" s="19">
        <v>0</v>
      </c>
      <c r="M346" s="19"/>
      <c r="N346" s="19"/>
    </row>
    <row r="347" spans="1:14" ht="15.9" customHeight="1" x14ac:dyDescent="0.25">
      <c r="A347" s="12"/>
      <c r="B347" s="90">
        <v>43707</v>
      </c>
      <c r="C347" s="88">
        <v>0</v>
      </c>
      <c r="D347" s="39"/>
      <c r="E347" s="9"/>
      <c r="F347" s="25"/>
      <c r="G347" s="26" t="str">
        <f t="shared" si="4"/>
        <v>NA</v>
      </c>
      <c r="H347" s="26">
        <v>0</v>
      </c>
      <c r="J347" s="19">
        <v>0</v>
      </c>
      <c r="K347" s="19">
        <v>0</v>
      </c>
      <c r="M347" s="19"/>
      <c r="N347" s="19"/>
    </row>
    <row r="348" spans="1:14" ht="15.9" customHeight="1" x14ac:dyDescent="0.25">
      <c r="A348" s="12"/>
      <c r="B348" s="90">
        <v>43707</v>
      </c>
      <c r="C348" s="88">
        <v>0</v>
      </c>
      <c r="D348" s="39"/>
      <c r="E348" s="9"/>
      <c r="F348" s="25"/>
      <c r="G348" s="26" t="str">
        <f t="shared" si="4"/>
        <v>NA</v>
      </c>
      <c r="H348" s="26">
        <v>0</v>
      </c>
      <c r="J348" s="19">
        <v>0</v>
      </c>
      <c r="K348" s="19">
        <v>0</v>
      </c>
      <c r="M348" s="19"/>
      <c r="N348" s="19"/>
    </row>
    <row r="349" spans="1:14" ht="15.9" customHeight="1" x14ac:dyDescent="0.25">
      <c r="A349" s="12"/>
      <c r="B349" s="91">
        <v>43709</v>
      </c>
      <c r="C349" s="88">
        <v>0</v>
      </c>
      <c r="D349" s="39"/>
      <c r="E349" s="9"/>
      <c r="F349" s="25"/>
      <c r="G349" s="26" t="str">
        <f t="shared" si="4"/>
        <v>NA</v>
      </c>
      <c r="H349" s="26">
        <v>0</v>
      </c>
      <c r="J349" s="19">
        <v>0</v>
      </c>
      <c r="K349" s="19">
        <v>0</v>
      </c>
      <c r="M349" s="19"/>
      <c r="N349" s="19"/>
    </row>
    <row r="350" spans="1:14" ht="15.9" customHeight="1" x14ac:dyDescent="0.25">
      <c r="A350" s="12"/>
      <c r="B350" s="91">
        <v>43709</v>
      </c>
      <c r="C350" s="88">
        <v>0</v>
      </c>
      <c r="D350" s="39"/>
      <c r="E350" s="9"/>
      <c r="F350" s="25"/>
      <c r="G350" s="26" t="str">
        <f t="shared" si="4"/>
        <v>NA</v>
      </c>
      <c r="H350" s="26">
        <v>0</v>
      </c>
      <c r="J350" s="19">
        <v>0</v>
      </c>
      <c r="K350" s="19">
        <v>0</v>
      </c>
      <c r="M350" s="19"/>
      <c r="N350" s="19"/>
    </row>
    <row r="351" spans="1:14" ht="15.9" customHeight="1" x14ac:dyDescent="0.25">
      <c r="A351" s="12"/>
      <c r="B351" s="91">
        <v>43712</v>
      </c>
      <c r="C351" s="88">
        <v>0</v>
      </c>
      <c r="D351" s="39"/>
      <c r="E351" s="9"/>
      <c r="F351" s="25"/>
      <c r="G351" s="26" t="str">
        <f t="shared" si="4"/>
        <v>NA</v>
      </c>
      <c r="H351" s="26">
        <v>0</v>
      </c>
      <c r="J351" s="19">
        <v>0</v>
      </c>
      <c r="K351" s="19">
        <v>0</v>
      </c>
      <c r="M351" s="19"/>
      <c r="N351" s="19"/>
    </row>
    <row r="352" spans="1:14" ht="15.9" customHeight="1" x14ac:dyDescent="0.25">
      <c r="A352" s="12"/>
      <c r="B352" s="91">
        <v>43713</v>
      </c>
      <c r="C352" s="88">
        <v>0</v>
      </c>
      <c r="D352" s="39"/>
      <c r="E352" s="9"/>
      <c r="F352" s="25"/>
      <c r="G352" s="26" t="str">
        <f t="shared" si="4"/>
        <v>NA</v>
      </c>
      <c r="H352" s="26">
        <v>0</v>
      </c>
      <c r="J352" s="19">
        <v>0</v>
      </c>
      <c r="K352" s="19">
        <v>0</v>
      </c>
      <c r="M352" s="19"/>
      <c r="N352" s="19"/>
    </row>
    <row r="353" spans="1:14" ht="15.9" customHeight="1" x14ac:dyDescent="0.25">
      <c r="A353" s="12"/>
      <c r="B353" s="91">
        <v>43714</v>
      </c>
      <c r="C353" s="88">
        <v>0</v>
      </c>
      <c r="D353" s="39"/>
      <c r="E353" s="9"/>
      <c r="F353" s="25"/>
      <c r="G353" s="26" t="str">
        <f t="shared" si="4"/>
        <v>NA</v>
      </c>
      <c r="H353" s="26">
        <v>0</v>
      </c>
      <c r="J353" s="19">
        <v>0</v>
      </c>
      <c r="K353" s="19">
        <v>0</v>
      </c>
      <c r="M353" s="19"/>
      <c r="N353" s="19"/>
    </row>
    <row r="354" spans="1:14" ht="15.9" customHeight="1" x14ac:dyDescent="0.25">
      <c r="A354" s="12"/>
      <c r="B354" s="91">
        <v>43715</v>
      </c>
      <c r="C354" s="88">
        <v>0</v>
      </c>
      <c r="D354" s="39"/>
      <c r="E354" s="9"/>
      <c r="F354" s="25"/>
      <c r="G354" s="26" t="str">
        <f t="shared" si="4"/>
        <v>NA</v>
      </c>
      <c r="H354" s="26">
        <v>0</v>
      </c>
      <c r="J354" s="19">
        <v>0</v>
      </c>
      <c r="K354" s="19">
        <v>0</v>
      </c>
      <c r="M354" s="19"/>
      <c r="N354" s="19"/>
    </row>
    <row r="355" spans="1:14" ht="15.9" customHeight="1" x14ac:dyDescent="0.25">
      <c r="A355" s="12"/>
      <c r="B355" s="91">
        <v>43716</v>
      </c>
      <c r="C355" s="88">
        <v>0</v>
      </c>
      <c r="D355" s="39"/>
      <c r="E355" s="9"/>
      <c r="F355" s="25"/>
      <c r="G355" s="26" t="str">
        <f t="shared" ref="G355:G418" si="5">$C$9</f>
        <v>NA</v>
      </c>
      <c r="H355" s="26">
        <v>0</v>
      </c>
      <c r="J355" s="19">
        <v>0</v>
      </c>
      <c r="K355" s="19">
        <v>0</v>
      </c>
      <c r="M355" s="19"/>
      <c r="N355" s="19"/>
    </row>
    <row r="356" spans="1:14" ht="15.9" customHeight="1" x14ac:dyDescent="0.25">
      <c r="A356" s="12"/>
      <c r="B356" s="91">
        <v>43716</v>
      </c>
      <c r="C356" s="88">
        <v>0</v>
      </c>
      <c r="D356" s="39"/>
      <c r="E356" s="9"/>
      <c r="F356" s="25"/>
      <c r="G356" s="26" t="str">
        <f t="shared" si="5"/>
        <v>NA</v>
      </c>
      <c r="H356" s="26">
        <v>0</v>
      </c>
      <c r="J356" s="19">
        <v>0</v>
      </c>
      <c r="K356" s="19">
        <v>0</v>
      </c>
      <c r="M356" s="19"/>
      <c r="N356" s="19"/>
    </row>
    <row r="357" spans="1:14" ht="15.9" customHeight="1" x14ac:dyDescent="0.25">
      <c r="A357" s="12"/>
      <c r="B357" s="91">
        <v>43718</v>
      </c>
      <c r="C357" s="88">
        <v>0</v>
      </c>
      <c r="D357" s="39"/>
      <c r="E357" s="9"/>
      <c r="F357" s="25"/>
      <c r="G357" s="26" t="str">
        <f t="shared" si="5"/>
        <v>NA</v>
      </c>
      <c r="H357" s="26">
        <v>0</v>
      </c>
      <c r="J357" s="19">
        <v>0</v>
      </c>
      <c r="K357" s="19">
        <v>0</v>
      </c>
      <c r="M357" s="19"/>
      <c r="N357" s="19"/>
    </row>
    <row r="358" spans="1:14" ht="15.9" customHeight="1" x14ac:dyDescent="0.25">
      <c r="A358" s="12"/>
      <c r="B358" s="91">
        <v>43719</v>
      </c>
      <c r="C358" s="88">
        <v>0</v>
      </c>
      <c r="D358" s="39"/>
      <c r="E358" s="9"/>
      <c r="F358" s="25"/>
      <c r="G358" s="26" t="str">
        <f t="shared" si="5"/>
        <v>NA</v>
      </c>
      <c r="H358" s="26">
        <v>0</v>
      </c>
      <c r="J358" s="19">
        <v>0</v>
      </c>
      <c r="K358" s="19">
        <v>0</v>
      </c>
      <c r="M358" s="19"/>
      <c r="N358" s="19"/>
    </row>
    <row r="359" spans="1:14" ht="15.9" customHeight="1" x14ac:dyDescent="0.25">
      <c r="A359" s="12"/>
      <c r="B359" s="91">
        <v>43720</v>
      </c>
      <c r="C359" s="88">
        <v>0</v>
      </c>
      <c r="D359" s="39"/>
      <c r="E359" s="9"/>
      <c r="F359" s="25"/>
      <c r="G359" s="26" t="str">
        <f t="shared" si="5"/>
        <v>NA</v>
      </c>
      <c r="H359" s="26">
        <v>0</v>
      </c>
      <c r="J359" s="19">
        <v>0</v>
      </c>
      <c r="K359" s="19">
        <v>0</v>
      </c>
      <c r="M359" s="19"/>
      <c r="N359" s="19"/>
    </row>
    <row r="360" spans="1:14" ht="15.9" customHeight="1" x14ac:dyDescent="0.25">
      <c r="A360" s="12"/>
      <c r="B360" s="91">
        <v>43721</v>
      </c>
      <c r="C360" s="88">
        <v>0</v>
      </c>
      <c r="D360" s="39"/>
      <c r="E360" s="9"/>
      <c r="F360" s="25"/>
      <c r="G360" s="26" t="str">
        <f t="shared" si="5"/>
        <v>NA</v>
      </c>
      <c r="H360" s="26">
        <v>0</v>
      </c>
      <c r="J360" s="19">
        <v>0</v>
      </c>
      <c r="K360" s="19">
        <v>0</v>
      </c>
      <c r="M360" s="19"/>
      <c r="N360" s="19"/>
    </row>
    <row r="361" spans="1:14" ht="15.9" customHeight="1" x14ac:dyDescent="0.25">
      <c r="A361" s="12"/>
      <c r="B361" s="91">
        <v>43722</v>
      </c>
      <c r="C361" s="88">
        <v>0</v>
      </c>
      <c r="D361" s="39"/>
      <c r="E361" s="9"/>
      <c r="F361" s="25"/>
      <c r="G361" s="26" t="str">
        <f t="shared" si="5"/>
        <v>NA</v>
      </c>
      <c r="H361" s="26">
        <v>0</v>
      </c>
      <c r="J361" s="19">
        <v>0</v>
      </c>
      <c r="K361" s="19">
        <v>0</v>
      </c>
      <c r="M361" s="19"/>
      <c r="N361" s="19"/>
    </row>
    <row r="362" spans="1:14" ht="15.9" customHeight="1" x14ac:dyDescent="0.25">
      <c r="A362" s="12"/>
      <c r="B362" s="91">
        <v>43723</v>
      </c>
      <c r="C362" s="88">
        <v>0</v>
      </c>
      <c r="D362" s="39"/>
      <c r="E362" s="9"/>
      <c r="F362" s="25"/>
      <c r="G362" s="26" t="str">
        <f t="shared" si="5"/>
        <v>NA</v>
      </c>
      <c r="H362" s="26">
        <v>0</v>
      </c>
      <c r="J362" s="19">
        <v>0</v>
      </c>
      <c r="K362" s="19">
        <v>0</v>
      </c>
      <c r="M362" s="19"/>
      <c r="N362" s="19"/>
    </row>
    <row r="363" spans="1:14" ht="15.9" customHeight="1" x14ac:dyDescent="0.25">
      <c r="A363" s="12"/>
      <c r="B363" s="91">
        <v>43730</v>
      </c>
      <c r="C363" s="88">
        <v>0</v>
      </c>
      <c r="D363" s="39"/>
      <c r="E363" s="9"/>
      <c r="F363" s="25"/>
      <c r="G363" s="26" t="str">
        <f t="shared" si="5"/>
        <v>NA</v>
      </c>
      <c r="H363" s="26">
        <v>0</v>
      </c>
      <c r="J363" s="19">
        <v>0</v>
      </c>
      <c r="K363" s="19">
        <v>0</v>
      </c>
      <c r="M363" s="19"/>
      <c r="N363" s="19"/>
    </row>
    <row r="364" spans="1:14" ht="15.9" customHeight="1" x14ac:dyDescent="0.25">
      <c r="A364" s="12"/>
      <c r="B364" s="91">
        <v>43737</v>
      </c>
      <c r="C364" s="88">
        <v>0</v>
      </c>
      <c r="D364" s="39"/>
      <c r="E364" s="9"/>
      <c r="F364" s="25"/>
      <c r="G364" s="26" t="str">
        <f t="shared" si="5"/>
        <v>NA</v>
      </c>
      <c r="H364" s="26">
        <v>0</v>
      </c>
      <c r="J364" s="19">
        <v>0</v>
      </c>
      <c r="K364" s="19">
        <v>0</v>
      </c>
      <c r="M364" s="19"/>
      <c r="N364" s="19"/>
    </row>
    <row r="365" spans="1:14" ht="15.9" customHeight="1" x14ac:dyDescent="0.25">
      <c r="A365" s="12"/>
      <c r="B365" s="96">
        <v>43740</v>
      </c>
      <c r="C365" s="97">
        <v>0</v>
      </c>
      <c r="D365" s="39"/>
      <c r="E365" s="9"/>
      <c r="F365" s="25"/>
      <c r="G365" s="26" t="str">
        <f t="shared" si="5"/>
        <v>NA</v>
      </c>
      <c r="H365" s="26">
        <v>0</v>
      </c>
      <c r="J365" s="19">
        <v>0</v>
      </c>
      <c r="K365" s="19">
        <v>0</v>
      </c>
      <c r="M365" s="19"/>
      <c r="N365" s="19"/>
    </row>
    <row r="366" spans="1:14" ht="15.9" customHeight="1" x14ac:dyDescent="0.25">
      <c r="A366" s="12"/>
      <c r="B366" s="96">
        <v>43750</v>
      </c>
      <c r="C366" s="97">
        <v>0</v>
      </c>
      <c r="D366" s="39"/>
      <c r="E366" s="9"/>
      <c r="F366" s="25"/>
      <c r="G366" s="26" t="str">
        <f t="shared" si="5"/>
        <v>NA</v>
      </c>
      <c r="H366" s="26">
        <v>0</v>
      </c>
      <c r="J366" s="19">
        <v>0</v>
      </c>
      <c r="K366" s="19">
        <v>0</v>
      </c>
      <c r="M366" s="19"/>
      <c r="N366" s="19"/>
    </row>
    <row r="367" spans="1:14" ht="15.9" customHeight="1" x14ac:dyDescent="0.25">
      <c r="A367" s="12"/>
      <c r="B367" s="96">
        <v>43752</v>
      </c>
      <c r="C367" s="97">
        <v>0</v>
      </c>
      <c r="D367" s="39"/>
      <c r="E367" s="9"/>
      <c r="F367" s="25"/>
      <c r="G367" s="26" t="str">
        <f t="shared" si="5"/>
        <v>NA</v>
      </c>
      <c r="H367" s="26">
        <v>0</v>
      </c>
      <c r="J367" s="19">
        <v>0</v>
      </c>
      <c r="K367" s="19">
        <v>0</v>
      </c>
      <c r="M367" s="19"/>
      <c r="N367" s="19"/>
    </row>
    <row r="368" spans="1:14" ht="15.9" customHeight="1" x14ac:dyDescent="0.25">
      <c r="A368" s="12"/>
      <c r="B368" s="96">
        <v>43752</v>
      </c>
      <c r="C368" s="97">
        <v>0</v>
      </c>
      <c r="D368" s="39"/>
      <c r="E368" s="9"/>
      <c r="F368" s="25"/>
      <c r="G368" s="26" t="str">
        <f t="shared" si="5"/>
        <v>NA</v>
      </c>
      <c r="H368" s="26">
        <v>0</v>
      </c>
      <c r="J368" s="19">
        <v>0</v>
      </c>
      <c r="K368" s="19">
        <v>0</v>
      </c>
      <c r="M368" s="19"/>
      <c r="N368" s="19"/>
    </row>
    <row r="369" spans="1:14" ht="15.9" customHeight="1" x14ac:dyDescent="0.25">
      <c r="A369" s="12"/>
      <c r="B369" s="96">
        <v>43755</v>
      </c>
      <c r="C369" s="97">
        <v>0</v>
      </c>
      <c r="D369" s="39"/>
      <c r="E369" s="9"/>
      <c r="F369" s="25"/>
      <c r="G369" s="26" t="str">
        <f t="shared" si="5"/>
        <v>NA</v>
      </c>
      <c r="H369" s="26">
        <v>0</v>
      </c>
      <c r="J369" s="19">
        <v>0</v>
      </c>
      <c r="K369" s="19">
        <v>0</v>
      </c>
      <c r="M369" s="19"/>
      <c r="N369" s="19"/>
    </row>
    <row r="370" spans="1:14" ht="15.9" customHeight="1" x14ac:dyDescent="0.25">
      <c r="A370" s="12"/>
      <c r="B370" s="96">
        <v>43756</v>
      </c>
      <c r="C370" s="97">
        <v>0</v>
      </c>
      <c r="D370" s="39"/>
      <c r="E370" s="9"/>
      <c r="F370" s="25"/>
      <c r="G370" s="26" t="str">
        <f t="shared" si="5"/>
        <v>NA</v>
      </c>
      <c r="H370" s="26">
        <v>0</v>
      </c>
      <c r="J370" s="19">
        <v>0</v>
      </c>
      <c r="K370" s="19">
        <v>0</v>
      </c>
      <c r="M370" s="19"/>
      <c r="N370" s="19"/>
    </row>
    <row r="371" spans="1:14" ht="15.9" customHeight="1" x14ac:dyDescent="0.25">
      <c r="A371" s="12"/>
      <c r="B371" s="96">
        <v>43757</v>
      </c>
      <c r="C371" s="97">
        <v>0</v>
      </c>
      <c r="D371" s="39"/>
      <c r="E371" s="9"/>
      <c r="F371" s="25"/>
      <c r="G371" s="26" t="str">
        <f t="shared" si="5"/>
        <v>NA</v>
      </c>
      <c r="H371" s="26">
        <v>0</v>
      </c>
      <c r="J371" s="19">
        <v>0</v>
      </c>
      <c r="K371" s="19">
        <v>0</v>
      </c>
      <c r="M371" s="19"/>
      <c r="N371" s="19"/>
    </row>
    <row r="372" spans="1:14" ht="15.9" customHeight="1" x14ac:dyDescent="0.25">
      <c r="A372" s="12"/>
      <c r="B372" s="96">
        <v>43758</v>
      </c>
      <c r="C372" s="97">
        <v>0</v>
      </c>
      <c r="D372" s="39"/>
      <c r="E372" s="9"/>
      <c r="F372" s="25"/>
      <c r="G372" s="26" t="str">
        <f t="shared" si="5"/>
        <v>NA</v>
      </c>
      <c r="H372" s="26">
        <v>0</v>
      </c>
      <c r="J372" s="19">
        <v>0</v>
      </c>
      <c r="K372" s="19">
        <v>0</v>
      </c>
      <c r="M372" s="19"/>
      <c r="N372" s="19"/>
    </row>
    <row r="373" spans="1:14" ht="15.9" customHeight="1" x14ac:dyDescent="0.25">
      <c r="A373" s="12"/>
      <c r="B373" s="96">
        <v>43761</v>
      </c>
      <c r="C373" s="97">
        <v>0</v>
      </c>
      <c r="D373" s="39"/>
      <c r="E373" s="9"/>
      <c r="F373" s="25"/>
      <c r="G373" s="26" t="str">
        <f t="shared" si="5"/>
        <v>NA</v>
      </c>
      <c r="H373" s="26">
        <v>0</v>
      </c>
      <c r="J373" s="19">
        <v>0</v>
      </c>
      <c r="K373" s="19">
        <v>0</v>
      </c>
      <c r="M373" s="19"/>
      <c r="N373" s="19"/>
    </row>
    <row r="374" spans="1:14" ht="15.9" customHeight="1" x14ac:dyDescent="0.25">
      <c r="A374" s="12"/>
      <c r="B374" s="96">
        <v>43767</v>
      </c>
      <c r="C374" s="97">
        <v>0</v>
      </c>
      <c r="D374" s="39"/>
      <c r="E374" s="9"/>
      <c r="F374" s="25"/>
      <c r="G374" s="26" t="str">
        <f t="shared" si="5"/>
        <v>NA</v>
      </c>
      <c r="H374" s="26">
        <v>0</v>
      </c>
      <c r="J374" s="19">
        <v>0</v>
      </c>
      <c r="K374" s="19">
        <v>0</v>
      </c>
      <c r="M374" s="19"/>
      <c r="N374" s="19"/>
    </row>
    <row r="375" spans="1:14" ht="15.9" customHeight="1" x14ac:dyDescent="0.25">
      <c r="A375" s="12"/>
      <c r="B375" s="96">
        <v>43767</v>
      </c>
      <c r="C375" s="97">
        <v>0</v>
      </c>
      <c r="D375" s="39"/>
      <c r="E375" s="9"/>
      <c r="F375" s="25"/>
      <c r="G375" s="26" t="str">
        <f t="shared" si="5"/>
        <v>NA</v>
      </c>
      <c r="H375" s="26">
        <v>0</v>
      </c>
      <c r="J375" s="19">
        <v>0</v>
      </c>
      <c r="K375" s="19">
        <v>0</v>
      </c>
      <c r="M375" s="19"/>
      <c r="N375" s="19"/>
    </row>
    <row r="376" spans="1:14" ht="15.9" customHeight="1" x14ac:dyDescent="0.25">
      <c r="A376" s="12"/>
      <c r="B376" s="96">
        <v>43768</v>
      </c>
      <c r="C376" s="97">
        <v>0</v>
      </c>
      <c r="D376" s="39"/>
      <c r="E376" s="9"/>
      <c r="F376" s="25"/>
      <c r="G376" s="26" t="str">
        <f t="shared" si="5"/>
        <v>NA</v>
      </c>
      <c r="H376" s="26">
        <v>0</v>
      </c>
      <c r="J376" s="19">
        <v>0</v>
      </c>
      <c r="K376" s="19">
        <v>0</v>
      </c>
      <c r="M376" s="19"/>
      <c r="N376" s="19"/>
    </row>
    <row r="377" spans="1:14" ht="15.9" customHeight="1" x14ac:dyDescent="0.25">
      <c r="A377" s="12"/>
      <c r="B377" s="96">
        <v>43768</v>
      </c>
      <c r="C377" s="97">
        <v>0</v>
      </c>
      <c r="D377" s="39"/>
      <c r="E377" s="9"/>
      <c r="F377" s="25"/>
      <c r="G377" s="26" t="str">
        <f t="shared" si="5"/>
        <v>NA</v>
      </c>
      <c r="H377" s="26">
        <v>0</v>
      </c>
      <c r="J377" s="19">
        <v>0</v>
      </c>
      <c r="K377" s="19">
        <v>0</v>
      </c>
      <c r="M377" s="19"/>
      <c r="N377" s="19"/>
    </row>
    <row r="378" spans="1:14" ht="15.9" customHeight="1" x14ac:dyDescent="0.25">
      <c r="A378" s="12"/>
      <c r="B378" s="96">
        <v>43770</v>
      </c>
      <c r="C378" s="97">
        <v>0</v>
      </c>
      <c r="D378" s="39"/>
      <c r="E378" s="9"/>
      <c r="F378" s="25"/>
      <c r="G378" s="26" t="str">
        <f t="shared" si="5"/>
        <v>NA</v>
      </c>
      <c r="H378" s="26">
        <v>0</v>
      </c>
      <c r="J378" s="19">
        <v>0</v>
      </c>
      <c r="K378" s="19">
        <v>0</v>
      </c>
      <c r="M378" s="19"/>
      <c r="N378" s="19"/>
    </row>
    <row r="379" spans="1:14" ht="15.9" customHeight="1" x14ac:dyDescent="0.25">
      <c r="A379" s="12"/>
      <c r="B379" s="96">
        <v>43771</v>
      </c>
      <c r="C379" s="97">
        <v>0</v>
      </c>
      <c r="D379" s="39"/>
      <c r="E379" s="9"/>
      <c r="F379" s="25"/>
      <c r="G379" s="26" t="str">
        <f t="shared" si="5"/>
        <v>NA</v>
      </c>
      <c r="H379" s="26">
        <v>0</v>
      </c>
      <c r="J379" s="19">
        <v>0</v>
      </c>
      <c r="K379" s="19">
        <v>0</v>
      </c>
      <c r="M379" s="19"/>
      <c r="N379" s="19"/>
    </row>
    <row r="380" spans="1:14" ht="15.9" customHeight="1" x14ac:dyDescent="0.25">
      <c r="A380" s="12"/>
      <c r="B380" s="96">
        <v>43773</v>
      </c>
      <c r="C380" s="97">
        <v>0</v>
      </c>
      <c r="D380" s="39"/>
      <c r="E380" s="9"/>
      <c r="F380" s="25"/>
      <c r="G380" s="26" t="str">
        <f t="shared" si="5"/>
        <v>NA</v>
      </c>
      <c r="H380" s="26">
        <v>0</v>
      </c>
      <c r="J380" s="19">
        <v>0</v>
      </c>
      <c r="K380" s="19">
        <v>0</v>
      </c>
      <c r="M380" s="19"/>
      <c r="N380" s="19"/>
    </row>
    <row r="381" spans="1:14" ht="15.9" customHeight="1" x14ac:dyDescent="0.25">
      <c r="A381" s="12"/>
      <c r="B381" s="96">
        <v>43774</v>
      </c>
      <c r="C381" s="97">
        <v>0</v>
      </c>
      <c r="D381" s="39"/>
      <c r="E381" s="9"/>
      <c r="F381" s="25"/>
      <c r="G381" s="26" t="str">
        <f t="shared" si="5"/>
        <v>NA</v>
      </c>
      <c r="H381" s="26">
        <v>0</v>
      </c>
      <c r="J381" s="19">
        <v>0</v>
      </c>
      <c r="K381" s="19">
        <v>0</v>
      </c>
      <c r="M381" s="19"/>
      <c r="N381" s="19"/>
    </row>
    <row r="382" spans="1:14" ht="15.9" customHeight="1" x14ac:dyDescent="0.25">
      <c r="A382" s="12"/>
      <c r="B382" s="96">
        <v>43775</v>
      </c>
      <c r="C382" s="97">
        <v>0</v>
      </c>
      <c r="D382" s="39"/>
      <c r="E382" s="9"/>
      <c r="F382" s="25"/>
      <c r="G382" s="26" t="str">
        <f t="shared" si="5"/>
        <v>NA</v>
      </c>
      <c r="H382" s="26">
        <v>0</v>
      </c>
      <c r="J382" s="19">
        <v>0</v>
      </c>
      <c r="K382" s="19">
        <v>0</v>
      </c>
      <c r="M382" s="19"/>
      <c r="N382" s="19"/>
    </row>
    <row r="383" spans="1:14" ht="15.9" customHeight="1" x14ac:dyDescent="0.25">
      <c r="A383" s="12"/>
      <c r="B383" s="96">
        <v>43776</v>
      </c>
      <c r="C383" s="97">
        <v>0</v>
      </c>
      <c r="D383" s="39"/>
      <c r="E383" s="9"/>
      <c r="F383" s="25"/>
      <c r="G383" s="26" t="str">
        <f t="shared" si="5"/>
        <v>NA</v>
      </c>
      <c r="H383" s="26">
        <v>0</v>
      </c>
      <c r="J383" s="19">
        <v>0</v>
      </c>
      <c r="K383" s="19">
        <v>0</v>
      </c>
      <c r="M383" s="19"/>
      <c r="N383" s="19"/>
    </row>
    <row r="384" spans="1:14" ht="15.9" customHeight="1" x14ac:dyDescent="0.25">
      <c r="A384" s="12"/>
      <c r="B384" s="96">
        <v>43777</v>
      </c>
      <c r="C384" s="97">
        <v>0</v>
      </c>
      <c r="D384" s="39"/>
      <c r="E384" s="9"/>
      <c r="F384" s="25"/>
      <c r="G384" s="26" t="str">
        <f t="shared" si="5"/>
        <v>NA</v>
      </c>
      <c r="H384" s="26">
        <v>0</v>
      </c>
      <c r="J384" s="19">
        <v>0</v>
      </c>
      <c r="K384" s="19">
        <v>0</v>
      </c>
      <c r="M384" s="19"/>
      <c r="N384" s="19"/>
    </row>
    <row r="385" spans="1:14" ht="15.9" customHeight="1" x14ac:dyDescent="0.25">
      <c r="A385" s="12"/>
      <c r="B385" s="96">
        <v>43777</v>
      </c>
      <c r="C385" s="97">
        <v>0</v>
      </c>
      <c r="D385" s="39"/>
      <c r="E385" s="9"/>
      <c r="F385" s="25"/>
      <c r="G385" s="26" t="str">
        <f t="shared" si="5"/>
        <v>NA</v>
      </c>
      <c r="H385" s="26">
        <v>0</v>
      </c>
      <c r="J385" s="19">
        <v>0</v>
      </c>
      <c r="K385" s="19">
        <v>0</v>
      </c>
      <c r="M385" s="19"/>
      <c r="N385" s="19"/>
    </row>
    <row r="386" spans="1:14" ht="15.9" customHeight="1" x14ac:dyDescent="0.25">
      <c r="A386" s="12"/>
      <c r="B386" s="96">
        <v>43781</v>
      </c>
      <c r="C386" s="97">
        <v>0</v>
      </c>
      <c r="D386" s="39"/>
      <c r="E386" s="9"/>
      <c r="F386" s="25"/>
      <c r="G386" s="26" t="str">
        <f t="shared" si="5"/>
        <v>NA</v>
      </c>
      <c r="H386" s="26">
        <v>0</v>
      </c>
      <c r="J386" s="19">
        <v>0</v>
      </c>
      <c r="K386" s="19">
        <v>0</v>
      </c>
      <c r="M386" s="19"/>
      <c r="N386" s="19"/>
    </row>
    <row r="387" spans="1:14" ht="15.9" customHeight="1" x14ac:dyDescent="0.25">
      <c r="A387" s="12"/>
      <c r="B387" s="96">
        <v>43782</v>
      </c>
      <c r="C387" s="97">
        <v>0</v>
      </c>
      <c r="D387" s="39"/>
      <c r="E387" s="9"/>
      <c r="F387" s="25"/>
      <c r="G387" s="26" t="str">
        <f t="shared" si="5"/>
        <v>NA</v>
      </c>
      <c r="H387" s="26">
        <v>0</v>
      </c>
      <c r="J387" s="19">
        <v>0</v>
      </c>
      <c r="K387" s="19">
        <v>0</v>
      </c>
      <c r="M387" s="19"/>
      <c r="N387" s="19"/>
    </row>
    <row r="388" spans="1:14" ht="15.9" customHeight="1" x14ac:dyDescent="0.25">
      <c r="A388" s="12"/>
      <c r="B388" s="96">
        <v>43783</v>
      </c>
      <c r="C388" s="97">
        <v>0</v>
      </c>
      <c r="D388" s="39"/>
      <c r="E388" s="9"/>
      <c r="F388" s="25"/>
      <c r="G388" s="26" t="str">
        <f t="shared" si="5"/>
        <v>NA</v>
      </c>
      <c r="H388" s="26">
        <v>0</v>
      </c>
      <c r="J388" s="19">
        <v>0</v>
      </c>
      <c r="K388" s="19">
        <v>0</v>
      </c>
      <c r="M388" s="19"/>
      <c r="N388" s="19"/>
    </row>
    <row r="389" spans="1:14" ht="15.9" customHeight="1" x14ac:dyDescent="0.25">
      <c r="A389" s="12"/>
      <c r="B389" s="96">
        <v>43784</v>
      </c>
      <c r="C389" s="97">
        <v>0</v>
      </c>
      <c r="D389" s="39"/>
      <c r="E389" s="9"/>
      <c r="F389" s="25"/>
      <c r="G389" s="26" t="str">
        <f t="shared" si="5"/>
        <v>NA</v>
      </c>
      <c r="H389" s="26">
        <v>0</v>
      </c>
      <c r="J389" s="19">
        <v>0</v>
      </c>
      <c r="K389" s="19">
        <v>0</v>
      </c>
      <c r="M389" s="19"/>
      <c r="N389" s="19"/>
    </row>
    <row r="390" spans="1:14" ht="15.9" customHeight="1" x14ac:dyDescent="0.25">
      <c r="A390" s="12"/>
      <c r="B390" s="96">
        <v>43785</v>
      </c>
      <c r="C390" s="97">
        <v>0</v>
      </c>
      <c r="D390" s="39"/>
      <c r="E390" s="9"/>
      <c r="F390" s="25"/>
      <c r="G390" s="26" t="str">
        <f t="shared" si="5"/>
        <v>NA</v>
      </c>
      <c r="H390" s="26">
        <v>0</v>
      </c>
      <c r="J390" s="19">
        <v>0</v>
      </c>
      <c r="K390" s="19">
        <v>0</v>
      </c>
      <c r="M390" s="19"/>
      <c r="N390" s="19"/>
    </row>
    <row r="391" spans="1:14" ht="15.9" customHeight="1" x14ac:dyDescent="0.25">
      <c r="A391" s="12"/>
      <c r="B391" s="96">
        <v>43786</v>
      </c>
      <c r="C391" s="97">
        <v>0</v>
      </c>
      <c r="D391" s="39"/>
      <c r="E391" s="9"/>
      <c r="F391" s="25"/>
      <c r="G391" s="26" t="str">
        <f t="shared" si="5"/>
        <v>NA</v>
      </c>
      <c r="H391" s="26">
        <v>0</v>
      </c>
      <c r="J391" s="19">
        <v>0</v>
      </c>
      <c r="K391" s="19">
        <v>0</v>
      </c>
      <c r="M391" s="19"/>
      <c r="N391" s="19"/>
    </row>
    <row r="392" spans="1:14" ht="15.9" customHeight="1" x14ac:dyDescent="0.25">
      <c r="A392" s="12"/>
      <c r="B392" s="96">
        <v>43787</v>
      </c>
      <c r="C392" s="97">
        <v>0</v>
      </c>
      <c r="D392" s="39"/>
      <c r="E392" s="9"/>
      <c r="F392" s="25"/>
      <c r="G392" s="26" t="str">
        <f t="shared" si="5"/>
        <v>NA</v>
      </c>
      <c r="H392" s="26">
        <v>0</v>
      </c>
      <c r="J392" s="19">
        <v>0</v>
      </c>
      <c r="K392" s="19">
        <v>0</v>
      </c>
      <c r="M392" s="19"/>
      <c r="N392" s="19"/>
    </row>
    <row r="393" spans="1:14" ht="15.9" customHeight="1" x14ac:dyDescent="0.25">
      <c r="A393" s="12"/>
      <c r="B393" s="96">
        <v>43787</v>
      </c>
      <c r="C393" s="97">
        <v>0</v>
      </c>
      <c r="D393" s="39"/>
      <c r="E393" s="9"/>
      <c r="F393" s="25"/>
      <c r="G393" s="26" t="str">
        <f t="shared" si="5"/>
        <v>NA</v>
      </c>
      <c r="H393" s="26">
        <v>0</v>
      </c>
      <c r="J393" s="19">
        <v>0</v>
      </c>
      <c r="K393" s="19">
        <v>0</v>
      </c>
      <c r="M393" s="19"/>
      <c r="N393" s="19"/>
    </row>
    <row r="394" spans="1:14" ht="15.9" customHeight="1" x14ac:dyDescent="0.25">
      <c r="A394" s="12"/>
      <c r="B394" s="96">
        <v>43790</v>
      </c>
      <c r="C394" s="97">
        <v>0</v>
      </c>
      <c r="D394" s="39"/>
      <c r="E394" s="9"/>
      <c r="F394" s="25"/>
      <c r="G394" s="26" t="str">
        <f t="shared" si="5"/>
        <v>NA</v>
      </c>
      <c r="H394" s="26">
        <v>0</v>
      </c>
      <c r="J394" s="19">
        <v>0</v>
      </c>
      <c r="K394" s="19">
        <v>0</v>
      </c>
      <c r="M394" s="19"/>
      <c r="N394" s="19"/>
    </row>
    <row r="395" spans="1:14" ht="15.9" customHeight="1" x14ac:dyDescent="0.25">
      <c r="A395" s="12"/>
      <c r="B395" s="96">
        <v>43790</v>
      </c>
      <c r="C395" s="97">
        <v>0</v>
      </c>
      <c r="D395" s="39"/>
      <c r="E395" s="9"/>
      <c r="F395" s="25"/>
      <c r="G395" s="26" t="str">
        <f t="shared" si="5"/>
        <v>NA</v>
      </c>
      <c r="H395" s="26">
        <v>0</v>
      </c>
      <c r="J395" s="19">
        <v>0</v>
      </c>
      <c r="K395" s="19">
        <v>0</v>
      </c>
      <c r="M395" s="19"/>
      <c r="N395" s="19"/>
    </row>
    <row r="396" spans="1:14" ht="15.9" customHeight="1" x14ac:dyDescent="0.25">
      <c r="A396" s="12"/>
      <c r="B396" s="96">
        <v>43792</v>
      </c>
      <c r="C396" s="97">
        <v>0</v>
      </c>
      <c r="D396" s="39"/>
      <c r="E396" s="9"/>
      <c r="F396" s="25"/>
      <c r="G396" s="26" t="str">
        <f t="shared" si="5"/>
        <v>NA</v>
      </c>
      <c r="H396" s="26">
        <v>0</v>
      </c>
      <c r="J396" s="19">
        <v>0</v>
      </c>
      <c r="K396" s="19">
        <v>0</v>
      </c>
      <c r="M396" s="19"/>
      <c r="N396" s="19"/>
    </row>
    <row r="397" spans="1:14" ht="15.9" customHeight="1" x14ac:dyDescent="0.25">
      <c r="A397" s="12"/>
      <c r="B397" s="96">
        <v>43793</v>
      </c>
      <c r="C397" s="97">
        <v>0</v>
      </c>
      <c r="D397" s="39"/>
      <c r="E397" s="9"/>
      <c r="F397" s="25"/>
      <c r="G397" s="26" t="str">
        <f t="shared" si="5"/>
        <v>NA</v>
      </c>
      <c r="H397" s="26">
        <v>0</v>
      </c>
      <c r="J397" s="19">
        <v>0</v>
      </c>
      <c r="K397" s="19">
        <v>0</v>
      </c>
      <c r="M397" s="19"/>
      <c r="N397" s="19"/>
    </row>
    <row r="398" spans="1:14" ht="15.9" customHeight="1" x14ac:dyDescent="0.25">
      <c r="A398" s="12"/>
      <c r="B398" s="96">
        <v>43794</v>
      </c>
      <c r="C398" s="97">
        <v>0</v>
      </c>
      <c r="D398" s="39"/>
      <c r="E398" s="9"/>
      <c r="F398" s="25"/>
      <c r="G398" s="26" t="str">
        <f t="shared" si="5"/>
        <v>NA</v>
      </c>
      <c r="H398" s="26">
        <v>0</v>
      </c>
      <c r="J398" s="19">
        <v>0</v>
      </c>
      <c r="K398" s="19">
        <v>0</v>
      </c>
      <c r="M398" s="19"/>
      <c r="N398" s="19"/>
    </row>
    <row r="399" spans="1:14" ht="15.9" customHeight="1" x14ac:dyDescent="0.25">
      <c r="A399" s="12"/>
      <c r="B399" s="96">
        <v>43794</v>
      </c>
      <c r="C399" s="97">
        <v>0</v>
      </c>
      <c r="D399" s="39"/>
      <c r="E399" s="9"/>
      <c r="F399" s="25"/>
      <c r="G399" s="26" t="str">
        <f t="shared" si="5"/>
        <v>NA</v>
      </c>
      <c r="H399" s="26">
        <v>0</v>
      </c>
      <c r="J399" s="19">
        <v>0</v>
      </c>
      <c r="K399" s="19">
        <v>0</v>
      </c>
      <c r="M399" s="19"/>
      <c r="N399" s="19"/>
    </row>
    <row r="400" spans="1:14" ht="15.9" customHeight="1" x14ac:dyDescent="0.25">
      <c r="A400" s="12"/>
      <c r="B400" s="96">
        <v>43795</v>
      </c>
      <c r="C400" s="97">
        <v>0</v>
      </c>
      <c r="D400" s="39"/>
      <c r="E400" s="9"/>
      <c r="F400" s="25"/>
      <c r="G400" s="26" t="str">
        <f t="shared" si="5"/>
        <v>NA</v>
      </c>
      <c r="H400" s="26">
        <v>0</v>
      </c>
      <c r="J400" s="19">
        <v>0</v>
      </c>
      <c r="K400" s="19">
        <v>0</v>
      </c>
      <c r="M400" s="19"/>
      <c r="N400" s="19"/>
    </row>
    <row r="401" spans="1:14" ht="15.9" customHeight="1" x14ac:dyDescent="0.25">
      <c r="A401" s="12"/>
      <c r="B401" s="96">
        <v>43797</v>
      </c>
      <c r="C401" s="97">
        <v>0</v>
      </c>
      <c r="D401" s="39"/>
      <c r="E401" s="9"/>
      <c r="F401" s="25"/>
      <c r="G401" s="26" t="str">
        <f t="shared" si="5"/>
        <v>NA</v>
      </c>
      <c r="H401" s="26">
        <v>0</v>
      </c>
      <c r="J401" s="19">
        <v>0</v>
      </c>
      <c r="K401" s="19">
        <v>0</v>
      </c>
      <c r="M401" s="19"/>
      <c r="N401" s="19"/>
    </row>
    <row r="402" spans="1:14" ht="15.9" customHeight="1" x14ac:dyDescent="0.25">
      <c r="A402" s="12"/>
      <c r="B402" s="96">
        <v>43798</v>
      </c>
      <c r="C402" s="97">
        <v>0</v>
      </c>
      <c r="D402" s="39"/>
      <c r="E402" s="9"/>
      <c r="F402" s="25"/>
      <c r="G402" s="26" t="str">
        <f t="shared" si="5"/>
        <v>NA</v>
      </c>
      <c r="H402" s="26">
        <v>0</v>
      </c>
      <c r="J402" s="19">
        <v>0</v>
      </c>
      <c r="K402" s="19">
        <v>0</v>
      </c>
      <c r="M402" s="19"/>
      <c r="N402" s="19"/>
    </row>
    <row r="403" spans="1:14" ht="15.9" customHeight="1" x14ac:dyDescent="0.25">
      <c r="A403" s="12"/>
      <c r="B403" s="96">
        <v>43800</v>
      </c>
      <c r="C403" s="97">
        <v>0</v>
      </c>
      <c r="D403" s="39"/>
      <c r="E403" s="9"/>
      <c r="F403" s="25"/>
      <c r="G403" s="26" t="str">
        <f t="shared" si="5"/>
        <v>NA</v>
      </c>
      <c r="H403" s="26">
        <v>0</v>
      </c>
      <c r="J403" s="19">
        <v>0</v>
      </c>
      <c r="K403" s="19">
        <v>0</v>
      </c>
      <c r="M403" s="19"/>
      <c r="N403" s="19"/>
    </row>
    <row r="404" spans="1:14" ht="15.9" customHeight="1" x14ac:dyDescent="0.25">
      <c r="A404" s="12"/>
      <c r="B404" s="96">
        <v>43801</v>
      </c>
      <c r="C404" s="97">
        <v>0</v>
      </c>
      <c r="D404" s="39"/>
      <c r="E404" s="9"/>
      <c r="F404" s="25"/>
      <c r="G404" s="26" t="str">
        <f t="shared" si="5"/>
        <v>NA</v>
      </c>
      <c r="H404" s="26">
        <v>0</v>
      </c>
      <c r="J404" s="19">
        <v>0</v>
      </c>
      <c r="K404" s="19">
        <v>0</v>
      </c>
      <c r="M404" s="19"/>
      <c r="N404" s="19"/>
    </row>
    <row r="405" spans="1:14" ht="15.9" customHeight="1" x14ac:dyDescent="0.25">
      <c r="A405" s="12"/>
      <c r="B405" s="96">
        <v>43802</v>
      </c>
      <c r="C405" s="97">
        <v>0</v>
      </c>
      <c r="D405" s="39"/>
      <c r="E405" s="9"/>
      <c r="F405" s="25"/>
      <c r="G405" s="26" t="str">
        <f t="shared" si="5"/>
        <v>NA</v>
      </c>
      <c r="H405" s="26">
        <v>0</v>
      </c>
      <c r="J405" s="19">
        <v>0</v>
      </c>
      <c r="K405" s="19">
        <v>0</v>
      </c>
      <c r="M405" s="19"/>
      <c r="N405" s="19"/>
    </row>
    <row r="406" spans="1:14" ht="15.9" customHeight="1" x14ac:dyDescent="0.25">
      <c r="A406" s="12"/>
      <c r="B406" s="96">
        <v>43803</v>
      </c>
      <c r="C406" s="97">
        <v>0</v>
      </c>
      <c r="D406" s="39"/>
      <c r="E406" s="9"/>
      <c r="F406" s="25"/>
      <c r="G406" s="26" t="str">
        <f t="shared" si="5"/>
        <v>NA</v>
      </c>
      <c r="H406" s="26">
        <v>0</v>
      </c>
      <c r="J406" s="19">
        <v>0</v>
      </c>
      <c r="K406" s="19">
        <v>0</v>
      </c>
      <c r="M406" s="19"/>
      <c r="N406" s="19"/>
    </row>
    <row r="407" spans="1:14" ht="15.9" customHeight="1" x14ac:dyDescent="0.25">
      <c r="A407" s="12"/>
      <c r="B407" s="96">
        <v>43804</v>
      </c>
      <c r="C407" s="97">
        <v>0</v>
      </c>
      <c r="D407" s="39"/>
      <c r="E407" s="9"/>
      <c r="F407" s="25"/>
      <c r="G407" s="26" t="str">
        <f t="shared" si="5"/>
        <v>NA</v>
      </c>
      <c r="H407" s="26">
        <v>0</v>
      </c>
      <c r="J407" s="19">
        <v>0</v>
      </c>
      <c r="K407" s="19">
        <v>0</v>
      </c>
      <c r="M407" s="19"/>
      <c r="N407" s="19"/>
    </row>
    <row r="408" spans="1:14" ht="15.9" customHeight="1" x14ac:dyDescent="0.25">
      <c r="A408" s="12"/>
      <c r="B408" s="96">
        <v>43805</v>
      </c>
      <c r="C408" s="97">
        <v>0</v>
      </c>
      <c r="D408" s="39"/>
      <c r="E408" s="9"/>
      <c r="F408" s="25"/>
      <c r="G408" s="26" t="str">
        <f t="shared" si="5"/>
        <v>NA</v>
      </c>
      <c r="H408" s="26">
        <v>0</v>
      </c>
      <c r="J408" s="19">
        <v>0</v>
      </c>
      <c r="K408" s="19">
        <v>0</v>
      </c>
      <c r="M408" s="19"/>
      <c r="N408" s="19"/>
    </row>
    <row r="409" spans="1:14" ht="15.9" customHeight="1" x14ac:dyDescent="0.25">
      <c r="A409" s="12"/>
      <c r="B409" s="96">
        <v>43806</v>
      </c>
      <c r="C409" s="97">
        <v>0</v>
      </c>
      <c r="D409" s="39"/>
      <c r="E409" s="9"/>
      <c r="F409" s="25"/>
      <c r="G409" s="26" t="str">
        <f t="shared" si="5"/>
        <v>NA</v>
      </c>
      <c r="H409" s="26">
        <v>0</v>
      </c>
      <c r="J409" s="19">
        <v>0</v>
      </c>
      <c r="K409" s="19">
        <v>0</v>
      </c>
      <c r="M409" s="19"/>
      <c r="N409" s="19"/>
    </row>
    <row r="410" spans="1:14" ht="15.9" customHeight="1" x14ac:dyDescent="0.25">
      <c r="A410" s="12"/>
      <c r="B410" s="96">
        <v>43807</v>
      </c>
      <c r="C410" s="97">
        <v>0</v>
      </c>
      <c r="D410" s="39"/>
      <c r="E410" s="9"/>
      <c r="F410" s="25"/>
      <c r="G410" s="26" t="str">
        <f t="shared" si="5"/>
        <v>NA</v>
      </c>
      <c r="H410" s="26">
        <v>0</v>
      </c>
      <c r="J410" s="19">
        <v>0</v>
      </c>
      <c r="K410" s="19">
        <v>0</v>
      </c>
      <c r="M410" s="19"/>
      <c r="N410" s="19"/>
    </row>
    <row r="411" spans="1:14" ht="15.9" customHeight="1" x14ac:dyDescent="0.25">
      <c r="A411" s="12"/>
      <c r="B411" s="96">
        <v>43808</v>
      </c>
      <c r="C411" s="97">
        <v>0</v>
      </c>
      <c r="D411" s="39"/>
      <c r="E411" s="9"/>
      <c r="F411" s="25"/>
      <c r="G411" s="26" t="str">
        <f t="shared" si="5"/>
        <v>NA</v>
      </c>
      <c r="H411" s="26">
        <v>0</v>
      </c>
      <c r="J411" s="19">
        <v>0</v>
      </c>
      <c r="K411" s="19">
        <v>0</v>
      </c>
      <c r="M411" s="19"/>
      <c r="N411" s="19"/>
    </row>
    <row r="412" spans="1:14" ht="15.9" customHeight="1" x14ac:dyDescent="0.25">
      <c r="A412" s="12"/>
      <c r="B412" s="96">
        <v>43808</v>
      </c>
      <c r="C412" s="97">
        <v>0</v>
      </c>
      <c r="D412" s="39"/>
      <c r="E412" s="9"/>
      <c r="F412" s="25"/>
      <c r="G412" s="26" t="str">
        <f t="shared" si="5"/>
        <v>NA</v>
      </c>
      <c r="H412" s="26">
        <v>0</v>
      </c>
      <c r="J412" s="19">
        <v>0</v>
      </c>
      <c r="K412" s="19">
        <v>0</v>
      </c>
      <c r="M412" s="19"/>
      <c r="N412" s="19"/>
    </row>
    <row r="413" spans="1:14" ht="15.9" customHeight="1" x14ac:dyDescent="0.25">
      <c r="A413" s="12"/>
      <c r="B413" s="96">
        <v>43810</v>
      </c>
      <c r="C413" s="97">
        <v>0</v>
      </c>
      <c r="D413" s="39"/>
      <c r="E413" s="9"/>
      <c r="F413" s="25"/>
      <c r="G413" s="26" t="str">
        <f t="shared" si="5"/>
        <v>NA</v>
      </c>
      <c r="H413" s="26">
        <v>0</v>
      </c>
      <c r="J413" s="19">
        <v>0</v>
      </c>
      <c r="K413" s="19">
        <v>0</v>
      </c>
      <c r="M413" s="19"/>
      <c r="N413" s="19"/>
    </row>
    <row r="414" spans="1:14" ht="15.9" customHeight="1" x14ac:dyDescent="0.25">
      <c r="A414" s="12"/>
      <c r="B414" s="96">
        <v>43811</v>
      </c>
      <c r="C414" s="97">
        <v>0</v>
      </c>
      <c r="D414" s="39"/>
      <c r="E414" s="9"/>
      <c r="F414" s="25"/>
      <c r="G414" s="26" t="str">
        <f t="shared" si="5"/>
        <v>NA</v>
      </c>
      <c r="H414" s="26">
        <v>0</v>
      </c>
      <c r="J414" s="19">
        <v>0</v>
      </c>
      <c r="K414" s="19">
        <v>0</v>
      </c>
      <c r="M414" s="19"/>
      <c r="N414" s="19"/>
    </row>
    <row r="415" spans="1:14" ht="15.9" customHeight="1" x14ac:dyDescent="0.25">
      <c r="A415" s="12"/>
      <c r="B415" s="96">
        <v>43812</v>
      </c>
      <c r="C415" s="97">
        <v>0</v>
      </c>
      <c r="D415" s="39"/>
      <c r="E415" s="9"/>
      <c r="F415" s="25"/>
      <c r="G415" s="26" t="str">
        <f t="shared" si="5"/>
        <v>NA</v>
      </c>
      <c r="H415" s="26">
        <v>0</v>
      </c>
      <c r="J415" s="19">
        <v>0</v>
      </c>
      <c r="K415" s="19">
        <v>0</v>
      </c>
      <c r="M415" s="19"/>
      <c r="N415" s="19"/>
    </row>
    <row r="416" spans="1:14" ht="15.9" customHeight="1" x14ac:dyDescent="0.25">
      <c r="A416" s="12"/>
      <c r="B416" s="96">
        <v>43812</v>
      </c>
      <c r="C416" s="97">
        <v>0</v>
      </c>
      <c r="D416" s="39"/>
      <c r="E416" s="9"/>
      <c r="F416" s="25"/>
      <c r="G416" s="26" t="str">
        <f t="shared" si="5"/>
        <v>NA</v>
      </c>
      <c r="H416" s="26">
        <v>0</v>
      </c>
      <c r="J416" s="19">
        <v>0</v>
      </c>
      <c r="K416" s="19">
        <v>0</v>
      </c>
      <c r="M416" s="19"/>
      <c r="N416" s="19"/>
    </row>
    <row r="417" spans="1:14" ht="15.9" customHeight="1" x14ac:dyDescent="0.25">
      <c r="A417" s="12"/>
      <c r="B417" s="96">
        <v>43816</v>
      </c>
      <c r="C417" s="97">
        <v>0</v>
      </c>
      <c r="D417" s="39"/>
      <c r="E417" s="9"/>
      <c r="F417" s="25"/>
      <c r="G417" s="26" t="str">
        <f t="shared" si="5"/>
        <v>NA</v>
      </c>
      <c r="H417" s="26">
        <v>0</v>
      </c>
      <c r="J417" s="19">
        <v>0</v>
      </c>
      <c r="K417" s="19">
        <v>0</v>
      </c>
      <c r="M417" s="19"/>
      <c r="N417" s="19"/>
    </row>
    <row r="418" spans="1:14" ht="15.9" customHeight="1" x14ac:dyDescent="0.25">
      <c r="A418" s="12"/>
      <c r="B418" s="96">
        <v>43817</v>
      </c>
      <c r="C418" s="97">
        <v>0</v>
      </c>
      <c r="D418" s="39"/>
      <c r="E418" s="9"/>
      <c r="F418" s="25"/>
      <c r="G418" s="26" t="str">
        <f t="shared" si="5"/>
        <v>NA</v>
      </c>
      <c r="H418" s="26">
        <v>0</v>
      </c>
      <c r="J418" s="19">
        <v>0</v>
      </c>
      <c r="K418" s="19">
        <v>0</v>
      </c>
      <c r="M418" s="19"/>
      <c r="N418" s="19"/>
    </row>
    <row r="419" spans="1:14" ht="15.9" customHeight="1" x14ac:dyDescent="0.25">
      <c r="A419" s="12"/>
      <c r="B419" s="96">
        <v>43818</v>
      </c>
      <c r="C419" s="97">
        <v>0</v>
      </c>
      <c r="D419" s="39"/>
      <c r="E419" s="9"/>
      <c r="F419" s="25"/>
      <c r="G419" s="26" t="str">
        <f t="shared" ref="G419:G428" si="6">$C$9</f>
        <v>NA</v>
      </c>
      <c r="H419" s="26">
        <v>0</v>
      </c>
      <c r="J419" s="19">
        <v>0</v>
      </c>
      <c r="K419" s="19">
        <v>0</v>
      </c>
      <c r="M419" s="19"/>
      <c r="N419" s="19"/>
    </row>
    <row r="420" spans="1:14" ht="15.9" customHeight="1" x14ac:dyDescent="0.25">
      <c r="A420" s="12"/>
      <c r="B420" s="96">
        <v>43819</v>
      </c>
      <c r="C420" s="97">
        <v>0</v>
      </c>
      <c r="D420" s="39"/>
      <c r="E420" s="9"/>
      <c r="F420" s="25"/>
      <c r="G420" s="26" t="str">
        <f t="shared" si="6"/>
        <v>NA</v>
      </c>
      <c r="H420" s="26">
        <v>0</v>
      </c>
      <c r="J420" s="19">
        <v>0</v>
      </c>
      <c r="K420" s="19">
        <v>0</v>
      </c>
      <c r="M420" s="19"/>
      <c r="N420" s="19"/>
    </row>
    <row r="421" spans="1:14" ht="15.9" customHeight="1" x14ac:dyDescent="0.25">
      <c r="A421" s="12"/>
      <c r="B421" s="96">
        <v>43820</v>
      </c>
      <c r="C421" s="97">
        <v>0</v>
      </c>
      <c r="D421" s="39"/>
      <c r="E421" s="9"/>
      <c r="F421" s="25"/>
      <c r="G421" s="26" t="str">
        <f t="shared" si="6"/>
        <v>NA</v>
      </c>
      <c r="H421" s="26">
        <v>0</v>
      </c>
      <c r="J421" s="19">
        <v>0</v>
      </c>
      <c r="K421" s="19">
        <v>0</v>
      </c>
      <c r="M421" s="19"/>
      <c r="N421" s="19"/>
    </row>
    <row r="422" spans="1:14" ht="15.9" customHeight="1" x14ac:dyDescent="0.25">
      <c r="A422" s="12"/>
      <c r="B422" s="96">
        <v>43821</v>
      </c>
      <c r="C422" s="97">
        <v>0</v>
      </c>
      <c r="D422" s="39"/>
      <c r="E422" s="9"/>
      <c r="F422" s="25"/>
      <c r="G422" s="26" t="str">
        <f t="shared" si="6"/>
        <v>NA</v>
      </c>
      <c r="H422" s="26">
        <v>0</v>
      </c>
      <c r="J422" s="19">
        <v>0</v>
      </c>
      <c r="K422" s="19">
        <v>0</v>
      </c>
      <c r="M422" s="19"/>
      <c r="N422" s="19"/>
    </row>
    <row r="423" spans="1:14" ht="15.9" customHeight="1" x14ac:dyDescent="0.25">
      <c r="A423" s="12"/>
      <c r="B423" s="96">
        <v>43823</v>
      </c>
      <c r="C423" s="97">
        <v>0</v>
      </c>
      <c r="D423" s="39"/>
      <c r="E423" s="9"/>
      <c r="F423" s="25"/>
      <c r="G423" s="26" t="str">
        <f t="shared" si="6"/>
        <v>NA</v>
      </c>
      <c r="H423" s="26">
        <v>0</v>
      </c>
      <c r="J423" s="19">
        <v>0</v>
      </c>
      <c r="K423" s="19">
        <v>0</v>
      </c>
      <c r="M423" s="19"/>
      <c r="N423" s="19"/>
    </row>
    <row r="424" spans="1:14" ht="15.9" customHeight="1" x14ac:dyDescent="0.25">
      <c r="A424" s="12"/>
      <c r="B424" s="96">
        <v>43824</v>
      </c>
      <c r="C424" s="97">
        <v>0</v>
      </c>
      <c r="D424" s="39"/>
      <c r="E424" s="9"/>
      <c r="F424" s="25"/>
      <c r="G424" s="26" t="str">
        <f t="shared" si="6"/>
        <v>NA</v>
      </c>
      <c r="H424" s="26">
        <v>0</v>
      </c>
      <c r="J424" s="19">
        <v>0</v>
      </c>
      <c r="K424" s="19">
        <v>0</v>
      </c>
      <c r="M424" s="19"/>
      <c r="N424" s="19"/>
    </row>
    <row r="425" spans="1:14" ht="15.9" customHeight="1" x14ac:dyDescent="0.25">
      <c r="A425" s="12"/>
      <c r="B425" s="96">
        <v>43825</v>
      </c>
      <c r="C425" s="97">
        <v>0</v>
      </c>
      <c r="D425" s="39"/>
      <c r="E425" s="9"/>
      <c r="F425" s="25"/>
      <c r="G425" s="26" t="str">
        <f t="shared" si="6"/>
        <v>NA</v>
      </c>
      <c r="H425" s="26">
        <v>0</v>
      </c>
      <c r="J425" s="19">
        <v>0</v>
      </c>
      <c r="K425" s="19">
        <v>0</v>
      </c>
      <c r="M425" s="19"/>
      <c r="N425" s="19"/>
    </row>
    <row r="426" spans="1:14" ht="15.9" customHeight="1" x14ac:dyDescent="0.25">
      <c r="A426" s="12"/>
      <c r="B426" s="96">
        <v>43825</v>
      </c>
      <c r="C426" s="97">
        <v>0</v>
      </c>
      <c r="D426" s="39"/>
      <c r="E426" s="9"/>
      <c r="F426" s="25"/>
      <c r="G426" s="26" t="str">
        <f t="shared" si="6"/>
        <v>NA</v>
      </c>
      <c r="H426" s="26">
        <v>0</v>
      </c>
      <c r="J426" s="19">
        <v>0</v>
      </c>
      <c r="K426" s="19">
        <v>0</v>
      </c>
      <c r="M426" s="19"/>
      <c r="N426" s="19"/>
    </row>
    <row r="427" spans="1:14" ht="15.9" customHeight="1" x14ac:dyDescent="0.25">
      <c r="A427" s="12"/>
      <c r="B427" s="96">
        <v>43827</v>
      </c>
      <c r="C427" s="97">
        <v>0</v>
      </c>
      <c r="D427" s="39"/>
      <c r="E427" s="9"/>
      <c r="F427" s="25"/>
      <c r="G427" s="26" t="str">
        <f t="shared" si="6"/>
        <v>NA</v>
      </c>
      <c r="H427" s="26">
        <v>0</v>
      </c>
      <c r="J427" s="19">
        <v>0</v>
      </c>
      <c r="K427" s="19">
        <v>0</v>
      </c>
      <c r="M427" s="19"/>
      <c r="N427" s="19"/>
    </row>
    <row r="428" spans="1:14" ht="15.9" customHeight="1" x14ac:dyDescent="0.25">
      <c r="A428" s="12"/>
      <c r="B428" s="96">
        <v>43827</v>
      </c>
      <c r="C428" s="97">
        <v>0</v>
      </c>
      <c r="D428" s="39"/>
      <c r="E428" s="9"/>
      <c r="F428" s="25"/>
      <c r="G428" s="26" t="str">
        <f t="shared" si="6"/>
        <v>NA</v>
      </c>
      <c r="H428" s="26">
        <v>0</v>
      </c>
      <c r="J428" s="19">
        <v>0</v>
      </c>
      <c r="K428" s="19">
        <v>0</v>
      </c>
      <c r="M428" s="19"/>
      <c r="N428" s="19"/>
    </row>
    <row r="429" spans="1:14" ht="15.9" customHeight="1" x14ac:dyDescent="0.25">
      <c r="A429" s="12" t="s">
        <v>11</v>
      </c>
      <c r="B429" s="53"/>
      <c r="C429" s="12">
        <f>ROUNDUP(AVERAGE(C13:C428), 0)</f>
        <v>0</v>
      </c>
      <c r="D429" s="39"/>
      <c r="E429" s="9"/>
      <c r="F429" s="27"/>
      <c r="G429" s="26"/>
      <c r="H429" s="26"/>
      <c r="J429" s="12">
        <f>ROUNDUP(AVERAGE(J13:J428), 0)</f>
        <v>0</v>
      </c>
      <c r="K429" s="12">
        <f>ROUNDUP(AVERAGE(K13:K428), 0)</f>
        <v>0</v>
      </c>
      <c r="L429" s="19"/>
      <c r="M429" s="12"/>
      <c r="N429" s="12"/>
    </row>
    <row r="430" spans="1:14" ht="15.9" customHeight="1" x14ac:dyDescent="0.25">
      <c r="A430" s="12" t="s">
        <v>12</v>
      </c>
      <c r="B430" s="54"/>
      <c r="C430" s="12">
        <f>MIN(C13:C428)</f>
        <v>0</v>
      </c>
      <c r="D430" s="39"/>
      <c r="E430" s="9"/>
      <c r="F430" s="25"/>
      <c r="G430" s="26"/>
      <c r="H430" s="26"/>
      <c r="J430" s="12">
        <f>MIN(J13:J428)</f>
        <v>0</v>
      </c>
      <c r="K430" s="12">
        <f>MIN(K13:K428)</f>
        <v>0</v>
      </c>
      <c r="L430" s="19"/>
      <c r="M430" s="12"/>
      <c r="N430" s="12"/>
    </row>
    <row r="431" spans="1:14" ht="15.9" customHeight="1" x14ac:dyDescent="0.25">
      <c r="A431" s="12" t="s">
        <v>13</v>
      </c>
      <c r="B431" s="54"/>
      <c r="C431" s="12">
        <f>MAX(C13:C428)</f>
        <v>0</v>
      </c>
      <c r="D431" s="39"/>
      <c r="E431" s="9"/>
      <c r="F431" s="25"/>
      <c r="G431" s="26"/>
      <c r="H431" s="26"/>
      <c r="J431" s="12">
        <f>MAX(J13:J428)</f>
        <v>0</v>
      </c>
      <c r="K431" s="12">
        <f>MAX(K13:K428)</f>
        <v>0</v>
      </c>
      <c r="L431" s="19"/>
      <c r="M431" s="12"/>
      <c r="N431" s="12"/>
    </row>
    <row r="432" spans="1:14" ht="15.9" customHeight="1" x14ac:dyDescent="0.25">
      <c r="A432" s="12" t="s">
        <v>14</v>
      </c>
      <c r="B432" s="54"/>
      <c r="C432" s="13">
        <f>STDEV(C13:C428)</f>
        <v>0</v>
      </c>
      <c r="D432" s="40"/>
      <c r="E432" s="9"/>
      <c r="F432" s="25"/>
      <c r="G432" s="26"/>
      <c r="H432" s="26"/>
      <c r="J432" s="13">
        <f>STDEV(J13:J428)</f>
        <v>0</v>
      </c>
      <c r="K432" s="13">
        <f>STDEV(K13:K428)</f>
        <v>0</v>
      </c>
      <c r="L432" s="19"/>
      <c r="M432" s="13"/>
      <c r="N432" s="13"/>
    </row>
    <row r="433" spans="1:14" ht="15.9" customHeight="1" x14ac:dyDescent="0.25">
      <c r="A433" s="12" t="s">
        <v>15</v>
      </c>
      <c r="B433" s="54"/>
      <c r="C433" s="13" t="str">
        <f>IF(C429=0, "NA", C432*100/C429)</f>
        <v>NA</v>
      </c>
      <c r="D433" s="40"/>
      <c r="E433" s="9"/>
      <c r="F433" s="25"/>
      <c r="G433" s="26"/>
      <c r="H433" s="26"/>
      <c r="J433" s="13" t="str">
        <f>IF(J429=0, "NA", J432*100/J429)</f>
        <v>NA</v>
      </c>
      <c r="K433" s="13" t="str">
        <f>IF(K429=0, "NA", K432*100/K429)</f>
        <v>NA</v>
      </c>
      <c r="L433" s="19"/>
      <c r="M433" s="13"/>
      <c r="N433" s="13"/>
    </row>
    <row r="434" spans="1:14" ht="15.9" customHeight="1" x14ac:dyDescent="0.25"/>
    <row r="435" spans="1:14" ht="15.9" customHeight="1" x14ac:dyDescent="0.25">
      <c r="A435" s="15"/>
    </row>
    <row r="436" spans="1:14" ht="15.9" customHeight="1" x14ac:dyDescent="0.25"/>
    <row r="437" spans="1:14" ht="15.9" customHeight="1" x14ac:dyDescent="0.25"/>
    <row r="438" spans="1:14" ht="15.9" customHeight="1" x14ac:dyDescent="0.25"/>
    <row r="439" spans="1:14" ht="15.9" customHeight="1" x14ac:dyDescent="0.25"/>
    <row r="440" spans="1:14" ht="15.9" customHeight="1" x14ac:dyDescent="0.25"/>
    <row r="441" spans="1:14" ht="15.9" customHeight="1" x14ac:dyDescent="0.25"/>
    <row r="442" spans="1:14" ht="15.9" customHeight="1" x14ac:dyDescent="0.25"/>
    <row r="443" spans="1:14" ht="15.9" customHeight="1" x14ac:dyDescent="0.25"/>
    <row r="444" spans="1:14" ht="15.9" customHeight="1" x14ac:dyDescent="0.25"/>
    <row r="445" spans="1:14" ht="15.9" customHeight="1" x14ac:dyDescent="0.25"/>
    <row r="446" spans="1:14" ht="15.9" customHeight="1" x14ac:dyDescent="0.25">
      <c r="A446" s="14"/>
      <c r="B446" s="56"/>
      <c r="C446" s="14"/>
      <c r="D446" s="14"/>
      <c r="E446" s="14"/>
    </row>
    <row r="447" spans="1:14" ht="14.25" customHeight="1" x14ac:dyDescent="0.25">
      <c r="A447" s="103" t="s">
        <v>64</v>
      </c>
      <c r="B447" s="103"/>
      <c r="C447" s="103"/>
      <c r="D447" s="103"/>
      <c r="E447" s="103"/>
    </row>
    <row r="448" spans="1:14" ht="14.25" customHeight="1" x14ac:dyDescent="0.25">
      <c r="A448" s="106" t="s">
        <v>65</v>
      </c>
      <c r="B448" s="103"/>
      <c r="C448" s="103"/>
      <c r="D448" s="103"/>
      <c r="E448" s="103"/>
    </row>
    <row r="449" spans="1:9" s="28" customFormat="1" ht="15.9" customHeight="1" x14ac:dyDescent="0.25">
      <c r="A449" s="104" t="s">
        <v>19</v>
      </c>
      <c r="B449" s="104"/>
      <c r="C449" s="104"/>
      <c r="E449" s="20"/>
      <c r="F449" s="20"/>
      <c r="G449" s="20"/>
      <c r="H449" s="20"/>
      <c r="I449" s="45"/>
    </row>
    <row r="450" spans="1:9" s="28" customFormat="1" ht="27.75" customHeight="1" x14ac:dyDescent="0.25">
      <c r="A450" s="104" t="s">
        <v>89</v>
      </c>
      <c r="B450" s="104"/>
      <c r="C450" s="104"/>
      <c r="D450" s="104"/>
      <c r="E450" s="104"/>
      <c r="F450" s="20"/>
      <c r="G450" s="20"/>
      <c r="H450" s="20"/>
      <c r="I450" s="45"/>
    </row>
    <row r="451" spans="1:9" s="28" customFormat="1" ht="32.25" customHeight="1" x14ac:dyDescent="0.25">
      <c r="A451" s="105" t="s">
        <v>90</v>
      </c>
      <c r="B451" s="105"/>
      <c r="C451" s="105"/>
      <c r="D451" s="105"/>
      <c r="E451" s="105"/>
      <c r="F451" s="20"/>
      <c r="G451" s="20"/>
      <c r="H451" s="20"/>
      <c r="I451" s="45"/>
    </row>
    <row r="452" spans="1:9" s="28" customFormat="1" ht="9.75" customHeight="1" x14ac:dyDescent="0.25">
      <c r="B452" s="57"/>
      <c r="E452" s="20"/>
      <c r="F452" s="20"/>
      <c r="G452" s="20"/>
      <c r="H452" s="20"/>
      <c r="I452" s="45"/>
    </row>
    <row r="453" spans="1:9" s="28" customFormat="1" ht="25.5" customHeight="1" x14ac:dyDescent="0.25">
      <c r="B453" s="102" t="s">
        <v>2</v>
      </c>
      <c r="C453" s="102"/>
      <c r="D453" s="102" t="s">
        <v>3</v>
      </c>
      <c r="E453" s="102"/>
      <c r="F453" s="20"/>
      <c r="G453" s="20"/>
      <c r="H453" s="20"/>
      <c r="I453" s="45"/>
    </row>
    <row r="454" spans="1:9" s="28" customFormat="1" ht="38.1" customHeight="1" x14ac:dyDescent="0.25">
      <c r="B454" s="102"/>
      <c r="C454" s="102"/>
      <c r="D454" s="102"/>
      <c r="E454" s="102"/>
      <c r="F454" s="20"/>
      <c r="G454" s="20"/>
      <c r="H454" s="20"/>
      <c r="I454" s="45"/>
    </row>
    <row r="455" spans="1:9" x14ac:dyDescent="0.25">
      <c r="B455" s="58"/>
      <c r="C455" s="30"/>
      <c r="D455" s="30"/>
      <c r="E455" s="30"/>
    </row>
    <row r="456" spans="1:9" x14ac:dyDescent="0.25">
      <c r="B456" s="58"/>
      <c r="C456" s="30"/>
      <c r="D456" s="30"/>
      <c r="E456" s="30"/>
    </row>
  </sheetData>
  <sheetProtection formatCells="0" formatRows="0" insertRows="0" insertHyperlinks="0" deleteRows="0" sort="0" autoFilter="0" pivotTables="0"/>
  <mergeCells count="18">
    <mergeCell ref="A447:E447"/>
    <mergeCell ref="B454:C454"/>
    <mergeCell ref="D454:E454"/>
    <mergeCell ref="A448:E448"/>
    <mergeCell ref="A449:C449"/>
    <mergeCell ref="A450:E450"/>
    <mergeCell ref="A451:E451"/>
    <mergeCell ref="B453:C453"/>
    <mergeCell ref="D453:E453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58:C159">
    <cfRule type="cellIs" dxfId="7550" priority="1283" operator="greaterThanOrEqual">
      <formula>$G$6</formula>
    </cfRule>
    <cfRule type="cellIs" dxfId="7549" priority="1284" operator="lessThan">
      <formula>$G$6</formula>
    </cfRule>
  </conditionalFormatting>
  <conditionalFormatting sqref="B158:B159">
    <cfRule type="timePeriod" dxfId="7548" priority="1282" timePeriod="today">
      <formula>FLOOR(B158,1)=TODAY()</formula>
    </cfRule>
  </conditionalFormatting>
  <conditionalFormatting sqref="C160:C161">
    <cfRule type="cellIs" dxfId="7547" priority="1280" operator="greaterThanOrEqual">
      <formula>$G$6</formula>
    </cfRule>
    <cfRule type="cellIs" dxfId="7546" priority="1281" operator="lessThan">
      <formula>$G$6</formula>
    </cfRule>
  </conditionalFormatting>
  <conditionalFormatting sqref="B160:B161">
    <cfRule type="timePeriod" dxfId="7545" priority="1279" timePeriod="today">
      <formula>FLOOR(B160,1)=TODAY()</formula>
    </cfRule>
  </conditionalFormatting>
  <conditionalFormatting sqref="C162:C163">
    <cfRule type="cellIs" dxfId="7544" priority="1277" operator="greaterThanOrEqual">
      <formula>$G$6</formula>
    </cfRule>
    <cfRule type="cellIs" dxfId="7543" priority="1278" operator="lessThan">
      <formula>$G$6</formula>
    </cfRule>
  </conditionalFormatting>
  <conditionalFormatting sqref="B162:B163">
    <cfRule type="timePeriod" dxfId="7542" priority="1276" timePeriod="today">
      <formula>FLOOR(B162,1)=TODAY()</formula>
    </cfRule>
  </conditionalFormatting>
  <conditionalFormatting sqref="C164:C165">
    <cfRule type="cellIs" dxfId="7541" priority="1274" operator="greaterThanOrEqual">
      <formula>$G$6</formula>
    </cfRule>
    <cfRule type="cellIs" dxfId="7540" priority="1275" operator="lessThan">
      <formula>$G$6</formula>
    </cfRule>
  </conditionalFormatting>
  <conditionalFormatting sqref="B164:B165">
    <cfRule type="timePeriod" dxfId="7539" priority="1273" timePeriod="today">
      <formula>FLOOR(B164,1)=TODAY()</formula>
    </cfRule>
  </conditionalFormatting>
  <conditionalFormatting sqref="C166:C167">
    <cfRule type="cellIs" dxfId="7538" priority="1271" operator="greaterThanOrEqual">
      <formula>$G$6</formula>
    </cfRule>
    <cfRule type="cellIs" dxfId="7537" priority="1272" operator="lessThan">
      <formula>$G$6</formula>
    </cfRule>
  </conditionalFormatting>
  <conditionalFormatting sqref="B166:B167">
    <cfRule type="timePeriod" dxfId="7536" priority="1270" timePeriod="today">
      <formula>FLOOR(B166,1)=TODAY()</formula>
    </cfRule>
  </conditionalFormatting>
  <conditionalFormatting sqref="C168:C169">
    <cfRule type="cellIs" dxfId="7535" priority="1268" operator="greaterThanOrEqual">
      <formula>$G$6</formula>
    </cfRule>
    <cfRule type="cellIs" dxfId="7534" priority="1269" operator="lessThan">
      <formula>$G$6</formula>
    </cfRule>
  </conditionalFormatting>
  <conditionalFormatting sqref="B168:B169">
    <cfRule type="timePeriod" dxfId="7533" priority="1267" timePeriod="today">
      <formula>FLOOR(B168,1)=TODAY()</formula>
    </cfRule>
  </conditionalFormatting>
  <conditionalFormatting sqref="C170:C171">
    <cfRule type="cellIs" dxfId="7532" priority="1265" operator="greaterThanOrEqual">
      <formula>$G$6</formula>
    </cfRule>
    <cfRule type="cellIs" dxfId="7531" priority="1266" operator="lessThan">
      <formula>$G$6</formula>
    </cfRule>
  </conditionalFormatting>
  <conditionalFormatting sqref="B170:B171">
    <cfRule type="timePeriod" dxfId="7530" priority="1264" timePeriod="today">
      <formula>FLOOR(B170,1)=TODAY()</formula>
    </cfRule>
  </conditionalFormatting>
  <conditionalFormatting sqref="B172:B173">
    <cfRule type="timePeriod" dxfId="7529" priority="1263" timePeriod="today">
      <formula>FLOOR(B172,1)=TODAY()</formula>
    </cfRule>
  </conditionalFormatting>
  <conditionalFormatting sqref="C172:C173">
    <cfRule type="cellIs" dxfId="7528" priority="1261" operator="greaterThanOrEqual">
      <formula>$G$6</formula>
    </cfRule>
    <cfRule type="cellIs" dxfId="7527" priority="1262" operator="lessThan">
      <formula>$G$6</formula>
    </cfRule>
  </conditionalFormatting>
  <conditionalFormatting sqref="C174:C175">
    <cfRule type="cellIs" dxfId="7526" priority="1259" operator="greaterThanOrEqual">
      <formula>$G$6</formula>
    </cfRule>
    <cfRule type="cellIs" dxfId="7525" priority="1260" operator="lessThan">
      <formula>$G$6</formula>
    </cfRule>
  </conditionalFormatting>
  <conditionalFormatting sqref="B174:B177">
    <cfRule type="timePeriod" dxfId="7524" priority="1258" timePeriod="today">
      <formula>FLOOR(B174,1)=TODAY()</formula>
    </cfRule>
  </conditionalFormatting>
  <conditionalFormatting sqref="C176:C177">
    <cfRule type="cellIs" dxfId="7523" priority="1256" operator="greaterThanOrEqual">
      <formula>$G$6</formula>
    </cfRule>
    <cfRule type="cellIs" dxfId="7522" priority="1257" operator="lessThan">
      <formula>$G$6</formula>
    </cfRule>
  </conditionalFormatting>
  <conditionalFormatting sqref="B178:B179">
    <cfRule type="timePeriod" dxfId="7521" priority="1255" timePeriod="today">
      <formula>FLOOR(B178,1)=TODAY()</formula>
    </cfRule>
  </conditionalFormatting>
  <conditionalFormatting sqref="C178:C179">
    <cfRule type="cellIs" dxfId="7520" priority="1253" operator="greaterThanOrEqual">
      <formula>$G$6</formula>
    </cfRule>
    <cfRule type="cellIs" dxfId="7519" priority="1254" operator="lessThan">
      <formula>$G$6</formula>
    </cfRule>
  </conditionalFormatting>
  <conditionalFormatting sqref="C180:C181">
    <cfRule type="cellIs" dxfId="7518" priority="1251" operator="greaterThanOrEqual">
      <formula>$G$6</formula>
    </cfRule>
    <cfRule type="cellIs" dxfId="7517" priority="1252" operator="lessThan">
      <formula>$G$6</formula>
    </cfRule>
  </conditionalFormatting>
  <conditionalFormatting sqref="B180:B181">
    <cfRule type="timePeriod" dxfId="7516" priority="1250" timePeriod="today">
      <formula>FLOOR(B180,1)=TODAY()</formula>
    </cfRule>
  </conditionalFormatting>
  <conditionalFormatting sqref="B182">
    <cfRule type="timePeriod" dxfId="7515" priority="1249" timePeriod="today">
      <formula>FLOOR(B182,1)=TODAY()</formula>
    </cfRule>
  </conditionalFormatting>
  <conditionalFormatting sqref="C182">
    <cfRule type="cellIs" dxfId="7514" priority="1247" operator="greaterThanOrEqual">
      <formula>$G$6</formula>
    </cfRule>
    <cfRule type="cellIs" dxfId="7513" priority="1248" operator="lessThan">
      <formula>$G$6</formula>
    </cfRule>
  </conditionalFormatting>
  <conditionalFormatting sqref="C182">
    <cfRule type="cellIs" dxfId="7512" priority="1245" operator="greaterThanOrEqual">
      <formula>$G$6</formula>
    </cfRule>
    <cfRule type="cellIs" dxfId="7511" priority="1246" operator="lessThan">
      <formula>$G$6</formula>
    </cfRule>
  </conditionalFormatting>
  <conditionalFormatting sqref="B183:B184">
    <cfRule type="timePeriod" dxfId="7510" priority="1244" timePeriod="today">
      <formula>FLOOR(B183,1)=TODAY()</formula>
    </cfRule>
  </conditionalFormatting>
  <conditionalFormatting sqref="C183:C184">
    <cfRule type="cellIs" dxfId="7509" priority="1242" operator="greaterThanOrEqual">
      <formula>$G$6</formula>
    </cfRule>
    <cfRule type="cellIs" dxfId="7508" priority="1243" operator="lessThan">
      <formula>$G$6</formula>
    </cfRule>
  </conditionalFormatting>
  <conditionalFormatting sqref="C183:C184">
    <cfRule type="cellIs" dxfId="7507" priority="1240" operator="greaterThanOrEqual">
      <formula>$G$6</formula>
    </cfRule>
    <cfRule type="cellIs" dxfId="7506" priority="1241" operator="lessThan">
      <formula>$G$6</formula>
    </cfRule>
  </conditionalFormatting>
  <conditionalFormatting sqref="B185:B186">
    <cfRule type="timePeriod" dxfId="7505" priority="1239" timePeriod="today">
      <formula>FLOOR(B185,1)=TODAY()</formula>
    </cfRule>
  </conditionalFormatting>
  <conditionalFormatting sqref="C185:C186">
    <cfRule type="cellIs" dxfId="7504" priority="1237" operator="greaterThanOrEqual">
      <formula>$G$6</formula>
    </cfRule>
    <cfRule type="cellIs" dxfId="7503" priority="1238" operator="lessThan">
      <formula>$G$6</formula>
    </cfRule>
  </conditionalFormatting>
  <conditionalFormatting sqref="C185:C186">
    <cfRule type="cellIs" dxfId="7502" priority="1235" operator="greaterThanOrEqual">
      <formula>$G$6</formula>
    </cfRule>
    <cfRule type="cellIs" dxfId="7501" priority="1236" operator="lessThan">
      <formula>$G$6</formula>
    </cfRule>
  </conditionalFormatting>
  <conditionalFormatting sqref="B187:B188">
    <cfRule type="timePeriod" dxfId="7500" priority="1234" timePeriod="today">
      <formula>FLOOR(B187,1)=TODAY()</formula>
    </cfRule>
  </conditionalFormatting>
  <conditionalFormatting sqref="C187:C188">
    <cfRule type="cellIs" dxfId="7499" priority="1232" operator="greaterThanOrEqual">
      <formula>$G$6</formula>
    </cfRule>
    <cfRule type="cellIs" dxfId="7498" priority="1233" operator="lessThan">
      <formula>$G$6</formula>
    </cfRule>
  </conditionalFormatting>
  <conditionalFormatting sqref="B189:B190">
    <cfRule type="timePeriod" dxfId="7497" priority="1231" timePeriod="today">
      <formula>FLOOR(B189,1)=TODAY()</formula>
    </cfRule>
  </conditionalFormatting>
  <conditionalFormatting sqref="C189:C190">
    <cfRule type="cellIs" dxfId="7496" priority="1229" operator="greaterThanOrEqual">
      <formula>$G$6</formula>
    </cfRule>
    <cfRule type="cellIs" dxfId="7495" priority="1230" operator="lessThan">
      <formula>$G$6</formula>
    </cfRule>
  </conditionalFormatting>
  <conditionalFormatting sqref="C189:C190">
    <cfRule type="cellIs" dxfId="7494" priority="1227" operator="greaterThanOrEqual">
      <formula>$G$6</formula>
    </cfRule>
    <cfRule type="cellIs" dxfId="7493" priority="1228" operator="lessThan">
      <formula>$G$6</formula>
    </cfRule>
  </conditionalFormatting>
  <conditionalFormatting sqref="C191:C192">
    <cfRule type="cellIs" dxfId="7492" priority="1225" operator="greaterThanOrEqual">
      <formula>$G$6</formula>
    </cfRule>
    <cfRule type="cellIs" dxfId="7491" priority="1226" operator="lessThan">
      <formula>$G$6</formula>
    </cfRule>
  </conditionalFormatting>
  <conditionalFormatting sqref="B191:B192">
    <cfRule type="timePeriod" dxfId="7490" priority="1224" timePeriod="today">
      <formula>FLOOR(B191,1)=TODAY()</formula>
    </cfRule>
  </conditionalFormatting>
  <conditionalFormatting sqref="B193:B194">
    <cfRule type="timePeriod" dxfId="7489" priority="1223" timePeriod="today">
      <formula>FLOOR(B193,1)=TODAY()</formula>
    </cfRule>
  </conditionalFormatting>
  <conditionalFormatting sqref="C193:C194">
    <cfRule type="cellIs" dxfId="7488" priority="1221" operator="greaterThanOrEqual">
      <formula>$G$6</formula>
    </cfRule>
    <cfRule type="cellIs" dxfId="7487" priority="1222" operator="lessThan">
      <formula>$G$6</formula>
    </cfRule>
  </conditionalFormatting>
  <conditionalFormatting sqref="B195:B200">
    <cfRule type="timePeriod" dxfId="7486" priority="1220" timePeriod="today">
      <formula>FLOOR(B195,1)=TODAY()</formula>
    </cfRule>
  </conditionalFormatting>
  <conditionalFormatting sqref="C195:C196">
    <cfRule type="cellIs" dxfId="7485" priority="1218" operator="greaterThanOrEqual">
      <formula>$G$6</formula>
    </cfRule>
    <cfRule type="cellIs" dxfId="7484" priority="1219" operator="lessThan">
      <formula>$G$6</formula>
    </cfRule>
  </conditionalFormatting>
  <conditionalFormatting sqref="C197:C198">
    <cfRule type="cellIs" dxfId="7483" priority="1216" operator="greaterThanOrEqual">
      <formula>$G$6</formula>
    </cfRule>
    <cfRule type="cellIs" dxfId="7482" priority="1217" operator="lessThan">
      <formula>$G$6</formula>
    </cfRule>
  </conditionalFormatting>
  <conditionalFormatting sqref="C199:C200">
    <cfRule type="cellIs" dxfId="7481" priority="1214" operator="greaterThanOrEqual">
      <formula>$G$6</formula>
    </cfRule>
    <cfRule type="cellIs" dxfId="7480" priority="1215" operator="lessThan">
      <formula>$G$6</formula>
    </cfRule>
  </conditionalFormatting>
  <conditionalFormatting sqref="B201:B202">
    <cfRule type="timePeriod" dxfId="7479" priority="1213" timePeriod="today">
      <formula>FLOOR(B201,1)=TODAY()</formula>
    </cfRule>
  </conditionalFormatting>
  <conditionalFormatting sqref="C201:C202">
    <cfRule type="cellIs" dxfId="7478" priority="1211" operator="greaterThanOrEqual">
      <formula>$G$6</formula>
    </cfRule>
    <cfRule type="cellIs" dxfId="7477" priority="1212" operator="lessThan">
      <formula>$G$6</formula>
    </cfRule>
  </conditionalFormatting>
  <conditionalFormatting sqref="B203:B204">
    <cfRule type="timePeriod" dxfId="7476" priority="1210" timePeriod="today">
      <formula>FLOOR(B203,1)=TODAY()</formula>
    </cfRule>
  </conditionalFormatting>
  <conditionalFormatting sqref="B203:B204">
    <cfRule type="timePeriod" dxfId="7475" priority="1209" timePeriod="today">
      <formula>FLOOR(B203,1)=TODAY()</formula>
    </cfRule>
  </conditionalFormatting>
  <conditionalFormatting sqref="C203:C204">
    <cfRule type="cellIs" dxfId="7474" priority="1207" operator="greaterThanOrEqual">
      <formula>$G$6</formula>
    </cfRule>
    <cfRule type="cellIs" dxfId="7473" priority="1208" operator="lessThan">
      <formula>$G$6</formula>
    </cfRule>
  </conditionalFormatting>
  <conditionalFormatting sqref="B205:B206">
    <cfRule type="timePeriod" dxfId="7472" priority="1206" timePeriod="today">
      <formula>FLOOR(B205,1)=TODAY()</formula>
    </cfRule>
  </conditionalFormatting>
  <conditionalFormatting sqref="C205:C206">
    <cfRule type="cellIs" dxfId="7471" priority="1204" operator="greaterThanOrEqual">
      <formula>$G$6</formula>
    </cfRule>
    <cfRule type="cellIs" dxfId="7470" priority="1205" operator="lessThan">
      <formula>$G$6</formula>
    </cfRule>
  </conditionalFormatting>
  <conditionalFormatting sqref="B207:B209">
    <cfRule type="timePeriod" dxfId="7469" priority="1203" timePeriod="today">
      <formula>FLOOR(B207,1)=TODAY()</formula>
    </cfRule>
  </conditionalFormatting>
  <conditionalFormatting sqref="C207:C208">
    <cfRule type="cellIs" dxfId="7468" priority="1201" operator="greaterThanOrEqual">
      <formula>$G$6</formula>
    </cfRule>
    <cfRule type="cellIs" dxfId="7467" priority="1202" operator="lessThan">
      <formula>$G$6</formula>
    </cfRule>
  </conditionalFormatting>
  <conditionalFormatting sqref="B209:B210">
    <cfRule type="timePeriod" dxfId="7466" priority="1200" timePeriod="today">
      <formula>FLOOR(B209,1)=TODAY()</formula>
    </cfRule>
  </conditionalFormatting>
  <conditionalFormatting sqref="C209:C210">
    <cfRule type="cellIs" dxfId="7465" priority="1198" operator="greaterThanOrEqual">
      <formula>$G$6</formula>
    </cfRule>
    <cfRule type="cellIs" dxfId="7464" priority="1199" operator="lessThan">
      <formula>$G$6</formula>
    </cfRule>
  </conditionalFormatting>
  <conditionalFormatting sqref="B211">
    <cfRule type="timePeriod" dxfId="7463" priority="1197" timePeriod="today">
      <formula>FLOOR(B211,1)=TODAY()</formula>
    </cfRule>
  </conditionalFormatting>
  <conditionalFormatting sqref="B211:B212">
    <cfRule type="timePeriod" dxfId="7462" priority="1196" timePeriod="today">
      <formula>FLOOR(B211,1)=TODAY()</formula>
    </cfRule>
  </conditionalFormatting>
  <conditionalFormatting sqref="C211:C212">
    <cfRule type="cellIs" dxfId="7461" priority="1194" operator="greaterThanOrEqual">
      <formula>$G$6</formula>
    </cfRule>
    <cfRule type="cellIs" dxfId="7460" priority="1195" operator="lessThan">
      <formula>$G$6</formula>
    </cfRule>
  </conditionalFormatting>
  <conditionalFormatting sqref="B213">
    <cfRule type="timePeriod" dxfId="7459" priority="1193" timePeriod="today">
      <formula>FLOOR(B213,1)=TODAY()</formula>
    </cfRule>
  </conditionalFormatting>
  <conditionalFormatting sqref="B213:B216">
    <cfRule type="timePeriod" dxfId="7458" priority="1192" timePeriod="today">
      <formula>FLOOR(B213,1)=TODAY()</formula>
    </cfRule>
  </conditionalFormatting>
  <conditionalFormatting sqref="C213:C214">
    <cfRule type="cellIs" dxfId="7457" priority="1190" operator="greaterThanOrEqual">
      <formula>$G$6</formula>
    </cfRule>
    <cfRule type="cellIs" dxfId="7456" priority="1191" operator="lessThan">
      <formula>$G$6</formula>
    </cfRule>
  </conditionalFormatting>
  <conditionalFormatting sqref="B215:B217">
    <cfRule type="timePeriod" dxfId="7455" priority="1189" timePeriod="today">
      <formula>FLOOR(B215,1)=TODAY()</formula>
    </cfRule>
  </conditionalFormatting>
  <conditionalFormatting sqref="B215">
    <cfRule type="timePeriod" dxfId="7454" priority="1188" timePeriod="today">
      <formula>FLOOR(B215,1)=TODAY()</formula>
    </cfRule>
  </conditionalFormatting>
  <conditionalFormatting sqref="C215:C216">
    <cfRule type="cellIs" dxfId="7453" priority="1186" operator="greaterThanOrEqual">
      <formula>$G$6</formula>
    </cfRule>
    <cfRule type="cellIs" dxfId="7452" priority="1187" operator="lessThan">
      <formula>$G$6</formula>
    </cfRule>
  </conditionalFormatting>
  <conditionalFormatting sqref="B215">
    <cfRule type="timePeriod" dxfId="7451" priority="1185" timePeriod="today">
      <formula>FLOOR(B215,1)=TODAY()</formula>
    </cfRule>
  </conditionalFormatting>
  <conditionalFormatting sqref="B217:B220">
    <cfRule type="timePeriod" dxfId="7450" priority="1184" timePeriod="today">
      <formula>FLOOR(B217,1)=TODAY()</formula>
    </cfRule>
  </conditionalFormatting>
  <conditionalFormatting sqref="B218">
    <cfRule type="timePeriod" dxfId="7449" priority="1183" timePeriod="today">
      <formula>FLOOR(B218,1)=TODAY()</formula>
    </cfRule>
  </conditionalFormatting>
  <conditionalFormatting sqref="B219 B217">
    <cfRule type="timePeriod" dxfId="7448" priority="1182" timePeriod="today">
      <formula>FLOOR(B217,1)=TODAY()</formula>
    </cfRule>
  </conditionalFormatting>
  <conditionalFormatting sqref="C217:C218">
    <cfRule type="cellIs" dxfId="7447" priority="1180" operator="greaterThanOrEqual">
      <formula>$G$6</formula>
    </cfRule>
    <cfRule type="cellIs" dxfId="7446" priority="1181" operator="lessThan">
      <formula>$G$6</formula>
    </cfRule>
  </conditionalFormatting>
  <conditionalFormatting sqref="B219 B217">
    <cfRule type="timePeriod" dxfId="7445" priority="1179" timePeriod="today">
      <formula>FLOOR(B217,1)=TODAY()</formula>
    </cfRule>
  </conditionalFormatting>
  <conditionalFormatting sqref="B219:B222">
    <cfRule type="timePeriod" dxfId="7444" priority="1178" timePeriod="today">
      <formula>FLOOR(B219,1)=TODAY()</formula>
    </cfRule>
  </conditionalFormatting>
  <conditionalFormatting sqref="C219:C220">
    <cfRule type="cellIs" dxfId="7443" priority="1176" operator="greaterThanOrEqual">
      <formula>$G$6</formula>
    </cfRule>
    <cfRule type="cellIs" dxfId="7442" priority="1177" operator="lessThan">
      <formula>$G$6</formula>
    </cfRule>
  </conditionalFormatting>
  <conditionalFormatting sqref="C221:C223">
    <cfRule type="cellIs" dxfId="7441" priority="1174" operator="greaterThanOrEqual">
      <formula>$G$6</formula>
    </cfRule>
    <cfRule type="cellIs" dxfId="7440" priority="1175" operator="lessThan">
      <formula>$G$6</formula>
    </cfRule>
  </conditionalFormatting>
  <conditionalFormatting sqref="B221:B223">
    <cfRule type="timePeriod" dxfId="7439" priority="1173" timePeriod="today">
      <formula>FLOOR(B221,1)=TODAY()</formula>
    </cfRule>
  </conditionalFormatting>
  <conditionalFormatting sqref="C221:C222">
    <cfRule type="cellIs" dxfId="7438" priority="1171" operator="greaterThanOrEqual">
      <formula>$G$6</formula>
    </cfRule>
    <cfRule type="cellIs" dxfId="7437" priority="1172" operator="lessThan">
      <formula>$G$6</formula>
    </cfRule>
  </conditionalFormatting>
  <conditionalFormatting sqref="B222">
    <cfRule type="timePeriod" dxfId="7436" priority="1170" timePeriod="today">
      <formula>FLOOR(B222,1)=TODAY()</formula>
    </cfRule>
  </conditionalFormatting>
  <conditionalFormatting sqref="B221">
    <cfRule type="timePeriod" dxfId="7435" priority="1169" timePeriod="today">
      <formula>FLOOR(B221,1)=TODAY()</formula>
    </cfRule>
  </conditionalFormatting>
  <conditionalFormatting sqref="B221">
    <cfRule type="timePeriod" dxfId="7434" priority="1168" timePeriod="today">
      <formula>FLOOR(B221,1)=TODAY()</formula>
    </cfRule>
  </conditionalFormatting>
  <conditionalFormatting sqref="B224">
    <cfRule type="timePeriod" dxfId="7433" priority="1167" timePeriod="today">
      <formula>FLOOR(B224,1)=TODAY()</formula>
    </cfRule>
  </conditionalFormatting>
  <conditionalFormatting sqref="B223:B224">
    <cfRule type="timePeriod" dxfId="7432" priority="1166" timePeriod="today">
      <formula>FLOOR(B223,1)=TODAY()</formula>
    </cfRule>
  </conditionalFormatting>
  <conditionalFormatting sqref="C223:C224">
    <cfRule type="cellIs" dxfId="7431" priority="1164" operator="greaterThanOrEqual">
      <formula>$G$6</formula>
    </cfRule>
    <cfRule type="cellIs" dxfId="7430" priority="1165" operator="lessThan">
      <formula>$G$6</formula>
    </cfRule>
  </conditionalFormatting>
  <conditionalFormatting sqref="B225">
    <cfRule type="timePeriod" dxfId="7429" priority="1163" timePeriod="today">
      <formula>FLOOR(B225,1)=TODAY()</formula>
    </cfRule>
  </conditionalFormatting>
  <conditionalFormatting sqref="B225">
    <cfRule type="timePeriod" dxfId="7428" priority="1162" timePeriod="today">
      <formula>FLOOR(B225,1)=TODAY()</formula>
    </cfRule>
  </conditionalFormatting>
  <conditionalFormatting sqref="B226">
    <cfRule type="timePeriod" dxfId="7427" priority="1161" timePeriod="today">
      <formula>FLOOR(B226,1)=TODAY()</formula>
    </cfRule>
  </conditionalFormatting>
  <conditionalFormatting sqref="B226">
    <cfRule type="timePeriod" dxfId="7426" priority="1160" timePeriod="today">
      <formula>FLOOR(B226,1)=TODAY()</formula>
    </cfRule>
  </conditionalFormatting>
  <conditionalFormatting sqref="C225:C226">
    <cfRule type="cellIs" dxfId="7425" priority="1158" operator="greaterThanOrEqual">
      <formula>$G$6</formula>
    </cfRule>
    <cfRule type="cellIs" dxfId="7424" priority="1159" operator="lessThan">
      <formula>$G$6</formula>
    </cfRule>
  </conditionalFormatting>
  <conditionalFormatting sqref="B227">
    <cfRule type="timePeriod" dxfId="7423" priority="1157" timePeriod="today">
      <formula>FLOOR(B227,1)=TODAY()</formula>
    </cfRule>
  </conditionalFormatting>
  <conditionalFormatting sqref="C227:C228">
    <cfRule type="cellIs" dxfId="7422" priority="1155" operator="greaterThanOrEqual">
      <formula>$G$6</formula>
    </cfRule>
    <cfRule type="cellIs" dxfId="7421" priority="1156" operator="lessThan">
      <formula>$G$6</formula>
    </cfRule>
  </conditionalFormatting>
  <conditionalFormatting sqref="B228">
    <cfRule type="timePeriod" dxfId="7420" priority="1154" timePeriod="today">
      <formula>FLOOR(B228,1)=TODAY()</formula>
    </cfRule>
  </conditionalFormatting>
  <conditionalFormatting sqref="B229">
    <cfRule type="timePeriod" dxfId="7419" priority="1153" timePeriod="today">
      <formula>FLOOR(B229,1)=TODAY()</formula>
    </cfRule>
  </conditionalFormatting>
  <conditionalFormatting sqref="C229">
    <cfRule type="cellIs" dxfId="7418" priority="1151" operator="greaterThanOrEqual">
      <formula>$G$6</formula>
    </cfRule>
    <cfRule type="cellIs" dxfId="7417" priority="1152" operator="lessThan">
      <formula>$G$6</formula>
    </cfRule>
  </conditionalFormatting>
  <conditionalFormatting sqref="C230">
    <cfRule type="cellIs" dxfId="7416" priority="1149" operator="greaterThanOrEqual">
      <formula>$G$6</formula>
    </cfRule>
    <cfRule type="cellIs" dxfId="7415" priority="1150" operator="lessThan">
      <formula>$G$6</formula>
    </cfRule>
  </conditionalFormatting>
  <conditionalFormatting sqref="B230:B232">
    <cfRule type="timePeriod" dxfId="7414" priority="1148" timePeriod="today">
      <formula>FLOOR(B230,1)=TODAY()</formula>
    </cfRule>
  </conditionalFormatting>
  <conditionalFormatting sqref="C231:C232">
    <cfRule type="cellIs" dxfId="7413" priority="1146" operator="greaterThanOrEqual">
      <formula>$G$6</formula>
    </cfRule>
    <cfRule type="cellIs" dxfId="7412" priority="1147" operator="lessThan">
      <formula>$G$6</formula>
    </cfRule>
  </conditionalFormatting>
  <conditionalFormatting sqref="B233:B234">
    <cfRule type="timePeriod" dxfId="7411" priority="1145" timePeriod="today">
      <formula>FLOOR(B233,1)=TODAY()</formula>
    </cfRule>
  </conditionalFormatting>
  <conditionalFormatting sqref="B234">
    <cfRule type="timePeriod" dxfId="7410" priority="1144" timePeriod="today">
      <formula>FLOOR(B234,1)=TODAY()</formula>
    </cfRule>
  </conditionalFormatting>
  <conditionalFormatting sqref="C234">
    <cfRule type="cellIs" dxfId="7409" priority="1142" operator="greaterThanOrEqual">
      <formula>$G$6</formula>
    </cfRule>
    <cfRule type="cellIs" dxfId="7408" priority="1143" operator="lessThan">
      <formula>$G$6</formula>
    </cfRule>
  </conditionalFormatting>
  <conditionalFormatting sqref="C233">
    <cfRule type="cellIs" dxfId="7407" priority="1140" operator="greaterThanOrEqual">
      <formula>$G$6</formula>
    </cfRule>
    <cfRule type="cellIs" dxfId="7406" priority="1141" operator="lessThan">
      <formula>$G$6</formula>
    </cfRule>
  </conditionalFormatting>
  <conditionalFormatting sqref="B235:B236">
    <cfRule type="timePeriod" dxfId="7405" priority="1139" timePeriod="today">
      <formula>FLOOR(B235,1)=TODAY()</formula>
    </cfRule>
  </conditionalFormatting>
  <conditionalFormatting sqref="B235:B236">
    <cfRule type="timePeriod" dxfId="7404" priority="1138" timePeriod="today">
      <formula>FLOOR(B235,1)=TODAY()</formula>
    </cfRule>
  </conditionalFormatting>
  <conditionalFormatting sqref="C235:C236">
    <cfRule type="cellIs" dxfId="7403" priority="1136" operator="greaterThanOrEqual">
      <formula>$G$6</formula>
    </cfRule>
    <cfRule type="cellIs" dxfId="7402" priority="1137" operator="lessThan">
      <formula>$G$6</formula>
    </cfRule>
  </conditionalFormatting>
  <conditionalFormatting sqref="B237:B238">
    <cfRule type="timePeriod" dxfId="7401" priority="1135" timePeriod="today">
      <formula>FLOOR(B237,1)=TODAY()</formula>
    </cfRule>
  </conditionalFormatting>
  <conditionalFormatting sqref="C237:C238">
    <cfRule type="cellIs" dxfId="7400" priority="1133" operator="greaterThanOrEqual">
      <formula>$G$6</formula>
    </cfRule>
    <cfRule type="cellIs" dxfId="7399" priority="1134" operator="lessThan">
      <formula>$G$6</formula>
    </cfRule>
  </conditionalFormatting>
  <conditionalFormatting sqref="B239:B240">
    <cfRule type="timePeriod" dxfId="7398" priority="1132" timePeriod="today">
      <formula>FLOOR(B239,1)=TODAY()</formula>
    </cfRule>
  </conditionalFormatting>
  <conditionalFormatting sqref="C239:C240">
    <cfRule type="cellIs" dxfId="7397" priority="1130" operator="greaterThanOrEqual">
      <formula>$G$6</formula>
    </cfRule>
    <cfRule type="cellIs" dxfId="7396" priority="1131" operator="lessThan">
      <formula>$G$6</formula>
    </cfRule>
  </conditionalFormatting>
  <conditionalFormatting sqref="C241">
    <cfRule type="cellIs" dxfId="7395" priority="1128" operator="greaterThanOrEqual">
      <formula>$G$6</formula>
    </cfRule>
    <cfRule type="cellIs" dxfId="7394" priority="1129" operator="lessThan">
      <formula>$G$6</formula>
    </cfRule>
  </conditionalFormatting>
  <conditionalFormatting sqref="B241:B242">
    <cfRule type="timePeriod" dxfId="7393" priority="1127" timePeriod="today">
      <formula>FLOOR(B241,1)=TODAY()</formula>
    </cfRule>
  </conditionalFormatting>
  <conditionalFormatting sqref="C242">
    <cfRule type="cellIs" dxfId="7392" priority="1125" operator="greaterThanOrEqual">
      <formula>$G$6</formula>
    </cfRule>
    <cfRule type="cellIs" dxfId="7391" priority="1126" operator="lessThan">
      <formula>$G$6</formula>
    </cfRule>
  </conditionalFormatting>
  <conditionalFormatting sqref="C242">
    <cfRule type="cellIs" dxfId="7390" priority="1123" operator="greaterThanOrEqual">
      <formula>$G$6</formula>
    </cfRule>
    <cfRule type="cellIs" dxfId="7389" priority="1124" operator="lessThan">
      <formula>$G$6</formula>
    </cfRule>
  </conditionalFormatting>
  <conditionalFormatting sqref="B242:B244">
    <cfRule type="timePeriod" dxfId="7388" priority="1122" timePeriod="today">
      <formula>FLOOR(B242,1)=TODAY()</formula>
    </cfRule>
  </conditionalFormatting>
  <conditionalFormatting sqref="C241">
    <cfRule type="cellIs" dxfId="7387" priority="1120" operator="greaterThanOrEqual">
      <formula>$G$6</formula>
    </cfRule>
    <cfRule type="cellIs" dxfId="7386" priority="1121" operator="lessThan">
      <formula>$G$6</formula>
    </cfRule>
  </conditionalFormatting>
  <conditionalFormatting sqref="C243">
    <cfRule type="cellIs" dxfId="7385" priority="1118" operator="greaterThanOrEqual">
      <formula>$G$6</formula>
    </cfRule>
    <cfRule type="cellIs" dxfId="7384" priority="1119" operator="lessThan">
      <formula>$G$6</formula>
    </cfRule>
  </conditionalFormatting>
  <conditionalFormatting sqref="C244">
    <cfRule type="cellIs" dxfId="7383" priority="1116" operator="greaterThanOrEqual">
      <formula>$G$6</formula>
    </cfRule>
    <cfRule type="cellIs" dxfId="7382" priority="1117" operator="lessThan">
      <formula>$G$6</formula>
    </cfRule>
  </conditionalFormatting>
  <conditionalFormatting sqref="C244">
    <cfRule type="cellIs" dxfId="7381" priority="1114" operator="greaterThanOrEqual">
      <formula>$G$6</formula>
    </cfRule>
    <cfRule type="cellIs" dxfId="7380" priority="1115" operator="lessThan">
      <formula>$G$6</formula>
    </cfRule>
  </conditionalFormatting>
  <conditionalFormatting sqref="B244:B246">
    <cfRule type="timePeriod" dxfId="7379" priority="1113" timePeriod="today">
      <formula>FLOOR(B244,1)=TODAY()</formula>
    </cfRule>
  </conditionalFormatting>
  <conditionalFormatting sqref="C243">
    <cfRule type="cellIs" dxfId="7378" priority="1111" operator="greaterThanOrEqual">
      <formula>$G$6</formula>
    </cfRule>
    <cfRule type="cellIs" dxfId="7377" priority="1112" operator="lessThan">
      <formula>$G$6</formula>
    </cfRule>
  </conditionalFormatting>
  <conditionalFormatting sqref="C245:C246">
    <cfRule type="expression" dxfId="7376" priority="1107">
      <formula>C245&lt;=$G$5</formula>
    </cfRule>
    <cfRule type="expression" dxfId="7375" priority="1108">
      <formula>AND(C245&gt;$G$5,C245&lt;=$G$6)</formula>
    </cfRule>
    <cfRule type="expression" dxfId="7374" priority="1109">
      <formula>AND(C245&gt;$G$6,C245&lt;=$G$4)</formula>
    </cfRule>
    <cfRule type="expression" dxfId="7373" priority="1110">
      <formula>C245&gt;$G$4</formula>
    </cfRule>
  </conditionalFormatting>
  <conditionalFormatting sqref="C245">
    <cfRule type="cellIs" dxfId="7372" priority="1105" operator="greaterThanOrEqual">
      <formula>$G$6</formula>
    </cfRule>
    <cfRule type="cellIs" dxfId="7371" priority="1106" operator="lessThan">
      <formula>$G$6</formula>
    </cfRule>
  </conditionalFormatting>
  <conditionalFormatting sqref="C245">
    <cfRule type="cellIs" dxfId="7370" priority="1103" operator="greaterThanOrEqual">
      <formula>$G$6</formula>
    </cfRule>
    <cfRule type="cellIs" dxfId="7369" priority="1104" operator="lessThan">
      <formula>$G$6</formula>
    </cfRule>
  </conditionalFormatting>
  <conditionalFormatting sqref="C246">
    <cfRule type="cellIs" dxfId="7368" priority="1101" operator="greaterThanOrEqual">
      <formula>$G$6</formula>
    </cfRule>
    <cfRule type="cellIs" dxfId="7367" priority="1102" operator="lessThan">
      <formula>$G$6</formula>
    </cfRule>
  </conditionalFormatting>
  <conditionalFormatting sqref="C246">
    <cfRule type="cellIs" dxfId="7366" priority="1099" operator="greaterThanOrEqual">
      <formula>$G$6</formula>
    </cfRule>
    <cfRule type="cellIs" dxfId="7365" priority="1100" operator="lessThan">
      <formula>$G$6</formula>
    </cfRule>
  </conditionalFormatting>
  <conditionalFormatting sqref="C245">
    <cfRule type="cellIs" dxfId="7364" priority="1097" operator="greaterThanOrEqual">
      <formula>$G$6</formula>
    </cfRule>
    <cfRule type="cellIs" dxfId="7363" priority="1098" operator="lessThan">
      <formula>$G$6</formula>
    </cfRule>
  </conditionalFormatting>
  <conditionalFormatting sqref="B247">
    <cfRule type="timePeriod" dxfId="7362" priority="1096" timePeriod="today">
      <formula>FLOOR(B247,1)=TODAY()</formula>
    </cfRule>
  </conditionalFormatting>
  <conditionalFormatting sqref="B247">
    <cfRule type="timePeriod" dxfId="7361" priority="1095" timePeriod="today">
      <formula>FLOOR(B247,1)=TODAY()</formula>
    </cfRule>
  </conditionalFormatting>
  <conditionalFormatting sqref="C247">
    <cfRule type="cellIs" dxfId="7360" priority="1093" operator="greaterThanOrEqual">
      <formula>$G$6</formula>
    </cfRule>
    <cfRule type="cellIs" dxfId="7359" priority="1094" operator="lessThan">
      <formula>$G$6</formula>
    </cfRule>
  </conditionalFormatting>
  <conditionalFormatting sqref="B248">
    <cfRule type="timePeriod" dxfId="7358" priority="1092" timePeriod="today">
      <formula>FLOOR(B248,1)=TODAY()</formula>
    </cfRule>
  </conditionalFormatting>
  <conditionalFormatting sqref="B248">
    <cfRule type="timePeriod" dxfId="7357" priority="1091" timePeriod="today">
      <formula>FLOOR(B248,1)=TODAY()</formula>
    </cfRule>
  </conditionalFormatting>
  <conditionalFormatting sqref="C248">
    <cfRule type="cellIs" dxfId="7356" priority="1089" operator="greaterThanOrEqual">
      <formula>$G$6</formula>
    </cfRule>
    <cfRule type="cellIs" dxfId="7355" priority="1090" operator="lessThan">
      <formula>$G$6</formula>
    </cfRule>
  </conditionalFormatting>
  <conditionalFormatting sqref="B249">
    <cfRule type="timePeriod" dxfId="7354" priority="1088" timePeriod="today">
      <formula>FLOOR(B249,1)=TODAY()</formula>
    </cfRule>
  </conditionalFormatting>
  <conditionalFormatting sqref="C249">
    <cfRule type="cellIs" dxfId="7353" priority="1086" operator="greaterThanOrEqual">
      <formula>$G$6</formula>
    </cfRule>
    <cfRule type="cellIs" dxfId="7352" priority="1087" operator="lessThan">
      <formula>$G$6</formula>
    </cfRule>
  </conditionalFormatting>
  <conditionalFormatting sqref="B250">
    <cfRule type="timePeriod" dxfId="7351" priority="1085" timePeriod="today">
      <formula>FLOOR(B250,1)=TODAY()</formula>
    </cfRule>
  </conditionalFormatting>
  <conditionalFormatting sqref="C250">
    <cfRule type="cellIs" dxfId="7350" priority="1083" operator="greaterThanOrEqual">
      <formula>$G$6</formula>
    </cfRule>
    <cfRule type="cellIs" dxfId="7349" priority="1084" operator="lessThan">
      <formula>$G$6</formula>
    </cfRule>
  </conditionalFormatting>
  <conditionalFormatting sqref="B251">
    <cfRule type="timePeriod" dxfId="7348" priority="1082" timePeriod="today">
      <formula>FLOOR(B251,1)=TODAY()</formula>
    </cfRule>
  </conditionalFormatting>
  <conditionalFormatting sqref="B252">
    <cfRule type="timePeriod" dxfId="7347" priority="1081" timePeriod="today">
      <formula>FLOOR(B252,1)=TODAY()</formula>
    </cfRule>
  </conditionalFormatting>
  <conditionalFormatting sqref="C251:C252">
    <cfRule type="cellIs" dxfId="7346" priority="1079" operator="greaterThanOrEqual">
      <formula>$G$6</formula>
    </cfRule>
    <cfRule type="cellIs" dxfId="7345" priority="1080" operator="lessThan">
      <formula>$G$6</formula>
    </cfRule>
  </conditionalFormatting>
  <conditionalFormatting sqref="C251:C252">
    <cfRule type="cellIs" dxfId="7344" priority="1077" operator="greaterThanOrEqual">
      <formula>$G$6</formula>
    </cfRule>
    <cfRule type="cellIs" dxfId="7343" priority="1078" operator="lessThan">
      <formula>$G$6</formula>
    </cfRule>
  </conditionalFormatting>
  <conditionalFormatting sqref="B253">
    <cfRule type="timePeriod" dxfId="7342" priority="1076" timePeriod="today">
      <formula>FLOOR(B253,1)=TODAY()</formula>
    </cfRule>
  </conditionalFormatting>
  <conditionalFormatting sqref="B254">
    <cfRule type="timePeriod" dxfId="7341" priority="1075" timePeriod="today">
      <formula>FLOOR(B254,1)=TODAY()</formula>
    </cfRule>
  </conditionalFormatting>
  <conditionalFormatting sqref="C253:C254">
    <cfRule type="cellIs" dxfId="7340" priority="1073" operator="greaterThanOrEqual">
      <formula>$G$6</formula>
    </cfRule>
    <cfRule type="cellIs" dxfId="7339" priority="1074" operator="lessThan">
      <formula>$G$6</formula>
    </cfRule>
  </conditionalFormatting>
  <conditionalFormatting sqref="C253:C254">
    <cfRule type="cellIs" dxfId="7338" priority="1071" operator="greaterThanOrEqual">
      <formula>$G$6</formula>
    </cfRule>
    <cfRule type="cellIs" dxfId="7337" priority="1072" operator="lessThan">
      <formula>$G$6</formula>
    </cfRule>
  </conditionalFormatting>
  <conditionalFormatting sqref="B255">
    <cfRule type="timePeriod" dxfId="7336" priority="1070" timePeriod="today">
      <formula>FLOOR(B255,1)=TODAY()</formula>
    </cfRule>
  </conditionalFormatting>
  <conditionalFormatting sqref="C255:C256">
    <cfRule type="cellIs" dxfId="7335" priority="1068" operator="greaterThanOrEqual">
      <formula>$G$6</formula>
    </cfRule>
    <cfRule type="cellIs" dxfId="7334" priority="1069" operator="lessThan">
      <formula>$G$6</formula>
    </cfRule>
  </conditionalFormatting>
  <conditionalFormatting sqref="C255:C256">
    <cfRule type="cellIs" dxfId="7333" priority="1066" operator="greaterThanOrEqual">
      <formula>$G$6</formula>
    </cfRule>
    <cfRule type="cellIs" dxfId="7332" priority="1067" operator="lessThan">
      <formula>$G$6</formula>
    </cfRule>
  </conditionalFormatting>
  <conditionalFormatting sqref="B256">
    <cfRule type="timePeriod" dxfId="7331" priority="1065" timePeriod="today">
      <formula>FLOOR(B256,1)=TODAY()</formula>
    </cfRule>
  </conditionalFormatting>
  <conditionalFormatting sqref="B257">
    <cfRule type="timePeriod" dxfId="7330" priority="1064" timePeriod="today">
      <formula>FLOOR(B257,1)=TODAY()</formula>
    </cfRule>
  </conditionalFormatting>
  <conditionalFormatting sqref="B257">
    <cfRule type="timePeriod" dxfId="7329" priority="1063" timePeriod="today">
      <formula>FLOOR(B257,1)=TODAY()</formula>
    </cfRule>
  </conditionalFormatting>
  <conditionalFormatting sqref="B257">
    <cfRule type="timePeriod" dxfId="7328" priority="1062" timePeriod="today">
      <formula>FLOOR(B257,1)=TODAY()</formula>
    </cfRule>
  </conditionalFormatting>
  <conditionalFormatting sqref="C257">
    <cfRule type="cellIs" dxfId="7327" priority="1060" operator="greaterThanOrEqual">
      <formula>$G$6</formula>
    </cfRule>
    <cfRule type="cellIs" dxfId="7326" priority="1061" operator="lessThan">
      <formula>$G$6</formula>
    </cfRule>
  </conditionalFormatting>
  <conditionalFormatting sqref="C257">
    <cfRule type="cellIs" dxfId="7325" priority="1058" operator="greaterThanOrEqual">
      <formula>$G$6</formula>
    </cfRule>
    <cfRule type="cellIs" dxfId="7324" priority="1059" operator="lessThan">
      <formula>$G$6</formula>
    </cfRule>
  </conditionalFormatting>
  <conditionalFormatting sqref="C257">
    <cfRule type="cellIs" dxfId="7323" priority="1056" operator="greaterThanOrEqual">
      <formula>$G$6</formula>
    </cfRule>
    <cfRule type="cellIs" dxfId="7322" priority="1057" operator="lessThan">
      <formula>$G$6</formula>
    </cfRule>
  </conditionalFormatting>
  <conditionalFormatting sqref="B258">
    <cfRule type="timePeriod" dxfId="7321" priority="1055" timePeriod="today">
      <formula>FLOOR(B258,1)=TODAY()</formula>
    </cfRule>
  </conditionalFormatting>
  <conditionalFormatting sqref="B258">
    <cfRule type="timePeriod" dxfId="7320" priority="1054" timePeriod="today">
      <formula>FLOOR(B258,1)=TODAY()</formula>
    </cfRule>
  </conditionalFormatting>
  <conditionalFormatting sqref="B258">
    <cfRule type="timePeriod" dxfId="7319" priority="1053" timePeriod="today">
      <formula>FLOOR(B258,1)=TODAY()</formula>
    </cfRule>
  </conditionalFormatting>
  <conditionalFormatting sqref="C258">
    <cfRule type="cellIs" dxfId="7318" priority="1051" operator="greaterThanOrEqual">
      <formula>$G$6</formula>
    </cfRule>
    <cfRule type="cellIs" dxfId="7317" priority="1052" operator="lessThan">
      <formula>$G$6</formula>
    </cfRule>
  </conditionalFormatting>
  <conditionalFormatting sqref="C258">
    <cfRule type="cellIs" dxfId="7316" priority="1049" operator="greaterThanOrEqual">
      <formula>$G$6</formula>
    </cfRule>
    <cfRule type="cellIs" dxfId="7315" priority="1050" operator="lessThan">
      <formula>$G$6</formula>
    </cfRule>
  </conditionalFormatting>
  <conditionalFormatting sqref="C258">
    <cfRule type="cellIs" dxfId="7314" priority="1047" operator="greaterThanOrEqual">
      <formula>$G$6</formula>
    </cfRule>
    <cfRule type="cellIs" dxfId="7313" priority="1048" operator="lessThan">
      <formula>$G$6</formula>
    </cfRule>
  </conditionalFormatting>
  <conditionalFormatting sqref="B259">
    <cfRule type="timePeriod" dxfId="7312" priority="1046" timePeriod="today">
      <formula>FLOOR(B259,1)=TODAY()</formula>
    </cfRule>
  </conditionalFormatting>
  <conditionalFormatting sqref="B259">
    <cfRule type="timePeriod" dxfId="7311" priority="1045" timePeriod="today">
      <formula>FLOOR(B259,1)=TODAY()</formula>
    </cfRule>
  </conditionalFormatting>
  <conditionalFormatting sqref="B259">
    <cfRule type="timePeriod" dxfId="7310" priority="1044" timePeriod="today">
      <formula>FLOOR(B259,1)=TODAY()</formula>
    </cfRule>
  </conditionalFormatting>
  <conditionalFormatting sqref="B260">
    <cfRule type="timePeriod" dxfId="7309" priority="1043" timePeriod="today">
      <formula>FLOOR(B260,1)=TODAY()</formula>
    </cfRule>
  </conditionalFormatting>
  <conditionalFormatting sqref="B260">
    <cfRule type="timePeriod" dxfId="7308" priority="1042" timePeriod="today">
      <formula>FLOOR(B260,1)=TODAY()</formula>
    </cfRule>
  </conditionalFormatting>
  <conditionalFormatting sqref="B260">
    <cfRule type="timePeriod" dxfId="7307" priority="1041" timePeriod="today">
      <formula>FLOOR(B260,1)=TODAY()</formula>
    </cfRule>
  </conditionalFormatting>
  <conditionalFormatting sqref="C259:C260">
    <cfRule type="cellIs" dxfId="7306" priority="1039" operator="greaterThanOrEqual">
      <formula>$G$6</formula>
    </cfRule>
    <cfRule type="cellIs" dxfId="7305" priority="1040" operator="lessThan">
      <formula>$G$6</formula>
    </cfRule>
  </conditionalFormatting>
  <conditionalFormatting sqref="C259:C260">
    <cfRule type="cellIs" dxfId="7304" priority="1037" operator="greaterThanOrEqual">
      <formula>$G$6</formula>
    </cfRule>
    <cfRule type="cellIs" dxfId="7303" priority="1038" operator="lessThan">
      <formula>$G$6</formula>
    </cfRule>
  </conditionalFormatting>
  <conditionalFormatting sqref="C259:C260">
    <cfRule type="cellIs" dxfId="7302" priority="1035" operator="greaterThanOrEqual">
      <formula>$G$6</formula>
    </cfRule>
    <cfRule type="cellIs" dxfId="7301" priority="1036" operator="lessThan">
      <formula>$G$6</formula>
    </cfRule>
  </conditionalFormatting>
  <conditionalFormatting sqref="B261:B262">
    <cfRule type="timePeriod" dxfId="7300" priority="1034" timePeriod="today">
      <formula>FLOOR(B261,1)=TODAY()</formula>
    </cfRule>
  </conditionalFormatting>
  <conditionalFormatting sqref="C261:C262">
    <cfRule type="cellIs" dxfId="7299" priority="1032" operator="greaterThanOrEqual">
      <formula>$G$6</formula>
    </cfRule>
    <cfRule type="cellIs" dxfId="7298" priority="1033" operator="lessThan">
      <formula>$G$6</formula>
    </cfRule>
  </conditionalFormatting>
  <conditionalFormatting sqref="C261:C262">
    <cfRule type="cellIs" dxfId="7297" priority="1030" operator="greaterThanOrEqual">
      <formula>$G$6</formula>
    </cfRule>
    <cfRule type="cellIs" dxfId="7296" priority="1031" operator="lessThan">
      <formula>$G$6</formula>
    </cfRule>
  </conditionalFormatting>
  <conditionalFormatting sqref="C261:C262">
    <cfRule type="cellIs" dxfId="7295" priority="1028" operator="greaterThanOrEqual">
      <formula>$G$6</formula>
    </cfRule>
    <cfRule type="cellIs" dxfId="7294" priority="1029" operator="lessThan">
      <formula>$G$6</formula>
    </cfRule>
  </conditionalFormatting>
  <conditionalFormatting sqref="C261:C262">
    <cfRule type="cellIs" dxfId="7293" priority="1026" operator="greaterThanOrEqual">
      <formula>$G$6</formula>
    </cfRule>
    <cfRule type="cellIs" dxfId="7292" priority="1027" operator="lessThan">
      <formula>$G$6</formula>
    </cfRule>
  </conditionalFormatting>
  <conditionalFormatting sqref="B263:B264">
    <cfRule type="timePeriod" dxfId="7291" priority="1025" timePeriod="today">
      <formula>FLOOR(B263,1)=TODAY()</formula>
    </cfRule>
  </conditionalFormatting>
  <conditionalFormatting sqref="C263:C264">
    <cfRule type="cellIs" dxfId="7290" priority="1023" operator="greaterThanOrEqual">
      <formula>$G$6</formula>
    </cfRule>
    <cfRule type="cellIs" dxfId="7289" priority="1024" operator="lessThan">
      <formula>$G$6</formula>
    </cfRule>
  </conditionalFormatting>
  <conditionalFormatting sqref="C263:C264">
    <cfRule type="cellIs" dxfId="7288" priority="1021" operator="greaterThanOrEqual">
      <formula>$G$6</formula>
    </cfRule>
    <cfRule type="cellIs" dxfId="7287" priority="1022" operator="lessThan">
      <formula>$G$6</formula>
    </cfRule>
  </conditionalFormatting>
  <conditionalFormatting sqref="C263:C264">
    <cfRule type="cellIs" dxfId="7286" priority="1019" operator="greaterThanOrEqual">
      <formula>$G$6</formula>
    </cfRule>
    <cfRule type="cellIs" dxfId="7285" priority="1020" operator="lessThan">
      <formula>$G$6</formula>
    </cfRule>
  </conditionalFormatting>
  <conditionalFormatting sqref="C263:C264">
    <cfRule type="cellIs" dxfId="7284" priority="1017" operator="greaterThanOrEqual">
      <formula>$G$6</formula>
    </cfRule>
    <cfRule type="cellIs" dxfId="7283" priority="1018" operator="lessThan">
      <formula>$G$6</formula>
    </cfRule>
  </conditionalFormatting>
  <conditionalFormatting sqref="B265:B266">
    <cfRule type="timePeriod" dxfId="7282" priority="1016" timePeriod="today">
      <formula>FLOOR(B265,1)=TODAY()</formula>
    </cfRule>
  </conditionalFormatting>
  <conditionalFormatting sqref="C265:C266">
    <cfRule type="cellIs" dxfId="7281" priority="1014" operator="greaterThanOrEqual">
      <formula>$G$6</formula>
    </cfRule>
    <cfRule type="cellIs" dxfId="7280" priority="1015" operator="lessThan">
      <formula>$G$6</formula>
    </cfRule>
  </conditionalFormatting>
  <conditionalFormatting sqref="C265:C266">
    <cfRule type="cellIs" dxfId="7279" priority="1012" operator="greaterThanOrEqual">
      <formula>$G$6</formula>
    </cfRule>
    <cfRule type="cellIs" dxfId="7278" priority="1013" operator="lessThan">
      <formula>$G$6</formula>
    </cfRule>
  </conditionalFormatting>
  <conditionalFormatting sqref="C265:C266">
    <cfRule type="cellIs" dxfId="7277" priority="1010" operator="greaterThanOrEqual">
      <formula>$G$6</formula>
    </cfRule>
    <cfRule type="cellIs" dxfId="7276" priority="1011" operator="lessThan">
      <formula>$G$6</formula>
    </cfRule>
  </conditionalFormatting>
  <conditionalFormatting sqref="C265:C266">
    <cfRule type="cellIs" dxfId="7275" priority="1008" operator="greaterThanOrEqual">
      <formula>$G$6</formula>
    </cfRule>
    <cfRule type="cellIs" dxfId="7274" priority="1009" operator="lessThan">
      <formula>$G$6</formula>
    </cfRule>
  </conditionalFormatting>
  <conditionalFormatting sqref="B267:B268">
    <cfRule type="timePeriod" dxfId="7273" priority="1007" timePeriod="today">
      <formula>FLOOR(B267,1)=TODAY()</formula>
    </cfRule>
  </conditionalFormatting>
  <conditionalFormatting sqref="C267">
    <cfRule type="cellIs" dxfId="7272" priority="1005" operator="greaterThanOrEqual">
      <formula>$G$6</formula>
    </cfRule>
    <cfRule type="cellIs" dxfId="7271" priority="1006" operator="lessThan">
      <formula>$G$6</formula>
    </cfRule>
  </conditionalFormatting>
  <conditionalFormatting sqref="C267">
    <cfRule type="cellIs" dxfId="7270" priority="1003" operator="greaterThanOrEqual">
      <formula>$G$6</formula>
    </cfRule>
    <cfRule type="cellIs" dxfId="7269" priority="1004" operator="lessThan">
      <formula>$G$6</formula>
    </cfRule>
  </conditionalFormatting>
  <conditionalFormatting sqref="C267">
    <cfRule type="cellIs" dxfId="7268" priority="1001" operator="greaterThanOrEqual">
      <formula>$G$6</formula>
    </cfRule>
    <cfRule type="cellIs" dxfId="7267" priority="1002" operator="lessThan">
      <formula>$G$6</formula>
    </cfRule>
  </conditionalFormatting>
  <conditionalFormatting sqref="C267">
    <cfRule type="cellIs" dxfId="7266" priority="999" operator="greaterThanOrEqual">
      <formula>$G$6</formula>
    </cfRule>
    <cfRule type="cellIs" dxfId="7265" priority="1000" operator="lessThan">
      <formula>$G$6</formula>
    </cfRule>
  </conditionalFormatting>
  <conditionalFormatting sqref="B268">
    <cfRule type="timePeriod" dxfId="7264" priority="998" timePeriod="today">
      <formula>FLOOR(B268,1)=TODAY()</formula>
    </cfRule>
  </conditionalFormatting>
  <conditionalFormatting sqref="C268">
    <cfRule type="cellIs" dxfId="7263" priority="996" operator="greaterThanOrEqual">
      <formula>$G$6</formula>
    </cfRule>
    <cfRule type="cellIs" dxfId="7262" priority="997" operator="lessThan">
      <formula>$G$6</formula>
    </cfRule>
  </conditionalFormatting>
  <conditionalFormatting sqref="C268">
    <cfRule type="cellIs" dxfId="7261" priority="994" operator="greaterThanOrEqual">
      <formula>$G$6</formula>
    </cfRule>
    <cfRule type="cellIs" dxfId="7260" priority="995" operator="lessThan">
      <formula>$G$6</formula>
    </cfRule>
  </conditionalFormatting>
  <conditionalFormatting sqref="C268">
    <cfRule type="cellIs" dxfId="7259" priority="992" operator="greaterThanOrEqual">
      <formula>$G$6</formula>
    </cfRule>
    <cfRule type="cellIs" dxfId="7258" priority="993" operator="lessThan">
      <formula>$G$6</formula>
    </cfRule>
  </conditionalFormatting>
  <conditionalFormatting sqref="C268">
    <cfRule type="cellIs" dxfId="7257" priority="990" operator="greaterThanOrEqual">
      <formula>$G$6</formula>
    </cfRule>
    <cfRule type="cellIs" dxfId="7256" priority="991" operator="lessThan">
      <formula>$G$6</formula>
    </cfRule>
  </conditionalFormatting>
  <conditionalFormatting sqref="B269">
    <cfRule type="timePeriod" dxfId="7255" priority="989" timePeriod="today">
      <formula>FLOOR(B269,1)=TODAY()</formula>
    </cfRule>
  </conditionalFormatting>
  <conditionalFormatting sqref="B269">
    <cfRule type="timePeriod" dxfId="7254" priority="988" timePeriod="today">
      <formula>FLOOR(B269,1)=TODAY()</formula>
    </cfRule>
  </conditionalFormatting>
  <conditionalFormatting sqref="B269">
    <cfRule type="timePeriod" dxfId="7253" priority="987" timePeriod="today">
      <formula>FLOOR(B269,1)=TODAY()</formula>
    </cfRule>
  </conditionalFormatting>
  <conditionalFormatting sqref="B269">
    <cfRule type="timePeriod" dxfId="7252" priority="986" timePeriod="today">
      <formula>FLOOR(B269,1)=TODAY()</formula>
    </cfRule>
  </conditionalFormatting>
  <conditionalFormatting sqref="C269">
    <cfRule type="expression" dxfId="7251" priority="982">
      <formula>C269&lt;=$H$5</formula>
    </cfRule>
    <cfRule type="expression" dxfId="7250" priority="983">
      <formula>AND(C269&gt;$H$5,C269&lt;=$H$6)</formula>
    </cfRule>
    <cfRule type="expression" dxfId="7249" priority="984">
      <formula>AND(C269&gt;$H$6,C269&lt;=$H$4)</formula>
    </cfRule>
    <cfRule type="expression" dxfId="7248" priority="985">
      <formula>C269&gt;$H$4</formula>
    </cfRule>
  </conditionalFormatting>
  <conditionalFormatting sqref="C269">
    <cfRule type="cellIs" dxfId="7247" priority="980" operator="greaterThanOrEqual">
      <formula>$G$6</formula>
    </cfRule>
    <cfRule type="cellIs" dxfId="7246" priority="981" operator="lessThan">
      <formula>$G$6</formula>
    </cfRule>
  </conditionalFormatting>
  <conditionalFormatting sqref="C269">
    <cfRule type="cellIs" dxfId="7245" priority="978" operator="greaterThanOrEqual">
      <formula>$G$6</formula>
    </cfRule>
    <cfRule type="cellIs" dxfId="7244" priority="979" operator="lessThan">
      <formula>$G$6</formula>
    </cfRule>
  </conditionalFormatting>
  <conditionalFormatting sqref="C269">
    <cfRule type="cellIs" dxfId="7243" priority="976" operator="greaterThanOrEqual">
      <formula>$G$6</formula>
    </cfRule>
    <cfRule type="cellIs" dxfId="7242" priority="977" operator="lessThan">
      <formula>$G$6</formula>
    </cfRule>
  </conditionalFormatting>
  <conditionalFormatting sqref="C269">
    <cfRule type="cellIs" dxfId="7241" priority="974" operator="greaterThanOrEqual">
      <formula>$G$6</formula>
    </cfRule>
    <cfRule type="cellIs" dxfId="7240" priority="975" operator="lessThan">
      <formula>$G$6</formula>
    </cfRule>
  </conditionalFormatting>
  <conditionalFormatting sqref="C269">
    <cfRule type="cellIs" dxfId="7239" priority="972" operator="greaterThanOrEqual">
      <formula>$G$6</formula>
    </cfRule>
    <cfRule type="cellIs" dxfId="7238" priority="973" operator="lessThan">
      <formula>$G$6</formula>
    </cfRule>
  </conditionalFormatting>
  <conditionalFormatting sqref="B270">
    <cfRule type="timePeriod" dxfId="7237" priority="971" timePeriod="today">
      <formula>FLOOR(B270,1)=TODAY()</formula>
    </cfRule>
  </conditionalFormatting>
  <conditionalFormatting sqref="B270">
    <cfRule type="timePeriod" dxfId="7236" priority="970" timePeriod="today">
      <formula>FLOOR(B270,1)=TODAY()</formula>
    </cfRule>
  </conditionalFormatting>
  <conditionalFormatting sqref="B270">
    <cfRule type="timePeriod" dxfId="7235" priority="969" timePeriod="today">
      <formula>FLOOR(B270,1)=TODAY()</formula>
    </cfRule>
  </conditionalFormatting>
  <conditionalFormatting sqref="B270">
    <cfRule type="timePeriod" dxfId="7234" priority="968" timePeriod="today">
      <formula>FLOOR(B270,1)=TODAY()</formula>
    </cfRule>
  </conditionalFormatting>
  <conditionalFormatting sqref="C270">
    <cfRule type="expression" dxfId="7233" priority="964">
      <formula>C270&lt;=$H$5</formula>
    </cfRule>
    <cfRule type="expression" dxfId="7232" priority="965">
      <formula>AND(C270&gt;$H$5,C270&lt;=$H$6)</formula>
    </cfRule>
    <cfRule type="expression" dxfId="7231" priority="966">
      <formula>AND(C270&gt;$H$6,C270&lt;=$H$4)</formula>
    </cfRule>
    <cfRule type="expression" dxfId="7230" priority="967">
      <formula>C270&gt;$H$4</formula>
    </cfRule>
  </conditionalFormatting>
  <conditionalFormatting sqref="C270">
    <cfRule type="cellIs" dxfId="7229" priority="962" operator="greaterThanOrEqual">
      <formula>$G$6</formula>
    </cfRule>
    <cfRule type="cellIs" dxfId="7228" priority="963" operator="lessThan">
      <formula>$G$6</formula>
    </cfRule>
  </conditionalFormatting>
  <conditionalFormatting sqref="C270">
    <cfRule type="cellIs" dxfId="7227" priority="960" operator="greaterThanOrEqual">
      <formula>$G$6</formula>
    </cfRule>
    <cfRule type="cellIs" dxfId="7226" priority="961" operator="lessThan">
      <formula>$G$6</formula>
    </cfRule>
  </conditionalFormatting>
  <conditionalFormatting sqref="C270">
    <cfRule type="cellIs" dxfId="7225" priority="958" operator="greaterThanOrEqual">
      <formula>$G$6</formula>
    </cfRule>
    <cfRule type="cellIs" dxfId="7224" priority="959" operator="lessThan">
      <formula>$G$6</formula>
    </cfRule>
  </conditionalFormatting>
  <conditionalFormatting sqref="C270">
    <cfRule type="cellIs" dxfId="7223" priority="956" operator="greaterThanOrEqual">
      <formula>$G$6</formula>
    </cfRule>
    <cfRule type="cellIs" dxfId="7222" priority="957" operator="lessThan">
      <formula>$G$6</formula>
    </cfRule>
  </conditionalFormatting>
  <conditionalFormatting sqref="C270">
    <cfRule type="cellIs" dxfId="7221" priority="954" operator="greaterThanOrEqual">
      <formula>$G$6</formula>
    </cfRule>
    <cfRule type="cellIs" dxfId="7220" priority="955" operator="lessThan">
      <formula>$G$6</formula>
    </cfRule>
  </conditionalFormatting>
  <conditionalFormatting sqref="B271">
    <cfRule type="timePeriod" dxfId="7219" priority="953" timePeriod="today">
      <formula>FLOOR(B271,1)=TODAY()</formula>
    </cfRule>
  </conditionalFormatting>
  <conditionalFormatting sqref="B271">
    <cfRule type="timePeriod" dxfId="7218" priority="952" timePeriod="today">
      <formula>FLOOR(B271,1)=TODAY()</formula>
    </cfRule>
  </conditionalFormatting>
  <conditionalFormatting sqref="B271">
    <cfRule type="timePeriod" dxfId="7217" priority="951" timePeriod="today">
      <formula>FLOOR(B271,1)=TODAY()</formula>
    </cfRule>
  </conditionalFormatting>
  <conditionalFormatting sqref="B271">
    <cfRule type="timePeriod" dxfId="7216" priority="950" timePeriod="today">
      <formula>FLOOR(B271,1)=TODAY()</formula>
    </cfRule>
  </conditionalFormatting>
  <conditionalFormatting sqref="C271">
    <cfRule type="expression" dxfId="7215" priority="946">
      <formula>C271&lt;=$H$5</formula>
    </cfRule>
    <cfRule type="expression" dxfId="7214" priority="947">
      <formula>AND(C271&gt;$H$5,C271&lt;=$H$6)</formula>
    </cfRule>
    <cfRule type="expression" dxfId="7213" priority="948">
      <formula>AND(C271&gt;$H$6,C271&lt;=$H$4)</formula>
    </cfRule>
    <cfRule type="expression" dxfId="7212" priority="949">
      <formula>C271&gt;$H$4</formula>
    </cfRule>
  </conditionalFormatting>
  <conditionalFormatting sqref="C271">
    <cfRule type="cellIs" dxfId="7211" priority="944" operator="greaterThanOrEqual">
      <formula>$G$6</formula>
    </cfRule>
    <cfRule type="cellIs" dxfId="7210" priority="945" operator="lessThan">
      <formula>$G$6</formula>
    </cfRule>
  </conditionalFormatting>
  <conditionalFormatting sqref="C271">
    <cfRule type="cellIs" dxfId="7209" priority="942" operator="greaterThanOrEqual">
      <formula>$G$6</formula>
    </cfRule>
    <cfRule type="cellIs" dxfId="7208" priority="943" operator="lessThan">
      <formula>$G$6</formula>
    </cfRule>
  </conditionalFormatting>
  <conditionalFormatting sqref="C271">
    <cfRule type="cellIs" dxfId="7207" priority="940" operator="greaterThanOrEqual">
      <formula>$G$6</formula>
    </cfRule>
    <cfRule type="cellIs" dxfId="7206" priority="941" operator="lessThan">
      <formula>$G$6</formula>
    </cfRule>
  </conditionalFormatting>
  <conditionalFormatting sqref="C271">
    <cfRule type="cellIs" dxfId="7205" priority="938" operator="greaterThanOrEqual">
      <formula>$G$6</formula>
    </cfRule>
    <cfRule type="cellIs" dxfId="7204" priority="939" operator="lessThan">
      <formula>$G$6</formula>
    </cfRule>
  </conditionalFormatting>
  <conditionalFormatting sqref="C271">
    <cfRule type="cellIs" dxfId="7203" priority="936" operator="greaterThanOrEqual">
      <formula>$G$6</formula>
    </cfRule>
    <cfRule type="cellIs" dxfId="7202" priority="937" operator="lessThan">
      <formula>$G$6</formula>
    </cfRule>
  </conditionalFormatting>
  <conditionalFormatting sqref="B272">
    <cfRule type="timePeriod" dxfId="7201" priority="935" timePeriod="today">
      <formula>FLOOR(B272,1)=TODAY()</formula>
    </cfRule>
  </conditionalFormatting>
  <conditionalFormatting sqref="B272">
    <cfRule type="timePeriod" dxfId="7200" priority="934" timePeriod="today">
      <formula>FLOOR(B272,1)=TODAY()</formula>
    </cfRule>
  </conditionalFormatting>
  <conditionalFormatting sqref="B272">
    <cfRule type="timePeriod" dxfId="7199" priority="933" timePeriod="today">
      <formula>FLOOR(B272,1)=TODAY()</formula>
    </cfRule>
  </conditionalFormatting>
  <conditionalFormatting sqref="B272">
    <cfRule type="timePeriod" dxfId="7198" priority="932" timePeriod="today">
      <formula>FLOOR(B272,1)=TODAY()</formula>
    </cfRule>
  </conditionalFormatting>
  <conditionalFormatting sqref="C272">
    <cfRule type="expression" dxfId="7197" priority="928">
      <formula>C272&lt;=$H$5</formula>
    </cfRule>
    <cfRule type="expression" dxfId="7196" priority="929">
      <formula>AND(C272&gt;$H$5,C272&lt;=$H$6)</formula>
    </cfRule>
    <cfRule type="expression" dxfId="7195" priority="930">
      <formula>AND(C272&gt;$H$6,C272&lt;=$H$4)</formula>
    </cfRule>
    <cfRule type="expression" dxfId="7194" priority="931">
      <formula>C272&gt;$H$4</formula>
    </cfRule>
  </conditionalFormatting>
  <conditionalFormatting sqref="C272">
    <cfRule type="cellIs" dxfId="7193" priority="926" operator="greaterThanOrEqual">
      <formula>$G$6</formula>
    </cfRule>
    <cfRule type="cellIs" dxfId="7192" priority="927" operator="lessThan">
      <formula>$G$6</formula>
    </cfRule>
  </conditionalFormatting>
  <conditionalFormatting sqref="C272">
    <cfRule type="cellIs" dxfId="7191" priority="924" operator="greaterThanOrEqual">
      <formula>$G$6</formula>
    </cfRule>
    <cfRule type="cellIs" dxfId="7190" priority="925" operator="lessThan">
      <formula>$G$6</formula>
    </cfRule>
  </conditionalFormatting>
  <conditionalFormatting sqref="C272">
    <cfRule type="cellIs" dxfId="7189" priority="922" operator="greaterThanOrEqual">
      <formula>$G$6</formula>
    </cfRule>
    <cfRule type="cellIs" dxfId="7188" priority="923" operator="lessThan">
      <formula>$G$6</formula>
    </cfRule>
  </conditionalFormatting>
  <conditionalFormatting sqref="C272">
    <cfRule type="cellIs" dxfId="7187" priority="920" operator="greaterThanOrEqual">
      <formula>$G$6</formula>
    </cfRule>
    <cfRule type="cellIs" dxfId="7186" priority="921" operator="lessThan">
      <formula>$G$6</formula>
    </cfRule>
  </conditionalFormatting>
  <conditionalFormatting sqref="C272">
    <cfRule type="cellIs" dxfId="7185" priority="918" operator="greaterThanOrEqual">
      <formula>$G$6</formula>
    </cfRule>
    <cfRule type="cellIs" dxfId="7184" priority="919" operator="lessThan">
      <formula>$G$6</formula>
    </cfRule>
  </conditionalFormatting>
  <conditionalFormatting sqref="B273">
    <cfRule type="timePeriod" dxfId="7183" priority="917" timePeriod="today">
      <formula>FLOOR(B273,1)=TODAY()</formula>
    </cfRule>
  </conditionalFormatting>
  <conditionalFormatting sqref="B273">
    <cfRule type="timePeriod" dxfId="7182" priority="916" timePeriod="today">
      <formula>FLOOR(B273,1)=TODAY()</formula>
    </cfRule>
  </conditionalFormatting>
  <conditionalFormatting sqref="C273">
    <cfRule type="cellIs" dxfId="7181" priority="914" operator="greaterThanOrEqual">
      <formula>$G$6</formula>
    </cfRule>
    <cfRule type="cellIs" dxfId="7180" priority="915" operator="lessThan">
      <formula>$G$6</formula>
    </cfRule>
  </conditionalFormatting>
  <conditionalFormatting sqref="B274">
    <cfRule type="timePeriod" dxfId="7179" priority="913" timePeriod="today">
      <formula>FLOOR(B274,1)=TODAY()</formula>
    </cfRule>
  </conditionalFormatting>
  <conditionalFormatting sqref="B274">
    <cfRule type="timePeriod" dxfId="7178" priority="912" timePeriod="today">
      <formula>FLOOR(B274,1)=TODAY()</formula>
    </cfRule>
  </conditionalFormatting>
  <conditionalFormatting sqref="C274">
    <cfRule type="cellIs" dxfId="7177" priority="910" operator="greaterThanOrEqual">
      <formula>$G$6</formula>
    </cfRule>
    <cfRule type="cellIs" dxfId="7176" priority="911" operator="lessThan">
      <formula>$G$6</formula>
    </cfRule>
  </conditionalFormatting>
  <conditionalFormatting sqref="B275:B276">
    <cfRule type="timePeriod" dxfId="7175" priority="909" timePeriod="today">
      <formula>FLOOR(B275,1)=TODAY()</formula>
    </cfRule>
  </conditionalFormatting>
  <conditionalFormatting sqref="B275:B276">
    <cfRule type="timePeriod" dxfId="7174" priority="908" timePeriod="today">
      <formula>FLOOR(B275,1)=TODAY()</formula>
    </cfRule>
  </conditionalFormatting>
  <conditionalFormatting sqref="C275:C276">
    <cfRule type="cellIs" dxfId="7173" priority="906" operator="greaterThanOrEqual">
      <formula>$G$6</formula>
    </cfRule>
    <cfRule type="cellIs" dxfId="7172" priority="907" operator="lessThan">
      <formula>$G$6</formula>
    </cfRule>
  </conditionalFormatting>
  <conditionalFormatting sqref="B277">
    <cfRule type="timePeriod" dxfId="7171" priority="905" timePeriod="today">
      <formula>FLOOR(B277,1)=TODAY()</formula>
    </cfRule>
  </conditionalFormatting>
  <conditionalFormatting sqref="C277">
    <cfRule type="cellIs" dxfId="7170" priority="903" operator="greaterThanOrEqual">
      <formula>$G$6</formula>
    </cfRule>
    <cfRule type="cellIs" dxfId="7169" priority="904" operator="lessThan">
      <formula>$G$6</formula>
    </cfRule>
  </conditionalFormatting>
  <conditionalFormatting sqref="B278">
    <cfRule type="timePeriod" dxfId="7168" priority="902" timePeriod="today">
      <formula>FLOOR(B278,1)=TODAY()</formula>
    </cfRule>
  </conditionalFormatting>
  <conditionalFormatting sqref="C278">
    <cfRule type="cellIs" dxfId="7167" priority="900" operator="greaterThanOrEqual">
      <formula>$G$6</formula>
    </cfRule>
    <cfRule type="cellIs" dxfId="7166" priority="901" operator="lessThan">
      <formula>$G$6</formula>
    </cfRule>
  </conditionalFormatting>
  <conditionalFormatting sqref="B279">
    <cfRule type="timePeriod" dxfId="7165" priority="899" timePeriod="today">
      <formula>FLOOR(B279,1)=TODAY()</formula>
    </cfRule>
  </conditionalFormatting>
  <conditionalFormatting sqref="B280">
    <cfRule type="timePeriod" dxfId="7164" priority="898" timePeriod="today">
      <formula>FLOOR(B280,1)=TODAY()</formula>
    </cfRule>
  </conditionalFormatting>
  <conditionalFormatting sqref="C279:C280">
    <cfRule type="cellIs" dxfId="7163" priority="896" operator="greaterThanOrEqual">
      <formula>$G$6</formula>
    </cfRule>
    <cfRule type="cellIs" dxfId="7162" priority="897" operator="lessThan">
      <formula>$G$6</formula>
    </cfRule>
  </conditionalFormatting>
  <conditionalFormatting sqref="C281">
    <cfRule type="cellIs" dxfId="7161" priority="894" operator="greaterThanOrEqual">
      <formula>$G$6</formula>
    </cfRule>
    <cfRule type="cellIs" dxfId="7160" priority="895" operator="lessThan">
      <formula>$G$6</formula>
    </cfRule>
  </conditionalFormatting>
  <conditionalFormatting sqref="B282:B283">
    <cfRule type="timePeriod" dxfId="7159" priority="893" timePeriod="today">
      <formula>FLOOR(B282,1)=TODAY()</formula>
    </cfRule>
  </conditionalFormatting>
  <conditionalFormatting sqref="C282">
    <cfRule type="cellIs" dxfId="7158" priority="891" operator="greaterThanOrEqual">
      <formula>$G$6</formula>
    </cfRule>
    <cfRule type="cellIs" dxfId="7157" priority="892" operator="lessThan">
      <formula>$G$6</formula>
    </cfRule>
  </conditionalFormatting>
  <conditionalFormatting sqref="B284">
    <cfRule type="timePeriod" dxfId="7156" priority="890" timePeriod="today">
      <formula>FLOOR(B284,1)=TODAY()</formula>
    </cfRule>
  </conditionalFormatting>
  <conditionalFormatting sqref="C283:C284">
    <cfRule type="cellIs" dxfId="7155" priority="888" operator="greaterThanOrEqual">
      <formula>$G$6</formula>
    </cfRule>
    <cfRule type="cellIs" dxfId="7154" priority="889" operator="lessThan">
      <formula>$G$6</formula>
    </cfRule>
  </conditionalFormatting>
  <conditionalFormatting sqref="B285">
    <cfRule type="timePeriod" dxfId="7153" priority="887" timePeriod="today">
      <formula>FLOOR(B285,1)=TODAY()</formula>
    </cfRule>
  </conditionalFormatting>
  <conditionalFormatting sqref="B285">
    <cfRule type="timePeriod" dxfId="7152" priority="886" timePeriod="today">
      <formula>FLOOR(B285,1)=TODAY()</formula>
    </cfRule>
  </conditionalFormatting>
  <conditionalFormatting sqref="B285">
    <cfRule type="timePeriod" dxfId="7151" priority="885" timePeriod="today">
      <formula>FLOOR(B285,1)=TODAY()</formula>
    </cfRule>
  </conditionalFormatting>
  <conditionalFormatting sqref="C285">
    <cfRule type="cellIs" dxfId="7150" priority="883" operator="greaterThanOrEqual">
      <formula>$G$6</formula>
    </cfRule>
    <cfRule type="cellIs" dxfId="7149" priority="884" operator="lessThan">
      <formula>$G$6</formula>
    </cfRule>
  </conditionalFormatting>
  <conditionalFormatting sqref="B286">
    <cfRule type="timePeriod" dxfId="7148" priority="882" timePeriod="today">
      <formula>FLOOR(B286,1)=TODAY()</formula>
    </cfRule>
  </conditionalFormatting>
  <conditionalFormatting sqref="B286">
    <cfRule type="timePeriod" dxfId="7147" priority="881" timePeriod="today">
      <formula>FLOOR(B286,1)=TODAY()</formula>
    </cfRule>
  </conditionalFormatting>
  <conditionalFormatting sqref="B286">
    <cfRule type="timePeriod" dxfId="7146" priority="880" timePeriod="today">
      <formula>FLOOR(B286,1)=TODAY()</formula>
    </cfRule>
  </conditionalFormatting>
  <conditionalFormatting sqref="C286">
    <cfRule type="cellIs" dxfId="7145" priority="878" operator="greaterThanOrEqual">
      <formula>$G$6</formula>
    </cfRule>
    <cfRule type="cellIs" dxfId="7144" priority="879" operator="lessThan">
      <formula>$G$6</formula>
    </cfRule>
  </conditionalFormatting>
  <conditionalFormatting sqref="B287">
    <cfRule type="timePeriod" dxfId="7143" priority="877" timePeriod="today">
      <formula>FLOOR(B287,1)=TODAY()</formula>
    </cfRule>
  </conditionalFormatting>
  <conditionalFormatting sqref="B287">
    <cfRule type="timePeriod" dxfId="7142" priority="876" timePeriod="today">
      <formula>FLOOR(B287,1)=TODAY()</formula>
    </cfRule>
  </conditionalFormatting>
  <conditionalFormatting sqref="B287">
    <cfRule type="timePeriod" dxfId="7141" priority="875" timePeriod="today">
      <formula>FLOOR(B287,1)=TODAY()</formula>
    </cfRule>
  </conditionalFormatting>
  <conditionalFormatting sqref="B288">
    <cfRule type="timePeriod" dxfId="7140" priority="874" timePeriod="today">
      <formula>FLOOR(B288,1)=TODAY()</formula>
    </cfRule>
  </conditionalFormatting>
  <conditionalFormatting sqref="B288">
    <cfRule type="timePeriod" dxfId="7139" priority="873" timePeriod="today">
      <formula>FLOOR(B288,1)=TODAY()</formula>
    </cfRule>
  </conditionalFormatting>
  <conditionalFormatting sqref="B288">
    <cfRule type="timePeriod" dxfId="7138" priority="872" timePeriod="today">
      <formula>FLOOR(B288,1)=TODAY()</formula>
    </cfRule>
  </conditionalFormatting>
  <conditionalFormatting sqref="C287:C288">
    <cfRule type="cellIs" dxfId="7137" priority="870" operator="greaterThanOrEqual">
      <formula>$G$6</formula>
    </cfRule>
    <cfRule type="cellIs" dxfId="7136" priority="871" operator="lessThan">
      <formula>$G$6</formula>
    </cfRule>
  </conditionalFormatting>
  <conditionalFormatting sqref="B289">
    <cfRule type="timePeriod" dxfId="7135" priority="869" timePeriod="today">
      <formula>FLOOR(B289,1)=TODAY()</formula>
    </cfRule>
  </conditionalFormatting>
  <conditionalFormatting sqref="C289">
    <cfRule type="cellIs" dxfId="7134" priority="867" operator="greaterThanOrEqual">
      <formula>$G$6</formula>
    </cfRule>
    <cfRule type="cellIs" dxfId="7133" priority="868" operator="lessThan">
      <formula>$G$6</formula>
    </cfRule>
  </conditionalFormatting>
  <conditionalFormatting sqref="B290">
    <cfRule type="timePeriod" dxfId="7132" priority="866" timePeriod="today">
      <formula>FLOOR(B290,1)=TODAY()</formula>
    </cfRule>
  </conditionalFormatting>
  <conditionalFormatting sqref="C290">
    <cfRule type="cellIs" dxfId="7131" priority="864" operator="greaterThanOrEqual">
      <formula>$G$6</formula>
    </cfRule>
    <cfRule type="cellIs" dxfId="7130" priority="865" operator="lessThan">
      <formula>$G$6</formula>
    </cfRule>
  </conditionalFormatting>
  <conditionalFormatting sqref="B291:B292">
    <cfRule type="timePeriod" dxfId="7129" priority="863" timePeriod="today">
      <formula>FLOOR(B291,1)=TODAY()</formula>
    </cfRule>
  </conditionalFormatting>
  <conditionalFormatting sqref="C291:C292">
    <cfRule type="cellIs" dxfId="7128" priority="861" operator="greaterThanOrEqual">
      <formula>$G$6</formula>
    </cfRule>
    <cfRule type="cellIs" dxfId="7127" priority="862" operator="lessThan">
      <formula>$G$6</formula>
    </cfRule>
  </conditionalFormatting>
  <conditionalFormatting sqref="B293">
    <cfRule type="timePeriod" dxfId="7126" priority="860" timePeriod="today">
      <formula>FLOOR(B293,1)=TODAY()</formula>
    </cfRule>
  </conditionalFormatting>
  <conditionalFormatting sqref="B294">
    <cfRule type="timePeriod" dxfId="7125" priority="859" timePeriod="today">
      <formula>FLOOR(B294,1)=TODAY()</formula>
    </cfRule>
  </conditionalFormatting>
  <conditionalFormatting sqref="C293:C294">
    <cfRule type="cellIs" dxfId="7124" priority="857" operator="greaterThanOrEqual">
      <formula>$G$6</formula>
    </cfRule>
    <cfRule type="cellIs" dxfId="7123" priority="858" operator="lessThan">
      <formula>$G$6</formula>
    </cfRule>
  </conditionalFormatting>
  <conditionalFormatting sqref="B365:B415 B417:B428">
    <cfRule type="expression" dxfId="7122" priority="853">
      <formula>B365&lt;=$B$6</formula>
    </cfRule>
    <cfRule type="expression" dxfId="7121" priority="854">
      <formula>AND(B365&gt;$B$6,B365&lt;=$B$7)</formula>
    </cfRule>
    <cfRule type="expression" dxfId="7120" priority="855">
      <formula>AND(B365&gt;$B$7,B365&lt;=$B$5)</formula>
    </cfRule>
    <cfRule type="expression" dxfId="7119" priority="856">
      <formula>B365&gt;$B$5</formula>
    </cfRule>
  </conditionalFormatting>
  <conditionalFormatting sqref="C370">
    <cfRule type="expression" dxfId="7118" priority="405">
      <formula>C370&lt;=$B$6</formula>
    </cfRule>
    <cfRule type="expression" dxfId="7117" priority="406">
      <formula>AND(C370&gt;$B$6,C370&lt;=$B$7)</formula>
    </cfRule>
    <cfRule type="expression" dxfId="7116" priority="407">
      <formula>AND(C370&gt;$B$7,C370&lt;=$B$5)</formula>
    </cfRule>
    <cfRule type="expression" dxfId="7115" priority="408">
      <formula>C370&gt;$B$5</formula>
    </cfRule>
  </conditionalFormatting>
  <conditionalFormatting sqref="C370">
    <cfRule type="expression" dxfId="7114" priority="401">
      <formula>C370&lt;=$B$6</formula>
    </cfRule>
    <cfRule type="expression" dxfId="7113" priority="402">
      <formula>AND(C370&gt;$B$6,C370&lt;=$B$7)</formula>
    </cfRule>
    <cfRule type="expression" dxfId="7112" priority="403">
      <formula>AND(C370&gt;$B$7,C370&lt;=$B$5)</formula>
    </cfRule>
    <cfRule type="expression" dxfId="7111" priority="404">
      <formula>C370&gt;$B$5</formula>
    </cfRule>
  </conditionalFormatting>
  <conditionalFormatting sqref="C371">
    <cfRule type="expression" dxfId="7110" priority="397">
      <formula>C371&lt;=$B$6</formula>
    </cfRule>
    <cfRule type="expression" dxfId="7109" priority="398">
      <formula>AND(C371&gt;$B$6,C371&lt;=$B$7)</formula>
    </cfRule>
    <cfRule type="expression" dxfId="7108" priority="399">
      <formula>AND(C371&gt;$B$7,C371&lt;=$B$5)</formula>
    </cfRule>
    <cfRule type="expression" dxfId="7107" priority="400">
      <formula>C371&gt;$B$5</formula>
    </cfRule>
  </conditionalFormatting>
  <conditionalFormatting sqref="C371">
    <cfRule type="expression" dxfId="7106" priority="393">
      <formula>C371&lt;=$B$6</formula>
    </cfRule>
    <cfRule type="expression" dxfId="7105" priority="394">
      <formula>AND(C371&gt;$B$6,C371&lt;=$B$7)</formula>
    </cfRule>
    <cfRule type="expression" dxfId="7104" priority="395">
      <formula>AND(C371&gt;$B$7,C371&lt;=$B$5)</formula>
    </cfRule>
    <cfRule type="expression" dxfId="7103" priority="396">
      <formula>C371&gt;$B$5</formula>
    </cfRule>
  </conditionalFormatting>
  <conditionalFormatting sqref="C372">
    <cfRule type="expression" dxfId="7102" priority="389">
      <formula>C372&lt;=$B$6</formula>
    </cfRule>
    <cfRule type="expression" dxfId="7101" priority="390">
      <formula>AND(C372&gt;$B$6,C372&lt;=$B$7)</formula>
    </cfRule>
    <cfRule type="expression" dxfId="7100" priority="391">
      <formula>AND(C372&gt;$B$7,C372&lt;=$B$5)</formula>
    </cfRule>
    <cfRule type="expression" dxfId="7099" priority="392">
      <formula>C372&gt;$B$5</formula>
    </cfRule>
  </conditionalFormatting>
  <conditionalFormatting sqref="C372">
    <cfRule type="expression" dxfId="7098" priority="385">
      <formula>C372&lt;=$B$6</formula>
    </cfRule>
    <cfRule type="expression" dxfId="7097" priority="386">
      <formula>AND(C372&gt;$B$6,C372&lt;=$B$7)</formula>
    </cfRule>
    <cfRule type="expression" dxfId="7096" priority="387">
      <formula>AND(C372&gt;$B$7,C372&lt;=$B$5)</formula>
    </cfRule>
    <cfRule type="expression" dxfId="7095" priority="388">
      <formula>C372&gt;$B$5</formula>
    </cfRule>
  </conditionalFormatting>
  <conditionalFormatting sqref="C373">
    <cfRule type="expression" dxfId="7094" priority="381">
      <formula>C373&lt;=$B$6</formula>
    </cfRule>
    <cfRule type="expression" dxfId="7093" priority="382">
      <formula>AND(C373&gt;$B$6,C373&lt;=$B$7)</formula>
    </cfRule>
    <cfRule type="expression" dxfId="7092" priority="383">
      <formula>AND(C373&gt;$B$7,C373&lt;=$B$5)</formula>
    </cfRule>
    <cfRule type="expression" dxfId="7091" priority="384">
      <formula>C373&gt;$B$5</formula>
    </cfRule>
  </conditionalFormatting>
  <conditionalFormatting sqref="C373">
    <cfRule type="expression" dxfId="7090" priority="377">
      <formula>C373&lt;=$B$6</formula>
    </cfRule>
    <cfRule type="expression" dxfId="7089" priority="378">
      <formula>AND(C373&gt;$B$6,C373&lt;=$B$7)</formula>
    </cfRule>
    <cfRule type="expression" dxfId="7088" priority="379">
      <formula>AND(C373&gt;$B$7,C373&lt;=$B$5)</formula>
    </cfRule>
    <cfRule type="expression" dxfId="7087" priority="380">
      <formula>C373&gt;$B$5</formula>
    </cfRule>
  </conditionalFormatting>
  <conditionalFormatting sqref="C374">
    <cfRule type="expression" dxfId="7086" priority="373">
      <formula>C374&lt;=$B$6</formula>
    </cfRule>
    <cfRule type="expression" dxfId="7085" priority="374">
      <formula>AND(C374&gt;$B$6,C374&lt;=$B$7)</formula>
    </cfRule>
    <cfRule type="expression" dxfId="7084" priority="375">
      <formula>AND(C374&gt;$B$7,C374&lt;=$B$5)</formula>
    </cfRule>
    <cfRule type="expression" dxfId="7083" priority="376">
      <formula>C374&gt;$B$5</formula>
    </cfRule>
  </conditionalFormatting>
  <conditionalFormatting sqref="C374">
    <cfRule type="expression" dxfId="7082" priority="369">
      <formula>C374&lt;=$B$6</formula>
    </cfRule>
    <cfRule type="expression" dxfId="7081" priority="370">
      <formula>AND(C374&gt;$B$6,C374&lt;=$B$7)</formula>
    </cfRule>
    <cfRule type="expression" dxfId="7080" priority="371">
      <formula>AND(C374&gt;$B$7,C374&lt;=$B$5)</formula>
    </cfRule>
    <cfRule type="expression" dxfId="7079" priority="372">
      <formula>C374&gt;$B$5</formula>
    </cfRule>
  </conditionalFormatting>
  <conditionalFormatting sqref="C376:C377">
    <cfRule type="expression" dxfId="7078" priority="365">
      <formula>C376&lt;=$B$6</formula>
    </cfRule>
    <cfRule type="expression" dxfId="7077" priority="366">
      <formula>AND(C376&gt;$B$6,C376&lt;=$B$7)</formula>
    </cfRule>
    <cfRule type="expression" dxfId="7076" priority="367">
      <formula>AND(C376&gt;$B$7,C376&lt;=$B$5)</formula>
    </cfRule>
    <cfRule type="expression" dxfId="7075" priority="368">
      <formula>C376&gt;$B$5</formula>
    </cfRule>
  </conditionalFormatting>
  <conditionalFormatting sqref="C375">
    <cfRule type="expression" dxfId="7074" priority="361">
      <formula>C375&lt;=$B$6</formula>
    </cfRule>
    <cfRule type="expression" dxfId="7073" priority="362">
      <formula>AND(C375&gt;$B$6,C375&lt;=$B$7)</formula>
    </cfRule>
    <cfRule type="expression" dxfId="7072" priority="363">
      <formula>AND(C375&gt;$B$7,C375&lt;=$B$5)</formula>
    </cfRule>
    <cfRule type="expression" dxfId="7071" priority="364">
      <formula>C375&gt;$B$5</formula>
    </cfRule>
  </conditionalFormatting>
  <conditionalFormatting sqref="C378">
    <cfRule type="expression" dxfId="7070" priority="357">
      <formula>C378&lt;=$B$6</formula>
    </cfRule>
    <cfRule type="expression" dxfId="7069" priority="358">
      <formula>AND(C378&gt;$B$6,C378&lt;=$B$7)</formula>
    </cfRule>
    <cfRule type="expression" dxfId="7068" priority="359">
      <formula>AND(C378&gt;$B$7,C378&lt;=$B$5)</formula>
    </cfRule>
    <cfRule type="expression" dxfId="7067" priority="360">
      <formula>C378&gt;$B$5</formula>
    </cfRule>
  </conditionalFormatting>
  <conditionalFormatting sqref="C378">
    <cfRule type="expression" dxfId="7066" priority="353">
      <formula>C378&lt;=$B$6</formula>
    </cfRule>
    <cfRule type="expression" dxfId="7065" priority="354">
      <formula>AND(C378&gt;$B$6,C378&lt;=$B$7)</formula>
    </cfRule>
    <cfRule type="expression" dxfId="7064" priority="355">
      <formula>AND(C378&gt;$B$7,C378&lt;=$B$5)</formula>
    </cfRule>
    <cfRule type="expression" dxfId="7063" priority="356">
      <formula>C378&gt;$B$5</formula>
    </cfRule>
  </conditionalFormatting>
  <conditionalFormatting sqref="C379">
    <cfRule type="expression" dxfId="7062" priority="349">
      <formula>C379&lt;=$B$6</formula>
    </cfRule>
    <cfRule type="expression" dxfId="7061" priority="350">
      <formula>AND(C379&gt;$B$6,C379&lt;=$B$7)</formula>
    </cfRule>
    <cfRule type="expression" dxfId="7060" priority="351">
      <formula>AND(C379&gt;$B$7,C379&lt;=$B$5)</formula>
    </cfRule>
    <cfRule type="expression" dxfId="7059" priority="352">
      <formula>C379&gt;$B$5</formula>
    </cfRule>
  </conditionalFormatting>
  <conditionalFormatting sqref="C379">
    <cfRule type="expression" dxfId="7058" priority="345">
      <formula>C379&lt;=$B$6</formula>
    </cfRule>
    <cfRule type="expression" dxfId="7057" priority="346">
      <formula>AND(C379&gt;$B$6,C379&lt;=$B$7)</formula>
    </cfRule>
    <cfRule type="expression" dxfId="7056" priority="347">
      <formula>AND(C379&gt;$B$7,C379&lt;=$B$5)</formula>
    </cfRule>
    <cfRule type="expression" dxfId="7055" priority="348">
      <formula>C379&gt;$B$5</formula>
    </cfRule>
  </conditionalFormatting>
  <conditionalFormatting sqref="C380">
    <cfRule type="expression" dxfId="7054" priority="341">
      <formula>C380&lt;=$B$6</formula>
    </cfRule>
    <cfRule type="expression" dxfId="7053" priority="342">
      <formula>AND(C380&gt;$B$6,C380&lt;=$B$7)</formula>
    </cfRule>
    <cfRule type="expression" dxfId="7052" priority="343">
      <formula>AND(C380&gt;$B$7,C380&lt;=$B$5)</formula>
    </cfRule>
    <cfRule type="expression" dxfId="7051" priority="344">
      <formula>C380&gt;$B$5</formula>
    </cfRule>
  </conditionalFormatting>
  <conditionalFormatting sqref="C380">
    <cfRule type="expression" dxfId="7050" priority="337">
      <formula>C380&lt;=$B$6</formula>
    </cfRule>
    <cfRule type="expression" dxfId="7049" priority="338">
      <formula>AND(C380&gt;$B$6,C380&lt;=$B$7)</formula>
    </cfRule>
    <cfRule type="expression" dxfId="7048" priority="339">
      <formula>AND(C380&gt;$B$7,C380&lt;=$B$5)</formula>
    </cfRule>
    <cfRule type="expression" dxfId="7047" priority="340">
      <formula>C380&gt;$B$5</formula>
    </cfRule>
  </conditionalFormatting>
  <conditionalFormatting sqref="C381">
    <cfRule type="expression" dxfId="7046" priority="333">
      <formula>C381&lt;=$B$6</formula>
    </cfRule>
    <cfRule type="expression" dxfId="7045" priority="334">
      <formula>AND(C381&gt;$B$6,C381&lt;=$B$7)</formula>
    </cfRule>
    <cfRule type="expression" dxfId="7044" priority="335">
      <formula>AND(C381&gt;$B$7,C381&lt;=$B$5)</formula>
    </cfRule>
    <cfRule type="expression" dxfId="7043" priority="336">
      <formula>C381&gt;$B$5</formula>
    </cfRule>
  </conditionalFormatting>
  <conditionalFormatting sqref="C381">
    <cfRule type="expression" dxfId="7042" priority="329">
      <formula>C381&lt;=$B$6</formula>
    </cfRule>
    <cfRule type="expression" dxfId="7041" priority="330">
      <formula>AND(C381&gt;$B$6,C381&lt;=$B$7)</formula>
    </cfRule>
    <cfRule type="expression" dxfId="7040" priority="331">
      <formula>AND(C381&gt;$B$7,C381&lt;=$B$5)</formula>
    </cfRule>
    <cfRule type="expression" dxfId="7039" priority="332">
      <formula>C381&gt;$B$5</formula>
    </cfRule>
  </conditionalFormatting>
  <conditionalFormatting sqref="C382">
    <cfRule type="expression" dxfId="7038" priority="325">
      <formula>C382&lt;=$B$6</formula>
    </cfRule>
    <cfRule type="expression" dxfId="7037" priority="326">
      <formula>AND(C382&gt;$B$6,C382&lt;=$B$7)</formula>
    </cfRule>
    <cfRule type="expression" dxfId="7036" priority="327">
      <formula>AND(C382&gt;$B$7,C382&lt;=$B$5)</formula>
    </cfRule>
    <cfRule type="expression" dxfId="7035" priority="328">
      <formula>C382&gt;$B$5</formula>
    </cfRule>
  </conditionalFormatting>
  <conditionalFormatting sqref="C382">
    <cfRule type="expression" dxfId="7034" priority="321">
      <formula>C382&lt;=$B$6</formula>
    </cfRule>
    <cfRule type="expression" dxfId="7033" priority="322">
      <formula>AND(C382&gt;$B$6,C382&lt;=$B$7)</formula>
    </cfRule>
    <cfRule type="expression" dxfId="7032" priority="323">
      <formula>AND(C382&gt;$B$7,C382&lt;=$B$5)</formula>
    </cfRule>
    <cfRule type="expression" dxfId="7031" priority="324">
      <formula>C382&gt;$B$5</formula>
    </cfRule>
  </conditionalFormatting>
  <conditionalFormatting sqref="C383">
    <cfRule type="expression" dxfId="7030" priority="317">
      <formula>C383&lt;=$B$6</formula>
    </cfRule>
    <cfRule type="expression" dxfId="7029" priority="318">
      <formula>AND(C383&gt;$B$6,C383&lt;=$B$7)</formula>
    </cfRule>
    <cfRule type="expression" dxfId="7028" priority="319">
      <formula>AND(C383&gt;$B$7,C383&lt;=$B$5)</formula>
    </cfRule>
    <cfRule type="expression" dxfId="7027" priority="320">
      <formula>C383&gt;$B$5</formula>
    </cfRule>
  </conditionalFormatting>
  <conditionalFormatting sqref="C383">
    <cfRule type="expression" dxfId="7026" priority="313">
      <formula>C383&lt;=$B$6</formula>
    </cfRule>
    <cfRule type="expression" dxfId="7025" priority="314">
      <formula>AND(C383&gt;$B$6,C383&lt;=$B$7)</formula>
    </cfRule>
    <cfRule type="expression" dxfId="7024" priority="315">
      <formula>AND(C383&gt;$B$7,C383&lt;=$B$5)</formula>
    </cfRule>
    <cfRule type="expression" dxfId="7023" priority="316">
      <formula>C383&gt;$B$5</formula>
    </cfRule>
  </conditionalFormatting>
  <conditionalFormatting sqref="C384:C385">
    <cfRule type="expression" dxfId="7022" priority="309">
      <formula>C384&lt;=$B$6</formula>
    </cfRule>
    <cfRule type="expression" dxfId="7021" priority="310">
      <formula>AND(C384&gt;$B$6,C384&lt;=$B$7)</formula>
    </cfRule>
    <cfRule type="expression" dxfId="7020" priority="311">
      <formula>AND(C384&gt;$B$7,C384&lt;=$B$5)</formula>
    </cfRule>
    <cfRule type="expression" dxfId="7019" priority="312">
      <formula>C384&gt;$B$5</formula>
    </cfRule>
  </conditionalFormatting>
  <conditionalFormatting sqref="C384:C385">
    <cfRule type="expression" dxfId="7018" priority="305">
      <formula>C384&lt;=$B$6</formula>
    </cfRule>
    <cfRule type="expression" dxfId="7017" priority="306">
      <formula>AND(C384&gt;$B$6,C384&lt;=$B$7)</formula>
    </cfRule>
    <cfRule type="expression" dxfId="7016" priority="307">
      <formula>AND(C384&gt;$B$7,C384&lt;=$B$5)</formula>
    </cfRule>
    <cfRule type="expression" dxfId="7015" priority="308">
      <formula>C384&gt;$B$5</formula>
    </cfRule>
  </conditionalFormatting>
  <conditionalFormatting sqref="C386">
    <cfRule type="expression" dxfId="7014" priority="301">
      <formula>C386&lt;=$B$6</formula>
    </cfRule>
    <cfRule type="expression" dxfId="7013" priority="302">
      <formula>AND(C386&gt;$B$6,C386&lt;=$B$7)</formula>
    </cfRule>
    <cfRule type="expression" dxfId="7012" priority="303">
      <formula>AND(C386&gt;$B$7,C386&lt;=$B$5)</formula>
    </cfRule>
    <cfRule type="expression" dxfId="7011" priority="304">
      <formula>C386&gt;$B$5</formula>
    </cfRule>
  </conditionalFormatting>
  <conditionalFormatting sqref="C386">
    <cfRule type="expression" dxfId="7010" priority="297">
      <formula>C386&lt;=$B$6</formula>
    </cfRule>
    <cfRule type="expression" dxfId="7009" priority="298">
      <formula>AND(C386&gt;$B$6,C386&lt;=$B$7)</formula>
    </cfRule>
    <cfRule type="expression" dxfId="7008" priority="299">
      <formula>AND(C386&gt;$B$7,C386&lt;=$B$5)</formula>
    </cfRule>
    <cfRule type="expression" dxfId="7007" priority="300">
      <formula>C386&gt;$B$5</formula>
    </cfRule>
  </conditionalFormatting>
  <conditionalFormatting sqref="C387">
    <cfRule type="expression" dxfId="7006" priority="293">
      <formula>C387&lt;=$B$6</formula>
    </cfRule>
    <cfRule type="expression" dxfId="7005" priority="294">
      <formula>AND(C387&gt;$B$6,C387&lt;=$B$7)</formula>
    </cfRule>
    <cfRule type="expression" dxfId="7004" priority="295">
      <formula>AND(C387&gt;$B$7,C387&lt;=$B$5)</formula>
    </cfRule>
    <cfRule type="expression" dxfId="7003" priority="296">
      <formula>C387&gt;$B$5</formula>
    </cfRule>
  </conditionalFormatting>
  <conditionalFormatting sqref="C387">
    <cfRule type="expression" dxfId="7002" priority="289">
      <formula>C387&lt;=$B$6</formula>
    </cfRule>
    <cfRule type="expression" dxfId="7001" priority="290">
      <formula>AND(C387&gt;$B$6,C387&lt;=$B$7)</formula>
    </cfRule>
    <cfRule type="expression" dxfId="7000" priority="291">
      <formula>AND(C387&gt;$B$7,C387&lt;=$B$5)</formula>
    </cfRule>
    <cfRule type="expression" dxfId="6999" priority="292">
      <formula>C387&gt;$B$5</formula>
    </cfRule>
  </conditionalFormatting>
  <conditionalFormatting sqref="C388">
    <cfRule type="expression" dxfId="6998" priority="285">
      <formula>C388&lt;=$B$6</formula>
    </cfRule>
    <cfRule type="expression" dxfId="6997" priority="286">
      <formula>AND(C388&gt;$B$6,C388&lt;=$B$7)</formula>
    </cfRule>
    <cfRule type="expression" dxfId="6996" priority="287">
      <formula>AND(C388&gt;$B$7,C388&lt;=$B$5)</formula>
    </cfRule>
    <cfRule type="expression" dxfId="6995" priority="288">
      <formula>C388&gt;$B$5</formula>
    </cfRule>
  </conditionalFormatting>
  <conditionalFormatting sqref="C388">
    <cfRule type="expression" dxfId="6994" priority="281">
      <formula>C388&lt;=$B$6</formula>
    </cfRule>
    <cfRule type="expression" dxfId="6993" priority="282">
      <formula>AND(C388&gt;$B$6,C388&lt;=$B$7)</formula>
    </cfRule>
    <cfRule type="expression" dxfId="6992" priority="283">
      <formula>AND(C388&gt;$B$7,C388&lt;=$B$5)</formula>
    </cfRule>
    <cfRule type="expression" dxfId="6991" priority="284">
      <formula>C388&gt;$B$5</formula>
    </cfRule>
  </conditionalFormatting>
  <conditionalFormatting sqref="C389">
    <cfRule type="expression" dxfId="6990" priority="277">
      <formula>C389&lt;=$B$6</formula>
    </cfRule>
    <cfRule type="expression" dxfId="6989" priority="278">
      <formula>AND(C389&gt;$B$6,C389&lt;=$B$7)</formula>
    </cfRule>
    <cfRule type="expression" dxfId="6988" priority="279">
      <formula>AND(C389&gt;$B$7,C389&lt;=$B$5)</formula>
    </cfRule>
    <cfRule type="expression" dxfId="6987" priority="280">
      <formula>C389&gt;$B$5</formula>
    </cfRule>
  </conditionalFormatting>
  <conditionalFormatting sqref="C389">
    <cfRule type="expression" dxfId="6986" priority="273">
      <formula>C389&lt;=$B$6</formula>
    </cfRule>
    <cfRule type="expression" dxfId="6985" priority="274">
      <formula>AND(C389&gt;$B$6,C389&lt;=$B$7)</formula>
    </cfRule>
    <cfRule type="expression" dxfId="6984" priority="275">
      <formula>AND(C389&gt;$B$7,C389&lt;=$B$5)</formula>
    </cfRule>
    <cfRule type="expression" dxfId="6983" priority="276">
      <formula>C389&gt;$B$5</formula>
    </cfRule>
  </conditionalFormatting>
  <conditionalFormatting sqref="C390">
    <cfRule type="expression" dxfId="6982" priority="269">
      <formula>C390&lt;=$B$6</formula>
    </cfRule>
    <cfRule type="expression" dxfId="6981" priority="270">
      <formula>AND(C390&gt;$B$6,C390&lt;=$B$7)</formula>
    </cfRule>
    <cfRule type="expression" dxfId="6980" priority="271">
      <formula>AND(C390&gt;$B$7,C390&lt;=$B$5)</formula>
    </cfRule>
    <cfRule type="expression" dxfId="6979" priority="272">
      <formula>C390&gt;$B$5</formula>
    </cfRule>
  </conditionalFormatting>
  <conditionalFormatting sqref="C390">
    <cfRule type="expression" dxfId="6978" priority="265">
      <formula>C390&lt;=$B$6</formula>
    </cfRule>
    <cfRule type="expression" dxfId="6977" priority="266">
      <formula>AND(C390&gt;$B$6,C390&lt;=$B$7)</formula>
    </cfRule>
    <cfRule type="expression" dxfId="6976" priority="267">
      <formula>AND(C390&gt;$B$7,C390&lt;=$B$5)</formula>
    </cfRule>
    <cfRule type="expression" dxfId="6975" priority="268">
      <formula>C390&gt;$B$5</formula>
    </cfRule>
  </conditionalFormatting>
  <conditionalFormatting sqref="C391">
    <cfRule type="expression" dxfId="6974" priority="261">
      <formula>C391&lt;=$B$6</formula>
    </cfRule>
    <cfRule type="expression" dxfId="6973" priority="262">
      <formula>AND(C391&gt;$B$6,C391&lt;=$B$7)</formula>
    </cfRule>
    <cfRule type="expression" dxfId="6972" priority="263">
      <formula>AND(C391&gt;$B$7,C391&lt;=$B$5)</formula>
    </cfRule>
    <cfRule type="expression" dxfId="6971" priority="264">
      <formula>C391&gt;$B$5</formula>
    </cfRule>
  </conditionalFormatting>
  <conditionalFormatting sqref="C391">
    <cfRule type="expression" dxfId="6970" priority="257">
      <formula>C391&lt;=$B$6</formula>
    </cfRule>
    <cfRule type="expression" dxfId="6969" priority="258">
      <formula>AND(C391&gt;$B$6,C391&lt;=$B$7)</formula>
    </cfRule>
    <cfRule type="expression" dxfId="6968" priority="259">
      <formula>AND(C391&gt;$B$7,C391&lt;=$B$5)</formula>
    </cfRule>
    <cfRule type="expression" dxfId="6967" priority="260">
      <formula>C391&gt;$B$5</formula>
    </cfRule>
  </conditionalFormatting>
  <conditionalFormatting sqref="C392:C393">
    <cfRule type="expression" dxfId="6966" priority="253">
      <formula>C392&lt;=$B$6</formula>
    </cfRule>
    <cfRule type="expression" dxfId="6965" priority="254">
      <formula>AND(C392&gt;$B$6,C392&lt;=$B$7)</formula>
    </cfRule>
    <cfRule type="expression" dxfId="6964" priority="255">
      <formula>AND(C392&gt;$B$7,C392&lt;=$B$5)</formula>
    </cfRule>
    <cfRule type="expression" dxfId="6963" priority="256">
      <formula>C392&gt;$B$5</formula>
    </cfRule>
  </conditionalFormatting>
  <conditionalFormatting sqref="C392:C393">
    <cfRule type="expression" dxfId="6962" priority="249">
      <formula>C392&lt;=$B$6</formula>
    </cfRule>
    <cfRule type="expression" dxfId="6961" priority="250">
      <formula>AND(C392&gt;$B$6,C392&lt;=$B$7)</formula>
    </cfRule>
    <cfRule type="expression" dxfId="6960" priority="251">
      <formula>AND(C392&gt;$B$7,C392&lt;=$B$5)</formula>
    </cfRule>
    <cfRule type="expression" dxfId="6959" priority="252">
      <formula>C392&gt;$B$5</formula>
    </cfRule>
  </conditionalFormatting>
  <conditionalFormatting sqref="C394:C395">
    <cfRule type="expression" dxfId="6958" priority="245">
      <formula>C394&lt;=$B$6</formula>
    </cfRule>
    <cfRule type="expression" dxfId="6957" priority="246">
      <formula>AND(C394&gt;$B$6,C394&lt;=$B$7)</formula>
    </cfRule>
    <cfRule type="expression" dxfId="6956" priority="247">
      <formula>AND(C394&gt;$B$7,C394&lt;=$B$5)</formula>
    </cfRule>
    <cfRule type="expression" dxfId="6955" priority="248">
      <formula>C394&gt;$B$5</formula>
    </cfRule>
  </conditionalFormatting>
  <conditionalFormatting sqref="C394:C395">
    <cfRule type="expression" dxfId="6954" priority="241">
      <formula>C394&lt;=$B$6</formula>
    </cfRule>
    <cfRule type="expression" dxfId="6953" priority="242">
      <formula>AND(C394&gt;$B$6,C394&lt;=$B$7)</formula>
    </cfRule>
    <cfRule type="expression" dxfId="6952" priority="243">
      <formula>AND(C394&gt;$B$7,C394&lt;=$B$5)</formula>
    </cfRule>
    <cfRule type="expression" dxfId="6951" priority="244">
      <formula>C394&gt;$B$5</formula>
    </cfRule>
  </conditionalFormatting>
  <conditionalFormatting sqref="C396">
    <cfRule type="expression" dxfId="6950" priority="237">
      <formula>C396&lt;=$B$6</formula>
    </cfRule>
    <cfRule type="expression" dxfId="6949" priority="238">
      <formula>AND(C396&gt;$B$6,C396&lt;=$B$7)</formula>
    </cfRule>
    <cfRule type="expression" dxfId="6948" priority="239">
      <formula>AND(C396&gt;$B$7,C396&lt;=$B$5)</formula>
    </cfRule>
    <cfRule type="expression" dxfId="6947" priority="240">
      <formula>C396&gt;$B$5</formula>
    </cfRule>
  </conditionalFormatting>
  <conditionalFormatting sqref="C396">
    <cfRule type="expression" dxfId="6946" priority="233">
      <formula>C396&lt;=$B$6</formula>
    </cfRule>
    <cfRule type="expression" dxfId="6945" priority="234">
      <formula>AND(C396&gt;$B$6,C396&lt;=$B$7)</formula>
    </cfRule>
    <cfRule type="expression" dxfId="6944" priority="235">
      <formula>AND(C396&gt;$B$7,C396&lt;=$B$5)</formula>
    </cfRule>
    <cfRule type="expression" dxfId="6943" priority="236">
      <formula>C396&gt;$B$5</formula>
    </cfRule>
  </conditionalFormatting>
  <conditionalFormatting sqref="C397">
    <cfRule type="expression" dxfId="6942" priority="229">
      <formula>C397&lt;=$B$6</formula>
    </cfRule>
    <cfRule type="expression" dxfId="6941" priority="230">
      <formula>AND(C397&gt;$B$6,C397&lt;=$B$7)</formula>
    </cfRule>
    <cfRule type="expression" dxfId="6940" priority="231">
      <formula>AND(C397&gt;$B$7,C397&lt;=$B$5)</formula>
    </cfRule>
    <cfRule type="expression" dxfId="6939" priority="232">
      <formula>C397&gt;$B$5</formula>
    </cfRule>
  </conditionalFormatting>
  <conditionalFormatting sqref="C397">
    <cfRule type="expression" dxfId="6938" priority="225">
      <formula>C397&lt;=$B$6</formula>
    </cfRule>
    <cfRule type="expression" dxfId="6937" priority="226">
      <formula>AND(C397&gt;$B$6,C397&lt;=$B$7)</formula>
    </cfRule>
    <cfRule type="expression" dxfId="6936" priority="227">
      <formula>AND(C397&gt;$B$7,C397&lt;=$B$5)</formula>
    </cfRule>
    <cfRule type="expression" dxfId="6935" priority="228">
      <formula>C397&gt;$B$5</formula>
    </cfRule>
  </conditionalFormatting>
  <conditionalFormatting sqref="C398:C399">
    <cfRule type="expression" dxfId="6934" priority="221">
      <formula>C398&lt;=$B$6</formula>
    </cfRule>
    <cfRule type="expression" dxfId="6933" priority="222">
      <formula>AND(C398&gt;$B$6,C398&lt;=$B$7)</formula>
    </cfRule>
    <cfRule type="expression" dxfId="6932" priority="223">
      <formula>AND(C398&gt;$B$7,C398&lt;=$B$5)</formula>
    </cfRule>
    <cfRule type="expression" dxfId="6931" priority="224">
      <formula>C398&gt;$B$5</formula>
    </cfRule>
  </conditionalFormatting>
  <conditionalFormatting sqref="C398:C399">
    <cfRule type="expression" dxfId="6930" priority="217">
      <formula>C398&lt;=$B$6</formula>
    </cfRule>
    <cfRule type="expression" dxfId="6929" priority="218">
      <formula>AND(C398&gt;$B$6,C398&lt;=$B$7)</formula>
    </cfRule>
    <cfRule type="expression" dxfId="6928" priority="219">
      <formula>AND(C398&gt;$B$7,C398&lt;=$B$5)</formula>
    </cfRule>
    <cfRule type="expression" dxfId="6927" priority="220">
      <formula>C398&gt;$B$5</formula>
    </cfRule>
  </conditionalFormatting>
  <conditionalFormatting sqref="C400">
    <cfRule type="expression" dxfId="6926" priority="213">
      <formula>C400&lt;=$B$6</formula>
    </cfRule>
    <cfRule type="expression" dxfId="6925" priority="214">
      <formula>AND(C400&gt;$B$6,C400&lt;=$B$7)</formula>
    </cfRule>
    <cfRule type="expression" dxfId="6924" priority="215">
      <formula>AND(C400&gt;$B$7,C400&lt;=$B$5)</formula>
    </cfRule>
    <cfRule type="expression" dxfId="6923" priority="216">
      <formula>C400&gt;$B$5</formula>
    </cfRule>
  </conditionalFormatting>
  <conditionalFormatting sqref="C400">
    <cfRule type="expression" dxfId="6922" priority="209">
      <formula>C400&lt;=$B$6</formula>
    </cfRule>
    <cfRule type="expression" dxfId="6921" priority="210">
      <formula>AND(C400&gt;$B$6,C400&lt;=$B$7)</formula>
    </cfRule>
    <cfRule type="expression" dxfId="6920" priority="211">
      <formula>AND(C400&gt;$B$7,C400&lt;=$B$5)</formula>
    </cfRule>
    <cfRule type="expression" dxfId="6919" priority="212">
      <formula>C400&gt;$B$5</formula>
    </cfRule>
  </conditionalFormatting>
  <conditionalFormatting sqref="C401">
    <cfRule type="expression" dxfId="6918" priority="205">
      <formula>C401&lt;=$B$6</formula>
    </cfRule>
    <cfRule type="expression" dxfId="6917" priority="206">
      <formula>AND(C401&gt;$B$6,C401&lt;=$B$7)</formula>
    </cfRule>
    <cfRule type="expression" dxfId="6916" priority="207">
      <formula>AND(C401&gt;$B$7,C401&lt;=$B$5)</formula>
    </cfRule>
    <cfRule type="expression" dxfId="6915" priority="208">
      <formula>C401&gt;$B$5</formula>
    </cfRule>
  </conditionalFormatting>
  <conditionalFormatting sqref="C401">
    <cfRule type="expression" dxfId="6914" priority="201">
      <formula>C401&lt;=$B$6</formula>
    </cfRule>
    <cfRule type="expression" dxfId="6913" priority="202">
      <formula>AND(C401&gt;$B$6,C401&lt;=$B$7)</formula>
    </cfRule>
    <cfRule type="expression" dxfId="6912" priority="203">
      <formula>AND(C401&gt;$B$7,C401&lt;=$B$5)</formula>
    </cfRule>
    <cfRule type="expression" dxfId="6911" priority="204">
      <formula>C401&gt;$B$5</formula>
    </cfRule>
  </conditionalFormatting>
  <conditionalFormatting sqref="C402">
    <cfRule type="expression" dxfId="6910" priority="197">
      <formula>C402&lt;=$B$6</formula>
    </cfRule>
    <cfRule type="expression" dxfId="6909" priority="198">
      <formula>AND(C402&gt;$B$6,C402&lt;=$B$7)</formula>
    </cfRule>
    <cfRule type="expression" dxfId="6908" priority="199">
      <formula>AND(C402&gt;$B$7,C402&lt;=$B$5)</formula>
    </cfRule>
    <cfRule type="expression" dxfId="6907" priority="200">
      <formula>C402&gt;$B$5</formula>
    </cfRule>
  </conditionalFormatting>
  <conditionalFormatting sqref="C402">
    <cfRule type="expression" dxfId="6906" priority="193">
      <formula>C402&lt;=$B$6</formula>
    </cfRule>
    <cfRule type="expression" dxfId="6905" priority="194">
      <formula>AND(C402&gt;$B$6,C402&lt;=$B$7)</formula>
    </cfRule>
    <cfRule type="expression" dxfId="6904" priority="195">
      <formula>AND(C402&gt;$B$7,C402&lt;=$B$5)</formula>
    </cfRule>
    <cfRule type="expression" dxfId="6903" priority="196">
      <formula>C402&gt;$B$5</formula>
    </cfRule>
  </conditionalFormatting>
  <conditionalFormatting sqref="C403">
    <cfRule type="expression" dxfId="6902" priority="189">
      <formula>C403&lt;=$B$6</formula>
    </cfRule>
    <cfRule type="expression" dxfId="6901" priority="190">
      <formula>AND(C403&gt;$B$6,C403&lt;=$B$7)</formula>
    </cfRule>
    <cfRule type="expression" dxfId="6900" priority="191">
      <formula>AND(C403&gt;$B$7,C403&lt;=$B$5)</formula>
    </cfRule>
    <cfRule type="expression" dxfId="6899" priority="192">
      <formula>C403&gt;$B$5</formula>
    </cfRule>
  </conditionalFormatting>
  <conditionalFormatting sqref="C403">
    <cfRule type="expression" dxfId="6898" priority="185">
      <formula>C403&lt;=$B$6</formula>
    </cfRule>
    <cfRule type="expression" dxfId="6897" priority="186">
      <formula>AND(C403&gt;$B$6,C403&lt;=$B$7)</formula>
    </cfRule>
    <cfRule type="expression" dxfId="6896" priority="187">
      <formula>AND(C403&gt;$B$7,C403&lt;=$B$5)</formula>
    </cfRule>
    <cfRule type="expression" dxfId="6895" priority="188">
      <formula>C403&gt;$B$5</formula>
    </cfRule>
  </conditionalFormatting>
  <conditionalFormatting sqref="C404">
    <cfRule type="expression" dxfId="6894" priority="181">
      <formula>C404&lt;=$B$6</formula>
    </cfRule>
    <cfRule type="expression" dxfId="6893" priority="182">
      <formula>AND(C404&gt;$B$6,C404&lt;=$B$7)</formula>
    </cfRule>
    <cfRule type="expression" dxfId="6892" priority="183">
      <formula>AND(C404&gt;$B$7,C404&lt;=$B$5)</formula>
    </cfRule>
    <cfRule type="expression" dxfId="6891" priority="184">
      <formula>C404&gt;$B$5</formula>
    </cfRule>
  </conditionalFormatting>
  <conditionalFormatting sqref="C404">
    <cfRule type="expression" dxfId="6890" priority="177">
      <formula>C404&lt;=$B$6</formula>
    </cfRule>
    <cfRule type="expression" dxfId="6889" priority="178">
      <formula>AND(C404&gt;$B$6,C404&lt;=$B$7)</formula>
    </cfRule>
    <cfRule type="expression" dxfId="6888" priority="179">
      <formula>AND(C404&gt;$B$7,C404&lt;=$B$5)</formula>
    </cfRule>
    <cfRule type="expression" dxfId="6887" priority="180">
      <formula>C404&gt;$B$5</formula>
    </cfRule>
  </conditionalFormatting>
  <conditionalFormatting sqref="C405">
    <cfRule type="expression" dxfId="6886" priority="173">
      <formula>C405&lt;=$B$6</formula>
    </cfRule>
    <cfRule type="expression" dxfId="6885" priority="174">
      <formula>AND(C405&gt;$B$6,C405&lt;=$B$7)</formula>
    </cfRule>
    <cfRule type="expression" dxfId="6884" priority="175">
      <formula>AND(C405&gt;$B$7,C405&lt;=$B$5)</formula>
    </cfRule>
    <cfRule type="expression" dxfId="6883" priority="176">
      <formula>C405&gt;$B$5</formula>
    </cfRule>
  </conditionalFormatting>
  <conditionalFormatting sqref="C405">
    <cfRule type="expression" dxfId="6882" priority="169">
      <formula>C405&lt;=$B$6</formula>
    </cfRule>
    <cfRule type="expression" dxfId="6881" priority="170">
      <formula>AND(C405&gt;$B$6,C405&lt;=$B$7)</formula>
    </cfRule>
    <cfRule type="expression" dxfId="6880" priority="171">
      <formula>AND(C405&gt;$B$7,C405&lt;=$B$5)</formula>
    </cfRule>
    <cfRule type="expression" dxfId="6879" priority="172">
      <formula>C405&gt;$B$5</formula>
    </cfRule>
  </conditionalFormatting>
  <conditionalFormatting sqref="C406">
    <cfRule type="expression" dxfId="6878" priority="165">
      <formula>C406&lt;=$B$6</formula>
    </cfRule>
    <cfRule type="expression" dxfId="6877" priority="166">
      <formula>AND(C406&gt;$B$6,C406&lt;=$B$7)</formula>
    </cfRule>
    <cfRule type="expression" dxfId="6876" priority="167">
      <formula>AND(C406&gt;$B$7,C406&lt;=$B$5)</formula>
    </cfRule>
    <cfRule type="expression" dxfId="6875" priority="168">
      <formula>C406&gt;$B$5</formula>
    </cfRule>
  </conditionalFormatting>
  <conditionalFormatting sqref="C406">
    <cfRule type="expression" dxfId="6874" priority="161">
      <formula>C406&lt;=$B$6</formula>
    </cfRule>
    <cfRule type="expression" dxfId="6873" priority="162">
      <formula>AND(C406&gt;$B$6,C406&lt;=$B$7)</formula>
    </cfRule>
    <cfRule type="expression" dxfId="6872" priority="163">
      <formula>AND(C406&gt;$B$7,C406&lt;=$B$5)</formula>
    </cfRule>
    <cfRule type="expression" dxfId="6871" priority="164">
      <formula>C406&gt;$B$5</formula>
    </cfRule>
  </conditionalFormatting>
  <conditionalFormatting sqref="C407">
    <cfRule type="expression" dxfId="6870" priority="157">
      <formula>C407&lt;=$B$6</formula>
    </cfRule>
    <cfRule type="expression" dxfId="6869" priority="158">
      <formula>AND(C407&gt;$B$6,C407&lt;=$B$7)</formula>
    </cfRule>
    <cfRule type="expression" dxfId="6868" priority="159">
      <formula>AND(C407&gt;$B$7,C407&lt;=$B$5)</formula>
    </cfRule>
    <cfRule type="expression" dxfId="6867" priority="160">
      <formula>C407&gt;$B$5</formula>
    </cfRule>
  </conditionalFormatting>
  <conditionalFormatting sqref="C407">
    <cfRule type="expression" dxfId="6866" priority="153">
      <formula>C407&lt;=$B$6</formula>
    </cfRule>
    <cfRule type="expression" dxfId="6865" priority="154">
      <formula>AND(C407&gt;$B$6,C407&lt;=$B$7)</formula>
    </cfRule>
    <cfRule type="expression" dxfId="6864" priority="155">
      <formula>AND(C407&gt;$B$7,C407&lt;=$B$5)</formula>
    </cfRule>
    <cfRule type="expression" dxfId="6863" priority="156">
      <formula>C407&gt;$B$5</formula>
    </cfRule>
  </conditionalFormatting>
  <conditionalFormatting sqref="C408">
    <cfRule type="expression" dxfId="6862" priority="149">
      <formula>C408&lt;=$B$6</formula>
    </cfRule>
    <cfRule type="expression" dxfId="6861" priority="150">
      <formula>AND(C408&gt;$B$6,C408&lt;=$B$7)</formula>
    </cfRule>
    <cfRule type="expression" dxfId="6860" priority="151">
      <formula>AND(C408&gt;$B$7,C408&lt;=$B$5)</formula>
    </cfRule>
    <cfRule type="expression" dxfId="6859" priority="152">
      <formula>C408&gt;$B$5</formula>
    </cfRule>
  </conditionalFormatting>
  <conditionalFormatting sqref="C408">
    <cfRule type="expression" dxfId="6858" priority="145">
      <formula>C408&lt;=$B$6</formula>
    </cfRule>
    <cfRule type="expression" dxfId="6857" priority="146">
      <formula>AND(C408&gt;$B$6,C408&lt;=$B$7)</formula>
    </cfRule>
    <cfRule type="expression" dxfId="6856" priority="147">
      <formula>AND(C408&gt;$B$7,C408&lt;=$B$5)</formula>
    </cfRule>
    <cfRule type="expression" dxfId="6855" priority="148">
      <formula>C408&gt;$B$5</formula>
    </cfRule>
  </conditionalFormatting>
  <conditionalFormatting sqref="C409">
    <cfRule type="expression" dxfId="6854" priority="141">
      <formula>C409&lt;=$B$6</formula>
    </cfRule>
    <cfRule type="expression" dxfId="6853" priority="142">
      <formula>AND(C409&gt;$B$6,C409&lt;=$B$7)</formula>
    </cfRule>
    <cfRule type="expression" dxfId="6852" priority="143">
      <formula>AND(C409&gt;$B$7,C409&lt;=$B$5)</formula>
    </cfRule>
    <cfRule type="expression" dxfId="6851" priority="144">
      <formula>C409&gt;$B$5</formula>
    </cfRule>
  </conditionalFormatting>
  <conditionalFormatting sqref="C409">
    <cfRule type="expression" dxfId="6850" priority="137">
      <formula>C409&lt;=$B$6</formula>
    </cfRule>
    <cfRule type="expression" dxfId="6849" priority="138">
      <formula>AND(C409&gt;$B$6,C409&lt;=$B$7)</formula>
    </cfRule>
    <cfRule type="expression" dxfId="6848" priority="139">
      <formula>AND(C409&gt;$B$7,C409&lt;=$B$5)</formula>
    </cfRule>
    <cfRule type="expression" dxfId="6847" priority="140">
      <formula>C409&gt;$B$5</formula>
    </cfRule>
  </conditionalFormatting>
  <conditionalFormatting sqref="C410">
    <cfRule type="expression" dxfId="6846" priority="133">
      <formula>C410&lt;=$B$6</formula>
    </cfRule>
    <cfRule type="expression" dxfId="6845" priority="134">
      <formula>AND(C410&gt;$B$6,C410&lt;=$B$7)</formula>
    </cfRule>
    <cfRule type="expression" dxfId="6844" priority="135">
      <formula>AND(C410&gt;$B$7,C410&lt;=$B$5)</formula>
    </cfRule>
    <cfRule type="expression" dxfId="6843" priority="136">
      <formula>C410&gt;$B$5</formula>
    </cfRule>
  </conditionalFormatting>
  <conditionalFormatting sqref="C410">
    <cfRule type="expression" dxfId="6842" priority="129">
      <formula>C410&lt;=$B$6</formula>
    </cfRule>
    <cfRule type="expression" dxfId="6841" priority="130">
      <formula>AND(C410&gt;$B$6,C410&lt;=$B$7)</formula>
    </cfRule>
    <cfRule type="expression" dxfId="6840" priority="131">
      <formula>AND(C410&gt;$B$7,C410&lt;=$B$5)</formula>
    </cfRule>
    <cfRule type="expression" dxfId="6839" priority="132">
      <formula>C410&gt;$B$5</formula>
    </cfRule>
  </conditionalFormatting>
  <conditionalFormatting sqref="C411:C412">
    <cfRule type="expression" dxfId="6838" priority="125">
      <formula>C411&lt;=$B$6</formula>
    </cfRule>
    <cfRule type="expression" dxfId="6837" priority="126">
      <formula>AND(C411&gt;$B$6,C411&lt;=$B$7)</formula>
    </cfRule>
    <cfRule type="expression" dxfId="6836" priority="127">
      <formula>AND(C411&gt;$B$7,C411&lt;=$B$5)</formula>
    </cfRule>
    <cfRule type="expression" dxfId="6835" priority="128">
      <formula>C411&gt;$B$5</formula>
    </cfRule>
  </conditionalFormatting>
  <conditionalFormatting sqref="C411:C412">
    <cfRule type="expression" dxfId="6834" priority="121">
      <formula>C411&lt;=$B$6</formula>
    </cfRule>
    <cfRule type="expression" dxfId="6833" priority="122">
      <formula>AND(C411&gt;$B$6,C411&lt;=$B$7)</formula>
    </cfRule>
    <cfRule type="expression" dxfId="6832" priority="123">
      <formula>AND(C411&gt;$B$7,C411&lt;=$B$5)</formula>
    </cfRule>
    <cfRule type="expression" dxfId="6831" priority="124">
      <formula>C411&gt;$B$5</formula>
    </cfRule>
  </conditionalFormatting>
  <conditionalFormatting sqref="C413">
    <cfRule type="expression" dxfId="6830" priority="117">
      <formula>C413&lt;=$B$6</formula>
    </cfRule>
    <cfRule type="expression" dxfId="6829" priority="118">
      <formula>AND(C413&gt;$B$6,C413&lt;=$B$7)</formula>
    </cfRule>
    <cfRule type="expression" dxfId="6828" priority="119">
      <formula>AND(C413&gt;$B$7,C413&lt;=$B$5)</formula>
    </cfRule>
    <cfRule type="expression" dxfId="6827" priority="120">
      <formula>C413&gt;$B$5</formula>
    </cfRule>
  </conditionalFormatting>
  <conditionalFormatting sqref="C413">
    <cfRule type="expression" dxfId="6826" priority="113">
      <formula>C413&lt;=$B$6</formula>
    </cfRule>
    <cfRule type="expression" dxfId="6825" priority="114">
      <formula>AND(C413&gt;$B$6,C413&lt;=$B$7)</formula>
    </cfRule>
    <cfRule type="expression" dxfId="6824" priority="115">
      <formula>AND(C413&gt;$B$7,C413&lt;=$B$5)</formula>
    </cfRule>
    <cfRule type="expression" dxfId="6823" priority="116">
      <formula>C413&gt;$B$5</formula>
    </cfRule>
  </conditionalFormatting>
  <conditionalFormatting sqref="C414">
    <cfRule type="expression" dxfId="6822" priority="109">
      <formula>C414&lt;=$B$6</formula>
    </cfRule>
    <cfRule type="expression" dxfId="6821" priority="110">
      <formula>AND(C414&gt;$B$6,C414&lt;=$B$7)</formula>
    </cfRule>
    <cfRule type="expression" dxfId="6820" priority="111">
      <formula>AND(C414&gt;$B$7,C414&lt;=$B$5)</formula>
    </cfRule>
    <cfRule type="expression" dxfId="6819" priority="112">
      <formula>C414&gt;$B$5</formula>
    </cfRule>
  </conditionalFormatting>
  <conditionalFormatting sqref="C414">
    <cfRule type="expression" dxfId="6818" priority="105">
      <formula>C414&lt;=$B$6</formula>
    </cfRule>
    <cfRule type="expression" dxfId="6817" priority="106">
      <formula>AND(C414&gt;$B$6,C414&lt;=$B$7)</formula>
    </cfRule>
    <cfRule type="expression" dxfId="6816" priority="107">
      <formula>AND(C414&gt;$B$7,C414&lt;=$B$5)</formula>
    </cfRule>
    <cfRule type="expression" dxfId="6815" priority="108">
      <formula>C414&gt;$B$5</formula>
    </cfRule>
  </conditionalFormatting>
  <conditionalFormatting sqref="C415:C416">
    <cfRule type="expression" dxfId="6814" priority="101">
      <formula>C415&lt;=$B$6</formula>
    </cfRule>
    <cfRule type="expression" dxfId="6813" priority="102">
      <formula>AND(C415&gt;$B$6,C415&lt;=$B$7)</formula>
    </cfRule>
    <cfRule type="expression" dxfId="6812" priority="103">
      <formula>AND(C415&gt;$B$7,C415&lt;=$B$5)</formula>
    </cfRule>
    <cfRule type="expression" dxfId="6811" priority="104">
      <formula>C415&gt;$B$5</formula>
    </cfRule>
  </conditionalFormatting>
  <conditionalFormatting sqref="B416">
    <cfRule type="expression" dxfId="6810" priority="541">
      <formula>B416&lt;=$B$6</formula>
    </cfRule>
    <cfRule type="expression" dxfId="6809" priority="542">
      <formula>AND(B416&gt;$B$6,B416&lt;=$B$7)</formula>
    </cfRule>
    <cfRule type="expression" dxfId="6808" priority="543">
      <formula>AND(B416&gt;$B$7,B416&lt;=$B$5)</formula>
    </cfRule>
    <cfRule type="expression" dxfId="6807" priority="544">
      <formula>B416&gt;$B$5</formula>
    </cfRule>
  </conditionalFormatting>
  <conditionalFormatting sqref="C417">
    <cfRule type="expression" dxfId="6806" priority="93">
      <formula>C417&lt;=$B$6</formula>
    </cfRule>
    <cfRule type="expression" dxfId="6805" priority="94">
      <formula>AND(C417&gt;$B$6,C417&lt;=$B$7)</formula>
    </cfRule>
    <cfRule type="expression" dxfId="6804" priority="95">
      <formula>AND(C417&gt;$B$7,C417&lt;=$B$5)</formula>
    </cfRule>
    <cfRule type="expression" dxfId="6803" priority="96">
      <formula>C417&gt;$B$5</formula>
    </cfRule>
  </conditionalFormatting>
  <conditionalFormatting sqref="C417">
    <cfRule type="expression" dxfId="6802" priority="89">
      <formula>C417&lt;=$B$6</formula>
    </cfRule>
    <cfRule type="expression" dxfId="6801" priority="90">
      <formula>AND(C417&gt;$B$6,C417&lt;=$B$7)</formula>
    </cfRule>
    <cfRule type="expression" dxfId="6800" priority="91">
      <formula>AND(C417&gt;$B$7,C417&lt;=$B$5)</formula>
    </cfRule>
    <cfRule type="expression" dxfId="6799" priority="92">
      <formula>C417&gt;$B$5</formula>
    </cfRule>
  </conditionalFormatting>
  <conditionalFormatting sqref="C418">
    <cfRule type="expression" dxfId="6798" priority="85">
      <formula>C418&lt;=$B$6</formula>
    </cfRule>
    <cfRule type="expression" dxfId="6797" priority="86">
      <formula>AND(C418&gt;$B$6,C418&lt;=$B$7)</formula>
    </cfRule>
    <cfRule type="expression" dxfId="6796" priority="87">
      <formula>AND(C418&gt;$B$7,C418&lt;=$B$5)</formula>
    </cfRule>
    <cfRule type="expression" dxfId="6795" priority="88">
      <formula>C418&gt;$B$5</formula>
    </cfRule>
  </conditionalFormatting>
  <conditionalFormatting sqref="C418">
    <cfRule type="expression" dxfId="6794" priority="81">
      <formula>C418&lt;=$B$6</formula>
    </cfRule>
    <cfRule type="expression" dxfId="6793" priority="82">
      <formula>AND(C418&gt;$B$6,C418&lt;=$B$7)</formula>
    </cfRule>
    <cfRule type="expression" dxfId="6792" priority="83">
      <formula>AND(C418&gt;$B$7,C418&lt;=$B$5)</formula>
    </cfRule>
    <cfRule type="expression" dxfId="6791" priority="84">
      <formula>C418&gt;$B$5</formula>
    </cfRule>
  </conditionalFormatting>
  <conditionalFormatting sqref="C419">
    <cfRule type="expression" dxfId="6790" priority="77">
      <formula>C419&lt;=$B$6</formula>
    </cfRule>
    <cfRule type="expression" dxfId="6789" priority="78">
      <formula>AND(C419&gt;$B$6,C419&lt;=$B$7)</formula>
    </cfRule>
    <cfRule type="expression" dxfId="6788" priority="79">
      <formula>AND(C419&gt;$B$7,C419&lt;=$B$5)</formula>
    </cfRule>
    <cfRule type="expression" dxfId="6787" priority="80">
      <formula>C419&gt;$B$5</formula>
    </cfRule>
  </conditionalFormatting>
  <conditionalFormatting sqref="C419">
    <cfRule type="expression" dxfId="6786" priority="73">
      <formula>C419&lt;=$B$6</formula>
    </cfRule>
    <cfRule type="expression" dxfId="6785" priority="74">
      <formula>AND(C419&gt;$B$6,C419&lt;=$B$7)</formula>
    </cfRule>
    <cfRule type="expression" dxfId="6784" priority="75">
      <formula>AND(C419&gt;$B$7,C419&lt;=$B$5)</formula>
    </cfRule>
    <cfRule type="expression" dxfId="6783" priority="76">
      <formula>C419&gt;$B$5</formula>
    </cfRule>
  </conditionalFormatting>
  <conditionalFormatting sqref="C420">
    <cfRule type="expression" dxfId="6782" priority="69">
      <formula>C420&lt;=$B$6</formula>
    </cfRule>
    <cfRule type="expression" dxfId="6781" priority="70">
      <formula>AND(C420&gt;$B$6,C420&lt;=$B$7)</formula>
    </cfRule>
    <cfRule type="expression" dxfId="6780" priority="71">
      <formula>AND(C420&gt;$B$7,C420&lt;=$B$5)</formula>
    </cfRule>
    <cfRule type="expression" dxfId="6779" priority="72">
      <formula>C420&gt;$B$5</formula>
    </cfRule>
  </conditionalFormatting>
  <conditionalFormatting sqref="C420">
    <cfRule type="expression" dxfId="6778" priority="65">
      <formula>C420&lt;=$B$6</formula>
    </cfRule>
    <cfRule type="expression" dxfId="6777" priority="66">
      <formula>AND(C420&gt;$B$6,C420&lt;=$B$7)</formula>
    </cfRule>
    <cfRule type="expression" dxfId="6776" priority="67">
      <formula>AND(C420&gt;$B$7,C420&lt;=$B$5)</formula>
    </cfRule>
    <cfRule type="expression" dxfId="6775" priority="68">
      <formula>C420&gt;$B$5</formula>
    </cfRule>
  </conditionalFormatting>
  <conditionalFormatting sqref="C421">
    <cfRule type="expression" dxfId="6774" priority="61">
      <formula>C421&lt;=$B$6</formula>
    </cfRule>
    <cfRule type="expression" dxfId="6773" priority="62">
      <formula>AND(C421&gt;$B$6,C421&lt;=$B$7)</formula>
    </cfRule>
    <cfRule type="expression" dxfId="6772" priority="63">
      <formula>AND(C421&gt;$B$7,C421&lt;=$B$5)</formula>
    </cfRule>
    <cfRule type="expression" dxfId="6771" priority="64">
      <formula>C421&gt;$B$5</formula>
    </cfRule>
  </conditionalFormatting>
  <conditionalFormatting sqref="C421">
    <cfRule type="expression" dxfId="6770" priority="57">
      <formula>C421&lt;=$B$6</formula>
    </cfRule>
    <cfRule type="expression" dxfId="6769" priority="58">
      <formula>AND(C421&gt;$B$6,C421&lt;=$B$7)</formula>
    </cfRule>
    <cfRule type="expression" dxfId="6768" priority="59">
      <formula>AND(C421&gt;$B$7,C421&lt;=$B$5)</formula>
    </cfRule>
    <cfRule type="expression" dxfId="6767" priority="60">
      <formula>C421&gt;$B$5</formula>
    </cfRule>
  </conditionalFormatting>
  <conditionalFormatting sqref="C422">
    <cfRule type="expression" dxfId="6766" priority="53">
      <formula>C422&lt;=$B$6</formula>
    </cfRule>
    <cfRule type="expression" dxfId="6765" priority="54">
      <formula>AND(C422&gt;$B$6,C422&lt;=$B$7)</formula>
    </cfRule>
    <cfRule type="expression" dxfId="6764" priority="55">
      <formula>AND(C422&gt;$B$7,C422&lt;=$B$5)</formula>
    </cfRule>
    <cfRule type="expression" dxfId="6763" priority="56">
      <formula>C422&gt;$B$5</formula>
    </cfRule>
  </conditionalFormatting>
  <conditionalFormatting sqref="C422">
    <cfRule type="expression" dxfId="6762" priority="49">
      <formula>C422&lt;=$B$6</formula>
    </cfRule>
    <cfRule type="expression" dxfId="6761" priority="50">
      <formula>AND(C422&gt;$B$6,C422&lt;=$B$7)</formula>
    </cfRule>
    <cfRule type="expression" dxfId="6760" priority="51">
      <formula>AND(C422&gt;$B$7,C422&lt;=$B$5)</formula>
    </cfRule>
    <cfRule type="expression" dxfId="6759" priority="52">
      <formula>C422&gt;$B$5</formula>
    </cfRule>
  </conditionalFormatting>
  <conditionalFormatting sqref="C423">
    <cfRule type="expression" dxfId="6758" priority="45">
      <formula>C423&lt;=$B$6</formula>
    </cfRule>
    <cfRule type="expression" dxfId="6757" priority="46">
      <formula>AND(C423&gt;$B$6,C423&lt;=$B$7)</formula>
    </cfRule>
    <cfRule type="expression" dxfId="6756" priority="47">
      <formula>AND(C423&gt;$B$7,C423&lt;=$B$5)</formula>
    </cfRule>
    <cfRule type="expression" dxfId="6755" priority="48">
      <formula>C423&gt;$B$5</formula>
    </cfRule>
  </conditionalFormatting>
  <conditionalFormatting sqref="C423">
    <cfRule type="expression" dxfId="6754" priority="41">
      <formula>C423&lt;=$B$6</formula>
    </cfRule>
    <cfRule type="expression" dxfId="6753" priority="42">
      <formula>AND(C423&gt;$B$6,C423&lt;=$B$7)</formula>
    </cfRule>
    <cfRule type="expression" dxfId="6752" priority="43">
      <formula>AND(C423&gt;$B$7,C423&lt;=$B$5)</formula>
    </cfRule>
    <cfRule type="expression" dxfId="6751" priority="44">
      <formula>C423&gt;$B$5</formula>
    </cfRule>
  </conditionalFormatting>
  <conditionalFormatting sqref="C424">
    <cfRule type="expression" dxfId="6750" priority="37">
      <formula>C424&lt;=$B$6</formula>
    </cfRule>
    <cfRule type="expression" dxfId="6749" priority="38">
      <formula>AND(C424&gt;$B$6,C424&lt;=$B$7)</formula>
    </cfRule>
    <cfRule type="expression" dxfId="6748" priority="39">
      <formula>AND(C424&gt;$B$7,C424&lt;=$B$5)</formula>
    </cfRule>
    <cfRule type="expression" dxfId="6747" priority="40">
      <formula>C424&gt;$B$5</formula>
    </cfRule>
  </conditionalFormatting>
  <conditionalFormatting sqref="C424">
    <cfRule type="expression" dxfId="6746" priority="33">
      <formula>C424&lt;=$B$6</formula>
    </cfRule>
    <cfRule type="expression" dxfId="6745" priority="34">
      <formula>AND(C424&gt;$B$6,C424&lt;=$B$7)</formula>
    </cfRule>
    <cfRule type="expression" dxfId="6744" priority="35">
      <formula>AND(C424&gt;$B$7,C424&lt;=$B$5)</formula>
    </cfRule>
    <cfRule type="expression" dxfId="6743" priority="36">
      <formula>C424&gt;$B$5</formula>
    </cfRule>
  </conditionalFormatting>
  <conditionalFormatting sqref="C425">
    <cfRule type="expression" dxfId="6742" priority="29">
      <formula>C425&lt;=$B$6</formula>
    </cfRule>
    <cfRule type="expression" dxfId="6741" priority="30">
      <formula>AND(C425&gt;$B$6,C425&lt;=$B$7)</formula>
    </cfRule>
    <cfRule type="expression" dxfId="6740" priority="31">
      <formula>AND(C425&gt;$B$7,C425&lt;=$B$5)</formula>
    </cfRule>
    <cfRule type="expression" dxfId="6739" priority="32">
      <formula>C425&gt;$B$5</formula>
    </cfRule>
  </conditionalFormatting>
  <conditionalFormatting sqref="C425">
    <cfRule type="expression" dxfId="6738" priority="25">
      <formula>C425&lt;=$B$6</formula>
    </cfRule>
    <cfRule type="expression" dxfId="6737" priority="26">
      <formula>AND(C425&gt;$B$6,C425&lt;=$B$7)</formula>
    </cfRule>
    <cfRule type="expression" dxfId="6736" priority="27">
      <formula>AND(C425&gt;$B$7,C425&lt;=$B$5)</formula>
    </cfRule>
    <cfRule type="expression" dxfId="6735" priority="28">
      <formula>C425&gt;$B$5</formula>
    </cfRule>
  </conditionalFormatting>
  <conditionalFormatting sqref="C426">
    <cfRule type="expression" dxfId="6734" priority="21">
      <formula>C426&lt;=$B$6</formula>
    </cfRule>
    <cfRule type="expression" dxfId="6733" priority="22">
      <formula>AND(C426&gt;$B$6,C426&lt;=$B$7)</formula>
    </cfRule>
    <cfRule type="expression" dxfId="6732" priority="23">
      <formula>AND(C426&gt;$B$7,C426&lt;=$B$5)</formula>
    </cfRule>
    <cfRule type="expression" dxfId="6731" priority="24">
      <formula>C426&gt;$B$5</formula>
    </cfRule>
  </conditionalFormatting>
  <conditionalFormatting sqref="C426">
    <cfRule type="expression" dxfId="6730" priority="17">
      <formula>C426&lt;=$B$6</formula>
    </cfRule>
    <cfRule type="expression" dxfId="6729" priority="18">
      <formula>AND(C426&gt;$B$6,C426&lt;=$B$7)</formula>
    </cfRule>
    <cfRule type="expression" dxfId="6728" priority="19">
      <formula>AND(C426&gt;$B$7,C426&lt;=$B$5)</formula>
    </cfRule>
    <cfRule type="expression" dxfId="6727" priority="20">
      <formula>C426&gt;$B$5</formula>
    </cfRule>
  </conditionalFormatting>
  <conditionalFormatting sqref="C427">
    <cfRule type="expression" dxfId="6726" priority="13">
      <formula>C427&lt;=$B$6</formula>
    </cfRule>
    <cfRule type="expression" dxfId="6725" priority="14">
      <formula>AND(C427&gt;$B$6,C427&lt;=$B$7)</formula>
    </cfRule>
    <cfRule type="expression" dxfId="6724" priority="15">
      <formula>AND(C427&gt;$B$7,C427&lt;=$B$5)</formula>
    </cfRule>
    <cfRule type="expression" dxfId="6723" priority="16">
      <formula>C427&gt;$B$5</formula>
    </cfRule>
  </conditionalFormatting>
  <conditionalFormatting sqref="C427">
    <cfRule type="expression" dxfId="6722" priority="9">
      <formula>C427&lt;=$B$6</formula>
    </cfRule>
    <cfRule type="expression" dxfId="6721" priority="10">
      <formula>AND(C427&gt;$B$6,C427&lt;=$B$7)</formula>
    </cfRule>
    <cfRule type="expression" dxfId="6720" priority="11">
      <formula>AND(C427&gt;$B$7,C427&lt;=$B$5)</formula>
    </cfRule>
    <cfRule type="expression" dxfId="6719" priority="12">
      <formula>C427&gt;$B$5</formula>
    </cfRule>
  </conditionalFormatting>
  <conditionalFormatting sqref="C428">
    <cfRule type="expression" dxfId="6718" priority="5">
      <formula>C428&lt;=$B$6</formula>
    </cfRule>
    <cfRule type="expression" dxfId="6717" priority="6">
      <formula>AND(C428&gt;$B$6,C428&lt;=$B$7)</formula>
    </cfRule>
    <cfRule type="expression" dxfId="6716" priority="7">
      <formula>AND(C428&gt;$B$7,C428&lt;=$B$5)</formula>
    </cfRule>
    <cfRule type="expression" dxfId="6715" priority="8">
      <formula>C428&gt;$B$5</formula>
    </cfRule>
  </conditionalFormatting>
  <conditionalFormatting sqref="C428">
    <cfRule type="expression" dxfId="6714" priority="1">
      <formula>C428&lt;=$B$6</formula>
    </cfRule>
    <cfRule type="expression" dxfId="6713" priority="2">
      <formula>AND(C428&gt;$B$6,C428&lt;=$B$7)</formula>
    </cfRule>
    <cfRule type="expression" dxfId="6712" priority="3">
      <formula>AND(C428&gt;$B$7,C428&lt;=$B$5)</formula>
    </cfRule>
    <cfRule type="expression" dxfId="6711" priority="4">
      <formula>C428&gt;$B$5</formula>
    </cfRule>
  </conditionalFormatting>
  <conditionalFormatting sqref="C366">
    <cfRule type="expression" dxfId="6710" priority="441">
      <formula>C366&lt;=$B$6</formula>
    </cfRule>
    <cfRule type="expression" dxfId="6709" priority="442">
      <formula>AND(C366&gt;$B$6,C366&lt;=$B$7)</formula>
    </cfRule>
    <cfRule type="expression" dxfId="6708" priority="443">
      <formula>AND(C366&gt;$B$7,C366&lt;=$B$5)</formula>
    </cfRule>
    <cfRule type="expression" dxfId="6707" priority="444">
      <formula>C366&gt;$B$5</formula>
    </cfRule>
  </conditionalFormatting>
  <conditionalFormatting sqref="C365">
    <cfRule type="expression" dxfId="6706" priority="437">
      <formula>C365&lt;=$B$6</formula>
    </cfRule>
    <cfRule type="expression" dxfId="6705" priority="438">
      <formula>AND(C365&gt;$B$6,C365&lt;=$B$7)</formula>
    </cfRule>
    <cfRule type="expression" dxfId="6704" priority="439">
      <formula>AND(C365&gt;$B$7,C365&lt;=$B$5)</formula>
    </cfRule>
    <cfRule type="expression" dxfId="6703" priority="440">
      <formula>C365&gt;$B$5</formula>
    </cfRule>
  </conditionalFormatting>
  <conditionalFormatting sqref="C366">
    <cfRule type="expression" dxfId="6702" priority="433">
      <formula>C366&lt;=$B$6</formula>
    </cfRule>
    <cfRule type="expression" dxfId="6701" priority="434">
      <formula>AND(C366&gt;$B$6,C366&lt;=$B$7)</formula>
    </cfRule>
    <cfRule type="expression" dxfId="6700" priority="435">
      <formula>AND(C366&gt;$B$7,C366&lt;=$B$5)</formula>
    </cfRule>
    <cfRule type="expression" dxfId="6699" priority="436">
      <formula>C366&gt;$B$5</formula>
    </cfRule>
  </conditionalFormatting>
  <conditionalFormatting sqref="C367">
    <cfRule type="expression" dxfId="6698" priority="429">
      <formula>C367&lt;=$B$6</formula>
    </cfRule>
    <cfRule type="expression" dxfId="6697" priority="430">
      <formula>AND(C367&gt;$B$6,C367&lt;=$B$7)</formula>
    </cfRule>
    <cfRule type="expression" dxfId="6696" priority="431">
      <formula>AND(C367&gt;$B$7,C367&lt;=$B$5)</formula>
    </cfRule>
    <cfRule type="expression" dxfId="6695" priority="432">
      <formula>C367&gt;$B$5</formula>
    </cfRule>
  </conditionalFormatting>
  <conditionalFormatting sqref="C367">
    <cfRule type="expression" dxfId="6694" priority="425">
      <formula>C367&lt;=$B$6</formula>
    </cfRule>
    <cfRule type="expression" dxfId="6693" priority="426">
      <formula>AND(C367&gt;$B$6,C367&lt;=$B$7)</formula>
    </cfRule>
    <cfRule type="expression" dxfId="6692" priority="427">
      <formula>AND(C367&gt;$B$7,C367&lt;=$B$5)</formula>
    </cfRule>
    <cfRule type="expression" dxfId="6691" priority="428">
      <formula>C367&gt;$B$5</formula>
    </cfRule>
  </conditionalFormatting>
  <conditionalFormatting sqref="C368">
    <cfRule type="expression" dxfId="6690" priority="421">
      <formula>C368&lt;=$B$6</formula>
    </cfRule>
    <cfRule type="expression" dxfId="6689" priority="422">
      <formula>AND(C368&gt;$B$6,C368&lt;=$B$7)</formula>
    </cfRule>
    <cfRule type="expression" dxfId="6688" priority="423">
      <formula>AND(C368&gt;$B$7,C368&lt;=$B$5)</formula>
    </cfRule>
    <cfRule type="expression" dxfId="6687" priority="424">
      <formula>C368&gt;$B$5</formula>
    </cfRule>
  </conditionalFormatting>
  <conditionalFormatting sqref="C368">
    <cfRule type="expression" dxfId="6686" priority="417">
      <formula>C368&lt;=$B$6</formula>
    </cfRule>
    <cfRule type="expression" dxfId="6685" priority="418">
      <formula>AND(C368&gt;$B$6,C368&lt;=$B$7)</formula>
    </cfRule>
    <cfRule type="expression" dxfId="6684" priority="419">
      <formula>AND(C368&gt;$B$7,C368&lt;=$B$5)</formula>
    </cfRule>
    <cfRule type="expression" dxfId="6683" priority="420">
      <formula>C368&gt;$B$5</formula>
    </cfRule>
  </conditionalFormatting>
  <conditionalFormatting sqref="C369">
    <cfRule type="expression" dxfId="6682" priority="413">
      <formula>C369&lt;=$B$6</formula>
    </cfRule>
    <cfRule type="expression" dxfId="6681" priority="414">
      <formula>AND(C369&gt;$B$6,C369&lt;=$B$7)</formula>
    </cfRule>
    <cfRule type="expression" dxfId="6680" priority="415">
      <formula>AND(C369&gt;$B$7,C369&lt;=$B$5)</formula>
    </cfRule>
    <cfRule type="expression" dxfId="6679" priority="416">
      <formula>C369&gt;$B$5</formula>
    </cfRule>
  </conditionalFormatting>
  <conditionalFormatting sqref="C369">
    <cfRule type="expression" dxfId="6678" priority="409">
      <formula>C369&lt;=$B$6</formula>
    </cfRule>
    <cfRule type="expression" dxfId="6677" priority="410">
      <formula>AND(C369&gt;$B$6,C369&lt;=$B$7)</formula>
    </cfRule>
    <cfRule type="expression" dxfId="6676" priority="411">
      <formula>AND(C369&gt;$B$7,C369&lt;=$B$5)</formula>
    </cfRule>
    <cfRule type="expression" dxfId="6675" priority="412">
      <formula>C369&gt;$B$5</formula>
    </cfRule>
  </conditionalFormatting>
  <conditionalFormatting sqref="C415:C416">
    <cfRule type="expression" dxfId="6674" priority="97">
      <formula>C415&lt;=$B$6</formula>
    </cfRule>
    <cfRule type="expression" dxfId="6673" priority="98">
      <formula>AND(C415&gt;$B$6,C415&lt;=$B$7)</formula>
    </cfRule>
    <cfRule type="expression" dxfId="6672" priority="99">
      <formula>AND(C415&gt;$B$7,C415&lt;=$B$5)</formula>
    </cfRule>
    <cfRule type="expression" dxfId="6671" priority="100">
      <formula>C415&gt;$B$5</formula>
    </cfRule>
  </conditionalFormatting>
  <pageMargins left="0.3" right="0.1" top="0.2" bottom="0.3" header="0.1" footer="0.2"/>
  <pageSetup paperSize="9" scale="84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28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view="pageBreakPreview" topLeftCell="A440" zoomScale="110" zoomScaleNormal="100" zoomScaleSheetLayoutView="110" workbookViewId="0">
      <selection activeCell="C158" sqref="C158:C440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3" width="18.6640625" style="11" customWidth="1"/>
    <col min="4" max="4" width="22" style="11" customWidth="1"/>
    <col min="5" max="5" width="20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63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34</v>
      </c>
      <c r="D6" s="32" t="s">
        <v>8</v>
      </c>
      <c r="E6" s="6">
        <v>21169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.75" customHeight="1" x14ac:dyDescent="0.25">
      <c r="A11" s="8"/>
      <c r="B11" s="2"/>
      <c r="C11" s="1" t="s">
        <v>45</v>
      </c>
      <c r="D11" s="10"/>
      <c r="E11" s="10" t="s">
        <v>112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45</v>
      </c>
      <c r="L12" s="17" t="s">
        <v>25</v>
      </c>
    </row>
    <row r="13" spans="1:12" ht="15.9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150" si="0">$C$9</f>
        <v>NA</v>
      </c>
      <c r="H13" s="26">
        <v>0</v>
      </c>
      <c r="J13" s="19"/>
      <c r="L13" s="19"/>
    </row>
    <row r="14" spans="1:12" ht="15.9" customHeight="1" thickBot="1" x14ac:dyDescent="0.3">
      <c r="A14" s="46"/>
      <c r="B14" s="65">
        <v>43103</v>
      </c>
      <c r="C14" s="67">
        <v>0</v>
      </c>
      <c r="D14" s="9"/>
      <c r="E14" s="9"/>
      <c r="F14" s="25"/>
      <c r="G14" s="26"/>
      <c r="H14" s="26">
        <v>0</v>
      </c>
      <c r="J14" s="19"/>
      <c r="L14" s="19"/>
    </row>
    <row r="15" spans="1:12" ht="15.9" customHeight="1" thickBot="1" x14ac:dyDescent="0.3">
      <c r="A15" s="46"/>
      <c r="B15" s="65">
        <v>43110</v>
      </c>
      <c r="C15" s="67">
        <v>0</v>
      </c>
      <c r="D15" s="9"/>
      <c r="E15" s="9"/>
      <c r="F15" s="25"/>
      <c r="G15" s="26"/>
      <c r="H15" s="26">
        <v>0</v>
      </c>
      <c r="J15" s="19"/>
      <c r="L15" s="19"/>
    </row>
    <row r="16" spans="1:12" ht="15.9" customHeight="1" thickBot="1" x14ac:dyDescent="0.3">
      <c r="A16" s="46"/>
      <c r="B16" s="65">
        <v>43118</v>
      </c>
      <c r="C16" s="67">
        <v>0</v>
      </c>
      <c r="D16" s="9"/>
      <c r="E16" s="9"/>
      <c r="F16" s="25"/>
      <c r="G16" s="26"/>
      <c r="H16" s="26">
        <v>0</v>
      </c>
      <c r="J16" s="19"/>
      <c r="L16" s="19"/>
    </row>
    <row r="17" spans="1:12" ht="15.9" customHeight="1" thickBot="1" x14ac:dyDescent="0.3">
      <c r="A17" s="46"/>
      <c r="B17" s="65">
        <v>43118</v>
      </c>
      <c r="C17" s="67">
        <v>0</v>
      </c>
      <c r="D17" s="9"/>
      <c r="E17" s="9"/>
      <c r="F17" s="25"/>
      <c r="G17" s="26"/>
      <c r="H17" s="26">
        <v>0</v>
      </c>
      <c r="J17" s="19"/>
      <c r="L17" s="19"/>
    </row>
    <row r="18" spans="1:12" ht="15.9" customHeight="1" thickBot="1" x14ac:dyDescent="0.3">
      <c r="A18" s="46"/>
      <c r="B18" s="65">
        <v>43126</v>
      </c>
      <c r="C18" s="67">
        <v>0</v>
      </c>
      <c r="D18" s="9"/>
      <c r="E18" s="9"/>
      <c r="F18" s="25"/>
      <c r="G18" s="26"/>
      <c r="H18" s="26">
        <v>0</v>
      </c>
      <c r="J18" s="19"/>
      <c r="L18" s="19"/>
    </row>
    <row r="19" spans="1:12" ht="15.9" customHeight="1" thickBot="1" x14ac:dyDescent="0.3">
      <c r="A19" s="46"/>
      <c r="B19" s="65">
        <v>43126</v>
      </c>
      <c r="C19" s="67">
        <v>0</v>
      </c>
      <c r="D19" s="9"/>
      <c r="E19" s="9"/>
      <c r="F19" s="25"/>
      <c r="G19" s="26"/>
      <c r="H19" s="26">
        <v>0</v>
      </c>
      <c r="J19" s="19"/>
      <c r="L19" s="19"/>
    </row>
    <row r="20" spans="1:12" ht="15.9" customHeight="1" thickBot="1" x14ac:dyDescent="0.3">
      <c r="A20" s="46"/>
      <c r="B20" s="65">
        <v>43130</v>
      </c>
      <c r="C20" s="67">
        <v>0</v>
      </c>
      <c r="D20" s="9"/>
      <c r="E20" s="9"/>
      <c r="F20" s="25"/>
      <c r="G20" s="26"/>
      <c r="H20" s="26">
        <v>0</v>
      </c>
      <c r="J20" s="19"/>
      <c r="L20" s="19"/>
    </row>
    <row r="21" spans="1:12" ht="15.9" customHeight="1" thickBot="1" x14ac:dyDescent="0.3">
      <c r="A21" s="46"/>
      <c r="B21" s="65">
        <v>43130</v>
      </c>
      <c r="C21" s="67">
        <v>0</v>
      </c>
      <c r="D21" s="9"/>
      <c r="E21" s="9"/>
      <c r="F21" s="25"/>
      <c r="G21" s="26"/>
      <c r="H21" s="26">
        <v>0</v>
      </c>
      <c r="J21" s="19"/>
      <c r="L21" s="19"/>
    </row>
    <row r="22" spans="1:12" ht="15.9" customHeight="1" thickBot="1" x14ac:dyDescent="0.3">
      <c r="A22" s="46"/>
      <c r="B22" s="65">
        <v>43137</v>
      </c>
      <c r="C22" s="67">
        <v>0</v>
      </c>
      <c r="D22" s="9"/>
      <c r="E22" s="9"/>
      <c r="F22" s="25"/>
      <c r="G22" s="26"/>
      <c r="H22" s="26">
        <v>0</v>
      </c>
      <c r="J22" s="19"/>
      <c r="L22" s="19"/>
    </row>
    <row r="23" spans="1:12" ht="15.9" customHeight="1" thickBot="1" x14ac:dyDescent="0.3">
      <c r="A23" s="46"/>
      <c r="B23" s="65">
        <v>43143</v>
      </c>
      <c r="C23" s="67">
        <v>0</v>
      </c>
      <c r="D23" s="9"/>
      <c r="E23" s="9"/>
      <c r="F23" s="25"/>
      <c r="G23" s="26"/>
      <c r="H23" s="26">
        <v>0</v>
      </c>
      <c r="J23" s="19"/>
      <c r="L23" s="19"/>
    </row>
    <row r="24" spans="1:12" ht="15.9" customHeight="1" thickBot="1" x14ac:dyDescent="0.3">
      <c r="A24" s="46"/>
      <c r="B24" s="65">
        <v>43154</v>
      </c>
      <c r="C24" s="67">
        <v>0</v>
      </c>
      <c r="D24" s="9"/>
      <c r="E24" s="9"/>
      <c r="F24" s="25"/>
      <c r="G24" s="26"/>
      <c r="H24" s="26">
        <v>0</v>
      </c>
      <c r="J24" s="19"/>
      <c r="L24" s="19"/>
    </row>
    <row r="25" spans="1:12" ht="15.9" customHeight="1" thickBot="1" x14ac:dyDescent="0.3">
      <c r="A25" s="46"/>
      <c r="B25" s="65">
        <v>43154</v>
      </c>
      <c r="C25" s="67">
        <v>0</v>
      </c>
      <c r="D25" s="9"/>
      <c r="E25" s="9"/>
      <c r="F25" s="25"/>
      <c r="G25" s="26"/>
      <c r="H25" s="26">
        <v>0</v>
      </c>
      <c r="J25" s="19"/>
      <c r="L25" s="19"/>
    </row>
    <row r="26" spans="1:12" ht="15.9" customHeight="1" thickBot="1" x14ac:dyDescent="0.3">
      <c r="A26" s="46"/>
      <c r="B26" s="65">
        <v>43159</v>
      </c>
      <c r="C26" s="67">
        <v>0</v>
      </c>
      <c r="D26" s="9"/>
      <c r="E26" s="9"/>
      <c r="F26" s="25"/>
      <c r="G26" s="26"/>
      <c r="H26" s="26">
        <v>0</v>
      </c>
      <c r="J26" s="19"/>
      <c r="L26" s="19"/>
    </row>
    <row r="27" spans="1:12" ht="15.9" customHeight="1" thickBot="1" x14ac:dyDescent="0.3">
      <c r="A27" s="46"/>
      <c r="B27" s="65">
        <v>43167</v>
      </c>
      <c r="C27" s="67">
        <v>0</v>
      </c>
      <c r="D27" s="9"/>
      <c r="E27" s="9"/>
      <c r="F27" s="25"/>
      <c r="G27" s="26"/>
      <c r="H27" s="26">
        <v>0</v>
      </c>
      <c r="J27" s="19"/>
      <c r="L27" s="19"/>
    </row>
    <row r="28" spans="1:12" ht="15.9" customHeight="1" thickBot="1" x14ac:dyDescent="0.3">
      <c r="A28" s="46"/>
      <c r="B28" s="65">
        <v>43167</v>
      </c>
      <c r="C28" s="67">
        <v>0</v>
      </c>
      <c r="D28" s="9"/>
      <c r="E28" s="9"/>
      <c r="F28" s="25"/>
      <c r="G28" s="26"/>
      <c r="H28" s="26">
        <v>0</v>
      </c>
      <c r="J28" s="19"/>
      <c r="L28" s="19"/>
    </row>
    <row r="29" spans="1:12" ht="15.9" customHeight="1" thickBot="1" x14ac:dyDescent="0.3">
      <c r="A29" s="46"/>
      <c r="B29" s="65">
        <v>43169</v>
      </c>
      <c r="C29" s="67">
        <v>0</v>
      </c>
      <c r="D29" s="9"/>
      <c r="E29" s="9"/>
      <c r="F29" s="25"/>
      <c r="G29" s="26"/>
      <c r="H29" s="26">
        <v>0</v>
      </c>
      <c r="J29" s="19"/>
      <c r="L29" s="19"/>
    </row>
    <row r="30" spans="1:12" ht="15.9" customHeight="1" thickBot="1" x14ac:dyDescent="0.3">
      <c r="A30" s="46"/>
      <c r="B30" s="65">
        <v>43169</v>
      </c>
      <c r="C30" s="67">
        <v>0</v>
      </c>
      <c r="D30" s="9"/>
      <c r="E30" s="9"/>
      <c r="F30" s="25"/>
      <c r="G30" s="26"/>
      <c r="H30" s="26">
        <v>0</v>
      </c>
      <c r="J30" s="19"/>
      <c r="L30" s="19"/>
    </row>
    <row r="31" spans="1:12" ht="15.9" customHeight="1" thickBot="1" x14ac:dyDescent="0.3">
      <c r="A31" s="46"/>
      <c r="B31" s="65">
        <v>43171</v>
      </c>
      <c r="C31" s="67">
        <v>0</v>
      </c>
      <c r="D31" s="9"/>
      <c r="E31" s="9"/>
      <c r="F31" s="25"/>
      <c r="G31" s="26"/>
      <c r="H31" s="26">
        <v>0</v>
      </c>
      <c r="J31" s="19"/>
      <c r="L31" s="19"/>
    </row>
    <row r="32" spans="1:12" ht="15.9" customHeight="1" thickBot="1" x14ac:dyDescent="0.3">
      <c r="A32" s="46"/>
      <c r="B32" s="65">
        <v>43171</v>
      </c>
      <c r="C32" s="67">
        <v>0</v>
      </c>
      <c r="D32" s="9"/>
      <c r="E32" s="9"/>
      <c r="F32" s="25"/>
      <c r="G32" s="26"/>
      <c r="H32" s="26">
        <v>0</v>
      </c>
      <c r="J32" s="19"/>
      <c r="L32" s="19"/>
    </row>
    <row r="33" spans="1:12" ht="15.9" customHeight="1" thickBot="1" x14ac:dyDescent="0.3">
      <c r="A33" s="46"/>
      <c r="B33" s="65">
        <v>43173</v>
      </c>
      <c r="C33" s="67">
        <v>0</v>
      </c>
      <c r="D33" s="9"/>
      <c r="E33" s="9"/>
      <c r="F33" s="25"/>
      <c r="G33" s="26"/>
      <c r="H33" s="26">
        <v>0</v>
      </c>
      <c r="J33" s="19"/>
      <c r="L33" s="19"/>
    </row>
    <row r="34" spans="1:12" ht="15.9" customHeight="1" thickBot="1" x14ac:dyDescent="0.3">
      <c r="A34" s="46"/>
      <c r="B34" s="65">
        <v>43173</v>
      </c>
      <c r="C34" s="67">
        <v>0</v>
      </c>
      <c r="D34" s="9"/>
      <c r="E34" s="9"/>
      <c r="F34" s="25"/>
      <c r="G34" s="26"/>
      <c r="H34" s="26">
        <v>0</v>
      </c>
      <c r="J34" s="19"/>
      <c r="L34" s="19"/>
    </row>
    <row r="35" spans="1:12" ht="15.9" customHeight="1" thickBot="1" x14ac:dyDescent="0.3">
      <c r="A35" s="46"/>
      <c r="B35" s="65">
        <v>43175</v>
      </c>
      <c r="C35" s="67">
        <v>0</v>
      </c>
      <c r="D35" s="9"/>
      <c r="E35" s="9"/>
      <c r="F35" s="25"/>
      <c r="G35" s="26"/>
      <c r="H35" s="26">
        <v>0</v>
      </c>
      <c r="J35" s="19"/>
      <c r="L35" s="19"/>
    </row>
    <row r="36" spans="1:12" ht="15.9" customHeight="1" thickBot="1" x14ac:dyDescent="0.3">
      <c r="A36" s="46"/>
      <c r="B36" s="65">
        <v>43175</v>
      </c>
      <c r="C36" s="67">
        <v>0</v>
      </c>
      <c r="D36" s="9"/>
      <c r="E36" s="9"/>
      <c r="F36" s="25"/>
      <c r="G36" s="26"/>
      <c r="H36" s="26">
        <v>0</v>
      </c>
      <c r="J36" s="19"/>
      <c r="L36" s="19"/>
    </row>
    <row r="37" spans="1:12" ht="15.9" customHeight="1" thickBot="1" x14ac:dyDescent="0.3">
      <c r="A37" s="46"/>
      <c r="B37" s="65">
        <v>43179</v>
      </c>
      <c r="C37" s="67">
        <v>0</v>
      </c>
      <c r="D37" s="9"/>
      <c r="E37" s="9"/>
      <c r="F37" s="25"/>
      <c r="G37" s="26"/>
      <c r="H37" s="26">
        <v>0</v>
      </c>
      <c r="J37" s="19"/>
      <c r="L37" s="19"/>
    </row>
    <row r="38" spans="1:12" ht="15.9" customHeight="1" thickBot="1" x14ac:dyDescent="0.3">
      <c r="A38" s="46"/>
      <c r="B38" s="65">
        <v>43179</v>
      </c>
      <c r="C38" s="67">
        <v>0</v>
      </c>
      <c r="D38" s="9"/>
      <c r="E38" s="9"/>
      <c r="F38" s="25"/>
      <c r="G38" s="26"/>
      <c r="H38" s="26">
        <v>0</v>
      </c>
      <c r="J38" s="19"/>
      <c r="L38" s="19"/>
    </row>
    <row r="39" spans="1:12" ht="15.9" customHeight="1" thickBot="1" x14ac:dyDescent="0.3">
      <c r="A39" s="46"/>
      <c r="B39" s="65">
        <v>43181</v>
      </c>
      <c r="C39" s="67">
        <v>0</v>
      </c>
      <c r="D39" s="9"/>
      <c r="E39" s="9"/>
      <c r="F39" s="25"/>
      <c r="G39" s="26"/>
      <c r="H39" s="26">
        <v>0</v>
      </c>
      <c r="J39" s="19"/>
      <c r="L39" s="19"/>
    </row>
    <row r="40" spans="1:12" ht="15.9" customHeight="1" thickBot="1" x14ac:dyDescent="0.3">
      <c r="A40" s="46"/>
      <c r="B40" s="65">
        <v>43181</v>
      </c>
      <c r="C40" s="67">
        <v>0</v>
      </c>
      <c r="D40" s="9"/>
      <c r="E40" s="9"/>
      <c r="F40" s="25"/>
      <c r="G40" s="26"/>
      <c r="H40" s="26">
        <v>0</v>
      </c>
      <c r="J40" s="19"/>
      <c r="L40" s="19"/>
    </row>
    <row r="41" spans="1:12" ht="15.9" customHeight="1" thickBot="1" x14ac:dyDescent="0.3">
      <c r="A41" s="46"/>
      <c r="B41" s="65">
        <v>43188</v>
      </c>
      <c r="C41" s="67">
        <v>0</v>
      </c>
      <c r="D41" s="9"/>
      <c r="E41" s="9"/>
      <c r="F41" s="25"/>
      <c r="G41" s="26"/>
      <c r="H41" s="26">
        <v>0</v>
      </c>
      <c r="J41" s="19"/>
      <c r="L41" s="19"/>
    </row>
    <row r="42" spans="1:12" ht="15.9" customHeight="1" thickBot="1" x14ac:dyDescent="0.3">
      <c r="A42" s="46"/>
      <c r="B42" s="65">
        <v>43188</v>
      </c>
      <c r="C42" s="67">
        <v>0</v>
      </c>
      <c r="D42" s="9"/>
      <c r="E42" s="9"/>
      <c r="F42" s="25"/>
      <c r="G42" s="26"/>
      <c r="H42" s="26">
        <v>0</v>
      </c>
      <c r="J42" s="19"/>
      <c r="L42" s="19"/>
    </row>
    <row r="43" spans="1:12" ht="15.9" customHeight="1" thickBot="1" x14ac:dyDescent="0.3">
      <c r="A43" s="46"/>
      <c r="B43" s="65">
        <v>43196</v>
      </c>
      <c r="C43" s="67">
        <v>0</v>
      </c>
      <c r="D43" s="9"/>
      <c r="E43" s="9"/>
      <c r="F43" s="25"/>
      <c r="G43" s="26"/>
      <c r="H43" s="26">
        <v>0</v>
      </c>
      <c r="J43" s="19"/>
      <c r="L43" s="19"/>
    </row>
    <row r="44" spans="1:12" ht="15.9" customHeight="1" thickBot="1" x14ac:dyDescent="0.3">
      <c r="A44" s="46"/>
      <c r="B44" s="65">
        <v>43202</v>
      </c>
      <c r="C44" s="67">
        <v>0</v>
      </c>
      <c r="D44" s="9"/>
      <c r="E44" s="9"/>
      <c r="F44" s="25"/>
      <c r="G44" s="26"/>
      <c r="H44" s="26">
        <v>0</v>
      </c>
      <c r="J44" s="19"/>
      <c r="L44" s="19"/>
    </row>
    <row r="45" spans="1:12" ht="15.9" customHeight="1" thickBot="1" x14ac:dyDescent="0.3">
      <c r="A45" s="46"/>
      <c r="B45" s="65">
        <v>43209</v>
      </c>
      <c r="C45" s="67">
        <v>0</v>
      </c>
      <c r="D45" s="9"/>
      <c r="E45" s="9"/>
      <c r="F45" s="25"/>
      <c r="G45" s="26"/>
      <c r="H45" s="26">
        <v>0</v>
      </c>
      <c r="J45" s="19"/>
      <c r="L45" s="19"/>
    </row>
    <row r="46" spans="1:12" ht="15.9" customHeight="1" thickBot="1" x14ac:dyDescent="0.3">
      <c r="A46" s="46"/>
      <c r="B46" s="65">
        <v>43209</v>
      </c>
      <c r="C46" s="67">
        <v>0</v>
      </c>
      <c r="D46" s="9"/>
      <c r="E46" s="9"/>
      <c r="F46" s="25"/>
      <c r="G46" s="26"/>
      <c r="H46" s="26">
        <v>0</v>
      </c>
      <c r="J46" s="19"/>
      <c r="L46" s="19"/>
    </row>
    <row r="47" spans="1:12" ht="15.9" customHeight="1" thickBot="1" x14ac:dyDescent="0.3">
      <c r="A47" s="46"/>
      <c r="B47" s="65">
        <v>43214</v>
      </c>
      <c r="C47" s="67">
        <v>0</v>
      </c>
      <c r="D47" s="9"/>
      <c r="E47" s="9"/>
      <c r="F47" s="25"/>
      <c r="G47" s="26"/>
      <c r="H47" s="26">
        <v>0</v>
      </c>
      <c r="J47" s="19"/>
      <c r="L47" s="19"/>
    </row>
    <row r="48" spans="1:12" ht="15.9" customHeight="1" thickBot="1" x14ac:dyDescent="0.3">
      <c r="A48" s="46"/>
      <c r="B48" s="65">
        <v>43214</v>
      </c>
      <c r="C48" s="67">
        <v>0</v>
      </c>
      <c r="D48" s="9"/>
      <c r="E48" s="9"/>
      <c r="F48" s="25"/>
      <c r="G48" s="26"/>
      <c r="H48" s="26">
        <v>0</v>
      </c>
      <c r="J48" s="19"/>
      <c r="L48" s="19"/>
    </row>
    <row r="49" spans="1:12" ht="15.9" customHeight="1" thickBot="1" x14ac:dyDescent="0.3">
      <c r="A49" s="46"/>
      <c r="B49" s="65">
        <v>43214</v>
      </c>
      <c r="C49" s="67">
        <v>0</v>
      </c>
      <c r="D49" s="9"/>
      <c r="E49" s="9"/>
      <c r="F49" s="25"/>
      <c r="G49" s="26"/>
      <c r="H49" s="26">
        <v>0</v>
      </c>
      <c r="J49" s="19"/>
      <c r="L49" s="19"/>
    </row>
    <row r="50" spans="1:12" ht="15.9" customHeight="1" thickBot="1" x14ac:dyDescent="0.3">
      <c r="A50" s="46"/>
      <c r="B50" s="65">
        <v>43217</v>
      </c>
      <c r="C50" s="67">
        <v>0</v>
      </c>
      <c r="D50" s="9"/>
      <c r="E50" s="9"/>
      <c r="F50" s="25"/>
      <c r="G50" s="26"/>
      <c r="H50" s="26">
        <v>0</v>
      </c>
      <c r="J50" s="19"/>
      <c r="L50" s="19"/>
    </row>
    <row r="51" spans="1:12" ht="15.9" customHeight="1" thickBot="1" x14ac:dyDescent="0.3">
      <c r="A51" s="46"/>
      <c r="B51" s="65">
        <v>43217</v>
      </c>
      <c r="C51" s="67">
        <v>0</v>
      </c>
      <c r="D51" s="9"/>
      <c r="E51" s="9"/>
      <c r="F51" s="25"/>
      <c r="G51" s="26"/>
      <c r="H51" s="26">
        <v>0</v>
      </c>
      <c r="J51" s="19"/>
      <c r="L51" s="19"/>
    </row>
    <row r="52" spans="1:12" ht="15.9" customHeight="1" thickBot="1" x14ac:dyDescent="0.3">
      <c r="A52" s="46"/>
      <c r="B52" s="65">
        <v>43224</v>
      </c>
      <c r="C52" s="67">
        <v>0</v>
      </c>
      <c r="D52" s="9"/>
      <c r="E52" s="9"/>
      <c r="F52" s="25"/>
      <c r="G52" s="26"/>
      <c r="H52" s="26">
        <v>0</v>
      </c>
      <c r="J52" s="19"/>
      <c r="L52" s="19"/>
    </row>
    <row r="53" spans="1:12" ht="15.9" customHeight="1" thickBot="1" x14ac:dyDescent="0.3">
      <c r="A53" s="46"/>
      <c r="B53" s="65">
        <v>43231</v>
      </c>
      <c r="C53" s="67">
        <v>0</v>
      </c>
      <c r="D53" s="9"/>
      <c r="E53" s="9"/>
      <c r="F53" s="25"/>
      <c r="G53" s="26"/>
      <c r="H53" s="26">
        <v>0</v>
      </c>
      <c r="J53" s="19"/>
      <c r="L53" s="19"/>
    </row>
    <row r="54" spans="1:12" ht="15.9" customHeight="1" thickBot="1" x14ac:dyDescent="0.3">
      <c r="A54" s="46"/>
      <c r="B54" s="65">
        <v>43237</v>
      </c>
      <c r="C54" s="67">
        <v>0</v>
      </c>
      <c r="D54" s="9"/>
      <c r="E54" s="9"/>
      <c r="F54" s="25"/>
      <c r="G54" s="26"/>
      <c r="H54" s="26">
        <v>0</v>
      </c>
      <c r="J54" s="19"/>
      <c r="L54" s="19"/>
    </row>
    <row r="55" spans="1:12" ht="15.9" customHeight="1" thickBot="1" x14ac:dyDescent="0.3">
      <c r="A55" s="46"/>
      <c r="B55" s="65">
        <v>43237</v>
      </c>
      <c r="C55" s="67">
        <v>0</v>
      </c>
      <c r="D55" s="9"/>
      <c r="E55" s="9"/>
      <c r="F55" s="25"/>
      <c r="G55" s="26"/>
      <c r="H55" s="26">
        <v>0</v>
      </c>
      <c r="J55" s="19"/>
      <c r="L55" s="19"/>
    </row>
    <row r="56" spans="1:12" ht="15.9" customHeight="1" thickBot="1" x14ac:dyDescent="0.3">
      <c r="A56" s="46"/>
      <c r="B56" s="65">
        <v>43239</v>
      </c>
      <c r="C56" s="67">
        <v>0</v>
      </c>
      <c r="D56" s="9"/>
      <c r="E56" s="9"/>
      <c r="F56" s="25"/>
      <c r="G56" s="26"/>
      <c r="H56" s="26">
        <v>0</v>
      </c>
      <c r="J56" s="19"/>
      <c r="L56" s="19"/>
    </row>
    <row r="57" spans="1:12" ht="15.9" customHeight="1" thickBot="1" x14ac:dyDescent="0.3">
      <c r="A57" s="46"/>
      <c r="B57" s="65">
        <v>43239</v>
      </c>
      <c r="C57" s="67">
        <v>0</v>
      </c>
      <c r="D57" s="9"/>
      <c r="E57" s="9"/>
      <c r="F57" s="25"/>
      <c r="G57" s="26"/>
      <c r="H57" s="26">
        <v>0</v>
      </c>
      <c r="J57" s="19"/>
      <c r="L57" s="19"/>
    </row>
    <row r="58" spans="1:12" ht="15.9" customHeight="1" thickBot="1" x14ac:dyDescent="0.3">
      <c r="A58" s="46"/>
      <c r="B58" s="65">
        <v>43242</v>
      </c>
      <c r="C58" s="67">
        <v>0</v>
      </c>
      <c r="D58" s="9"/>
      <c r="E58" s="9"/>
      <c r="F58" s="25"/>
      <c r="G58" s="26"/>
      <c r="H58" s="26">
        <v>0</v>
      </c>
      <c r="J58" s="19"/>
      <c r="L58" s="19"/>
    </row>
    <row r="59" spans="1:12" ht="15.9" customHeight="1" thickBot="1" x14ac:dyDescent="0.3">
      <c r="A59" s="46"/>
      <c r="B59" s="65">
        <v>43242</v>
      </c>
      <c r="C59" s="67">
        <v>0</v>
      </c>
      <c r="D59" s="9"/>
      <c r="E59" s="9"/>
      <c r="F59" s="25"/>
      <c r="G59" s="26"/>
      <c r="H59" s="26">
        <v>0</v>
      </c>
      <c r="J59" s="19"/>
      <c r="L59" s="19"/>
    </row>
    <row r="60" spans="1:12" ht="15.9" customHeight="1" thickBot="1" x14ac:dyDescent="0.3">
      <c r="A60" s="46"/>
      <c r="B60" s="65">
        <v>43244</v>
      </c>
      <c r="C60" s="67">
        <v>0</v>
      </c>
      <c r="D60" s="9"/>
      <c r="E60" s="9"/>
      <c r="F60" s="25"/>
      <c r="G60" s="26"/>
      <c r="H60" s="26">
        <v>0</v>
      </c>
      <c r="J60" s="19"/>
      <c r="L60" s="19"/>
    </row>
    <row r="61" spans="1:12" ht="15.9" customHeight="1" thickBot="1" x14ac:dyDescent="0.3">
      <c r="A61" s="46"/>
      <c r="B61" s="65">
        <v>43244</v>
      </c>
      <c r="C61" s="67">
        <v>0</v>
      </c>
      <c r="D61" s="9"/>
      <c r="E61" s="9"/>
      <c r="F61" s="25"/>
      <c r="G61" s="26"/>
      <c r="H61" s="26">
        <v>0</v>
      </c>
      <c r="J61" s="19"/>
      <c r="L61" s="19"/>
    </row>
    <row r="62" spans="1:12" ht="15.9" customHeight="1" thickBot="1" x14ac:dyDescent="0.3">
      <c r="A62" s="46"/>
      <c r="B62" s="65">
        <v>43251</v>
      </c>
      <c r="C62" s="67">
        <v>0</v>
      </c>
      <c r="D62" s="9"/>
      <c r="E62" s="9"/>
      <c r="F62" s="25"/>
      <c r="G62" s="26"/>
      <c r="H62" s="26">
        <v>0</v>
      </c>
      <c r="J62" s="19"/>
      <c r="L62" s="19"/>
    </row>
    <row r="63" spans="1:12" ht="15.9" customHeight="1" thickBot="1" x14ac:dyDescent="0.3">
      <c r="A63" s="46"/>
      <c r="B63" s="65">
        <v>43256</v>
      </c>
      <c r="C63" s="67">
        <v>0</v>
      </c>
      <c r="D63" s="9"/>
      <c r="E63" s="9"/>
      <c r="F63" s="25"/>
      <c r="G63" s="26"/>
      <c r="H63" s="26">
        <v>0</v>
      </c>
      <c r="J63" s="19"/>
      <c r="L63" s="19"/>
    </row>
    <row r="64" spans="1:12" ht="15.9" customHeight="1" thickBot="1" x14ac:dyDescent="0.3">
      <c r="A64" s="46"/>
      <c r="B64" s="65">
        <v>43256</v>
      </c>
      <c r="C64" s="67">
        <v>0</v>
      </c>
      <c r="D64" s="9"/>
      <c r="E64" s="9"/>
      <c r="F64" s="25"/>
      <c r="G64" s="26"/>
      <c r="H64" s="26">
        <v>0</v>
      </c>
      <c r="J64" s="19"/>
      <c r="L64" s="19"/>
    </row>
    <row r="65" spans="1:12" ht="15.9" customHeight="1" thickBot="1" x14ac:dyDescent="0.3">
      <c r="A65" s="46"/>
      <c r="B65" s="65">
        <v>43258</v>
      </c>
      <c r="C65" s="67">
        <v>0</v>
      </c>
      <c r="D65" s="9"/>
      <c r="E65" s="9"/>
      <c r="F65" s="25"/>
      <c r="G65" s="26"/>
      <c r="H65" s="26">
        <v>0</v>
      </c>
      <c r="J65" s="19"/>
      <c r="L65" s="19"/>
    </row>
    <row r="66" spans="1:12" ht="15.9" customHeight="1" thickBot="1" x14ac:dyDescent="0.3">
      <c r="A66" s="46"/>
      <c r="B66" s="65">
        <v>43258</v>
      </c>
      <c r="C66" s="67">
        <v>0</v>
      </c>
      <c r="D66" s="9"/>
      <c r="E66" s="9"/>
      <c r="F66" s="25"/>
      <c r="G66" s="26"/>
      <c r="H66" s="26">
        <v>0</v>
      </c>
      <c r="J66" s="19"/>
      <c r="L66" s="19"/>
    </row>
    <row r="67" spans="1:12" ht="15.9" customHeight="1" thickBot="1" x14ac:dyDescent="0.3">
      <c r="A67" s="46"/>
      <c r="B67" s="65">
        <v>43263</v>
      </c>
      <c r="C67" s="67">
        <v>0</v>
      </c>
      <c r="D67" s="9"/>
      <c r="E67" s="9"/>
      <c r="F67" s="25"/>
      <c r="G67" s="26"/>
      <c r="H67" s="26">
        <v>0</v>
      </c>
      <c r="J67" s="19"/>
      <c r="L67" s="19"/>
    </row>
    <row r="68" spans="1:12" ht="15.9" customHeight="1" thickBot="1" x14ac:dyDescent="0.3">
      <c r="A68" s="46"/>
      <c r="B68" s="65">
        <v>43263</v>
      </c>
      <c r="C68" s="67">
        <v>0</v>
      </c>
      <c r="D68" s="9"/>
      <c r="E68" s="9"/>
      <c r="F68" s="25"/>
      <c r="G68" s="26"/>
      <c r="H68" s="26">
        <v>0</v>
      </c>
      <c r="J68" s="19"/>
      <c r="L68" s="19"/>
    </row>
    <row r="69" spans="1:12" ht="15.9" customHeight="1" thickBot="1" x14ac:dyDescent="0.3">
      <c r="A69" s="46"/>
      <c r="B69" s="65">
        <v>43265</v>
      </c>
      <c r="C69" s="67">
        <v>0</v>
      </c>
      <c r="D69" s="9"/>
      <c r="E69" s="9"/>
      <c r="F69" s="25"/>
      <c r="G69" s="26"/>
      <c r="H69" s="26">
        <v>0</v>
      </c>
      <c r="J69" s="19"/>
      <c r="L69" s="19"/>
    </row>
    <row r="70" spans="1:12" ht="15.9" customHeight="1" thickBot="1" x14ac:dyDescent="0.3">
      <c r="A70" s="46"/>
      <c r="B70" s="65">
        <v>43265</v>
      </c>
      <c r="C70" s="67">
        <v>0</v>
      </c>
      <c r="D70" s="9"/>
      <c r="E70" s="9"/>
      <c r="F70" s="25"/>
      <c r="G70" s="26"/>
      <c r="H70" s="26">
        <v>0</v>
      </c>
      <c r="J70" s="19"/>
      <c r="L70" s="19"/>
    </row>
    <row r="71" spans="1:12" ht="15.9" customHeight="1" thickBot="1" x14ac:dyDescent="0.3">
      <c r="A71" s="46"/>
      <c r="B71" s="65">
        <v>43272</v>
      </c>
      <c r="C71" s="67">
        <v>0</v>
      </c>
      <c r="D71" s="9"/>
      <c r="E71" s="9"/>
      <c r="F71" s="25"/>
      <c r="G71" s="26"/>
      <c r="H71" s="26">
        <v>0</v>
      </c>
      <c r="J71" s="19"/>
      <c r="L71" s="19"/>
    </row>
    <row r="72" spans="1:12" ht="15.9" customHeight="1" thickBot="1" x14ac:dyDescent="0.3">
      <c r="A72" s="46"/>
      <c r="B72" s="65">
        <v>43276</v>
      </c>
      <c r="C72" s="67">
        <v>0</v>
      </c>
      <c r="D72" s="9"/>
      <c r="E72" s="9"/>
      <c r="F72" s="25"/>
      <c r="G72" s="26"/>
      <c r="H72" s="26">
        <v>0</v>
      </c>
      <c r="J72" s="19"/>
      <c r="L72" s="19"/>
    </row>
    <row r="73" spans="1:12" ht="15.9" customHeight="1" thickBot="1" x14ac:dyDescent="0.3">
      <c r="A73" s="46"/>
      <c r="B73" s="65">
        <v>43276</v>
      </c>
      <c r="C73" s="67">
        <v>0</v>
      </c>
      <c r="D73" s="9"/>
      <c r="E73" s="9"/>
      <c r="F73" s="25"/>
      <c r="G73" s="26"/>
      <c r="H73" s="26">
        <v>0</v>
      </c>
      <c r="J73" s="19"/>
      <c r="L73" s="19"/>
    </row>
    <row r="74" spans="1:12" ht="15.9" customHeight="1" thickBot="1" x14ac:dyDescent="0.3">
      <c r="A74" s="46"/>
      <c r="B74" s="65">
        <v>43278</v>
      </c>
      <c r="C74" s="67">
        <v>0</v>
      </c>
      <c r="D74" s="9"/>
      <c r="E74" s="9"/>
      <c r="F74" s="25"/>
      <c r="G74" s="26"/>
      <c r="H74" s="26">
        <v>0</v>
      </c>
      <c r="J74" s="19"/>
      <c r="L74" s="19"/>
    </row>
    <row r="75" spans="1:12" ht="15.9" customHeight="1" thickBot="1" x14ac:dyDescent="0.3">
      <c r="A75" s="46"/>
      <c r="B75" s="65">
        <v>43278</v>
      </c>
      <c r="C75" s="67">
        <v>0</v>
      </c>
      <c r="D75" s="9"/>
      <c r="E75" s="9"/>
      <c r="F75" s="25"/>
      <c r="G75" s="26"/>
      <c r="H75" s="26">
        <v>0</v>
      </c>
      <c r="J75" s="19"/>
      <c r="L75" s="19"/>
    </row>
    <row r="76" spans="1:12" ht="15.9" customHeight="1" thickBot="1" x14ac:dyDescent="0.3">
      <c r="A76" s="46"/>
      <c r="B76" s="65">
        <v>43280</v>
      </c>
      <c r="C76" s="67">
        <v>0</v>
      </c>
      <c r="D76" s="9"/>
      <c r="E76" s="9"/>
      <c r="F76" s="25"/>
      <c r="G76" s="26"/>
      <c r="H76" s="26">
        <v>0</v>
      </c>
      <c r="J76" s="19"/>
      <c r="L76" s="19"/>
    </row>
    <row r="77" spans="1:12" ht="15.9" customHeight="1" thickBot="1" x14ac:dyDescent="0.3">
      <c r="A77" s="46"/>
      <c r="B77" s="65">
        <v>43280</v>
      </c>
      <c r="C77" s="67">
        <v>0</v>
      </c>
      <c r="D77" s="9"/>
      <c r="E77" s="9"/>
      <c r="F77" s="25"/>
      <c r="G77" s="26"/>
      <c r="H77" s="26">
        <v>0</v>
      </c>
      <c r="J77" s="19"/>
      <c r="L77" s="19"/>
    </row>
    <row r="78" spans="1:12" ht="15.9" customHeight="1" thickBot="1" x14ac:dyDescent="0.3">
      <c r="A78" s="46"/>
      <c r="B78" s="65">
        <v>43283</v>
      </c>
      <c r="C78" s="67">
        <v>0</v>
      </c>
      <c r="D78" s="9"/>
      <c r="E78" s="9"/>
      <c r="F78" s="25"/>
      <c r="G78" s="26"/>
      <c r="H78" s="26">
        <v>0</v>
      </c>
      <c r="J78" s="19"/>
      <c r="L78" s="19"/>
    </row>
    <row r="79" spans="1:12" ht="15.9" customHeight="1" thickBot="1" x14ac:dyDescent="0.3">
      <c r="A79" s="46"/>
      <c r="B79" s="65">
        <v>43283</v>
      </c>
      <c r="C79" s="67">
        <v>0</v>
      </c>
      <c r="D79" s="9"/>
      <c r="E79" s="9"/>
      <c r="F79" s="25"/>
      <c r="G79" s="26"/>
      <c r="H79" s="26">
        <v>0</v>
      </c>
      <c r="J79" s="19"/>
      <c r="L79" s="19"/>
    </row>
    <row r="80" spans="1:12" ht="15.9" customHeight="1" thickBot="1" x14ac:dyDescent="0.3">
      <c r="A80" s="46"/>
      <c r="B80" s="65">
        <v>43285</v>
      </c>
      <c r="C80" s="67">
        <v>0</v>
      </c>
      <c r="D80" s="9"/>
      <c r="E80" s="9"/>
      <c r="F80" s="25"/>
      <c r="G80" s="26"/>
      <c r="H80" s="26">
        <v>0</v>
      </c>
      <c r="J80" s="19"/>
      <c r="L80" s="19"/>
    </row>
    <row r="81" spans="1:12" ht="15.9" customHeight="1" thickBot="1" x14ac:dyDescent="0.3">
      <c r="A81" s="46"/>
      <c r="B81" s="65">
        <v>43285</v>
      </c>
      <c r="C81" s="67">
        <v>0</v>
      </c>
      <c r="D81" s="9"/>
      <c r="E81" s="9"/>
      <c r="F81" s="25"/>
      <c r="G81" s="26"/>
      <c r="H81" s="26">
        <v>0</v>
      </c>
      <c r="J81" s="19"/>
      <c r="L81" s="19"/>
    </row>
    <row r="82" spans="1:12" ht="15.9" customHeight="1" thickBot="1" x14ac:dyDescent="0.3">
      <c r="A82" s="46"/>
      <c r="B82" s="65">
        <v>43287</v>
      </c>
      <c r="C82" s="67">
        <v>0</v>
      </c>
      <c r="D82" s="9"/>
      <c r="E82" s="9"/>
      <c r="F82" s="25"/>
      <c r="G82" s="26"/>
      <c r="H82" s="26">
        <v>0</v>
      </c>
      <c r="J82" s="19"/>
      <c r="L82" s="19"/>
    </row>
    <row r="83" spans="1:12" ht="15.9" customHeight="1" thickBot="1" x14ac:dyDescent="0.3">
      <c r="A83" s="46"/>
      <c r="B83" s="65">
        <v>43287</v>
      </c>
      <c r="C83" s="67">
        <v>0</v>
      </c>
      <c r="D83" s="9"/>
      <c r="E83" s="9"/>
      <c r="F83" s="25"/>
      <c r="G83" s="26"/>
      <c r="H83" s="26">
        <v>0</v>
      </c>
      <c r="J83" s="19"/>
      <c r="L83" s="19"/>
    </row>
    <row r="84" spans="1:12" ht="15.9" customHeight="1" thickBot="1" x14ac:dyDescent="0.3">
      <c r="A84" s="46"/>
      <c r="B84" s="65">
        <v>43293</v>
      </c>
      <c r="C84" s="67">
        <v>0</v>
      </c>
      <c r="D84" s="9"/>
      <c r="E84" s="9"/>
      <c r="F84" s="25"/>
      <c r="G84" s="26"/>
      <c r="H84" s="26">
        <v>0</v>
      </c>
      <c r="J84" s="19"/>
      <c r="L84" s="19"/>
    </row>
    <row r="85" spans="1:12" ht="15.9" customHeight="1" thickBot="1" x14ac:dyDescent="0.3">
      <c r="A85" s="46"/>
      <c r="B85" s="65">
        <v>43293</v>
      </c>
      <c r="C85" s="67">
        <v>0</v>
      </c>
      <c r="D85" s="9"/>
      <c r="E85" s="9"/>
      <c r="F85" s="25"/>
      <c r="G85" s="26"/>
      <c r="H85" s="26">
        <v>0</v>
      </c>
      <c r="J85" s="19"/>
      <c r="L85" s="19"/>
    </row>
    <row r="86" spans="1:12" ht="15.9" customHeight="1" thickBot="1" x14ac:dyDescent="0.3">
      <c r="A86" s="46"/>
      <c r="B86" s="65">
        <v>43298</v>
      </c>
      <c r="C86" s="67">
        <v>0</v>
      </c>
      <c r="D86" s="9"/>
      <c r="E86" s="9"/>
      <c r="F86" s="25"/>
      <c r="G86" s="26"/>
      <c r="H86" s="26">
        <v>0</v>
      </c>
      <c r="J86" s="19"/>
      <c r="L86" s="19"/>
    </row>
    <row r="87" spans="1:12" ht="15.9" customHeight="1" thickBot="1" x14ac:dyDescent="0.3">
      <c r="A87" s="46"/>
      <c r="B87" s="65">
        <v>43298</v>
      </c>
      <c r="C87" s="67">
        <v>0</v>
      </c>
      <c r="D87" s="9"/>
      <c r="E87" s="9"/>
      <c r="F87" s="25"/>
      <c r="G87" s="26"/>
      <c r="H87" s="26">
        <v>0</v>
      </c>
      <c r="J87" s="19"/>
      <c r="L87" s="19"/>
    </row>
    <row r="88" spans="1:12" ht="15.9" customHeight="1" thickBot="1" x14ac:dyDescent="0.3">
      <c r="A88" s="46"/>
      <c r="B88" s="65">
        <v>43300</v>
      </c>
      <c r="C88" s="67">
        <v>0</v>
      </c>
      <c r="D88" s="9"/>
      <c r="E88" s="9"/>
      <c r="F88" s="25"/>
      <c r="G88" s="26"/>
      <c r="H88" s="26">
        <v>0</v>
      </c>
      <c r="J88" s="19"/>
      <c r="L88" s="19"/>
    </row>
    <row r="89" spans="1:12" ht="15.9" customHeight="1" thickBot="1" x14ac:dyDescent="0.3">
      <c r="A89" s="46"/>
      <c r="B89" s="65">
        <v>43300</v>
      </c>
      <c r="C89" s="67">
        <v>0</v>
      </c>
      <c r="D89" s="9"/>
      <c r="E89" s="9"/>
      <c r="F89" s="25"/>
      <c r="G89" s="26"/>
      <c r="H89" s="26">
        <v>0</v>
      </c>
      <c r="J89" s="19"/>
      <c r="L89" s="19"/>
    </row>
    <row r="90" spans="1:12" ht="15.9" customHeight="1" thickBot="1" x14ac:dyDescent="0.3">
      <c r="A90" s="46"/>
      <c r="B90" s="65">
        <v>43305</v>
      </c>
      <c r="C90" s="67">
        <v>0</v>
      </c>
      <c r="D90" s="9"/>
      <c r="E90" s="9"/>
      <c r="F90" s="25"/>
      <c r="G90" s="26"/>
      <c r="H90" s="26">
        <v>0</v>
      </c>
      <c r="J90" s="19"/>
      <c r="L90" s="19"/>
    </row>
    <row r="91" spans="1:12" ht="15.9" customHeight="1" thickBot="1" x14ac:dyDescent="0.3">
      <c r="A91" s="46"/>
      <c r="B91" s="65">
        <v>43305</v>
      </c>
      <c r="C91" s="67">
        <v>0</v>
      </c>
      <c r="D91" s="9"/>
      <c r="E91" s="9"/>
      <c r="F91" s="25"/>
      <c r="G91" s="26"/>
      <c r="H91" s="26">
        <v>0</v>
      </c>
      <c r="J91" s="19"/>
      <c r="L91" s="19"/>
    </row>
    <row r="92" spans="1:12" ht="15.9" customHeight="1" thickBot="1" x14ac:dyDescent="0.3">
      <c r="A92" s="46"/>
      <c r="B92" s="65">
        <v>43314</v>
      </c>
      <c r="C92" s="67">
        <v>0</v>
      </c>
      <c r="D92" s="9"/>
      <c r="E92" s="9"/>
      <c r="F92" s="25"/>
      <c r="G92" s="26"/>
      <c r="H92" s="26">
        <v>0</v>
      </c>
      <c r="J92" s="19"/>
      <c r="L92" s="19"/>
    </row>
    <row r="93" spans="1:12" ht="15.9" customHeight="1" thickBot="1" x14ac:dyDescent="0.3">
      <c r="A93" s="46"/>
      <c r="B93" s="65">
        <v>43321</v>
      </c>
      <c r="C93" s="67">
        <v>0</v>
      </c>
      <c r="D93" s="9"/>
      <c r="E93" s="9"/>
      <c r="F93" s="25"/>
      <c r="G93" s="26"/>
      <c r="H93" s="26">
        <v>0</v>
      </c>
      <c r="J93" s="19"/>
      <c r="L93" s="19"/>
    </row>
    <row r="94" spans="1:12" ht="15.9" customHeight="1" thickBot="1" x14ac:dyDescent="0.3">
      <c r="A94" s="46"/>
      <c r="B94" s="65">
        <v>43321</v>
      </c>
      <c r="C94" s="67">
        <v>0</v>
      </c>
      <c r="D94" s="9"/>
      <c r="E94" s="9"/>
      <c r="F94" s="25"/>
      <c r="G94" s="26"/>
      <c r="H94" s="26">
        <v>0</v>
      </c>
      <c r="J94" s="19"/>
      <c r="L94" s="19"/>
    </row>
    <row r="95" spans="1:12" ht="15.9" customHeight="1" thickBot="1" x14ac:dyDescent="0.3">
      <c r="A95" s="46"/>
      <c r="B95" s="65">
        <v>43325</v>
      </c>
      <c r="C95" s="67">
        <v>0</v>
      </c>
      <c r="D95" s="9"/>
      <c r="E95" s="9"/>
      <c r="F95" s="25"/>
      <c r="G95" s="26"/>
      <c r="H95" s="26">
        <v>0</v>
      </c>
      <c r="J95" s="19"/>
      <c r="L95" s="19"/>
    </row>
    <row r="96" spans="1:12" ht="15.9" customHeight="1" thickBot="1" x14ac:dyDescent="0.3">
      <c r="A96" s="46"/>
      <c r="B96" s="65">
        <v>43325</v>
      </c>
      <c r="C96" s="67">
        <v>0</v>
      </c>
      <c r="D96" s="9"/>
      <c r="E96" s="9"/>
      <c r="F96" s="25"/>
      <c r="G96" s="26"/>
      <c r="H96" s="26">
        <v>0</v>
      </c>
      <c r="J96" s="19"/>
      <c r="L96" s="19"/>
    </row>
    <row r="97" spans="1:12" ht="15.9" customHeight="1" thickBot="1" x14ac:dyDescent="0.3">
      <c r="A97" s="46"/>
      <c r="B97" s="65">
        <v>43329</v>
      </c>
      <c r="C97" s="67">
        <v>0</v>
      </c>
      <c r="D97" s="9"/>
      <c r="E97" s="9"/>
      <c r="F97" s="25"/>
      <c r="G97" s="26"/>
      <c r="H97" s="26">
        <v>0</v>
      </c>
      <c r="J97" s="19"/>
      <c r="L97" s="19"/>
    </row>
    <row r="98" spans="1:12" ht="15.9" customHeight="1" thickBot="1" x14ac:dyDescent="0.3">
      <c r="A98" s="46"/>
      <c r="B98" s="65">
        <v>43329</v>
      </c>
      <c r="C98" s="67">
        <v>0</v>
      </c>
      <c r="D98" s="9"/>
      <c r="E98" s="9"/>
      <c r="F98" s="25"/>
      <c r="G98" s="26"/>
      <c r="H98" s="26">
        <v>0</v>
      </c>
      <c r="J98" s="19"/>
      <c r="L98" s="19"/>
    </row>
    <row r="99" spans="1:12" ht="15.9" customHeight="1" thickBot="1" x14ac:dyDescent="0.3">
      <c r="A99" s="46"/>
      <c r="B99" s="65">
        <v>43333</v>
      </c>
      <c r="C99" s="67">
        <v>0</v>
      </c>
      <c r="D99" s="9"/>
      <c r="E99" s="9"/>
      <c r="F99" s="25"/>
      <c r="G99" s="26"/>
      <c r="H99" s="26">
        <v>0</v>
      </c>
      <c r="J99" s="19"/>
      <c r="L99" s="19"/>
    </row>
    <row r="100" spans="1:12" ht="15.9" customHeight="1" thickBot="1" x14ac:dyDescent="0.3">
      <c r="A100" s="46"/>
      <c r="B100" s="65">
        <v>43333</v>
      </c>
      <c r="C100" s="67">
        <v>0</v>
      </c>
      <c r="D100" s="9"/>
      <c r="E100" s="9"/>
      <c r="F100" s="25"/>
      <c r="G100" s="26"/>
      <c r="H100" s="26">
        <v>0</v>
      </c>
      <c r="J100" s="19"/>
      <c r="L100" s="19"/>
    </row>
    <row r="101" spans="1:12" ht="15.9" customHeight="1" thickBot="1" x14ac:dyDescent="0.3">
      <c r="A101" s="46"/>
      <c r="B101" s="65">
        <v>43335</v>
      </c>
      <c r="C101" s="67">
        <v>0</v>
      </c>
      <c r="D101" s="9"/>
      <c r="E101" s="9"/>
      <c r="F101" s="25"/>
      <c r="G101" s="26"/>
      <c r="H101" s="26">
        <v>0</v>
      </c>
      <c r="J101" s="19"/>
      <c r="L101" s="19"/>
    </row>
    <row r="102" spans="1:12" ht="15.9" customHeight="1" thickBot="1" x14ac:dyDescent="0.3">
      <c r="A102" s="46"/>
      <c r="B102" s="65">
        <v>43335</v>
      </c>
      <c r="C102" s="67">
        <v>0</v>
      </c>
      <c r="D102" s="9"/>
      <c r="E102" s="9"/>
      <c r="F102" s="25"/>
      <c r="G102" s="26"/>
      <c r="H102" s="26">
        <v>0</v>
      </c>
      <c r="J102" s="19"/>
      <c r="L102" s="19"/>
    </row>
    <row r="103" spans="1:12" ht="15.9" customHeight="1" thickBot="1" x14ac:dyDescent="0.3">
      <c r="A103" s="46"/>
      <c r="B103" s="65">
        <v>43341</v>
      </c>
      <c r="C103" s="67">
        <v>0</v>
      </c>
      <c r="D103" s="9"/>
      <c r="E103" s="9"/>
      <c r="F103" s="25"/>
      <c r="G103" s="26"/>
      <c r="H103" s="26">
        <v>0</v>
      </c>
      <c r="J103" s="19"/>
      <c r="L103" s="19"/>
    </row>
    <row r="104" spans="1:12" ht="15.9" customHeight="1" thickBot="1" x14ac:dyDescent="0.3">
      <c r="A104" s="46"/>
      <c r="B104" s="65">
        <v>43341</v>
      </c>
      <c r="C104" s="67">
        <v>0</v>
      </c>
      <c r="D104" s="9"/>
      <c r="E104" s="9"/>
      <c r="F104" s="25"/>
      <c r="G104" s="26"/>
      <c r="H104" s="26">
        <v>0</v>
      </c>
      <c r="J104" s="19"/>
      <c r="L104" s="19"/>
    </row>
    <row r="105" spans="1:12" ht="15.9" customHeight="1" thickBot="1" x14ac:dyDescent="0.3">
      <c r="A105" s="46"/>
      <c r="B105" s="65">
        <v>43343</v>
      </c>
      <c r="C105" s="67">
        <v>0</v>
      </c>
      <c r="D105" s="9"/>
      <c r="E105" s="9"/>
      <c r="F105" s="25"/>
      <c r="G105" s="26"/>
      <c r="H105" s="26">
        <v>0</v>
      </c>
      <c r="J105" s="19"/>
      <c r="L105" s="19"/>
    </row>
    <row r="106" spans="1:12" ht="15.9" customHeight="1" thickBot="1" x14ac:dyDescent="0.3">
      <c r="A106" s="46"/>
      <c r="B106" s="65">
        <v>43343</v>
      </c>
      <c r="C106" s="67">
        <v>0</v>
      </c>
      <c r="D106" s="9"/>
      <c r="E106" s="9"/>
      <c r="F106" s="25"/>
      <c r="G106" s="26"/>
      <c r="H106" s="26">
        <v>0</v>
      </c>
      <c r="J106" s="19"/>
      <c r="L106" s="19"/>
    </row>
    <row r="107" spans="1:12" ht="15.9" customHeight="1" thickBot="1" x14ac:dyDescent="0.3">
      <c r="A107" s="46"/>
      <c r="B107" s="65">
        <v>43349</v>
      </c>
      <c r="C107" s="67">
        <v>0</v>
      </c>
      <c r="D107" s="9"/>
      <c r="E107" s="9"/>
      <c r="F107" s="25"/>
      <c r="G107" s="26"/>
      <c r="H107" s="26">
        <v>0</v>
      </c>
      <c r="J107" s="19"/>
      <c r="L107" s="19"/>
    </row>
    <row r="108" spans="1:12" ht="15.9" customHeight="1" thickBot="1" x14ac:dyDescent="0.3">
      <c r="A108" s="46"/>
      <c r="B108" s="65">
        <v>43356</v>
      </c>
      <c r="C108" s="67">
        <v>0</v>
      </c>
      <c r="D108" s="9"/>
      <c r="E108" s="9"/>
      <c r="F108" s="25"/>
      <c r="G108" s="26"/>
      <c r="H108" s="26">
        <v>0</v>
      </c>
      <c r="J108" s="19"/>
      <c r="L108" s="19"/>
    </row>
    <row r="109" spans="1:12" ht="15.9" customHeight="1" thickBot="1" x14ac:dyDescent="0.3">
      <c r="A109" s="46"/>
      <c r="B109" s="65">
        <v>43360</v>
      </c>
      <c r="C109" s="67">
        <v>0</v>
      </c>
      <c r="D109" s="9"/>
      <c r="E109" s="9"/>
      <c r="F109" s="25"/>
      <c r="G109" s="26"/>
      <c r="H109" s="26">
        <v>0</v>
      </c>
      <c r="J109" s="19"/>
      <c r="L109" s="19"/>
    </row>
    <row r="110" spans="1:12" ht="15.9" customHeight="1" thickBot="1" x14ac:dyDescent="0.3">
      <c r="A110" s="46"/>
      <c r="B110" s="65">
        <v>43372</v>
      </c>
      <c r="C110" s="67">
        <v>0</v>
      </c>
      <c r="D110" s="9"/>
      <c r="E110" s="9"/>
      <c r="F110" s="25"/>
      <c r="G110" s="26"/>
      <c r="H110" s="26">
        <v>0</v>
      </c>
      <c r="J110" s="19"/>
      <c r="L110" s="19"/>
    </row>
    <row r="111" spans="1:12" ht="15.9" customHeight="1" thickBot="1" x14ac:dyDescent="0.3">
      <c r="A111" s="46"/>
      <c r="B111" s="68">
        <v>43375</v>
      </c>
      <c r="C111" s="67">
        <v>0</v>
      </c>
      <c r="D111" s="9"/>
      <c r="E111" s="9"/>
      <c r="F111" s="25"/>
      <c r="G111" s="26"/>
      <c r="H111" s="26">
        <v>0</v>
      </c>
      <c r="J111" s="19"/>
      <c r="L111" s="19"/>
    </row>
    <row r="112" spans="1:12" ht="15.9" customHeight="1" thickBot="1" x14ac:dyDescent="0.3">
      <c r="A112" s="46"/>
      <c r="B112" s="68">
        <v>43377</v>
      </c>
      <c r="C112" s="67">
        <v>0</v>
      </c>
      <c r="D112" s="9"/>
      <c r="E112" s="9"/>
      <c r="F112" s="25"/>
      <c r="G112" s="26"/>
      <c r="H112" s="26">
        <v>0</v>
      </c>
      <c r="J112" s="19"/>
      <c r="L112" s="19"/>
    </row>
    <row r="113" spans="1:12" ht="15.9" customHeight="1" thickBot="1" x14ac:dyDescent="0.3">
      <c r="A113" s="46"/>
      <c r="B113" s="68">
        <v>43379</v>
      </c>
      <c r="C113" s="67">
        <v>0</v>
      </c>
      <c r="D113" s="9"/>
      <c r="E113" s="9"/>
      <c r="F113" s="25"/>
      <c r="G113" s="26"/>
      <c r="H113" s="26">
        <v>0</v>
      </c>
      <c r="J113" s="19"/>
      <c r="L113" s="19"/>
    </row>
    <row r="114" spans="1:12" ht="15.9" customHeight="1" thickBot="1" x14ac:dyDescent="0.3">
      <c r="A114" s="12">
        <v>2</v>
      </c>
      <c r="B114" s="68">
        <v>43382</v>
      </c>
      <c r="C114" s="67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5.9" customHeight="1" thickBot="1" x14ac:dyDescent="0.3">
      <c r="A115" s="12">
        <v>3</v>
      </c>
      <c r="B115" s="68">
        <v>43384</v>
      </c>
      <c r="C115" s="67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5.9" customHeight="1" thickBot="1" x14ac:dyDescent="0.3">
      <c r="A116" s="12">
        <v>4</v>
      </c>
      <c r="B116" s="68">
        <v>43388</v>
      </c>
      <c r="C116" s="67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5.9" customHeight="1" thickBot="1" x14ac:dyDescent="0.3">
      <c r="A117" s="12">
        <v>5</v>
      </c>
      <c r="B117" s="68">
        <v>43390</v>
      </c>
      <c r="C117" s="67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5.9" customHeight="1" thickBot="1" x14ac:dyDescent="0.3">
      <c r="A118" s="12">
        <v>6</v>
      </c>
      <c r="B118" s="68">
        <v>43392</v>
      </c>
      <c r="C118" s="67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5.9" customHeight="1" thickBot="1" x14ac:dyDescent="0.3">
      <c r="A119" s="12">
        <v>7</v>
      </c>
      <c r="B119" s="68">
        <v>43395</v>
      </c>
      <c r="C119" s="67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5.9" customHeight="1" thickBot="1" x14ac:dyDescent="0.3">
      <c r="A120" s="12">
        <v>8</v>
      </c>
      <c r="B120" s="68">
        <v>43397</v>
      </c>
      <c r="C120" s="67">
        <v>0</v>
      </c>
      <c r="D120" s="9"/>
      <c r="E120" s="9"/>
      <c r="F120" s="25"/>
      <c r="G120" s="26" t="str">
        <f t="shared" si="0"/>
        <v>NA</v>
      </c>
      <c r="H120" s="26">
        <v>0</v>
      </c>
      <c r="J120" s="19"/>
      <c r="L120" s="19"/>
    </row>
    <row r="121" spans="1:12" ht="15.9" customHeight="1" thickBot="1" x14ac:dyDescent="0.3">
      <c r="A121" s="46">
        <v>1</v>
      </c>
      <c r="B121" s="68">
        <v>43399</v>
      </c>
      <c r="C121" s="67">
        <v>0</v>
      </c>
      <c r="D121" s="9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5.9" customHeight="1" thickBot="1" x14ac:dyDescent="0.3">
      <c r="A122" s="12">
        <v>2</v>
      </c>
      <c r="B122" s="65">
        <v>43406</v>
      </c>
      <c r="C122" s="67">
        <v>0</v>
      </c>
      <c r="D122" s="9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5.9" customHeight="1" thickBot="1" x14ac:dyDescent="0.3">
      <c r="A123" s="12">
        <v>3</v>
      </c>
      <c r="B123" s="65">
        <v>43407</v>
      </c>
      <c r="C123" s="67">
        <v>0</v>
      </c>
      <c r="D123" s="9"/>
      <c r="E123" s="9"/>
      <c r="F123" s="25"/>
      <c r="G123" s="26" t="str">
        <f t="shared" si="0"/>
        <v>NA</v>
      </c>
      <c r="H123" s="26">
        <v>0</v>
      </c>
      <c r="J123" s="19"/>
      <c r="L123" s="19"/>
    </row>
    <row r="124" spans="1:12" ht="15.9" customHeight="1" thickBot="1" x14ac:dyDescent="0.3">
      <c r="A124" s="12">
        <v>4</v>
      </c>
      <c r="B124" s="65">
        <v>43410</v>
      </c>
      <c r="C124" s="67">
        <v>0</v>
      </c>
      <c r="D124" s="9"/>
      <c r="E124" s="9"/>
      <c r="F124" s="25"/>
      <c r="G124" s="26" t="str">
        <f t="shared" si="0"/>
        <v>NA</v>
      </c>
      <c r="H124" s="26">
        <v>0</v>
      </c>
      <c r="J124" s="19"/>
      <c r="L124" s="19"/>
    </row>
    <row r="125" spans="1:12" s="63" customFormat="1" ht="15.9" customHeight="1" thickBot="1" x14ac:dyDescent="0.3">
      <c r="A125" s="59">
        <v>5</v>
      </c>
      <c r="B125" s="65">
        <v>43410</v>
      </c>
      <c r="C125" s="67">
        <v>0</v>
      </c>
      <c r="D125" s="9"/>
      <c r="E125" s="60"/>
      <c r="F125" s="61"/>
      <c r="G125" s="62" t="str">
        <f t="shared" si="0"/>
        <v>NA</v>
      </c>
      <c r="H125" s="62">
        <v>0</v>
      </c>
      <c r="I125" s="11"/>
      <c r="J125" s="64"/>
      <c r="L125" s="64"/>
    </row>
    <row r="126" spans="1:12" ht="15.9" customHeight="1" thickBot="1" x14ac:dyDescent="0.3">
      <c r="A126" s="12">
        <v>6</v>
      </c>
      <c r="B126" s="65">
        <v>43413</v>
      </c>
      <c r="C126" s="67">
        <v>0</v>
      </c>
      <c r="D126" s="9"/>
      <c r="E126" s="9"/>
      <c r="F126" s="25"/>
      <c r="G126" s="26" t="str">
        <f t="shared" si="0"/>
        <v>NA</v>
      </c>
      <c r="H126" s="26">
        <v>0</v>
      </c>
      <c r="J126" s="19"/>
      <c r="L126" s="19"/>
    </row>
    <row r="127" spans="1:12" ht="15.9" customHeight="1" thickBot="1" x14ac:dyDescent="0.3">
      <c r="A127" s="12">
        <v>7</v>
      </c>
      <c r="B127" s="65">
        <v>43413</v>
      </c>
      <c r="C127" s="67">
        <v>0</v>
      </c>
      <c r="D127" s="9"/>
      <c r="E127" s="9"/>
      <c r="F127" s="25"/>
      <c r="G127" s="26" t="str">
        <f t="shared" si="0"/>
        <v>NA</v>
      </c>
      <c r="H127" s="26">
        <v>0</v>
      </c>
      <c r="J127" s="19"/>
      <c r="L127" s="19"/>
    </row>
    <row r="128" spans="1:12" ht="15.9" customHeight="1" thickBot="1" x14ac:dyDescent="0.3">
      <c r="A128" s="12">
        <v>8</v>
      </c>
      <c r="B128" s="65">
        <v>43416</v>
      </c>
      <c r="C128" s="67">
        <v>0</v>
      </c>
      <c r="D128" s="9"/>
      <c r="E128" s="9"/>
      <c r="F128" s="25"/>
      <c r="G128" s="26" t="str">
        <f t="shared" si="0"/>
        <v>NA</v>
      </c>
      <c r="H128" s="26">
        <v>0</v>
      </c>
      <c r="J128" s="19"/>
      <c r="L128" s="19"/>
    </row>
    <row r="129" spans="1:12" ht="15.9" customHeight="1" thickBot="1" x14ac:dyDescent="0.3">
      <c r="A129" s="12">
        <v>9</v>
      </c>
      <c r="B129" s="65">
        <v>43416</v>
      </c>
      <c r="C129" s="67">
        <v>0</v>
      </c>
      <c r="D129" s="9"/>
      <c r="E129" s="9"/>
      <c r="F129" s="25"/>
      <c r="G129" s="26" t="str">
        <f t="shared" si="0"/>
        <v>NA</v>
      </c>
      <c r="H129" s="26">
        <v>0</v>
      </c>
      <c r="J129" s="19"/>
      <c r="L129" s="19"/>
    </row>
    <row r="130" spans="1:12" ht="15.9" customHeight="1" thickBot="1" x14ac:dyDescent="0.3">
      <c r="A130" s="12">
        <v>10</v>
      </c>
      <c r="B130" s="65">
        <v>43418</v>
      </c>
      <c r="C130" s="67">
        <v>0</v>
      </c>
      <c r="D130" s="9"/>
      <c r="E130" s="9"/>
      <c r="F130" s="25"/>
      <c r="G130" s="26" t="str">
        <f t="shared" si="0"/>
        <v>NA</v>
      </c>
      <c r="H130" s="26">
        <v>0</v>
      </c>
      <c r="J130" s="19"/>
      <c r="L130" s="19"/>
    </row>
    <row r="131" spans="1:12" ht="15.9" customHeight="1" thickBot="1" x14ac:dyDescent="0.3">
      <c r="A131" s="12">
        <v>11</v>
      </c>
      <c r="B131" s="65">
        <v>43418</v>
      </c>
      <c r="C131" s="67">
        <v>0</v>
      </c>
      <c r="D131" s="9"/>
      <c r="E131" s="9"/>
      <c r="F131" s="25"/>
      <c r="G131" s="26" t="str">
        <f t="shared" si="0"/>
        <v>NA</v>
      </c>
      <c r="H131" s="26">
        <v>0</v>
      </c>
      <c r="J131" s="19"/>
      <c r="L131" s="19"/>
    </row>
    <row r="132" spans="1:12" ht="15.9" customHeight="1" thickBot="1" x14ac:dyDescent="0.3">
      <c r="A132" s="12">
        <v>12</v>
      </c>
      <c r="B132" s="65">
        <v>43420</v>
      </c>
      <c r="C132" s="67">
        <v>0</v>
      </c>
      <c r="D132" s="9"/>
      <c r="E132" s="9"/>
      <c r="F132" s="25"/>
      <c r="G132" s="26" t="str">
        <f t="shared" si="0"/>
        <v>NA</v>
      </c>
      <c r="H132" s="26">
        <v>0</v>
      </c>
      <c r="J132" s="19"/>
      <c r="L132" s="19"/>
    </row>
    <row r="133" spans="1:12" ht="15.9" customHeight="1" thickBot="1" x14ac:dyDescent="0.3">
      <c r="A133" s="12">
        <v>13</v>
      </c>
      <c r="B133" s="65">
        <v>43420</v>
      </c>
      <c r="C133" s="67">
        <v>0</v>
      </c>
      <c r="D133" s="9"/>
      <c r="E133" s="9"/>
      <c r="F133" s="25"/>
      <c r="G133" s="26" t="str">
        <f t="shared" si="0"/>
        <v>NA</v>
      </c>
      <c r="H133" s="26">
        <v>0</v>
      </c>
      <c r="J133" s="19"/>
      <c r="L133" s="19"/>
    </row>
    <row r="134" spans="1:12" ht="15.9" customHeight="1" thickBot="1" x14ac:dyDescent="0.3">
      <c r="A134" s="12">
        <v>14</v>
      </c>
      <c r="B134" s="65">
        <v>43423</v>
      </c>
      <c r="C134" s="67">
        <v>0</v>
      </c>
      <c r="D134" s="9"/>
      <c r="E134" s="9"/>
      <c r="F134" s="25"/>
      <c r="G134" s="26" t="str">
        <f t="shared" si="0"/>
        <v>NA</v>
      </c>
      <c r="H134" s="26">
        <v>0</v>
      </c>
      <c r="J134" s="19"/>
      <c r="L134" s="19"/>
    </row>
    <row r="135" spans="1:12" ht="15.9" customHeight="1" thickBot="1" x14ac:dyDescent="0.3">
      <c r="A135" s="12">
        <v>15</v>
      </c>
      <c r="B135" s="65">
        <v>43423</v>
      </c>
      <c r="C135" s="67">
        <v>0</v>
      </c>
      <c r="D135" s="9"/>
      <c r="E135" s="9"/>
      <c r="F135" s="25"/>
      <c r="G135" s="26" t="str">
        <f t="shared" si="0"/>
        <v>NA</v>
      </c>
      <c r="H135" s="26">
        <v>0</v>
      </c>
      <c r="J135" s="19"/>
      <c r="L135" s="19"/>
    </row>
    <row r="136" spans="1:12" ht="15.9" customHeight="1" thickBot="1" x14ac:dyDescent="0.3">
      <c r="A136" s="12">
        <v>16</v>
      </c>
      <c r="B136" s="65">
        <v>43425</v>
      </c>
      <c r="C136" s="67">
        <v>0</v>
      </c>
      <c r="D136" s="9"/>
      <c r="E136" s="9"/>
      <c r="F136" s="25"/>
      <c r="G136" s="26" t="str">
        <f t="shared" si="0"/>
        <v>NA</v>
      </c>
      <c r="H136" s="26">
        <v>0</v>
      </c>
      <c r="J136" s="19"/>
      <c r="L136" s="19"/>
    </row>
    <row r="137" spans="1:12" ht="15.9" customHeight="1" thickBot="1" x14ac:dyDescent="0.3">
      <c r="A137" s="12">
        <v>17</v>
      </c>
      <c r="B137" s="65">
        <v>43425</v>
      </c>
      <c r="C137" s="67">
        <v>0</v>
      </c>
      <c r="D137" s="9"/>
      <c r="E137" s="9"/>
      <c r="F137" s="25"/>
      <c r="G137" s="26" t="str">
        <f t="shared" si="0"/>
        <v>NA</v>
      </c>
      <c r="H137" s="26">
        <v>0</v>
      </c>
      <c r="J137" s="19"/>
      <c r="L137" s="19"/>
    </row>
    <row r="138" spans="1:12" ht="15.9" customHeight="1" thickBot="1" x14ac:dyDescent="0.3">
      <c r="A138" s="12">
        <v>18</v>
      </c>
      <c r="B138" s="65">
        <v>43431</v>
      </c>
      <c r="C138" s="67">
        <v>0</v>
      </c>
      <c r="D138" s="9"/>
      <c r="E138" s="9"/>
      <c r="F138" s="25"/>
      <c r="G138" s="26" t="str">
        <f t="shared" si="0"/>
        <v>NA</v>
      </c>
      <c r="H138" s="26">
        <v>0</v>
      </c>
      <c r="J138" s="19"/>
      <c r="L138" s="19"/>
    </row>
    <row r="139" spans="1:12" ht="15.9" customHeight="1" thickBot="1" x14ac:dyDescent="0.3">
      <c r="A139" s="12">
        <v>19</v>
      </c>
      <c r="B139" s="65">
        <v>43431</v>
      </c>
      <c r="C139" s="67">
        <v>0</v>
      </c>
      <c r="D139" s="9"/>
      <c r="E139" s="9"/>
      <c r="F139" s="25"/>
      <c r="G139" s="26" t="str">
        <f t="shared" si="0"/>
        <v>NA</v>
      </c>
      <c r="H139" s="26">
        <v>0</v>
      </c>
      <c r="J139" s="19"/>
      <c r="L139" s="19"/>
    </row>
    <row r="140" spans="1:12" ht="15.9" customHeight="1" thickBot="1" x14ac:dyDescent="0.3">
      <c r="A140" s="12">
        <v>20</v>
      </c>
      <c r="B140" s="65">
        <v>43439</v>
      </c>
      <c r="C140" s="67">
        <v>0</v>
      </c>
      <c r="D140" s="9"/>
      <c r="E140" s="9"/>
      <c r="F140" s="25"/>
      <c r="G140" s="26" t="str">
        <f t="shared" si="0"/>
        <v>NA</v>
      </c>
      <c r="H140" s="26">
        <v>0</v>
      </c>
      <c r="J140" s="19"/>
      <c r="L140" s="19"/>
    </row>
    <row r="141" spans="1:12" ht="15.9" customHeight="1" thickBot="1" x14ac:dyDescent="0.3">
      <c r="A141" s="12">
        <v>21</v>
      </c>
      <c r="B141" s="65">
        <v>43439</v>
      </c>
      <c r="C141" s="67">
        <v>0</v>
      </c>
      <c r="D141" s="9"/>
      <c r="E141" s="9"/>
      <c r="F141" s="25"/>
      <c r="G141" s="26" t="str">
        <f t="shared" si="0"/>
        <v>NA</v>
      </c>
      <c r="H141" s="26">
        <v>0</v>
      </c>
      <c r="J141" s="19"/>
      <c r="L141" s="19"/>
    </row>
    <row r="142" spans="1:12" ht="15.9" customHeight="1" thickBot="1" x14ac:dyDescent="0.3">
      <c r="A142" s="12">
        <v>22</v>
      </c>
      <c r="B142" s="65">
        <v>43441</v>
      </c>
      <c r="C142" s="67">
        <v>0</v>
      </c>
      <c r="D142" s="9"/>
      <c r="E142" s="9"/>
      <c r="F142" s="25"/>
      <c r="G142" s="26" t="str">
        <f t="shared" si="0"/>
        <v>NA</v>
      </c>
      <c r="H142" s="26">
        <v>0</v>
      </c>
      <c r="J142" s="19"/>
      <c r="L142" s="19"/>
    </row>
    <row r="143" spans="1:12" ht="15.9" customHeight="1" thickBot="1" x14ac:dyDescent="0.3">
      <c r="A143" s="12">
        <v>23</v>
      </c>
      <c r="B143" s="65">
        <v>43441</v>
      </c>
      <c r="C143" s="67">
        <v>0</v>
      </c>
      <c r="D143" s="9"/>
      <c r="E143" s="9"/>
      <c r="F143" s="25"/>
      <c r="G143" s="26" t="str">
        <f t="shared" si="0"/>
        <v>NA</v>
      </c>
      <c r="H143" s="26">
        <v>0</v>
      </c>
      <c r="J143" s="19"/>
      <c r="L143" s="19"/>
    </row>
    <row r="144" spans="1:12" ht="15.9" customHeight="1" thickBot="1" x14ac:dyDescent="0.3">
      <c r="A144" s="12">
        <v>24</v>
      </c>
      <c r="B144" s="65">
        <v>43446</v>
      </c>
      <c r="C144" s="67">
        <v>0</v>
      </c>
      <c r="D144" s="9"/>
      <c r="E144" s="9"/>
      <c r="F144" s="25"/>
      <c r="G144" s="26" t="str">
        <f t="shared" si="0"/>
        <v>NA</v>
      </c>
      <c r="H144" s="26">
        <v>0</v>
      </c>
      <c r="J144" s="19"/>
      <c r="L144" s="19"/>
    </row>
    <row r="145" spans="1:12" ht="15.9" customHeight="1" thickBot="1" x14ac:dyDescent="0.3">
      <c r="A145" s="12">
        <v>25</v>
      </c>
      <c r="B145" s="65">
        <v>43446</v>
      </c>
      <c r="C145" s="67">
        <v>0</v>
      </c>
      <c r="D145" s="9"/>
      <c r="E145" s="9"/>
      <c r="F145" s="25"/>
      <c r="G145" s="26" t="str">
        <f t="shared" si="0"/>
        <v>NA</v>
      </c>
      <c r="H145" s="26">
        <v>0</v>
      </c>
      <c r="J145" s="19"/>
      <c r="L145" s="19"/>
    </row>
    <row r="146" spans="1:12" ht="15.9" customHeight="1" thickBot="1" x14ac:dyDescent="0.3">
      <c r="A146" s="12">
        <v>26</v>
      </c>
      <c r="B146" s="65">
        <v>43448</v>
      </c>
      <c r="C146" s="67">
        <v>0</v>
      </c>
      <c r="D146" s="9"/>
      <c r="E146" s="9"/>
      <c r="F146" s="25"/>
      <c r="G146" s="26" t="str">
        <f t="shared" si="0"/>
        <v>NA</v>
      </c>
      <c r="H146" s="26">
        <v>0</v>
      </c>
      <c r="J146" s="19"/>
      <c r="L146" s="19"/>
    </row>
    <row r="147" spans="1:12" ht="15.9" customHeight="1" thickBot="1" x14ac:dyDescent="0.3">
      <c r="A147" s="12">
        <v>27</v>
      </c>
      <c r="B147" s="65">
        <v>43448</v>
      </c>
      <c r="C147" s="67">
        <v>0</v>
      </c>
      <c r="D147" s="9"/>
      <c r="E147" s="9"/>
      <c r="F147" s="25"/>
      <c r="G147" s="26" t="str">
        <f t="shared" si="0"/>
        <v>NA</v>
      </c>
      <c r="H147" s="26">
        <v>0</v>
      </c>
      <c r="J147" s="19"/>
      <c r="L147" s="19"/>
    </row>
    <row r="148" spans="1:12" ht="15.9" customHeight="1" thickBot="1" x14ac:dyDescent="0.3">
      <c r="A148" s="12">
        <v>28</v>
      </c>
      <c r="B148" s="65">
        <v>43451</v>
      </c>
      <c r="C148" s="67">
        <v>0</v>
      </c>
      <c r="D148" s="9"/>
      <c r="E148" s="9"/>
      <c r="F148" s="25"/>
      <c r="G148" s="26" t="str">
        <f t="shared" si="0"/>
        <v>NA</v>
      </c>
      <c r="H148" s="26">
        <v>0</v>
      </c>
      <c r="J148" s="19"/>
      <c r="L148" s="19"/>
    </row>
    <row r="149" spans="1:12" ht="15.9" customHeight="1" thickBot="1" x14ac:dyDescent="0.3">
      <c r="A149" s="12">
        <v>29</v>
      </c>
      <c r="B149" s="65">
        <v>43451</v>
      </c>
      <c r="C149" s="67">
        <v>0</v>
      </c>
      <c r="D149" s="9"/>
      <c r="E149" s="9"/>
      <c r="F149" s="25"/>
      <c r="G149" s="26" t="str">
        <f t="shared" si="0"/>
        <v>NA</v>
      </c>
      <c r="H149" s="26">
        <v>0</v>
      </c>
      <c r="J149" s="19"/>
      <c r="L149" s="19"/>
    </row>
    <row r="150" spans="1:12" ht="15.9" customHeight="1" thickBot="1" x14ac:dyDescent="0.3">
      <c r="A150" s="12">
        <v>30</v>
      </c>
      <c r="B150" s="65">
        <v>43453</v>
      </c>
      <c r="C150" s="67">
        <v>0</v>
      </c>
      <c r="D150" s="9"/>
      <c r="E150" s="9"/>
      <c r="F150" s="25"/>
      <c r="G150" s="26" t="str">
        <f t="shared" si="0"/>
        <v>NA</v>
      </c>
      <c r="H150" s="26">
        <v>0</v>
      </c>
      <c r="J150" s="19"/>
      <c r="L150" s="19"/>
    </row>
    <row r="151" spans="1:12" ht="15.9" customHeight="1" thickBot="1" x14ac:dyDescent="0.3">
      <c r="A151" s="12">
        <v>31</v>
      </c>
      <c r="B151" s="65">
        <v>43453</v>
      </c>
      <c r="C151" s="67">
        <v>0</v>
      </c>
      <c r="D151" s="9"/>
      <c r="E151" s="9"/>
      <c r="F151" s="25"/>
      <c r="G151" s="26" t="str">
        <f t="shared" ref="G151:G158" si="1">$C$9</f>
        <v>NA</v>
      </c>
      <c r="H151" s="26">
        <v>0</v>
      </c>
      <c r="J151" s="19"/>
      <c r="L151" s="19"/>
    </row>
    <row r="152" spans="1:12" ht="15.9" customHeight="1" thickBot="1" x14ac:dyDescent="0.3">
      <c r="A152" s="12">
        <v>32</v>
      </c>
      <c r="B152" s="65">
        <v>43455</v>
      </c>
      <c r="C152" s="67">
        <v>0</v>
      </c>
      <c r="D152" s="9"/>
      <c r="E152" s="9"/>
      <c r="F152" s="25"/>
      <c r="G152" s="26" t="str">
        <f t="shared" si="1"/>
        <v>NA</v>
      </c>
      <c r="H152" s="26">
        <v>0</v>
      </c>
      <c r="J152" s="19"/>
      <c r="L152" s="19"/>
    </row>
    <row r="153" spans="1:12" ht="15.9" customHeight="1" thickBot="1" x14ac:dyDescent="0.3">
      <c r="A153" s="12">
        <v>33</v>
      </c>
      <c r="B153" s="65">
        <v>43455</v>
      </c>
      <c r="C153" s="67">
        <v>0</v>
      </c>
      <c r="D153" s="9"/>
      <c r="E153" s="9"/>
      <c r="F153" s="25"/>
      <c r="G153" s="26" t="str">
        <f t="shared" si="1"/>
        <v>NA</v>
      </c>
      <c r="H153" s="26">
        <v>0</v>
      </c>
      <c r="J153" s="19"/>
      <c r="L153" s="19"/>
    </row>
    <row r="154" spans="1:12" ht="15.9" customHeight="1" thickBot="1" x14ac:dyDescent="0.3">
      <c r="A154" s="12">
        <v>34</v>
      </c>
      <c r="B154" s="65">
        <v>43458</v>
      </c>
      <c r="C154" s="67">
        <v>0</v>
      </c>
      <c r="D154" s="9"/>
      <c r="E154" s="9"/>
      <c r="F154" s="25"/>
      <c r="G154" s="26" t="str">
        <f t="shared" si="1"/>
        <v>NA</v>
      </c>
      <c r="H154" s="26">
        <v>0</v>
      </c>
      <c r="J154" s="19"/>
      <c r="L154" s="19"/>
    </row>
    <row r="155" spans="1:12" ht="15.9" customHeight="1" thickBot="1" x14ac:dyDescent="0.3">
      <c r="A155" s="12">
        <v>35</v>
      </c>
      <c r="B155" s="65">
        <v>43458</v>
      </c>
      <c r="C155" s="67">
        <v>0</v>
      </c>
      <c r="D155" s="9"/>
      <c r="E155" s="9"/>
      <c r="F155" s="25"/>
      <c r="G155" s="26" t="str">
        <f t="shared" si="1"/>
        <v>NA</v>
      </c>
      <c r="H155" s="26">
        <v>0</v>
      </c>
      <c r="J155" s="19"/>
      <c r="L155" s="19"/>
    </row>
    <row r="156" spans="1:12" ht="15.9" customHeight="1" thickBot="1" x14ac:dyDescent="0.3">
      <c r="A156" s="12">
        <v>36</v>
      </c>
      <c r="B156" s="65">
        <v>43461</v>
      </c>
      <c r="C156" s="67">
        <v>0</v>
      </c>
      <c r="D156" s="9"/>
      <c r="E156" s="9"/>
      <c r="F156" s="25"/>
      <c r="G156" s="26" t="str">
        <f t="shared" si="1"/>
        <v>NA</v>
      </c>
      <c r="H156" s="26">
        <v>0</v>
      </c>
      <c r="J156" s="19"/>
      <c r="L156" s="19"/>
    </row>
    <row r="157" spans="1:12" s="63" customFormat="1" ht="15.9" customHeight="1" thickBot="1" x14ac:dyDescent="0.3">
      <c r="A157" s="59">
        <v>37</v>
      </c>
      <c r="B157" s="81">
        <v>43461</v>
      </c>
      <c r="C157" s="82">
        <v>0</v>
      </c>
      <c r="D157" s="60"/>
      <c r="E157" s="60"/>
      <c r="F157" s="61"/>
      <c r="G157" s="62" t="str">
        <f t="shared" si="1"/>
        <v>NA</v>
      </c>
      <c r="H157" s="62">
        <v>0</v>
      </c>
      <c r="I157" s="63">
        <v>1.5</v>
      </c>
      <c r="J157" s="64"/>
      <c r="L157" s="64"/>
    </row>
    <row r="158" spans="1:12" ht="15.9" customHeight="1" x14ac:dyDescent="0.25">
      <c r="A158" s="12">
        <v>38</v>
      </c>
      <c r="B158" s="87">
        <v>43468</v>
      </c>
      <c r="C158" s="88">
        <v>0</v>
      </c>
      <c r="D158" s="9"/>
      <c r="E158" s="9"/>
      <c r="F158" s="25"/>
      <c r="G158" s="26" t="str">
        <f t="shared" si="1"/>
        <v>NA</v>
      </c>
      <c r="H158" s="26">
        <v>0</v>
      </c>
      <c r="J158" s="19"/>
      <c r="L158" s="19"/>
    </row>
    <row r="159" spans="1:12" ht="15.9" customHeight="1" x14ac:dyDescent="0.25">
      <c r="A159" s="46">
        <v>1</v>
      </c>
      <c r="B159" s="87">
        <v>43468</v>
      </c>
      <c r="C159" s="88">
        <v>0</v>
      </c>
      <c r="D159" s="9"/>
      <c r="E159" s="9"/>
      <c r="F159" s="25"/>
      <c r="G159" s="26" t="str">
        <f t="shared" ref="G159:G222" si="2">$C$9</f>
        <v>NA</v>
      </c>
      <c r="H159" s="26">
        <v>0</v>
      </c>
      <c r="J159" s="19">
        <v>0</v>
      </c>
      <c r="L159" s="19">
        <v>0</v>
      </c>
    </row>
    <row r="160" spans="1:12" ht="15.9" customHeight="1" x14ac:dyDescent="0.25">
      <c r="A160" s="12">
        <v>2</v>
      </c>
      <c r="B160" s="87">
        <v>43470</v>
      </c>
      <c r="C160" s="88">
        <v>0</v>
      </c>
      <c r="D160" s="9"/>
      <c r="E160" s="9"/>
      <c r="F160" s="25"/>
      <c r="G160" s="26" t="str">
        <f t="shared" si="2"/>
        <v>NA</v>
      </c>
      <c r="H160" s="26">
        <v>0</v>
      </c>
      <c r="J160" s="19">
        <v>0</v>
      </c>
      <c r="L160" s="19">
        <v>0</v>
      </c>
    </row>
    <row r="161" spans="1:12" ht="15.9" customHeight="1" x14ac:dyDescent="0.25">
      <c r="A161" s="12">
        <v>3</v>
      </c>
      <c r="B161" s="87">
        <v>43470</v>
      </c>
      <c r="C161" s="88">
        <v>0</v>
      </c>
      <c r="D161" s="9"/>
      <c r="E161" s="9"/>
      <c r="F161" s="25"/>
      <c r="G161" s="26" t="str">
        <f t="shared" si="2"/>
        <v>NA</v>
      </c>
      <c r="H161" s="26">
        <v>0</v>
      </c>
      <c r="J161" s="19">
        <v>0</v>
      </c>
      <c r="L161" s="19">
        <v>0</v>
      </c>
    </row>
    <row r="162" spans="1:12" ht="15.9" customHeight="1" x14ac:dyDescent="0.25">
      <c r="A162" s="12">
        <v>4</v>
      </c>
      <c r="B162" s="87">
        <v>43473</v>
      </c>
      <c r="C162" s="88">
        <v>0</v>
      </c>
      <c r="D162" s="9"/>
      <c r="E162" s="9"/>
      <c r="F162" s="25"/>
      <c r="G162" s="26" t="str">
        <f t="shared" si="2"/>
        <v>NA</v>
      </c>
      <c r="H162" s="26">
        <v>0</v>
      </c>
      <c r="J162" s="19">
        <v>0</v>
      </c>
      <c r="L162" s="19">
        <v>0</v>
      </c>
    </row>
    <row r="163" spans="1:12" ht="15.9" customHeight="1" x14ac:dyDescent="0.25">
      <c r="A163" s="12">
        <v>5</v>
      </c>
      <c r="B163" s="87">
        <v>43473</v>
      </c>
      <c r="C163" s="88">
        <v>0</v>
      </c>
      <c r="D163" s="9"/>
      <c r="E163" s="9"/>
      <c r="F163" s="25"/>
      <c r="G163" s="26" t="str">
        <f t="shared" si="2"/>
        <v>NA</v>
      </c>
      <c r="H163" s="26">
        <v>0</v>
      </c>
      <c r="J163" s="19">
        <v>0</v>
      </c>
      <c r="L163" s="19">
        <v>0</v>
      </c>
    </row>
    <row r="164" spans="1:12" ht="15.9" customHeight="1" x14ac:dyDescent="0.25">
      <c r="A164" s="12">
        <v>6</v>
      </c>
      <c r="B164" s="87">
        <v>43475</v>
      </c>
      <c r="C164" s="88">
        <v>0</v>
      </c>
      <c r="D164" s="9"/>
      <c r="E164" s="9"/>
      <c r="F164" s="25"/>
      <c r="G164" s="26" t="str">
        <f t="shared" si="2"/>
        <v>NA</v>
      </c>
      <c r="H164" s="26">
        <v>0</v>
      </c>
      <c r="J164" s="19">
        <v>0</v>
      </c>
      <c r="L164" s="19">
        <v>0</v>
      </c>
    </row>
    <row r="165" spans="1:12" ht="15.9" customHeight="1" x14ac:dyDescent="0.25">
      <c r="A165" s="12">
        <v>7</v>
      </c>
      <c r="B165" s="87">
        <v>43475</v>
      </c>
      <c r="C165" s="88">
        <v>0</v>
      </c>
      <c r="D165" s="9"/>
      <c r="E165" s="9"/>
      <c r="F165" s="25"/>
      <c r="G165" s="26" t="str">
        <f t="shared" si="2"/>
        <v>NA</v>
      </c>
      <c r="H165" s="26">
        <v>0</v>
      </c>
      <c r="J165" s="19">
        <v>0</v>
      </c>
      <c r="L165" s="19">
        <v>0</v>
      </c>
    </row>
    <row r="166" spans="1:12" ht="15.9" customHeight="1" x14ac:dyDescent="0.25">
      <c r="A166" s="12">
        <v>8</v>
      </c>
      <c r="B166" s="87">
        <v>43480</v>
      </c>
      <c r="C166" s="88">
        <v>0</v>
      </c>
      <c r="D166" s="9"/>
      <c r="E166" s="9"/>
      <c r="F166" s="25"/>
      <c r="G166" s="26" t="str">
        <f t="shared" si="2"/>
        <v>NA</v>
      </c>
      <c r="H166" s="26">
        <v>0</v>
      </c>
      <c r="J166" s="19">
        <v>0</v>
      </c>
      <c r="L166" s="19">
        <v>0</v>
      </c>
    </row>
    <row r="167" spans="1:12" ht="15.9" customHeight="1" x14ac:dyDescent="0.25">
      <c r="A167" s="12">
        <v>9</v>
      </c>
      <c r="B167" s="87">
        <v>43480</v>
      </c>
      <c r="C167" s="88">
        <v>0</v>
      </c>
      <c r="D167" s="9"/>
      <c r="E167" s="9"/>
      <c r="F167" s="25"/>
      <c r="G167" s="26" t="str">
        <f t="shared" si="2"/>
        <v>NA</v>
      </c>
      <c r="H167" s="26">
        <v>0</v>
      </c>
      <c r="J167" s="19">
        <v>0</v>
      </c>
      <c r="L167" s="19">
        <v>0</v>
      </c>
    </row>
    <row r="168" spans="1:12" ht="15.9" customHeight="1" x14ac:dyDescent="0.25">
      <c r="A168" s="12">
        <v>10</v>
      </c>
      <c r="B168" s="87">
        <v>43482</v>
      </c>
      <c r="C168" s="88">
        <v>0</v>
      </c>
      <c r="D168" s="9"/>
      <c r="E168" s="9"/>
      <c r="F168" s="25"/>
      <c r="G168" s="26" t="str">
        <f t="shared" si="2"/>
        <v>NA</v>
      </c>
      <c r="H168" s="26">
        <v>0</v>
      </c>
      <c r="J168" s="19">
        <v>0</v>
      </c>
      <c r="L168" s="19">
        <v>0</v>
      </c>
    </row>
    <row r="169" spans="1:12" ht="15.9" customHeight="1" x14ac:dyDescent="0.25">
      <c r="A169" s="12">
        <v>11</v>
      </c>
      <c r="B169" s="87">
        <v>43482</v>
      </c>
      <c r="C169" s="88">
        <v>0</v>
      </c>
      <c r="D169" s="9"/>
      <c r="E169" s="9"/>
      <c r="F169" s="25"/>
      <c r="G169" s="26" t="str">
        <f t="shared" si="2"/>
        <v>NA</v>
      </c>
      <c r="H169" s="26">
        <v>0</v>
      </c>
      <c r="J169" s="19">
        <v>0</v>
      </c>
      <c r="L169" s="19">
        <v>0</v>
      </c>
    </row>
    <row r="170" spans="1:12" ht="15.9" customHeight="1" x14ac:dyDescent="0.25">
      <c r="A170" s="12">
        <v>12</v>
      </c>
      <c r="B170" s="87">
        <v>43484</v>
      </c>
      <c r="C170" s="88">
        <v>0</v>
      </c>
      <c r="D170" s="9"/>
      <c r="E170" s="9"/>
      <c r="F170" s="25"/>
      <c r="G170" s="26" t="str">
        <f t="shared" si="2"/>
        <v>NA</v>
      </c>
      <c r="H170" s="26">
        <v>0</v>
      </c>
      <c r="J170" s="19">
        <v>0</v>
      </c>
      <c r="L170" s="19">
        <v>0</v>
      </c>
    </row>
    <row r="171" spans="1:12" ht="15.9" customHeight="1" x14ac:dyDescent="0.25">
      <c r="A171" s="12">
        <v>13</v>
      </c>
      <c r="B171" s="87">
        <v>43484</v>
      </c>
      <c r="C171" s="88">
        <v>0</v>
      </c>
      <c r="D171" s="9"/>
      <c r="E171" s="9"/>
      <c r="F171" s="25"/>
      <c r="G171" s="26" t="str">
        <f t="shared" si="2"/>
        <v>NA</v>
      </c>
      <c r="H171" s="26">
        <v>0</v>
      </c>
      <c r="J171" s="19">
        <v>0</v>
      </c>
      <c r="L171" s="19">
        <v>0</v>
      </c>
    </row>
    <row r="172" spans="1:12" ht="15.9" customHeight="1" x14ac:dyDescent="0.25">
      <c r="A172" s="12">
        <v>14</v>
      </c>
      <c r="B172" s="87">
        <v>43490</v>
      </c>
      <c r="C172" s="88">
        <v>0</v>
      </c>
      <c r="D172" s="9"/>
      <c r="E172" s="9"/>
      <c r="F172" s="25"/>
      <c r="G172" s="26" t="str">
        <f t="shared" si="2"/>
        <v>NA</v>
      </c>
      <c r="H172" s="26">
        <v>0</v>
      </c>
      <c r="J172" s="19">
        <v>0</v>
      </c>
      <c r="L172" s="19">
        <v>0</v>
      </c>
    </row>
    <row r="173" spans="1:12" ht="15.9" customHeight="1" x14ac:dyDescent="0.25">
      <c r="A173" s="12">
        <v>15</v>
      </c>
      <c r="B173" s="87">
        <v>43490</v>
      </c>
      <c r="C173" s="88">
        <v>0</v>
      </c>
      <c r="D173" s="9"/>
      <c r="E173" s="9"/>
      <c r="F173" s="25"/>
      <c r="G173" s="26" t="str">
        <f t="shared" si="2"/>
        <v>NA</v>
      </c>
      <c r="H173" s="26">
        <v>0</v>
      </c>
      <c r="J173" s="19">
        <v>0</v>
      </c>
      <c r="L173" s="19">
        <v>0</v>
      </c>
    </row>
    <row r="174" spans="1:12" ht="15.9" customHeight="1" x14ac:dyDescent="0.25">
      <c r="A174" s="12">
        <v>16</v>
      </c>
      <c r="B174" s="87">
        <v>43492</v>
      </c>
      <c r="C174" s="88">
        <v>0</v>
      </c>
      <c r="D174" s="9"/>
      <c r="E174" s="9"/>
      <c r="F174" s="25"/>
      <c r="G174" s="26" t="str">
        <f t="shared" si="2"/>
        <v>NA</v>
      </c>
      <c r="H174" s="26">
        <v>0</v>
      </c>
      <c r="J174" s="19">
        <v>0</v>
      </c>
      <c r="L174" s="19">
        <v>0</v>
      </c>
    </row>
    <row r="175" spans="1:12" ht="15.9" customHeight="1" x14ac:dyDescent="0.25">
      <c r="A175" s="12">
        <v>17</v>
      </c>
      <c r="B175" s="87">
        <v>43492</v>
      </c>
      <c r="C175" s="88">
        <v>0</v>
      </c>
      <c r="D175" s="9"/>
      <c r="E175" s="9"/>
      <c r="F175" s="25"/>
      <c r="G175" s="26" t="str">
        <f t="shared" si="2"/>
        <v>NA</v>
      </c>
      <c r="H175" s="26">
        <v>0</v>
      </c>
      <c r="J175" s="19">
        <v>0</v>
      </c>
      <c r="L175" s="19">
        <v>0</v>
      </c>
    </row>
    <row r="176" spans="1:12" ht="15.9" customHeight="1" x14ac:dyDescent="0.25">
      <c r="A176" s="12">
        <v>18</v>
      </c>
      <c r="B176" s="87">
        <v>43494</v>
      </c>
      <c r="C176" s="88">
        <v>0</v>
      </c>
      <c r="D176" s="9"/>
      <c r="E176" s="9"/>
      <c r="F176" s="25"/>
      <c r="G176" s="26" t="str">
        <f t="shared" si="2"/>
        <v>NA</v>
      </c>
      <c r="H176" s="26">
        <v>0</v>
      </c>
      <c r="J176" s="19">
        <v>0</v>
      </c>
      <c r="L176" s="19">
        <v>0</v>
      </c>
    </row>
    <row r="177" spans="1:12" ht="15.9" customHeight="1" x14ac:dyDescent="0.25">
      <c r="A177" s="12">
        <v>19</v>
      </c>
      <c r="B177" s="87">
        <v>43494</v>
      </c>
      <c r="C177" s="88">
        <v>0</v>
      </c>
      <c r="D177" s="9"/>
      <c r="E177" s="9"/>
      <c r="F177" s="25"/>
      <c r="G177" s="26" t="str">
        <f t="shared" si="2"/>
        <v>NA</v>
      </c>
      <c r="H177" s="26">
        <v>0</v>
      </c>
      <c r="J177" s="19">
        <v>0</v>
      </c>
      <c r="L177" s="19">
        <v>0</v>
      </c>
    </row>
    <row r="178" spans="1:12" ht="15.9" customHeight="1" x14ac:dyDescent="0.25">
      <c r="A178" s="12">
        <v>20</v>
      </c>
      <c r="B178" s="87">
        <v>43496</v>
      </c>
      <c r="C178" s="88">
        <v>0</v>
      </c>
      <c r="D178" s="9"/>
      <c r="E178" s="9"/>
      <c r="F178" s="25"/>
      <c r="G178" s="26" t="str">
        <f t="shared" si="2"/>
        <v>NA</v>
      </c>
      <c r="H178" s="26">
        <v>0</v>
      </c>
      <c r="J178" s="19">
        <v>0</v>
      </c>
      <c r="L178" s="19">
        <v>0</v>
      </c>
    </row>
    <row r="179" spans="1:12" ht="15.9" customHeight="1" x14ac:dyDescent="0.25">
      <c r="A179" s="12">
        <v>21</v>
      </c>
      <c r="B179" s="87">
        <v>43496</v>
      </c>
      <c r="C179" s="88">
        <v>0</v>
      </c>
      <c r="D179" s="9"/>
      <c r="E179" s="9"/>
      <c r="F179" s="25"/>
      <c r="G179" s="26" t="str">
        <f t="shared" si="2"/>
        <v>NA</v>
      </c>
      <c r="H179" s="26">
        <v>0</v>
      </c>
      <c r="J179" s="19">
        <v>0</v>
      </c>
      <c r="L179" s="19">
        <v>0</v>
      </c>
    </row>
    <row r="180" spans="1:12" ht="15.9" customHeight="1" x14ac:dyDescent="0.25">
      <c r="A180" s="12">
        <v>22</v>
      </c>
      <c r="B180" s="87">
        <v>43498</v>
      </c>
      <c r="C180" s="88">
        <v>0</v>
      </c>
      <c r="D180" s="9"/>
      <c r="E180" s="9"/>
      <c r="F180" s="25"/>
      <c r="G180" s="26" t="str">
        <f t="shared" si="2"/>
        <v>NA</v>
      </c>
      <c r="H180" s="26">
        <v>0</v>
      </c>
      <c r="J180" s="19">
        <v>0</v>
      </c>
      <c r="L180" s="19"/>
    </row>
    <row r="181" spans="1:12" ht="15.9" customHeight="1" x14ac:dyDescent="0.25">
      <c r="A181" s="12">
        <v>23</v>
      </c>
      <c r="B181" s="87">
        <v>43498</v>
      </c>
      <c r="C181" s="88">
        <v>0</v>
      </c>
      <c r="D181" s="9"/>
      <c r="E181" s="9"/>
      <c r="F181" s="25"/>
      <c r="G181" s="26" t="str">
        <f t="shared" si="2"/>
        <v>NA</v>
      </c>
      <c r="H181" s="26">
        <v>0</v>
      </c>
      <c r="J181" s="19">
        <v>0</v>
      </c>
      <c r="L181" s="19">
        <v>0</v>
      </c>
    </row>
    <row r="182" spans="1:12" ht="15.9" customHeight="1" x14ac:dyDescent="0.25">
      <c r="A182" s="12">
        <v>24</v>
      </c>
      <c r="B182" s="87">
        <v>43504</v>
      </c>
      <c r="C182" s="88">
        <v>0</v>
      </c>
      <c r="D182" s="9"/>
      <c r="E182" s="9"/>
      <c r="F182" s="25"/>
      <c r="G182" s="26" t="str">
        <f t="shared" si="2"/>
        <v>NA</v>
      </c>
      <c r="H182" s="26">
        <v>0</v>
      </c>
      <c r="J182" s="19">
        <v>0</v>
      </c>
      <c r="L182" s="19">
        <v>0</v>
      </c>
    </row>
    <row r="183" spans="1:12" ht="15.9" customHeight="1" x14ac:dyDescent="0.25">
      <c r="A183" s="12">
        <v>25</v>
      </c>
      <c r="B183" s="87">
        <v>43506</v>
      </c>
      <c r="C183" s="88">
        <v>0</v>
      </c>
      <c r="D183" s="9"/>
      <c r="E183" s="9"/>
      <c r="F183" s="25"/>
      <c r="G183" s="26" t="str">
        <f t="shared" si="2"/>
        <v>NA</v>
      </c>
      <c r="H183" s="26">
        <v>0</v>
      </c>
      <c r="J183" s="19">
        <v>0</v>
      </c>
      <c r="L183" s="19">
        <v>0</v>
      </c>
    </row>
    <row r="184" spans="1:12" ht="15.9" customHeight="1" x14ac:dyDescent="0.25">
      <c r="A184" s="12">
        <v>26</v>
      </c>
      <c r="B184" s="87">
        <v>43506</v>
      </c>
      <c r="C184" s="88">
        <v>0</v>
      </c>
      <c r="D184" s="9"/>
      <c r="E184" s="9"/>
      <c r="F184" s="25"/>
      <c r="G184" s="26" t="str">
        <f t="shared" si="2"/>
        <v>NA</v>
      </c>
      <c r="H184" s="26">
        <v>0</v>
      </c>
      <c r="J184" s="19">
        <v>0</v>
      </c>
      <c r="L184" s="19">
        <v>0</v>
      </c>
    </row>
    <row r="185" spans="1:12" ht="15.9" customHeight="1" x14ac:dyDescent="0.25">
      <c r="A185" s="12">
        <v>27</v>
      </c>
      <c r="B185" s="87">
        <v>43510</v>
      </c>
      <c r="C185" s="88">
        <v>0</v>
      </c>
      <c r="D185" s="9"/>
      <c r="E185" s="9"/>
      <c r="F185" s="25"/>
      <c r="G185" s="26" t="str">
        <f t="shared" si="2"/>
        <v>NA</v>
      </c>
      <c r="H185" s="26">
        <v>0</v>
      </c>
      <c r="J185" s="19">
        <v>0</v>
      </c>
      <c r="L185" s="19">
        <v>0</v>
      </c>
    </row>
    <row r="186" spans="1:12" ht="15.9" customHeight="1" x14ac:dyDescent="0.25">
      <c r="A186" s="12">
        <v>28</v>
      </c>
      <c r="B186" s="87">
        <v>43510</v>
      </c>
      <c r="C186" s="88">
        <v>0</v>
      </c>
      <c r="D186" s="9"/>
      <c r="E186" s="9"/>
      <c r="F186" s="25"/>
      <c r="G186" s="26" t="str">
        <f t="shared" si="2"/>
        <v>NA</v>
      </c>
      <c r="H186" s="26">
        <v>0</v>
      </c>
      <c r="J186" s="19">
        <v>0</v>
      </c>
      <c r="L186" s="19">
        <v>0</v>
      </c>
    </row>
    <row r="187" spans="1:12" ht="15.9" customHeight="1" x14ac:dyDescent="0.25">
      <c r="A187" s="12">
        <v>29</v>
      </c>
      <c r="B187" s="87">
        <v>43512</v>
      </c>
      <c r="C187" s="88">
        <v>0</v>
      </c>
      <c r="D187" s="9"/>
      <c r="E187" s="9"/>
      <c r="F187" s="25"/>
      <c r="G187" s="26" t="str">
        <f t="shared" si="2"/>
        <v>NA</v>
      </c>
      <c r="H187" s="26">
        <v>0</v>
      </c>
      <c r="J187" s="19">
        <v>0</v>
      </c>
      <c r="L187" s="19">
        <v>0</v>
      </c>
    </row>
    <row r="188" spans="1:12" ht="15.9" customHeight="1" x14ac:dyDescent="0.25">
      <c r="A188" s="12">
        <v>30</v>
      </c>
      <c r="B188" s="87">
        <v>43512</v>
      </c>
      <c r="C188" s="88">
        <v>0</v>
      </c>
      <c r="D188" s="9"/>
      <c r="E188" s="9"/>
      <c r="F188" s="25"/>
      <c r="G188" s="26" t="str">
        <f t="shared" si="2"/>
        <v>NA</v>
      </c>
      <c r="H188" s="26">
        <v>0</v>
      </c>
      <c r="J188" s="19">
        <v>0</v>
      </c>
      <c r="L188" s="19">
        <v>0</v>
      </c>
    </row>
    <row r="189" spans="1:12" ht="15.9" customHeight="1" x14ac:dyDescent="0.25">
      <c r="A189" s="12">
        <v>31</v>
      </c>
      <c r="B189" s="87">
        <v>43514</v>
      </c>
      <c r="C189" s="88">
        <v>0</v>
      </c>
      <c r="D189" s="9"/>
      <c r="E189" s="9"/>
      <c r="F189" s="25"/>
      <c r="G189" s="26" t="str">
        <f t="shared" si="2"/>
        <v>NA</v>
      </c>
      <c r="H189" s="26">
        <v>0</v>
      </c>
      <c r="J189" s="19">
        <v>0</v>
      </c>
      <c r="L189" s="19">
        <v>0</v>
      </c>
    </row>
    <row r="190" spans="1:12" ht="15.9" customHeight="1" x14ac:dyDescent="0.25">
      <c r="A190" s="12">
        <v>32</v>
      </c>
      <c r="B190" s="87">
        <v>43514</v>
      </c>
      <c r="C190" s="88">
        <v>0</v>
      </c>
      <c r="D190" s="9"/>
      <c r="E190" s="9"/>
      <c r="F190" s="25"/>
      <c r="G190" s="26" t="str">
        <f t="shared" si="2"/>
        <v>NA</v>
      </c>
      <c r="H190" s="26">
        <v>0</v>
      </c>
      <c r="J190" s="19">
        <v>0</v>
      </c>
      <c r="L190" s="19">
        <v>0</v>
      </c>
    </row>
    <row r="191" spans="1:12" ht="15.9" customHeight="1" x14ac:dyDescent="0.25">
      <c r="A191" s="12">
        <v>33</v>
      </c>
      <c r="B191" s="87">
        <v>43516</v>
      </c>
      <c r="C191" s="88">
        <v>0</v>
      </c>
      <c r="D191" s="9"/>
      <c r="E191" s="9"/>
      <c r="F191" s="25"/>
      <c r="G191" s="26" t="str">
        <f t="shared" si="2"/>
        <v>NA</v>
      </c>
      <c r="H191" s="26">
        <v>0</v>
      </c>
      <c r="J191" s="19">
        <v>0</v>
      </c>
      <c r="L191" s="19">
        <v>0</v>
      </c>
    </row>
    <row r="192" spans="1:12" ht="15.9" customHeight="1" x14ac:dyDescent="0.25">
      <c r="A192" s="12">
        <v>34</v>
      </c>
      <c r="B192" s="87">
        <v>43516</v>
      </c>
      <c r="C192" s="88">
        <v>0</v>
      </c>
      <c r="D192" s="9"/>
      <c r="E192" s="9"/>
      <c r="F192" s="25"/>
      <c r="G192" s="26" t="str">
        <f t="shared" si="2"/>
        <v>NA</v>
      </c>
      <c r="H192" s="26">
        <v>0</v>
      </c>
      <c r="J192" s="19">
        <v>0</v>
      </c>
      <c r="L192" s="19">
        <v>0</v>
      </c>
    </row>
    <row r="193" spans="1:12" ht="15.9" customHeight="1" x14ac:dyDescent="0.25">
      <c r="A193" s="12">
        <v>35</v>
      </c>
      <c r="B193" s="87">
        <v>43518</v>
      </c>
      <c r="C193" s="88">
        <v>0</v>
      </c>
      <c r="D193" s="9"/>
      <c r="E193" s="9"/>
      <c r="F193" s="25"/>
      <c r="G193" s="26" t="str">
        <f t="shared" si="2"/>
        <v>NA</v>
      </c>
      <c r="H193" s="26">
        <v>0</v>
      </c>
      <c r="J193" s="19">
        <v>0</v>
      </c>
      <c r="L193" s="19">
        <v>0</v>
      </c>
    </row>
    <row r="194" spans="1:12" ht="15.9" customHeight="1" x14ac:dyDescent="0.25">
      <c r="A194" s="12">
        <v>36</v>
      </c>
      <c r="B194" s="87">
        <v>43518</v>
      </c>
      <c r="C194" s="88">
        <v>0</v>
      </c>
      <c r="D194" s="9"/>
      <c r="E194" s="9"/>
      <c r="F194" s="25"/>
      <c r="G194" s="26" t="str">
        <f t="shared" si="2"/>
        <v>NA</v>
      </c>
      <c r="H194" s="26">
        <v>0</v>
      </c>
      <c r="J194" s="19">
        <v>0</v>
      </c>
      <c r="L194" s="19">
        <v>0</v>
      </c>
    </row>
    <row r="195" spans="1:12" ht="15.9" customHeight="1" x14ac:dyDescent="0.25">
      <c r="A195" s="12">
        <v>37</v>
      </c>
      <c r="B195" s="87">
        <v>43520</v>
      </c>
      <c r="C195" s="88">
        <v>0</v>
      </c>
      <c r="D195" s="9"/>
      <c r="E195" s="9"/>
      <c r="F195" s="25"/>
      <c r="G195" s="26" t="str">
        <f t="shared" si="2"/>
        <v>NA</v>
      </c>
      <c r="H195" s="26">
        <v>0</v>
      </c>
      <c r="J195" s="19">
        <v>0</v>
      </c>
      <c r="L195" s="19">
        <v>0</v>
      </c>
    </row>
    <row r="196" spans="1:12" ht="15.9" customHeight="1" x14ac:dyDescent="0.25">
      <c r="A196" s="12">
        <v>38</v>
      </c>
      <c r="B196" s="87">
        <v>43520</v>
      </c>
      <c r="C196" s="88">
        <v>0</v>
      </c>
      <c r="D196" s="9"/>
      <c r="E196" s="9"/>
      <c r="F196" s="25"/>
      <c r="G196" s="26" t="str">
        <f t="shared" si="2"/>
        <v>NA</v>
      </c>
      <c r="H196" s="26">
        <v>0</v>
      </c>
      <c r="J196" s="19">
        <v>0</v>
      </c>
      <c r="L196" s="19">
        <v>0</v>
      </c>
    </row>
    <row r="197" spans="1:12" ht="15.9" customHeight="1" x14ac:dyDescent="0.25">
      <c r="A197" s="12">
        <v>39</v>
      </c>
      <c r="B197" s="87">
        <v>43522</v>
      </c>
      <c r="C197" s="88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>
        <v>0</v>
      </c>
      <c r="L197" s="19">
        <v>0</v>
      </c>
    </row>
    <row r="198" spans="1:12" ht="15.9" customHeight="1" x14ac:dyDescent="0.25">
      <c r="A198" s="12">
        <v>40</v>
      </c>
      <c r="B198" s="87">
        <v>43522</v>
      </c>
      <c r="C198" s="88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>
        <v>0</v>
      </c>
      <c r="L198" s="19">
        <v>0</v>
      </c>
    </row>
    <row r="199" spans="1:12" ht="15.9" customHeight="1" x14ac:dyDescent="0.25">
      <c r="A199" s="12">
        <v>41</v>
      </c>
      <c r="B199" s="87">
        <v>43524</v>
      </c>
      <c r="C199" s="88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>
        <v>0</v>
      </c>
      <c r="L199" s="19">
        <v>0</v>
      </c>
    </row>
    <row r="200" spans="1:12" ht="15.9" customHeight="1" x14ac:dyDescent="0.25">
      <c r="A200" s="12">
        <v>42</v>
      </c>
      <c r="B200" s="87">
        <v>43524</v>
      </c>
      <c r="C200" s="88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>
        <v>0</v>
      </c>
      <c r="L200" s="19">
        <v>0</v>
      </c>
    </row>
    <row r="201" spans="1:12" ht="15.9" customHeight="1" x14ac:dyDescent="0.25">
      <c r="A201" s="12">
        <v>43</v>
      </c>
      <c r="B201" s="87">
        <v>43526</v>
      </c>
      <c r="C201" s="88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>
        <v>0</v>
      </c>
      <c r="L201" s="19">
        <v>0</v>
      </c>
    </row>
    <row r="202" spans="1:12" ht="15.9" customHeight="1" x14ac:dyDescent="0.25">
      <c r="A202" s="12">
        <v>44</v>
      </c>
      <c r="B202" s="87">
        <v>43526</v>
      </c>
      <c r="C202" s="88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>
        <v>0</v>
      </c>
      <c r="L202" s="19">
        <v>0</v>
      </c>
    </row>
    <row r="203" spans="1:12" ht="15.9" customHeight="1" x14ac:dyDescent="0.25">
      <c r="A203" s="12">
        <v>45</v>
      </c>
      <c r="B203" s="87">
        <v>43528</v>
      </c>
      <c r="C203" s="88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>
        <v>0</v>
      </c>
      <c r="L203" s="19">
        <v>0</v>
      </c>
    </row>
    <row r="204" spans="1:12" ht="15.9" customHeight="1" x14ac:dyDescent="0.25">
      <c r="A204" s="12">
        <v>46</v>
      </c>
      <c r="B204" s="87">
        <v>43528</v>
      </c>
      <c r="C204" s="88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>
        <v>0</v>
      </c>
      <c r="L204" s="19">
        <v>0</v>
      </c>
    </row>
    <row r="205" spans="1:12" ht="15.9" customHeight="1" x14ac:dyDescent="0.25">
      <c r="A205" s="12">
        <v>47</v>
      </c>
      <c r="B205" s="87">
        <v>43530</v>
      </c>
      <c r="C205" s="88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>
        <v>0</v>
      </c>
      <c r="L205" s="19">
        <v>0</v>
      </c>
    </row>
    <row r="206" spans="1:12" ht="15.9" customHeight="1" x14ac:dyDescent="0.25">
      <c r="A206" s="12">
        <v>48</v>
      </c>
      <c r="B206" s="87">
        <v>43530</v>
      </c>
      <c r="C206" s="88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>
        <v>0</v>
      </c>
      <c r="L206" s="19">
        <v>0</v>
      </c>
    </row>
    <row r="207" spans="1:12" ht="15.9" customHeight="1" x14ac:dyDescent="0.25">
      <c r="A207" s="12">
        <v>49</v>
      </c>
      <c r="B207" s="87">
        <v>43532</v>
      </c>
      <c r="C207" s="88">
        <v>0</v>
      </c>
      <c r="D207" s="9"/>
      <c r="E207" s="9"/>
      <c r="F207" s="25"/>
      <c r="G207" s="26" t="str">
        <f t="shared" si="2"/>
        <v>NA</v>
      </c>
      <c r="H207" s="26">
        <v>0</v>
      </c>
      <c r="J207" s="19">
        <v>0</v>
      </c>
      <c r="L207" s="19">
        <v>0</v>
      </c>
    </row>
    <row r="208" spans="1:12" ht="15.9" customHeight="1" x14ac:dyDescent="0.25">
      <c r="A208" s="12">
        <v>50</v>
      </c>
      <c r="B208" s="87">
        <v>43532</v>
      </c>
      <c r="C208" s="88">
        <v>0</v>
      </c>
      <c r="D208" s="9"/>
      <c r="E208" s="9"/>
      <c r="F208" s="25"/>
      <c r="G208" s="26" t="str">
        <f t="shared" si="2"/>
        <v>NA</v>
      </c>
      <c r="H208" s="26">
        <v>0</v>
      </c>
      <c r="J208" s="19">
        <v>0</v>
      </c>
      <c r="L208" s="19">
        <v>0</v>
      </c>
    </row>
    <row r="209" spans="1:12" ht="15.9" customHeight="1" x14ac:dyDescent="0.25">
      <c r="A209" s="12">
        <v>51</v>
      </c>
      <c r="B209" s="87">
        <v>43541</v>
      </c>
      <c r="C209" s="88">
        <v>0</v>
      </c>
      <c r="D209" s="9"/>
      <c r="E209" s="9"/>
      <c r="F209" s="25"/>
      <c r="G209" s="26" t="str">
        <f t="shared" si="2"/>
        <v>NA</v>
      </c>
      <c r="H209" s="26">
        <v>0</v>
      </c>
      <c r="J209" s="19">
        <v>0</v>
      </c>
      <c r="L209" s="19">
        <v>0</v>
      </c>
    </row>
    <row r="210" spans="1:12" ht="15.9" customHeight="1" x14ac:dyDescent="0.25">
      <c r="A210" s="12">
        <v>52</v>
      </c>
      <c r="B210" s="87">
        <v>43541</v>
      </c>
      <c r="C210" s="88">
        <v>0</v>
      </c>
      <c r="D210" s="9"/>
      <c r="E210" s="9"/>
      <c r="F210" s="25"/>
      <c r="G210" s="26" t="str">
        <f t="shared" si="2"/>
        <v>NA</v>
      </c>
      <c r="H210" s="26">
        <v>0</v>
      </c>
      <c r="J210" s="19">
        <v>0</v>
      </c>
      <c r="L210" s="19">
        <v>0</v>
      </c>
    </row>
    <row r="211" spans="1:12" ht="15.9" customHeight="1" x14ac:dyDescent="0.25">
      <c r="A211" s="12">
        <v>53</v>
      </c>
      <c r="B211" s="87">
        <v>43543</v>
      </c>
      <c r="C211" s="88">
        <v>0</v>
      </c>
      <c r="D211" s="9"/>
      <c r="E211" s="9"/>
      <c r="F211" s="25"/>
      <c r="G211" s="26" t="str">
        <f t="shared" si="2"/>
        <v>NA</v>
      </c>
      <c r="H211" s="26">
        <v>0</v>
      </c>
      <c r="J211" s="19">
        <v>0</v>
      </c>
      <c r="L211" s="19">
        <v>0</v>
      </c>
    </row>
    <row r="212" spans="1:12" ht="15.9" customHeight="1" x14ac:dyDescent="0.25">
      <c r="A212" s="12">
        <v>54</v>
      </c>
      <c r="B212" s="87">
        <v>43543</v>
      </c>
      <c r="C212" s="88">
        <v>0</v>
      </c>
      <c r="D212" s="9"/>
      <c r="E212" s="9"/>
      <c r="F212" s="25"/>
      <c r="G212" s="26" t="str">
        <f t="shared" si="2"/>
        <v>NA</v>
      </c>
      <c r="H212" s="26">
        <v>0</v>
      </c>
      <c r="J212" s="19">
        <v>0</v>
      </c>
      <c r="L212" s="19">
        <v>0</v>
      </c>
    </row>
    <row r="213" spans="1:12" ht="15.9" customHeight="1" x14ac:dyDescent="0.25">
      <c r="A213" s="12">
        <v>55</v>
      </c>
      <c r="B213" s="87">
        <v>43545</v>
      </c>
      <c r="C213" s="88">
        <v>0</v>
      </c>
      <c r="D213" s="9"/>
      <c r="E213" s="9"/>
      <c r="F213" s="25"/>
      <c r="G213" s="26" t="str">
        <f t="shared" si="2"/>
        <v>NA</v>
      </c>
      <c r="H213" s="26">
        <v>0</v>
      </c>
      <c r="J213" s="19">
        <v>0</v>
      </c>
      <c r="L213" s="19">
        <v>0</v>
      </c>
    </row>
    <row r="214" spans="1:12" ht="15.9" customHeight="1" x14ac:dyDescent="0.25">
      <c r="A214" s="12">
        <v>56</v>
      </c>
      <c r="B214" s="87">
        <v>43545</v>
      </c>
      <c r="C214" s="88">
        <v>0</v>
      </c>
      <c r="D214" s="9"/>
      <c r="E214" s="9"/>
      <c r="F214" s="25"/>
      <c r="G214" s="26" t="str">
        <f t="shared" si="2"/>
        <v>NA</v>
      </c>
      <c r="H214" s="26">
        <v>0</v>
      </c>
      <c r="J214" s="19">
        <v>0</v>
      </c>
      <c r="L214" s="19">
        <v>0</v>
      </c>
    </row>
    <row r="215" spans="1:12" ht="15.9" customHeight="1" x14ac:dyDescent="0.25">
      <c r="A215" s="12">
        <v>57</v>
      </c>
      <c r="B215" s="87">
        <v>43547</v>
      </c>
      <c r="C215" s="88">
        <v>0</v>
      </c>
      <c r="D215" s="9"/>
      <c r="E215" s="9"/>
      <c r="F215" s="25"/>
      <c r="G215" s="26" t="str">
        <f t="shared" si="2"/>
        <v>NA</v>
      </c>
      <c r="H215" s="26">
        <v>0</v>
      </c>
      <c r="J215" s="19">
        <v>0</v>
      </c>
      <c r="L215" s="19">
        <v>0</v>
      </c>
    </row>
    <row r="216" spans="1:12" ht="15.9" customHeight="1" x14ac:dyDescent="0.25">
      <c r="A216" s="12">
        <v>58</v>
      </c>
      <c r="B216" s="87">
        <v>43547</v>
      </c>
      <c r="C216" s="88">
        <v>0</v>
      </c>
      <c r="D216" s="9"/>
      <c r="E216" s="9"/>
      <c r="F216" s="25"/>
      <c r="G216" s="26" t="str">
        <f t="shared" si="2"/>
        <v>NA</v>
      </c>
      <c r="H216" s="26">
        <v>0</v>
      </c>
      <c r="J216" s="19">
        <v>0</v>
      </c>
      <c r="L216" s="19">
        <v>0</v>
      </c>
    </row>
    <row r="217" spans="1:12" ht="15.9" customHeight="1" x14ac:dyDescent="0.25">
      <c r="A217" s="12">
        <v>59</v>
      </c>
      <c r="B217" s="87">
        <v>43549</v>
      </c>
      <c r="C217" s="88">
        <v>0</v>
      </c>
      <c r="D217" s="9"/>
      <c r="E217" s="9"/>
      <c r="F217" s="25"/>
      <c r="G217" s="26" t="str">
        <f t="shared" si="2"/>
        <v>NA</v>
      </c>
      <c r="H217" s="26">
        <v>0</v>
      </c>
      <c r="J217" s="19">
        <v>0</v>
      </c>
      <c r="L217" s="19">
        <v>0</v>
      </c>
    </row>
    <row r="218" spans="1:12" ht="15.9" customHeight="1" x14ac:dyDescent="0.25">
      <c r="A218" s="12">
        <v>60</v>
      </c>
      <c r="B218" s="87">
        <v>43549</v>
      </c>
      <c r="C218" s="88">
        <v>0</v>
      </c>
      <c r="D218" s="9"/>
      <c r="E218" s="9"/>
      <c r="F218" s="25"/>
      <c r="G218" s="26" t="str">
        <f t="shared" si="2"/>
        <v>NA</v>
      </c>
      <c r="H218" s="26">
        <v>0</v>
      </c>
      <c r="J218" s="19">
        <v>0</v>
      </c>
      <c r="L218" s="19">
        <v>0</v>
      </c>
    </row>
    <row r="219" spans="1:12" ht="15.9" customHeight="1" x14ac:dyDescent="0.25">
      <c r="A219" s="12">
        <v>61</v>
      </c>
      <c r="B219" s="87">
        <v>43551</v>
      </c>
      <c r="C219" s="88">
        <v>0</v>
      </c>
      <c r="D219" s="9"/>
      <c r="E219" s="9"/>
      <c r="F219" s="25"/>
      <c r="G219" s="26" t="str">
        <f t="shared" si="2"/>
        <v>NA</v>
      </c>
      <c r="H219" s="26">
        <v>0</v>
      </c>
      <c r="J219" s="19">
        <v>0</v>
      </c>
      <c r="L219" s="19">
        <v>0</v>
      </c>
    </row>
    <row r="220" spans="1:12" ht="15.9" customHeight="1" x14ac:dyDescent="0.25">
      <c r="A220" s="12">
        <v>62</v>
      </c>
      <c r="B220" s="87">
        <v>43551</v>
      </c>
      <c r="C220" s="88">
        <v>0</v>
      </c>
      <c r="D220" s="9"/>
      <c r="E220" s="9"/>
      <c r="F220" s="25"/>
      <c r="G220" s="26" t="str">
        <f t="shared" si="2"/>
        <v>NA</v>
      </c>
      <c r="H220" s="26">
        <v>0</v>
      </c>
      <c r="J220" s="19">
        <v>0</v>
      </c>
      <c r="L220" s="19">
        <v>0</v>
      </c>
    </row>
    <row r="221" spans="1:12" ht="15.9" customHeight="1" x14ac:dyDescent="0.25">
      <c r="A221" s="12">
        <v>63</v>
      </c>
      <c r="B221" s="87">
        <v>43553</v>
      </c>
      <c r="C221" s="88">
        <v>0</v>
      </c>
      <c r="D221" s="9"/>
      <c r="E221" s="9"/>
      <c r="F221" s="25"/>
      <c r="G221" s="26" t="str">
        <f t="shared" si="2"/>
        <v>NA</v>
      </c>
      <c r="H221" s="26">
        <v>0</v>
      </c>
      <c r="J221" s="19">
        <v>0</v>
      </c>
      <c r="L221" s="19">
        <v>0</v>
      </c>
    </row>
    <row r="222" spans="1:12" ht="15.9" customHeight="1" x14ac:dyDescent="0.25">
      <c r="A222" s="12">
        <v>64</v>
      </c>
      <c r="B222" s="87">
        <v>43553</v>
      </c>
      <c r="C222" s="88">
        <v>0</v>
      </c>
      <c r="D222" s="9"/>
      <c r="E222" s="9"/>
      <c r="F222" s="25"/>
      <c r="G222" s="26" t="str">
        <f t="shared" si="2"/>
        <v>NA</v>
      </c>
      <c r="H222" s="26">
        <v>0</v>
      </c>
      <c r="J222" s="19">
        <v>0</v>
      </c>
      <c r="L222" s="19">
        <v>0</v>
      </c>
    </row>
    <row r="223" spans="1:12" ht="15.9" customHeight="1" x14ac:dyDescent="0.25">
      <c r="A223" s="12">
        <v>65</v>
      </c>
      <c r="B223" s="87">
        <v>43555</v>
      </c>
      <c r="C223" s="88">
        <v>0</v>
      </c>
      <c r="D223" s="9"/>
      <c r="E223" s="9"/>
      <c r="F223" s="25"/>
      <c r="G223" s="26" t="str">
        <f t="shared" ref="G223:G378" si="3">$C$9</f>
        <v>NA</v>
      </c>
      <c r="H223" s="26">
        <v>0</v>
      </c>
      <c r="J223" s="19">
        <v>0</v>
      </c>
      <c r="L223" s="19">
        <v>0</v>
      </c>
    </row>
    <row r="224" spans="1:12" ht="15.9" customHeight="1" x14ac:dyDescent="0.25">
      <c r="A224" s="12">
        <v>66</v>
      </c>
      <c r="B224" s="87">
        <v>43555</v>
      </c>
      <c r="C224" s="88">
        <v>0</v>
      </c>
      <c r="D224" s="9"/>
      <c r="E224" s="9"/>
      <c r="F224" s="25"/>
      <c r="G224" s="26" t="str">
        <f t="shared" si="3"/>
        <v>NA</v>
      </c>
      <c r="H224" s="26">
        <v>0</v>
      </c>
      <c r="J224" s="19">
        <v>0</v>
      </c>
      <c r="L224" s="19">
        <v>0</v>
      </c>
    </row>
    <row r="225" spans="1:12" ht="15.9" customHeight="1" x14ac:dyDescent="0.25">
      <c r="A225" s="12">
        <v>67</v>
      </c>
      <c r="B225" s="87">
        <v>43555</v>
      </c>
      <c r="C225" s="88">
        <v>0</v>
      </c>
      <c r="D225" s="9"/>
      <c r="E225" s="9"/>
      <c r="F225" s="25"/>
      <c r="G225" s="26" t="str">
        <f t="shared" si="3"/>
        <v>NA</v>
      </c>
      <c r="H225" s="26">
        <v>0</v>
      </c>
      <c r="J225" s="19">
        <v>0</v>
      </c>
      <c r="L225" s="19">
        <v>0</v>
      </c>
    </row>
    <row r="226" spans="1:12" ht="15.9" customHeight="1" x14ac:dyDescent="0.25">
      <c r="A226" s="12">
        <v>68</v>
      </c>
      <c r="B226" s="87">
        <v>43557</v>
      </c>
      <c r="C226" s="88">
        <v>0</v>
      </c>
      <c r="D226" s="10">
        <v>0</v>
      </c>
      <c r="E226" s="9"/>
      <c r="F226" s="25"/>
      <c r="G226" s="26" t="str">
        <f t="shared" si="3"/>
        <v>NA</v>
      </c>
      <c r="H226" s="26">
        <v>0</v>
      </c>
      <c r="J226" s="19">
        <v>0</v>
      </c>
      <c r="L226" s="19">
        <v>0</v>
      </c>
    </row>
    <row r="227" spans="1:12" ht="15.9" customHeight="1" x14ac:dyDescent="0.25">
      <c r="A227" s="12">
        <v>69</v>
      </c>
      <c r="B227" s="87">
        <v>43557</v>
      </c>
      <c r="C227" s="88">
        <v>0</v>
      </c>
      <c r="D227" s="10"/>
      <c r="E227" s="9"/>
      <c r="F227" s="25"/>
      <c r="G227" s="26" t="str">
        <f t="shared" si="3"/>
        <v>NA</v>
      </c>
      <c r="H227" s="26">
        <v>0</v>
      </c>
      <c r="J227" s="19">
        <v>0</v>
      </c>
      <c r="L227" s="19">
        <v>0</v>
      </c>
    </row>
    <row r="228" spans="1:12" ht="15.9" customHeight="1" x14ac:dyDescent="0.25">
      <c r="A228" s="12"/>
      <c r="B228" s="87">
        <v>43559</v>
      </c>
      <c r="C228" s="88">
        <v>0</v>
      </c>
      <c r="D228" s="10"/>
      <c r="E228" s="9"/>
      <c r="F228" s="25"/>
      <c r="G228" s="26" t="str">
        <f t="shared" si="3"/>
        <v>NA</v>
      </c>
      <c r="H228" s="26">
        <v>0</v>
      </c>
      <c r="J228" s="19"/>
      <c r="L228" s="19"/>
    </row>
    <row r="229" spans="1:12" ht="15.9" customHeight="1" x14ac:dyDescent="0.25">
      <c r="A229" s="12"/>
      <c r="B229" s="87">
        <v>43559</v>
      </c>
      <c r="C229" s="88">
        <v>0</v>
      </c>
      <c r="D229" s="10"/>
      <c r="E229" s="9"/>
      <c r="F229" s="25"/>
      <c r="G229" s="26" t="str">
        <f t="shared" si="3"/>
        <v>NA</v>
      </c>
      <c r="H229" s="26">
        <v>0</v>
      </c>
      <c r="J229" s="19"/>
      <c r="L229" s="19"/>
    </row>
    <row r="230" spans="1:12" ht="15.9" customHeight="1" x14ac:dyDescent="0.25">
      <c r="A230" s="12"/>
      <c r="B230" s="87">
        <v>43561</v>
      </c>
      <c r="C230" s="88">
        <v>0</v>
      </c>
      <c r="D230" s="10"/>
      <c r="E230" s="9"/>
      <c r="F230" s="25"/>
      <c r="G230" s="26" t="str">
        <f t="shared" si="3"/>
        <v>NA</v>
      </c>
      <c r="H230" s="26">
        <v>0</v>
      </c>
      <c r="J230" s="19"/>
      <c r="L230" s="19"/>
    </row>
    <row r="231" spans="1:12" ht="15.9" customHeight="1" x14ac:dyDescent="0.25">
      <c r="A231" s="12"/>
      <c r="B231" s="87">
        <v>43561</v>
      </c>
      <c r="C231" s="88">
        <v>0</v>
      </c>
      <c r="D231" s="10"/>
      <c r="E231" s="9"/>
      <c r="F231" s="25"/>
      <c r="G231" s="26" t="str">
        <f t="shared" si="3"/>
        <v>NA</v>
      </c>
      <c r="H231" s="26">
        <v>0</v>
      </c>
      <c r="J231" s="19"/>
      <c r="L231" s="19"/>
    </row>
    <row r="232" spans="1:12" ht="15.9" customHeight="1" x14ac:dyDescent="0.25">
      <c r="A232" s="12"/>
      <c r="B232" s="87">
        <v>43563</v>
      </c>
      <c r="C232" s="88">
        <v>0</v>
      </c>
      <c r="D232" s="10"/>
      <c r="E232" s="9"/>
      <c r="F232" s="25"/>
      <c r="G232" s="26" t="str">
        <f t="shared" si="3"/>
        <v>NA</v>
      </c>
      <c r="H232" s="26">
        <v>0</v>
      </c>
      <c r="J232" s="19"/>
      <c r="L232" s="19"/>
    </row>
    <row r="233" spans="1:12" ht="15.9" customHeight="1" x14ac:dyDescent="0.25">
      <c r="A233" s="12"/>
      <c r="B233" s="87">
        <v>43563</v>
      </c>
      <c r="C233" s="88">
        <v>0</v>
      </c>
      <c r="D233" s="10"/>
      <c r="E233" s="9"/>
      <c r="F233" s="25"/>
      <c r="G233" s="26" t="str">
        <f t="shared" si="3"/>
        <v>NA</v>
      </c>
      <c r="H233" s="26">
        <v>0</v>
      </c>
      <c r="J233" s="19"/>
      <c r="L233" s="19"/>
    </row>
    <row r="234" spans="1:12" ht="15.9" customHeight="1" x14ac:dyDescent="0.25">
      <c r="A234" s="12"/>
      <c r="B234" s="87">
        <v>43564</v>
      </c>
      <c r="C234" s="88">
        <v>0</v>
      </c>
      <c r="D234" s="10"/>
      <c r="E234" s="9"/>
      <c r="F234" s="25"/>
      <c r="G234" s="26" t="str">
        <f t="shared" si="3"/>
        <v>NA</v>
      </c>
      <c r="H234" s="26">
        <v>0</v>
      </c>
      <c r="J234" s="19"/>
      <c r="L234" s="19"/>
    </row>
    <row r="235" spans="1:12" ht="15.9" customHeight="1" x14ac:dyDescent="0.25">
      <c r="A235" s="12"/>
      <c r="B235" s="87">
        <v>43564</v>
      </c>
      <c r="C235" s="88">
        <v>0</v>
      </c>
      <c r="D235" s="10"/>
      <c r="E235" s="9"/>
      <c r="F235" s="25"/>
      <c r="G235" s="26" t="str">
        <f t="shared" si="3"/>
        <v>NA</v>
      </c>
      <c r="H235" s="26">
        <v>0</v>
      </c>
      <c r="J235" s="19"/>
      <c r="L235" s="19"/>
    </row>
    <row r="236" spans="1:12" ht="15.9" customHeight="1" x14ac:dyDescent="0.25">
      <c r="A236" s="12"/>
      <c r="B236" s="87">
        <v>43566</v>
      </c>
      <c r="C236" s="88">
        <v>0</v>
      </c>
      <c r="D236" s="10"/>
      <c r="E236" s="9"/>
      <c r="F236" s="25"/>
      <c r="G236" s="26" t="str">
        <f t="shared" si="3"/>
        <v>NA</v>
      </c>
      <c r="H236" s="26">
        <v>0</v>
      </c>
      <c r="J236" s="19"/>
      <c r="L236" s="19"/>
    </row>
    <row r="237" spans="1:12" ht="15.9" customHeight="1" x14ac:dyDescent="0.25">
      <c r="A237" s="12"/>
      <c r="B237" s="87">
        <v>43566</v>
      </c>
      <c r="C237" s="88">
        <v>0</v>
      </c>
      <c r="D237" s="10"/>
      <c r="E237" s="9"/>
      <c r="F237" s="25"/>
      <c r="G237" s="26" t="str">
        <f t="shared" si="3"/>
        <v>NA</v>
      </c>
      <c r="H237" s="26">
        <v>0</v>
      </c>
      <c r="J237" s="19"/>
      <c r="L237" s="19"/>
    </row>
    <row r="238" spans="1:12" ht="15.9" customHeight="1" x14ac:dyDescent="0.25">
      <c r="A238" s="12"/>
      <c r="B238" s="87">
        <v>43567</v>
      </c>
      <c r="C238" s="88">
        <v>0</v>
      </c>
      <c r="D238" s="10"/>
      <c r="E238" s="9"/>
      <c r="F238" s="25"/>
      <c r="G238" s="26" t="str">
        <f t="shared" si="3"/>
        <v>NA</v>
      </c>
      <c r="H238" s="26">
        <v>0</v>
      </c>
      <c r="J238" s="19"/>
      <c r="L238" s="19"/>
    </row>
    <row r="239" spans="1:12" ht="15.9" customHeight="1" x14ac:dyDescent="0.25">
      <c r="A239" s="12"/>
      <c r="B239" s="87">
        <v>43567</v>
      </c>
      <c r="C239" s="88">
        <v>0</v>
      </c>
      <c r="D239" s="10"/>
      <c r="E239" s="9"/>
      <c r="F239" s="25"/>
      <c r="G239" s="26" t="str">
        <f t="shared" si="3"/>
        <v>NA</v>
      </c>
      <c r="H239" s="26">
        <v>0</v>
      </c>
      <c r="J239" s="19"/>
      <c r="L239" s="19"/>
    </row>
    <row r="240" spans="1:12" ht="15.9" customHeight="1" x14ac:dyDescent="0.25">
      <c r="A240" s="12"/>
      <c r="B240" s="87">
        <v>43572</v>
      </c>
      <c r="C240" s="88">
        <v>0</v>
      </c>
      <c r="D240" s="10"/>
      <c r="E240" s="9"/>
      <c r="F240" s="25"/>
      <c r="G240" s="26" t="str">
        <f t="shared" si="3"/>
        <v>NA</v>
      </c>
      <c r="H240" s="26">
        <v>0</v>
      </c>
      <c r="J240" s="19"/>
      <c r="L240" s="19"/>
    </row>
    <row r="241" spans="1:12" ht="15.9" customHeight="1" x14ac:dyDescent="0.25">
      <c r="A241" s="12"/>
      <c r="B241" s="87">
        <v>43573</v>
      </c>
      <c r="C241" s="88">
        <v>0</v>
      </c>
      <c r="D241" s="10"/>
      <c r="E241" s="9"/>
      <c r="F241" s="25"/>
      <c r="G241" s="26" t="str">
        <f t="shared" si="3"/>
        <v>NA</v>
      </c>
      <c r="H241" s="26">
        <v>0</v>
      </c>
      <c r="J241" s="19"/>
      <c r="L241" s="19"/>
    </row>
    <row r="242" spans="1:12" ht="15.9" customHeight="1" x14ac:dyDescent="0.25">
      <c r="A242" s="12"/>
      <c r="B242" s="87">
        <v>43573</v>
      </c>
      <c r="C242" s="88">
        <v>0</v>
      </c>
      <c r="D242" s="10"/>
      <c r="E242" s="9"/>
      <c r="F242" s="25"/>
      <c r="G242" s="26" t="str">
        <f t="shared" si="3"/>
        <v>NA</v>
      </c>
      <c r="H242" s="26">
        <v>0</v>
      </c>
      <c r="J242" s="19"/>
      <c r="L242" s="19"/>
    </row>
    <row r="243" spans="1:12" ht="15.9" customHeight="1" x14ac:dyDescent="0.25">
      <c r="A243" s="12"/>
      <c r="B243" s="87">
        <v>43573</v>
      </c>
      <c r="C243" s="88">
        <v>0</v>
      </c>
      <c r="D243" s="10"/>
      <c r="E243" s="9"/>
      <c r="F243" s="25"/>
      <c r="G243" s="26" t="str">
        <f t="shared" si="3"/>
        <v>NA</v>
      </c>
      <c r="H243" s="26">
        <v>0</v>
      </c>
      <c r="J243" s="19"/>
      <c r="L243" s="19"/>
    </row>
    <row r="244" spans="1:12" ht="15.9" customHeight="1" x14ac:dyDescent="0.25">
      <c r="A244" s="12"/>
      <c r="B244" s="87">
        <v>43575</v>
      </c>
      <c r="C244" s="88">
        <v>0</v>
      </c>
      <c r="D244" s="10"/>
      <c r="E244" s="9"/>
      <c r="F244" s="25"/>
      <c r="G244" s="26" t="str">
        <f t="shared" si="3"/>
        <v>NA</v>
      </c>
      <c r="H244" s="26">
        <v>0</v>
      </c>
      <c r="J244" s="19"/>
      <c r="L244" s="19"/>
    </row>
    <row r="245" spans="1:12" ht="15.9" customHeight="1" x14ac:dyDescent="0.25">
      <c r="A245" s="12"/>
      <c r="B245" s="87">
        <v>43576</v>
      </c>
      <c r="C245" s="88">
        <v>0</v>
      </c>
      <c r="D245" s="10"/>
      <c r="E245" s="9"/>
      <c r="F245" s="25"/>
      <c r="G245" s="26" t="str">
        <f t="shared" si="3"/>
        <v>NA</v>
      </c>
      <c r="H245" s="26">
        <v>0</v>
      </c>
      <c r="J245" s="19"/>
      <c r="L245" s="19"/>
    </row>
    <row r="246" spans="1:12" ht="15.9" customHeight="1" x14ac:dyDescent="0.25">
      <c r="A246" s="12"/>
      <c r="B246" s="87">
        <v>43577</v>
      </c>
      <c r="C246" s="88">
        <v>0</v>
      </c>
      <c r="D246" s="10"/>
      <c r="E246" s="9"/>
      <c r="F246" s="25"/>
      <c r="G246" s="26" t="str">
        <f t="shared" si="3"/>
        <v>NA</v>
      </c>
      <c r="H246" s="26">
        <v>0</v>
      </c>
      <c r="J246" s="19"/>
      <c r="L246" s="19"/>
    </row>
    <row r="247" spans="1:12" ht="15.9" customHeight="1" x14ac:dyDescent="0.25">
      <c r="A247" s="12"/>
      <c r="B247" s="87">
        <v>43578</v>
      </c>
      <c r="C247" s="88">
        <v>0</v>
      </c>
      <c r="D247" s="10"/>
      <c r="E247" s="9"/>
      <c r="F247" s="25"/>
      <c r="G247" s="26" t="str">
        <f t="shared" si="3"/>
        <v>NA</v>
      </c>
      <c r="H247" s="26">
        <v>0</v>
      </c>
      <c r="J247" s="19"/>
      <c r="L247" s="19"/>
    </row>
    <row r="248" spans="1:12" ht="15.9" customHeight="1" x14ac:dyDescent="0.25">
      <c r="A248" s="12"/>
      <c r="B248" s="87">
        <v>43579</v>
      </c>
      <c r="C248" s="88">
        <v>0</v>
      </c>
      <c r="D248" s="10"/>
      <c r="E248" s="9"/>
      <c r="F248" s="25"/>
      <c r="G248" s="26" t="str">
        <f t="shared" si="3"/>
        <v>NA</v>
      </c>
      <c r="H248" s="26">
        <v>0</v>
      </c>
      <c r="J248" s="19"/>
      <c r="L248" s="19"/>
    </row>
    <row r="249" spans="1:12" ht="15.9" customHeight="1" x14ac:dyDescent="0.25">
      <c r="A249" s="12"/>
      <c r="B249" s="87">
        <v>43579</v>
      </c>
      <c r="C249" s="88">
        <v>0</v>
      </c>
      <c r="D249" s="10"/>
      <c r="E249" s="9"/>
      <c r="F249" s="25"/>
      <c r="G249" s="26" t="str">
        <f t="shared" si="3"/>
        <v>NA</v>
      </c>
      <c r="H249" s="26">
        <v>0</v>
      </c>
      <c r="J249" s="19"/>
      <c r="L249" s="19"/>
    </row>
    <row r="250" spans="1:12" ht="15.9" customHeight="1" x14ac:dyDescent="0.25">
      <c r="A250" s="12"/>
      <c r="B250" s="87">
        <v>43580</v>
      </c>
      <c r="C250" s="88">
        <v>0</v>
      </c>
      <c r="D250" s="10"/>
      <c r="E250" s="9"/>
      <c r="F250" s="25"/>
      <c r="G250" s="26" t="str">
        <f t="shared" si="3"/>
        <v>NA</v>
      </c>
      <c r="H250" s="26">
        <v>0</v>
      </c>
      <c r="J250" s="19"/>
      <c r="L250" s="19"/>
    </row>
    <row r="251" spans="1:12" ht="15.9" customHeight="1" x14ac:dyDescent="0.25">
      <c r="A251" s="12"/>
      <c r="B251" s="87">
        <v>43580</v>
      </c>
      <c r="C251" s="88">
        <v>0</v>
      </c>
      <c r="D251" s="10"/>
      <c r="E251" s="9"/>
      <c r="F251" s="25"/>
      <c r="G251" s="26" t="str">
        <f t="shared" si="3"/>
        <v>NA</v>
      </c>
      <c r="H251" s="26">
        <v>0</v>
      </c>
      <c r="J251" s="19"/>
      <c r="L251" s="19"/>
    </row>
    <row r="252" spans="1:12" ht="15.9" customHeight="1" x14ac:dyDescent="0.25">
      <c r="A252" s="12"/>
      <c r="B252" s="87">
        <v>43583</v>
      </c>
      <c r="C252" s="88">
        <v>0</v>
      </c>
      <c r="D252" s="10"/>
      <c r="E252" s="9"/>
      <c r="F252" s="25"/>
      <c r="G252" s="26" t="str">
        <f t="shared" si="3"/>
        <v>NA</v>
      </c>
      <c r="H252" s="26">
        <v>0</v>
      </c>
      <c r="J252" s="19"/>
      <c r="L252" s="19"/>
    </row>
    <row r="253" spans="1:12" ht="15.9" customHeight="1" x14ac:dyDescent="0.25">
      <c r="A253" s="12"/>
      <c r="B253" s="87">
        <v>43583</v>
      </c>
      <c r="C253" s="88">
        <v>0</v>
      </c>
      <c r="D253" s="10"/>
      <c r="E253" s="9"/>
      <c r="F253" s="25"/>
      <c r="G253" s="26" t="str">
        <f t="shared" si="3"/>
        <v>NA</v>
      </c>
      <c r="H253" s="26">
        <v>0</v>
      </c>
      <c r="J253" s="19"/>
      <c r="L253" s="19"/>
    </row>
    <row r="254" spans="1:12" ht="15.9" customHeight="1" x14ac:dyDescent="0.25">
      <c r="A254" s="12"/>
      <c r="B254" s="87">
        <v>43583</v>
      </c>
      <c r="C254" s="88">
        <v>0</v>
      </c>
      <c r="D254" s="10"/>
      <c r="E254" s="9"/>
      <c r="F254" s="25"/>
      <c r="G254" s="26" t="str">
        <f t="shared" si="3"/>
        <v>NA</v>
      </c>
      <c r="H254" s="26">
        <v>0</v>
      </c>
      <c r="J254" s="19"/>
      <c r="L254" s="19"/>
    </row>
    <row r="255" spans="1:12" ht="15.9" customHeight="1" x14ac:dyDescent="0.25">
      <c r="A255" s="12"/>
      <c r="B255" s="87">
        <v>43584</v>
      </c>
      <c r="C255" s="88">
        <v>0</v>
      </c>
      <c r="D255" s="10"/>
      <c r="E255" s="9"/>
      <c r="F255" s="25"/>
      <c r="G255" s="26" t="str">
        <f t="shared" si="3"/>
        <v>NA</v>
      </c>
      <c r="H255" s="26">
        <v>0</v>
      </c>
      <c r="J255" s="19"/>
      <c r="L255" s="19"/>
    </row>
    <row r="256" spans="1:12" ht="15.9" customHeight="1" x14ac:dyDescent="0.25">
      <c r="A256" s="12"/>
      <c r="B256" s="87">
        <v>43588</v>
      </c>
      <c r="C256" s="88">
        <v>0</v>
      </c>
      <c r="D256" s="10"/>
      <c r="E256" s="9"/>
      <c r="F256" s="25"/>
      <c r="G256" s="26" t="str">
        <f t="shared" si="3"/>
        <v>NA</v>
      </c>
      <c r="H256" s="26">
        <v>0</v>
      </c>
      <c r="J256" s="19"/>
      <c r="L256" s="19"/>
    </row>
    <row r="257" spans="1:12" ht="15.9" customHeight="1" x14ac:dyDescent="0.25">
      <c r="A257" s="12"/>
      <c r="B257" s="87">
        <v>43589</v>
      </c>
      <c r="C257" s="88">
        <v>0</v>
      </c>
      <c r="D257" s="10"/>
      <c r="E257" s="9"/>
      <c r="F257" s="25"/>
      <c r="G257" s="26" t="str">
        <f t="shared" si="3"/>
        <v>NA</v>
      </c>
      <c r="H257" s="26">
        <v>0</v>
      </c>
      <c r="J257" s="19"/>
      <c r="L257" s="19"/>
    </row>
    <row r="258" spans="1:12" ht="15.9" customHeight="1" x14ac:dyDescent="0.25">
      <c r="A258" s="12"/>
      <c r="B258" s="87">
        <v>43589</v>
      </c>
      <c r="C258" s="88">
        <v>0</v>
      </c>
      <c r="D258" s="10"/>
      <c r="E258" s="9"/>
      <c r="F258" s="25"/>
      <c r="G258" s="26" t="str">
        <f t="shared" si="3"/>
        <v>NA</v>
      </c>
      <c r="H258" s="26">
        <v>0</v>
      </c>
      <c r="J258" s="19"/>
      <c r="L258" s="19"/>
    </row>
    <row r="259" spans="1:12" ht="15.9" customHeight="1" x14ac:dyDescent="0.25">
      <c r="A259" s="12"/>
      <c r="B259" s="87">
        <v>43589</v>
      </c>
      <c r="C259" s="88">
        <v>0</v>
      </c>
      <c r="D259" s="10"/>
      <c r="E259" s="9"/>
      <c r="F259" s="25"/>
      <c r="G259" s="26" t="str">
        <f t="shared" si="3"/>
        <v>NA</v>
      </c>
      <c r="H259" s="26">
        <v>0</v>
      </c>
      <c r="J259" s="19"/>
      <c r="L259" s="19"/>
    </row>
    <row r="260" spans="1:12" ht="15.9" customHeight="1" x14ac:dyDescent="0.25">
      <c r="A260" s="12"/>
      <c r="B260" s="87">
        <v>43592</v>
      </c>
      <c r="C260" s="88">
        <v>0</v>
      </c>
      <c r="D260" s="10"/>
      <c r="E260" s="9"/>
      <c r="F260" s="25"/>
      <c r="G260" s="26" t="str">
        <f t="shared" si="3"/>
        <v>NA</v>
      </c>
      <c r="H260" s="26">
        <v>0</v>
      </c>
      <c r="J260" s="19"/>
      <c r="L260" s="19"/>
    </row>
    <row r="261" spans="1:12" ht="15.9" customHeight="1" x14ac:dyDescent="0.25">
      <c r="A261" s="12"/>
      <c r="B261" s="87">
        <v>43592</v>
      </c>
      <c r="C261" s="88">
        <v>0</v>
      </c>
      <c r="D261" s="10"/>
      <c r="E261" s="9"/>
      <c r="F261" s="25"/>
      <c r="G261" s="26" t="str">
        <f t="shared" si="3"/>
        <v>NA</v>
      </c>
      <c r="H261" s="26">
        <v>0</v>
      </c>
      <c r="J261" s="19"/>
      <c r="L261" s="19"/>
    </row>
    <row r="262" spans="1:12" ht="15.9" customHeight="1" x14ac:dyDescent="0.25">
      <c r="A262" s="12"/>
      <c r="B262" s="87">
        <v>43593</v>
      </c>
      <c r="C262" s="88">
        <v>0</v>
      </c>
      <c r="D262" s="10"/>
      <c r="E262" s="9"/>
      <c r="F262" s="25"/>
      <c r="G262" s="26" t="str">
        <f t="shared" si="3"/>
        <v>NA</v>
      </c>
      <c r="H262" s="26">
        <v>0</v>
      </c>
      <c r="J262" s="19"/>
      <c r="L262" s="19"/>
    </row>
    <row r="263" spans="1:12" ht="15.9" customHeight="1" x14ac:dyDescent="0.25">
      <c r="A263" s="12"/>
      <c r="B263" s="87">
        <v>43593</v>
      </c>
      <c r="C263" s="88">
        <v>0</v>
      </c>
      <c r="D263" s="10"/>
      <c r="E263" s="9"/>
      <c r="F263" s="25"/>
      <c r="G263" s="26" t="str">
        <f t="shared" si="3"/>
        <v>NA</v>
      </c>
      <c r="H263" s="26">
        <v>0</v>
      </c>
      <c r="J263" s="19"/>
      <c r="L263" s="19"/>
    </row>
    <row r="264" spans="1:12" ht="15.9" customHeight="1" x14ac:dyDescent="0.25">
      <c r="A264" s="12"/>
      <c r="B264" s="87">
        <v>43596</v>
      </c>
      <c r="C264" s="88">
        <v>0</v>
      </c>
      <c r="D264" s="10"/>
      <c r="E264" s="9"/>
      <c r="F264" s="25"/>
      <c r="G264" s="26" t="str">
        <f t="shared" si="3"/>
        <v>NA</v>
      </c>
      <c r="H264" s="26">
        <v>0</v>
      </c>
      <c r="J264" s="19"/>
      <c r="L264" s="19"/>
    </row>
    <row r="265" spans="1:12" ht="15.9" customHeight="1" x14ac:dyDescent="0.25">
      <c r="A265" s="12"/>
      <c r="B265" s="87">
        <v>43596</v>
      </c>
      <c r="C265" s="88">
        <v>0</v>
      </c>
      <c r="D265" s="10"/>
      <c r="E265" s="9"/>
      <c r="F265" s="25"/>
      <c r="G265" s="26" t="str">
        <f t="shared" si="3"/>
        <v>NA</v>
      </c>
      <c r="H265" s="26">
        <v>0</v>
      </c>
      <c r="J265" s="19"/>
      <c r="L265" s="19"/>
    </row>
    <row r="266" spans="1:12" ht="15.9" customHeight="1" x14ac:dyDescent="0.25">
      <c r="A266" s="12"/>
      <c r="B266" s="87">
        <v>43598</v>
      </c>
      <c r="C266" s="88">
        <v>0</v>
      </c>
      <c r="D266" s="10"/>
      <c r="E266" s="9"/>
      <c r="F266" s="25"/>
      <c r="G266" s="26" t="str">
        <f t="shared" si="3"/>
        <v>NA</v>
      </c>
      <c r="H266" s="26">
        <v>0</v>
      </c>
      <c r="J266" s="19"/>
      <c r="L266" s="19"/>
    </row>
    <row r="267" spans="1:12" ht="15.9" customHeight="1" x14ac:dyDescent="0.25">
      <c r="A267" s="12"/>
      <c r="B267" s="87">
        <v>43598</v>
      </c>
      <c r="C267" s="88">
        <v>0</v>
      </c>
      <c r="D267" s="10"/>
      <c r="E267" s="9"/>
      <c r="F267" s="25"/>
      <c r="G267" s="26" t="str">
        <f t="shared" si="3"/>
        <v>NA</v>
      </c>
      <c r="H267" s="26">
        <v>0</v>
      </c>
      <c r="J267" s="19"/>
      <c r="L267" s="19"/>
    </row>
    <row r="268" spans="1:12" ht="15.9" customHeight="1" x14ac:dyDescent="0.25">
      <c r="A268" s="12"/>
      <c r="B268" s="87">
        <v>43600</v>
      </c>
      <c r="C268" s="88">
        <v>0</v>
      </c>
      <c r="D268" s="10"/>
      <c r="E268" s="9"/>
      <c r="F268" s="25"/>
      <c r="G268" s="26" t="str">
        <f t="shared" si="3"/>
        <v>NA</v>
      </c>
      <c r="H268" s="26">
        <v>0</v>
      </c>
      <c r="J268" s="19"/>
      <c r="L268" s="19"/>
    </row>
    <row r="269" spans="1:12" ht="15.9" customHeight="1" x14ac:dyDescent="0.25">
      <c r="A269" s="12"/>
      <c r="B269" s="87">
        <v>43600</v>
      </c>
      <c r="C269" s="88">
        <v>0</v>
      </c>
      <c r="D269" s="10"/>
      <c r="E269" s="9"/>
      <c r="F269" s="25"/>
      <c r="G269" s="26" t="str">
        <f t="shared" si="3"/>
        <v>NA</v>
      </c>
      <c r="H269" s="26">
        <v>0</v>
      </c>
      <c r="J269" s="19"/>
      <c r="L269" s="19"/>
    </row>
    <row r="270" spans="1:12" ht="15.9" customHeight="1" x14ac:dyDescent="0.25">
      <c r="A270" s="12"/>
      <c r="B270" s="87">
        <v>43602</v>
      </c>
      <c r="C270" s="88">
        <v>0</v>
      </c>
      <c r="D270" s="10"/>
      <c r="E270" s="9"/>
      <c r="F270" s="25"/>
      <c r="G270" s="26" t="str">
        <f t="shared" si="3"/>
        <v>NA</v>
      </c>
      <c r="H270" s="26">
        <v>0</v>
      </c>
      <c r="J270" s="19"/>
      <c r="L270" s="19"/>
    </row>
    <row r="271" spans="1:12" ht="15.9" customHeight="1" x14ac:dyDescent="0.25">
      <c r="A271" s="12"/>
      <c r="B271" s="87">
        <v>43603</v>
      </c>
      <c r="C271" s="88">
        <v>0</v>
      </c>
      <c r="D271" s="10"/>
      <c r="E271" s="9"/>
      <c r="F271" s="25"/>
      <c r="G271" s="26" t="str">
        <f t="shared" si="3"/>
        <v>NA</v>
      </c>
      <c r="H271" s="26">
        <v>0</v>
      </c>
      <c r="J271" s="19"/>
      <c r="L271" s="19"/>
    </row>
    <row r="272" spans="1:12" ht="15.9" customHeight="1" x14ac:dyDescent="0.25">
      <c r="A272" s="12"/>
      <c r="B272" s="87">
        <v>43604</v>
      </c>
      <c r="C272" s="88">
        <v>0</v>
      </c>
      <c r="D272" s="10"/>
      <c r="E272" s="9"/>
      <c r="F272" s="25"/>
      <c r="G272" s="26" t="str">
        <f t="shared" si="3"/>
        <v>NA</v>
      </c>
      <c r="H272" s="26">
        <v>0</v>
      </c>
      <c r="J272" s="19"/>
      <c r="L272" s="19"/>
    </row>
    <row r="273" spans="1:12" ht="15.9" customHeight="1" x14ac:dyDescent="0.25">
      <c r="A273" s="12"/>
      <c r="B273" s="87">
        <v>43604</v>
      </c>
      <c r="C273" s="88">
        <v>0</v>
      </c>
      <c r="D273" s="10"/>
      <c r="E273" s="9"/>
      <c r="F273" s="25"/>
      <c r="G273" s="26" t="str">
        <f t="shared" si="3"/>
        <v>NA</v>
      </c>
      <c r="H273" s="26">
        <v>0</v>
      </c>
      <c r="J273" s="19"/>
      <c r="L273" s="19"/>
    </row>
    <row r="274" spans="1:12" ht="15.9" customHeight="1" x14ac:dyDescent="0.25">
      <c r="A274" s="12"/>
      <c r="B274" s="87">
        <v>43606</v>
      </c>
      <c r="C274" s="88">
        <v>0</v>
      </c>
      <c r="D274" s="10"/>
      <c r="E274" s="9"/>
      <c r="F274" s="25"/>
      <c r="G274" s="26" t="str">
        <f t="shared" si="3"/>
        <v>NA</v>
      </c>
      <c r="H274" s="26">
        <v>0</v>
      </c>
      <c r="J274" s="19"/>
      <c r="L274" s="19"/>
    </row>
    <row r="275" spans="1:12" ht="15.9" customHeight="1" x14ac:dyDescent="0.25">
      <c r="A275" s="12"/>
      <c r="B275" s="87">
        <v>43606</v>
      </c>
      <c r="C275" s="88">
        <v>0</v>
      </c>
      <c r="D275" s="10"/>
      <c r="E275" s="9"/>
      <c r="F275" s="25"/>
      <c r="G275" s="26" t="str">
        <f t="shared" si="3"/>
        <v>NA</v>
      </c>
      <c r="H275" s="26">
        <v>0</v>
      </c>
      <c r="J275" s="19"/>
      <c r="L275" s="19"/>
    </row>
    <row r="276" spans="1:12" ht="15.9" customHeight="1" x14ac:dyDescent="0.25">
      <c r="A276" s="12"/>
      <c r="B276" s="87">
        <v>43608</v>
      </c>
      <c r="C276" s="88">
        <v>0</v>
      </c>
      <c r="D276" s="10"/>
      <c r="E276" s="9"/>
      <c r="F276" s="25"/>
      <c r="G276" s="26" t="str">
        <f t="shared" si="3"/>
        <v>NA</v>
      </c>
      <c r="H276" s="26">
        <v>0</v>
      </c>
      <c r="J276" s="19"/>
      <c r="L276" s="19"/>
    </row>
    <row r="277" spans="1:12" ht="15.9" customHeight="1" x14ac:dyDescent="0.25">
      <c r="A277" s="12"/>
      <c r="B277" s="87">
        <v>43608</v>
      </c>
      <c r="C277" s="88">
        <v>0</v>
      </c>
      <c r="D277" s="10"/>
      <c r="E277" s="9"/>
      <c r="F277" s="25"/>
      <c r="G277" s="26" t="str">
        <f t="shared" si="3"/>
        <v>NA</v>
      </c>
      <c r="H277" s="26">
        <v>0</v>
      </c>
      <c r="J277" s="19"/>
      <c r="L277" s="19"/>
    </row>
    <row r="278" spans="1:12" ht="15.9" customHeight="1" x14ac:dyDescent="0.25">
      <c r="A278" s="12"/>
      <c r="B278" s="87">
        <v>43610</v>
      </c>
      <c r="C278" s="88">
        <v>0</v>
      </c>
      <c r="D278" s="10"/>
      <c r="E278" s="9"/>
      <c r="F278" s="25"/>
      <c r="G278" s="26" t="str">
        <f t="shared" si="3"/>
        <v>NA</v>
      </c>
      <c r="H278" s="26">
        <v>0</v>
      </c>
      <c r="J278" s="19"/>
      <c r="L278" s="19"/>
    </row>
    <row r="279" spans="1:12" ht="15.9" customHeight="1" x14ac:dyDescent="0.25">
      <c r="A279" s="12"/>
      <c r="B279" s="87">
        <v>43610</v>
      </c>
      <c r="C279" s="88">
        <v>0</v>
      </c>
      <c r="D279" s="10"/>
      <c r="E279" s="9"/>
      <c r="F279" s="25"/>
      <c r="G279" s="26" t="str">
        <f t="shared" si="3"/>
        <v>NA</v>
      </c>
      <c r="H279" s="26">
        <v>0</v>
      </c>
      <c r="J279" s="19"/>
      <c r="L279" s="19"/>
    </row>
    <row r="280" spans="1:12" ht="15.9" customHeight="1" x14ac:dyDescent="0.25">
      <c r="A280" s="12"/>
      <c r="B280" s="87">
        <v>43612</v>
      </c>
      <c r="C280" s="88">
        <v>0</v>
      </c>
      <c r="D280" s="10"/>
      <c r="E280" s="9"/>
      <c r="F280" s="25"/>
      <c r="G280" s="26" t="str">
        <f t="shared" si="3"/>
        <v>NA</v>
      </c>
      <c r="H280" s="26">
        <v>0</v>
      </c>
      <c r="J280" s="19"/>
      <c r="L280" s="19"/>
    </row>
    <row r="281" spans="1:12" ht="15.9" customHeight="1" x14ac:dyDescent="0.25">
      <c r="A281" s="12"/>
      <c r="B281" s="87">
        <v>43613</v>
      </c>
      <c r="C281" s="88">
        <v>0</v>
      </c>
      <c r="D281" s="10"/>
      <c r="E281" s="9"/>
      <c r="F281" s="25"/>
      <c r="G281" s="26" t="str">
        <f t="shared" si="3"/>
        <v>NA</v>
      </c>
      <c r="H281" s="26">
        <v>0</v>
      </c>
      <c r="J281" s="19"/>
      <c r="L281" s="19"/>
    </row>
    <row r="282" spans="1:12" ht="15.9" customHeight="1" x14ac:dyDescent="0.25">
      <c r="A282" s="12"/>
      <c r="B282" s="87">
        <v>43614</v>
      </c>
      <c r="C282" s="88">
        <v>0</v>
      </c>
      <c r="D282" s="10"/>
      <c r="E282" s="9"/>
      <c r="F282" s="25"/>
      <c r="G282" s="26" t="str">
        <f t="shared" si="3"/>
        <v>NA</v>
      </c>
      <c r="H282" s="26">
        <v>0</v>
      </c>
      <c r="J282" s="19"/>
      <c r="L282" s="19"/>
    </row>
    <row r="283" spans="1:12" ht="15.9" customHeight="1" x14ac:dyDescent="0.25">
      <c r="A283" s="12"/>
      <c r="B283" s="87">
        <v>43615</v>
      </c>
      <c r="C283" s="88">
        <v>0</v>
      </c>
      <c r="D283" s="10"/>
      <c r="E283" s="9"/>
      <c r="F283" s="25"/>
      <c r="G283" s="26" t="str">
        <f t="shared" si="3"/>
        <v>NA</v>
      </c>
      <c r="H283" s="26">
        <v>0</v>
      </c>
      <c r="J283" s="19"/>
      <c r="L283" s="19"/>
    </row>
    <row r="284" spans="1:12" ht="15.9" customHeight="1" x14ac:dyDescent="0.25">
      <c r="A284" s="12"/>
      <c r="B284" s="87">
        <v>43616</v>
      </c>
      <c r="C284" s="88">
        <v>0</v>
      </c>
      <c r="D284" s="10"/>
      <c r="E284" s="9"/>
      <c r="F284" s="25"/>
      <c r="G284" s="26" t="str">
        <f t="shared" si="3"/>
        <v>NA</v>
      </c>
      <c r="H284" s="26">
        <v>0</v>
      </c>
      <c r="J284" s="19"/>
      <c r="L284" s="19"/>
    </row>
    <row r="285" spans="1:12" ht="15.9" customHeight="1" x14ac:dyDescent="0.25">
      <c r="A285" s="12"/>
      <c r="B285" s="87">
        <v>43617</v>
      </c>
      <c r="C285" s="88">
        <v>0</v>
      </c>
      <c r="D285" s="10"/>
      <c r="E285" s="9"/>
      <c r="F285" s="25"/>
      <c r="G285" s="26" t="str">
        <f t="shared" si="3"/>
        <v>NA</v>
      </c>
      <c r="H285" s="26">
        <v>0</v>
      </c>
      <c r="J285" s="19"/>
      <c r="L285" s="19"/>
    </row>
    <row r="286" spans="1:12" ht="15.9" customHeight="1" x14ac:dyDescent="0.25">
      <c r="A286" s="12"/>
      <c r="B286" s="87">
        <v>43619</v>
      </c>
      <c r="C286" s="88">
        <v>0</v>
      </c>
      <c r="D286" s="10"/>
      <c r="E286" s="9"/>
      <c r="F286" s="25"/>
      <c r="G286" s="26" t="str">
        <f t="shared" si="3"/>
        <v>NA</v>
      </c>
      <c r="H286" s="26">
        <v>0</v>
      </c>
      <c r="J286" s="19"/>
      <c r="L286" s="19"/>
    </row>
    <row r="287" spans="1:12" ht="15.9" customHeight="1" x14ac:dyDescent="0.25">
      <c r="A287" s="12"/>
      <c r="B287" s="87">
        <v>43620</v>
      </c>
      <c r="C287" s="88">
        <v>0</v>
      </c>
      <c r="D287" s="10"/>
      <c r="E287" s="9"/>
      <c r="F287" s="25"/>
      <c r="G287" s="26" t="str">
        <f t="shared" si="3"/>
        <v>NA</v>
      </c>
      <c r="H287" s="26">
        <v>0</v>
      </c>
      <c r="J287" s="19"/>
      <c r="L287" s="19"/>
    </row>
    <row r="288" spans="1:12" ht="15.9" customHeight="1" x14ac:dyDescent="0.25">
      <c r="A288" s="12"/>
      <c r="B288" s="87">
        <v>43621</v>
      </c>
      <c r="C288" s="88">
        <v>0</v>
      </c>
      <c r="D288" s="10"/>
      <c r="E288" s="9"/>
      <c r="F288" s="25"/>
      <c r="G288" s="26" t="str">
        <f t="shared" si="3"/>
        <v>NA</v>
      </c>
      <c r="H288" s="26">
        <v>0</v>
      </c>
      <c r="J288" s="19"/>
      <c r="L288" s="19"/>
    </row>
    <row r="289" spans="1:12" ht="15.9" customHeight="1" x14ac:dyDescent="0.25">
      <c r="A289" s="12"/>
      <c r="B289" s="87">
        <v>43621</v>
      </c>
      <c r="C289" s="88">
        <v>0</v>
      </c>
      <c r="D289" s="10"/>
      <c r="E289" s="9"/>
      <c r="F289" s="25"/>
      <c r="G289" s="26" t="str">
        <f t="shared" si="3"/>
        <v>NA</v>
      </c>
      <c r="H289" s="26">
        <v>0</v>
      </c>
      <c r="J289" s="19"/>
      <c r="L289" s="19"/>
    </row>
    <row r="290" spans="1:12" ht="15.9" customHeight="1" x14ac:dyDescent="0.25">
      <c r="A290" s="12"/>
      <c r="B290" s="87">
        <v>43623</v>
      </c>
      <c r="C290" s="88">
        <v>0</v>
      </c>
      <c r="D290" s="10"/>
      <c r="E290" s="9"/>
      <c r="F290" s="25"/>
      <c r="G290" s="26" t="str">
        <f t="shared" si="3"/>
        <v>NA</v>
      </c>
      <c r="H290" s="26">
        <v>0</v>
      </c>
      <c r="J290" s="19"/>
      <c r="L290" s="19"/>
    </row>
    <row r="291" spans="1:12" ht="15.9" customHeight="1" x14ac:dyDescent="0.25">
      <c r="A291" s="12"/>
      <c r="B291" s="87">
        <v>43624</v>
      </c>
      <c r="C291" s="88">
        <v>0</v>
      </c>
      <c r="D291" s="10"/>
      <c r="E291" s="9"/>
      <c r="F291" s="25"/>
      <c r="G291" s="26" t="str">
        <f t="shared" si="3"/>
        <v>NA</v>
      </c>
      <c r="H291" s="26">
        <v>0</v>
      </c>
      <c r="J291" s="19"/>
      <c r="L291" s="19"/>
    </row>
    <row r="292" spans="1:12" ht="15.9" customHeight="1" x14ac:dyDescent="0.25">
      <c r="A292" s="12"/>
      <c r="B292" s="87">
        <v>43625</v>
      </c>
      <c r="C292" s="88">
        <v>0</v>
      </c>
      <c r="D292" s="10"/>
      <c r="E292" s="9"/>
      <c r="F292" s="25"/>
      <c r="G292" s="26" t="str">
        <f t="shared" si="3"/>
        <v>NA</v>
      </c>
      <c r="H292" s="26">
        <v>0</v>
      </c>
      <c r="J292" s="19"/>
      <c r="L292" s="19"/>
    </row>
    <row r="293" spans="1:12" ht="15.9" customHeight="1" x14ac:dyDescent="0.25">
      <c r="A293" s="12"/>
      <c r="B293" s="87">
        <v>43625</v>
      </c>
      <c r="C293" s="88">
        <v>0</v>
      </c>
      <c r="D293" s="10"/>
      <c r="E293" s="9"/>
      <c r="F293" s="25"/>
      <c r="G293" s="26" t="str">
        <f t="shared" si="3"/>
        <v>NA</v>
      </c>
      <c r="H293" s="26">
        <v>0</v>
      </c>
      <c r="J293" s="19"/>
      <c r="L293" s="19"/>
    </row>
    <row r="294" spans="1:12" ht="15.9" customHeight="1" x14ac:dyDescent="0.25">
      <c r="A294" s="12"/>
      <c r="B294" s="89">
        <v>43627</v>
      </c>
      <c r="C294" s="88">
        <v>0</v>
      </c>
      <c r="D294" s="10"/>
      <c r="E294" s="9"/>
      <c r="F294" s="25"/>
      <c r="G294" s="26" t="str">
        <f t="shared" si="3"/>
        <v>NA</v>
      </c>
      <c r="H294" s="26">
        <v>0</v>
      </c>
      <c r="J294" s="19"/>
      <c r="L294" s="19"/>
    </row>
    <row r="295" spans="1:12" ht="15.9" customHeight="1" x14ac:dyDescent="0.25">
      <c r="A295" s="12"/>
      <c r="B295" s="87">
        <v>43628</v>
      </c>
      <c r="C295" s="88">
        <v>0</v>
      </c>
      <c r="D295" s="10"/>
      <c r="E295" s="9"/>
      <c r="F295" s="25"/>
      <c r="G295" s="26" t="str">
        <f t="shared" si="3"/>
        <v>NA</v>
      </c>
      <c r="H295" s="26">
        <v>0</v>
      </c>
      <c r="J295" s="19"/>
      <c r="L295" s="19"/>
    </row>
    <row r="296" spans="1:12" ht="15.9" customHeight="1" x14ac:dyDescent="0.25">
      <c r="A296" s="12"/>
      <c r="B296" s="87">
        <v>43629</v>
      </c>
      <c r="C296" s="88">
        <v>0</v>
      </c>
      <c r="D296" s="10"/>
      <c r="E296" s="9"/>
      <c r="F296" s="25"/>
      <c r="G296" s="26" t="str">
        <f t="shared" si="3"/>
        <v>NA</v>
      </c>
      <c r="H296" s="26">
        <v>0</v>
      </c>
      <c r="J296" s="19"/>
      <c r="L296" s="19"/>
    </row>
    <row r="297" spans="1:12" ht="15.9" customHeight="1" x14ac:dyDescent="0.25">
      <c r="A297" s="12"/>
      <c r="B297" s="87">
        <v>43629</v>
      </c>
      <c r="C297" s="88">
        <v>0</v>
      </c>
      <c r="D297" s="10"/>
      <c r="E297" s="9"/>
      <c r="F297" s="25"/>
      <c r="G297" s="26" t="str">
        <f t="shared" si="3"/>
        <v>NA</v>
      </c>
      <c r="H297" s="26">
        <v>0</v>
      </c>
      <c r="J297" s="19"/>
      <c r="L297" s="19"/>
    </row>
    <row r="298" spans="1:12" ht="15.9" customHeight="1" x14ac:dyDescent="0.25">
      <c r="A298" s="12"/>
      <c r="B298" s="87">
        <v>43635</v>
      </c>
      <c r="C298" s="88">
        <v>0</v>
      </c>
      <c r="D298" s="10"/>
      <c r="E298" s="9"/>
      <c r="F298" s="25"/>
      <c r="G298" s="26" t="str">
        <f t="shared" si="3"/>
        <v>NA</v>
      </c>
      <c r="H298" s="26">
        <v>0</v>
      </c>
      <c r="J298" s="19"/>
      <c r="L298" s="19"/>
    </row>
    <row r="299" spans="1:12" ht="15.9" customHeight="1" x14ac:dyDescent="0.25">
      <c r="A299" s="12"/>
      <c r="B299" s="87">
        <v>43636</v>
      </c>
      <c r="C299" s="88">
        <v>0</v>
      </c>
      <c r="D299" s="10"/>
      <c r="E299" s="9"/>
      <c r="F299" s="25"/>
      <c r="G299" s="26" t="str">
        <f t="shared" si="3"/>
        <v>NA</v>
      </c>
      <c r="H299" s="26">
        <v>0</v>
      </c>
      <c r="J299" s="19"/>
      <c r="L299" s="19"/>
    </row>
    <row r="300" spans="1:12" ht="15.9" customHeight="1" x14ac:dyDescent="0.25">
      <c r="A300" s="12"/>
      <c r="B300" s="87">
        <v>43637</v>
      </c>
      <c r="C300" s="88">
        <v>0</v>
      </c>
      <c r="D300" s="10"/>
      <c r="E300" s="9"/>
      <c r="F300" s="25"/>
      <c r="G300" s="26" t="str">
        <f t="shared" si="3"/>
        <v>NA</v>
      </c>
      <c r="H300" s="26">
        <v>0</v>
      </c>
      <c r="J300" s="19"/>
      <c r="L300" s="19"/>
    </row>
    <row r="301" spans="1:12" ht="15.9" customHeight="1" x14ac:dyDescent="0.25">
      <c r="A301" s="12"/>
      <c r="B301" s="87">
        <v>43637</v>
      </c>
      <c r="C301" s="88">
        <v>0</v>
      </c>
      <c r="D301" s="10"/>
      <c r="E301" s="9"/>
      <c r="F301" s="25"/>
      <c r="G301" s="26" t="str">
        <f t="shared" si="3"/>
        <v>NA</v>
      </c>
      <c r="H301" s="26">
        <v>0</v>
      </c>
      <c r="J301" s="19"/>
      <c r="L301" s="19"/>
    </row>
    <row r="302" spans="1:12" ht="15.9" customHeight="1" x14ac:dyDescent="0.25">
      <c r="A302" s="12"/>
      <c r="B302" s="87">
        <v>43640</v>
      </c>
      <c r="C302" s="88">
        <v>0</v>
      </c>
      <c r="D302" s="10"/>
      <c r="E302" s="9"/>
      <c r="F302" s="25"/>
      <c r="G302" s="26" t="str">
        <f t="shared" si="3"/>
        <v>NA</v>
      </c>
      <c r="H302" s="26">
        <v>0</v>
      </c>
      <c r="J302" s="19"/>
      <c r="L302" s="19"/>
    </row>
    <row r="303" spans="1:12" ht="15.9" customHeight="1" x14ac:dyDescent="0.25">
      <c r="A303" s="12"/>
      <c r="B303" s="87">
        <v>43641</v>
      </c>
      <c r="C303" s="88">
        <v>0</v>
      </c>
      <c r="D303" s="10"/>
      <c r="E303" s="9"/>
      <c r="F303" s="25"/>
      <c r="G303" s="26" t="str">
        <f t="shared" si="3"/>
        <v>NA</v>
      </c>
      <c r="H303" s="26">
        <v>0</v>
      </c>
      <c r="J303" s="19"/>
      <c r="L303" s="19"/>
    </row>
    <row r="304" spans="1:12" ht="15.9" customHeight="1" x14ac:dyDescent="0.25">
      <c r="A304" s="12"/>
      <c r="B304" s="87">
        <v>43642</v>
      </c>
      <c r="C304" s="88">
        <v>0</v>
      </c>
      <c r="D304" s="10"/>
      <c r="E304" s="9"/>
      <c r="F304" s="25"/>
      <c r="G304" s="26" t="str">
        <f t="shared" si="3"/>
        <v>NA</v>
      </c>
      <c r="H304" s="26">
        <v>0</v>
      </c>
      <c r="J304" s="19"/>
      <c r="L304" s="19"/>
    </row>
    <row r="305" spans="1:12" ht="15.9" customHeight="1" x14ac:dyDescent="0.25">
      <c r="A305" s="12"/>
      <c r="B305" s="87">
        <v>43642</v>
      </c>
      <c r="C305" s="88">
        <v>0</v>
      </c>
      <c r="D305" s="10"/>
      <c r="E305" s="9"/>
      <c r="F305" s="25"/>
      <c r="G305" s="26" t="str">
        <f t="shared" si="3"/>
        <v>NA</v>
      </c>
      <c r="H305" s="26">
        <v>0</v>
      </c>
      <c r="J305" s="19"/>
      <c r="L305" s="19"/>
    </row>
    <row r="306" spans="1:12" ht="15.9" customHeight="1" x14ac:dyDescent="0.25">
      <c r="A306" s="12"/>
      <c r="B306" s="87">
        <v>43644</v>
      </c>
      <c r="C306" s="88">
        <v>0</v>
      </c>
      <c r="D306" s="10"/>
      <c r="E306" s="9"/>
      <c r="F306" s="25"/>
      <c r="G306" s="26" t="str">
        <f t="shared" si="3"/>
        <v>NA</v>
      </c>
      <c r="H306" s="26">
        <v>0</v>
      </c>
      <c r="J306" s="19"/>
      <c r="L306" s="19"/>
    </row>
    <row r="307" spans="1:12" ht="15.9" customHeight="1" x14ac:dyDescent="0.25">
      <c r="A307" s="12"/>
      <c r="B307" s="87">
        <v>43644</v>
      </c>
      <c r="C307" s="88">
        <v>0</v>
      </c>
      <c r="D307" s="10"/>
      <c r="E307" s="9"/>
      <c r="F307" s="25"/>
      <c r="G307" s="26" t="str">
        <f t="shared" si="3"/>
        <v>NA</v>
      </c>
      <c r="H307" s="26">
        <v>0</v>
      </c>
      <c r="J307" s="19"/>
      <c r="L307" s="19"/>
    </row>
    <row r="308" spans="1:12" ht="15.9" customHeight="1" x14ac:dyDescent="0.25">
      <c r="A308" s="12"/>
      <c r="B308" s="90">
        <v>43647</v>
      </c>
      <c r="C308" s="88">
        <v>0</v>
      </c>
      <c r="D308" s="60"/>
      <c r="E308" s="9"/>
      <c r="F308" s="25"/>
      <c r="G308" s="26" t="str">
        <f t="shared" si="3"/>
        <v>NA</v>
      </c>
      <c r="H308" s="26">
        <v>0</v>
      </c>
      <c r="J308" s="19"/>
      <c r="L308" s="19"/>
    </row>
    <row r="309" spans="1:12" ht="15.9" customHeight="1" x14ac:dyDescent="0.25">
      <c r="A309" s="12"/>
      <c r="B309" s="90">
        <v>43647</v>
      </c>
      <c r="C309" s="88">
        <v>0</v>
      </c>
      <c r="D309" s="9"/>
      <c r="E309" s="9"/>
      <c r="F309" s="25"/>
      <c r="G309" s="26" t="str">
        <f t="shared" si="3"/>
        <v>NA</v>
      </c>
      <c r="H309" s="26">
        <v>0</v>
      </c>
      <c r="J309" s="19"/>
      <c r="L309" s="19"/>
    </row>
    <row r="310" spans="1:12" ht="15.9" customHeight="1" x14ac:dyDescent="0.25">
      <c r="A310" s="12"/>
      <c r="B310" s="90">
        <v>43649</v>
      </c>
      <c r="C310" s="88">
        <v>0</v>
      </c>
      <c r="D310" s="9"/>
      <c r="E310" s="9"/>
      <c r="F310" s="25"/>
      <c r="G310" s="26" t="str">
        <f t="shared" si="3"/>
        <v>NA</v>
      </c>
      <c r="H310" s="26">
        <v>0</v>
      </c>
      <c r="J310" s="19"/>
      <c r="L310" s="19"/>
    </row>
    <row r="311" spans="1:12" ht="15.9" customHeight="1" x14ac:dyDescent="0.25">
      <c r="A311" s="12"/>
      <c r="B311" s="90">
        <v>43650</v>
      </c>
      <c r="C311" s="88">
        <v>0</v>
      </c>
      <c r="D311" s="9"/>
      <c r="E311" s="9"/>
      <c r="F311" s="25"/>
      <c r="G311" s="26" t="str">
        <f t="shared" si="3"/>
        <v>NA</v>
      </c>
      <c r="H311" s="26">
        <v>0</v>
      </c>
      <c r="J311" s="19"/>
      <c r="L311" s="19"/>
    </row>
    <row r="312" spans="1:12" ht="15.9" customHeight="1" x14ac:dyDescent="0.25">
      <c r="A312" s="12"/>
      <c r="B312" s="90">
        <v>43651</v>
      </c>
      <c r="C312" s="88">
        <v>0</v>
      </c>
      <c r="D312" s="9"/>
      <c r="E312" s="9"/>
      <c r="F312" s="25"/>
      <c r="G312" s="26" t="str">
        <f t="shared" si="3"/>
        <v>NA</v>
      </c>
      <c r="H312" s="26">
        <v>0</v>
      </c>
      <c r="J312" s="19"/>
      <c r="L312" s="19"/>
    </row>
    <row r="313" spans="1:12" ht="15.9" customHeight="1" x14ac:dyDescent="0.25">
      <c r="A313" s="12"/>
      <c r="B313" s="90">
        <v>43651</v>
      </c>
      <c r="C313" s="88">
        <v>0</v>
      </c>
      <c r="D313" s="9"/>
      <c r="E313" s="9"/>
      <c r="F313" s="25"/>
      <c r="G313" s="26" t="str">
        <f t="shared" si="3"/>
        <v>NA</v>
      </c>
      <c r="H313" s="26">
        <v>0</v>
      </c>
      <c r="J313" s="19"/>
      <c r="L313" s="19"/>
    </row>
    <row r="314" spans="1:12" ht="15.9" customHeight="1" x14ac:dyDescent="0.25">
      <c r="A314" s="12"/>
      <c r="B314" s="90">
        <v>43654</v>
      </c>
      <c r="C314" s="88">
        <v>0</v>
      </c>
      <c r="D314" s="9"/>
      <c r="E314" s="9"/>
      <c r="F314" s="25"/>
      <c r="G314" s="26" t="str">
        <f t="shared" si="3"/>
        <v>NA</v>
      </c>
      <c r="H314" s="26">
        <v>0</v>
      </c>
      <c r="J314" s="19"/>
      <c r="L314" s="19"/>
    </row>
    <row r="315" spans="1:12" ht="15.9" customHeight="1" x14ac:dyDescent="0.25">
      <c r="A315" s="12"/>
      <c r="B315" s="90">
        <v>43655</v>
      </c>
      <c r="C315" s="88">
        <v>0</v>
      </c>
      <c r="D315" s="9"/>
      <c r="E315" s="9"/>
      <c r="F315" s="25"/>
      <c r="G315" s="26" t="str">
        <f t="shared" si="3"/>
        <v>NA</v>
      </c>
      <c r="H315" s="26">
        <v>0</v>
      </c>
      <c r="J315" s="19"/>
      <c r="L315" s="19"/>
    </row>
    <row r="316" spans="1:12" ht="15.9" customHeight="1" x14ac:dyDescent="0.25">
      <c r="A316" s="12"/>
      <c r="B316" s="90">
        <v>43656</v>
      </c>
      <c r="C316" s="88">
        <v>0</v>
      </c>
      <c r="D316" s="9"/>
      <c r="E316" s="9"/>
      <c r="F316" s="25"/>
      <c r="G316" s="26" t="str">
        <f t="shared" si="3"/>
        <v>NA</v>
      </c>
      <c r="H316" s="26">
        <v>0</v>
      </c>
      <c r="J316" s="19"/>
      <c r="L316" s="19"/>
    </row>
    <row r="317" spans="1:12" ht="15.9" customHeight="1" x14ac:dyDescent="0.25">
      <c r="A317" s="12"/>
      <c r="B317" s="90">
        <v>43656</v>
      </c>
      <c r="C317" s="88">
        <v>0</v>
      </c>
      <c r="D317" s="9"/>
      <c r="E317" s="9"/>
      <c r="F317" s="25"/>
      <c r="G317" s="26" t="str">
        <f t="shared" si="3"/>
        <v>NA</v>
      </c>
      <c r="H317" s="26">
        <v>0</v>
      </c>
      <c r="J317" s="19"/>
      <c r="L317" s="19"/>
    </row>
    <row r="318" spans="1:12" ht="15.9" customHeight="1" x14ac:dyDescent="0.25">
      <c r="A318" s="12"/>
      <c r="B318" s="90">
        <v>43658</v>
      </c>
      <c r="C318" s="88">
        <v>0</v>
      </c>
      <c r="D318" s="9"/>
      <c r="E318" s="9"/>
      <c r="F318" s="25"/>
      <c r="G318" s="26" t="str">
        <f t="shared" si="3"/>
        <v>NA</v>
      </c>
      <c r="H318" s="26">
        <v>0</v>
      </c>
      <c r="J318" s="19"/>
      <c r="L318" s="19"/>
    </row>
    <row r="319" spans="1:12" ht="15.9" customHeight="1" x14ac:dyDescent="0.25">
      <c r="A319" s="12"/>
      <c r="B319" s="90">
        <v>43658</v>
      </c>
      <c r="C319" s="88">
        <v>0</v>
      </c>
      <c r="D319" s="9"/>
      <c r="E319" s="9"/>
      <c r="F319" s="25"/>
      <c r="G319" s="26" t="str">
        <f t="shared" si="3"/>
        <v>NA</v>
      </c>
      <c r="H319" s="26">
        <v>0</v>
      </c>
      <c r="J319" s="19"/>
      <c r="L319" s="19"/>
    </row>
    <row r="320" spans="1:12" ht="15.9" customHeight="1" x14ac:dyDescent="0.25">
      <c r="A320" s="12"/>
      <c r="B320" s="90">
        <v>43661</v>
      </c>
      <c r="C320" s="88">
        <v>0</v>
      </c>
      <c r="D320" s="9"/>
      <c r="E320" s="9"/>
      <c r="F320" s="25"/>
      <c r="G320" s="26" t="str">
        <f t="shared" si="3"/>
        <v>NA</v>
      </c>
      <c r="H320" s="26">
        <v>0</v>
      </c>
      <c r="J320" s="19"/>
      <c r="L320" s="19"/>
    </row>
    <row r="321" spans="1:12" ht="15.9" customHeight="1" x14ac:dyDescent="0.25">
      <c r="A321" s="12"/>
      <c r="B321" s="90">
        <v>43662</v>
      </c>
      <c r="C321" s="88">
        <v>0</v>
      </c>
      <c r="D321" s="9"/>
      <c r="E321" s="9"/>
      <c r="F321" s="25"/>
      <c r="G321" s="26" t="str">
        <f t="shared" si="3"/>
        <v>NA</v>
      </c>
      <c r="H321" s="26">
        <v>0</v>
      </c>
      <c r="J321" s="19"/>
      <c r="L321" s="19"/>
    </row>
    <row r="322" spans="1:12" ht="15.9" customHeight="1" x14ac:dyDescent="0.25">
      <c r="A322" s="12"/>
      <c r="B322" s="90">
        <v>43663</v>
      </c>
      <c r="C322" s="88">
        <v>0</v>
      </c>
      <c r="D322" s="9"/>
      <c r="E322" s="9"/>
      <c r="F322" s="25"/>
      <c r="G322" s="26" t="str">
        <f t="shared" si="3"/>
        <v>NA</v>
      </c>
      <c r="H322" s="26">
        <v>0</v>
      </c>
      <c r="J322" s="19"/>
      <c r="L322" s="19"/>
    </row>
    <row r="323" spans="1:12" ht="15.9" customHeight="1" x14ac:dyDescent="0.25">
      <c r="A323" s="12"/>
      <c r="B323" s="90">
        <v>43664</v>
      </c>
      <c r="C323" s="88">
        <v>0</v>
      </c>
      <c r="D323" s="9"/>
      <c r="E323" s="9"/>
      <c r="F323" s="25"/>
      <c r="G323" s="26" t="str">
        <f t="shared" si="3"/>
        <v>NA</v>
      </c>
      <c r="H323" s="26">
        <v>0</v>
      </c>
      <c r="J323" s="19"/>
      <c r="L323" s="19"/>
    </row>
    <row r="324" spans="1:12" ht="15.9" customHeight="1" x14ac:dyDescent="0.25">
      <c r="A324" s="12"/>
      <c r="B324" s="90">
        <v>43665</v>
      </c>
      <c r="C324" s="88">
        <v>0</v>
      </c>
      <c r="D324" s="9"/>
      <c r="E324" s="9"/>
      <c r="F324" s="25"/>
      <c r="G324" s="26" t="str">
        <f t="shared" si="3"/>
        <v>NA</v>
      </c>
      <c r="H324" s="26">
        <v>0</v>
      </c>
      <c r="J324" s="19"/>
      <c r="L324" s="19"/>
    </row>
    <row r="325" spans="1:12" ht="15.9" customHeight="1" x14ac:dyDescent="0.25">
      <c r="A325" s="12"/>
      <c r="B325" s="90">
        <v>43665</v>
      </c>
      <c r="C325" s="88">
        <v>0</v>
      </c>
      <c r="D325" s="9"/>
      <c r="E325" s="9"/>
      <c r="F325" s="25"/>
      <c r="G325" s="26" t="str">
        <f t="shared" si="3"/>
        <v>NA</v>
      </c>
      <c r="H325" s="26">
        <v>0</v>
      </c>
      <c r="J325" s="19"/>
      <c r="L325" s="19"/>
    </row>
    <row r="326" spans="1:12" ht="15.9" customHeight="1" x14ac:dyDescent="0.25">
      <c r="A326" s="12"/>
      <c r="B326" s="90">
        <v>43668</v>
      </c>
      <c r="C326" s="88">
        <v>0</v>
      </c>
      <c r="D326" s="9"/>
      <c r="E326" s="9"/>
      <c r="F326" s="25"/>
      <c r="G326" s="26" t="str">
        <f t="shared" si="3"/>
        <v>NA</v>
      </c>
      <c r="H326" s="26">
        <v>0</v>
      </c>
      <c r="J326" s="19"/>
      <c r="L326" s="19"/>
    </row>
    <row r="327" spans="1:12" ht="15.9" customHeight="1" x14ac:dyDescent="0.25">
      <c r="A327" s="12"/>
      <c r="B327" s="90">
        <v>43668</v>
      </c>
      <c r="C327" s="88">
        <v>0</v>
      </c>
      <c r="D327" s="9"/>
      <c r="E327" s="9"/>
      <c r="F327" s="25"/>
      <c r="G327" s="26" t="str">
        <f t="shared" si="3"/>
        <v>NA</v>
      </c>
      <c r="H327" s="26">
        <v>0</v>
      </c>
      <c r="J327" s="19"/>
      <c r="L327" s="19"/>
    </row>
    <row r="328" spans="1:12" ht="15.9" customHeight="1" x14ac:dyDescent="0.25">
      <c r="A328" s="12"/>
      <c r="B328" s="90">
        <v>43669</v>
      </c>
      <c r="C328" s="88">
        <v>0</v>
      </c>
      <c r="D328" s="9"/>
      <c r="E328" s="9"/>
      <c r="F328" s="25"/>
      <c r="G328" s="26" t="str">
        <f t="shared" si="3"/>
        <v>NA</v>
      </c>
      <c r="H328" s="26">
        <v>0</v>
      </c>
      <c r="J328" s="19"/>
      <c r="L328" s="19"/>
    </row>
    <row r="329" spans="1:12" ht="15.9" customHeight="1" x14ac:dyDescent="0.25">
      <c r="A329" s="12"/>
      <c r="B329" s="90">
        <v>43669</v>
      </c>
      <c r="C329" s="88">
        <v>0</v>
      </c>
      <c r="D329" s="9"/>
      <c r="E329" s="9"/>
      <c r="F329" s="25"/>
      <c r="G329" s="26" t="str">
        <f t="shared" si="3"/>
        <v>NA</v>
      </c>
      <c r="H329" s="26">
        <v>0</v>
      </c>
      <c r="J329" s="19"/>
      <c r="L329" s="19"/>
    </row>
    <row r="330" spans="1:12" ht="15.9" customHeight="1" x14ac:dyDescent="0.25">
      <c r="A330" s="12"/>
      <c r="B330" s="90">
        <v>43672</v>
      </c>
      <c r="C330" s="88">
        <v>0</v>
      </c>
      <c r="D330" s="9"/>
      <c r="E330" s="9"/>
      <c r="F330" s="25"/>
      <c r="G330" s="26" t="str">
        <f t="shared" si="3"/>
        <v>NA</v>
      </c>
      <c r="H330" s="26">
        <v>0</v>
      </c>
      <c r="J330" s="19"/>
      <c r="L330" s="19"/>
    </row>
    <row r="331" spans="1:12" ht="15.9" customHeight="1" x14ac:dyDescent="0.25">
      <c r="A331" s="12"/>
      <c r="B331" s="90">
        <v>43673</v>
      </c>
      <c r="C331" s="88">
        <v>0</v>
      </c>
      <c r="D331" s="9"/>
      <c r="E331" s="9"/>
      <c r="F331" s="25"/>
      <c r="G331" s="26" t="str">
        <f t="shared" si="3"/>
        <v>NA</v>
      </c>
      <c r="H331" s="26">
        <v>0</v>
      </c>
      <c r="J331" s="19"/>
      <c r="L331" s="19"/>
    </row>
    <row r="332" spans="1:12" ht="15.9" customHeight="1" x14ac:dyDescent="0.25">
      <c r="A332" s="12"/>
      <c r="B332" s="90">
        <v>43675</v>
      </c>
      <c r="C332" s="88">
        <v>0</v>
      </c>
      <c r="D332" s="9"/>
      <c r="E332" s="9"/>
      <c r="F332" s="25"/>
      <c r="G332" s="26" t="str">
        <f t="shared" si="3"/>
        <v>NA</v>
      </c>
      <c r="H332" s="26">
        <v>0</v>
      </c>
      <c r="J332" s="19"/>
      <c r="L332" s="19"/>
    </row>
    <row r="333" spans="1:12" ht="15.9" customHeight="1" x14ac:dyDescent="0.25">
      <c r="A333" s="12"/>
      <c r="B333" s="90">
        <v>43675</v>
      </c>
      <c r="C333" s="88">
        <v>0</v>
      </c>
      <c r="D333" s="9"/>
      <c r="E333" s="9"/>
      <c r="F333" s="25"/>
      <c r="G333" s="26" t="str">
        <f t="shared" si="3"/>
        <v>NA</v>
      </c>
      <c r="H333" s="26">
        <v>0</v>
      </c>
      <c r="J333" s="19"/>
      <c r="L333" s="19"/>
    </row>
    <row r="334" spans="1:12" ht="15.9" customHeight="1" x14ac:dyDescent="0.25">
      <c r="A334" s="12"/>
      <c r="B334" s="90">
        <v>43677</v>
      </c>
      <c r="C334" s="88">
        <v>0</v>
      </c>
      <c r="D334" s="9"/>
      <c r="E334" s="9"/>
      <c r="F334" s="25"/>
      <c r="G334" s="26" t="str">
        <f t="shared" si="3"/>
        <v>NA</v>
      </c>
      <c r="H334" s="26">
        <v>0</v>
      </c>
      <c r="J334" s="19"/>
      <c r="L334" s="19"/>
    </row>
    <row r="335" spans="1:12" ht="15.9" customHeight="1" x14ac:dyDescent="0.25">
      <c r="A335" s="12"/>
      <c r="B335" s="90">
        <v>43678</v>
      </c>
      <c r="C335" s="88">
        <v>0</v>
      </c>
      <c r="D335" s="9"/>
      <c r="E335" s="9"/>
      <c r="F335" s="25"/>
      <c r="G335" s="26" t="str">
        <f t="shared" si="3"/>
        <v>NA</v>
      </c>
      <c r="H335" s="26">
        <v>0</v>
      </c>
      <c r="J335" s="19"/>
      <c r="L335" s="19"/>
    </row>
    <row r="336" spans="1:12" ht="15.9" customHeight="1" x14ac:dyDescent="0.25">
      <c r="A336" s="12"/>
      <c r="B336" s="90">
        <v>43679</v>
      </c>
      <c r="C336" s="88">
        <v>0</v>
      </c>
      <c r="D336" s="9"/>
      <c r="E336" s="9"/>
      <c r="F336" s="25"/>
      <c r="G336" s="26" t="str">
        <f t="shared" si="3"/>
        <v>NA</v>
      </c>
      <c r="H336" s="26">
        <v>0</v>
      </c>
      <c r="J336" s="19"/>
      <c r="L336" s="19"/>
    </row>
    <row r="337" spans="1:12" ht="15.9" customHeight="1" x14ac:dyDescent="0.25">
      <c r="A337" s="12"/>
      <c r="B337" s="90">
        <v>43679</v>
      </c>
      <c r="C337" s="88">
        <v>0</v>
      </c>
      <c r="D337" s="9"/>
      <c r="E337" s="9"/>
      <c r="F337" s="25"/>
      <c r="G337" s="26" t="str">
        <f t="shared" si="3"/>
        <v>NA</v>
      </c>
      <c r="H337" s="26">
        <v>0</v>
      </c>
      <c r="J337" s="19"/>
      <c r="L337" s="19"/>
    </row>
    <row r="338" spans="1:12" ht="15.9" customHeight="1" x14ac:dyDescent="0.25">
      <c r="A338" s="12"/>
      <c r="B338" s="90">
        <v>43682</v>
      </c>
      <c r="C338" s="88">
        <v>0</v>
      </c>
      <c r="D338" s="9"/>
      <c r="E338" s="9"/>
      <c r="F338" s="25"/>
      <c r="G338" s="26" t="str">
        <f t="shared" si="3"/>
        <v>NA</v>
      </c>
      <c r="H338" s="26">
        <v>0</v>
      </c>
      <c r="J338" s="19"/>
      <c r="L338" s="19"/>
    </row>
    <row r="339" spans="1:12" ht="15.9" customHeight="1" x14ac:dyDescent="0.25">
      <c r="A339" s="12"/>
      <c r="B339" s="90">
        <v>43682</v>
      </c>
      <c r="C339" s="88">
        <v>0</v>
      </c>
      <c r="D339" s="9"/>
      <c r="E339" s="9"/>
      <c r="F339" s="25"/>
      <c r="G339" s="26" t="str">
        <f t="shared" si="3"/>
        <v>NA</v>
      </c>
      <c r="H339" s="26">
        <v>0</v>
      </c>
      <c r="J339" s="19"/>
      <c r="L339" s="19"/>
    </row>
    <row r="340" spans="1:12" ht="15.9" customHeight="1" x14ac:dyDescent="0.25">
      <c r="A340" s="12">
        <v>70</v>
      </c>
      <c r="B340" s="90">
        <v>43684</v>
      </c>
      <c r="C340" s="88">
        <v>0</v>
      </c>
      <c r="D340" s="9"/>
      <c r="E340" s="9"/>
      <c r="F340" s="25"/>
      <c r="G340" s="26" t="str">
        <f t="shared" si="3"/>
        <v>NA</v>
      </c>
      <c r="H340" s="26">
        <v>0</v>
      </c>
      <c r="J340" s="19">
        <v>0</v>
      </c>
      <c r="L340" s="19">
        <v>0</v>
      </c>
    </row>
    <row r="341" spans="1:12" ht="15.9" customHeight="1" x14ac:dyDescent="0.25">
      <c r="A341" s="12">
        <v>71</v>
      </c>
      <c r="B341" s="90">
        <v>43685</v>
      </c>
      <c r="C341" s="88">
        <v>0</v>
      </c>
      <c r="D341" s="9"/>
      <c r="E341" s="9"/>
      <c r="F341" s="25"/>
      <c r="G341" s="26" t="str">
        <f t="shared" si="3"/>
        <v>NA</v>
      </c>
      <c r="H341" s="26">
        <v>0</v>
      </c>
      <c r="J341" s="19">
        <v>0</v>
      </c>
      <c r="L341" s="19">
        <v>0</v>
      </c>
    </row>
    <row r="342" spans="1:12" ht="15.9" customHeight="1" x14ac:dyDescent="0.25">
      <c r="A342" s="12">
        <v>72</v>
      </c>
      <c r="B342" s="90">
        <v>43686</v>
      </c>
      <c r="C342" s="88">
        <v>0</v>
      </c>
      <c r="D342" s="9"/>
      <c r="E342" s="9"/>
      <c r="F342" s="25"/>
      <c r="G342" s="26" t="str">
        <f t="shared" si="3"/>
        <v>NA</v>
      </c>
      <c r="H342" s="26">
        <v>0</v>
      </c>
      <c r="J342" s="19">
        <v>0</v>
      </c>
      <c r="L342" s="19">
        <v>0</v>
      </c>
    </row>
    <row r="343" spans="1:12" ht="15.9" customHeight="1" x14ac:dyDescent="0.25">
      <c r="A343" s="12">
        <v>73</v>
      </c>
      <c r="B343" s="90">
        <v>43687</v>
      </c>
      <c r="C343" s="88">
        <v>0</v>
      </c>
      <c r="D343" s="9"/>
      <c r="E343" s="9"/>
      <c r="F343" s="25"/>
      <c r="G343" s="26" t="str">
        <f t="shared" si="3"/>
        <v>NA</v>
      </c>
      <c r="H343" s="26">
        <v>0</v>
      </c>
      <c r="J343" s="19">
        <v>0</v>
      </c>
      <c r="L343" s="19">
        <v>0</v>
      </c>
    </row>
    <row r="344" spans="1:12" ht="15.9" customHeight="1" x14ac:dyDescent="0.25">
      <c r="A344" s="12">
        <v>74</v>
      </c>
      <c r="B344" s="90">
        <v>43689</v>
      </c>
      <c r="C344" s="88">
        <v>0</v>
      </c>
      <c r="D344" s="9"/>
      <c r="E344" s="9"/>
      <c r="F344" s="25"/>
      <c r="G344" s="26" t="str">
        <f t="shared" si="3"/>
        <v>NA</v>
      </c>
      <c r="H344" s="26">
        <v>0</v>
      </c>
      <c r="J344" s="19">
        <v>0</v>
      </c>
      <c r="L344" s="19">
        <v>0</v>
      </c>
    </row>
    <row r="345" spans="1:12" ht="15.9" customHeight="1" x14ac:dyDescent="0.25">
      <c r="A345" s="12">
        <v>75</v>
      </c>
      <c r="B345" s="90">
        <v>43690</v>
      </c>
      <c r="C345" s="88">
        <v>0</v>
      </c>
      <c r="D345" s="9"/>
      <c r="E345" s="9"/>
      <c r="F345" s="25"/>
      <c r="G345" s="26" t="str">
        <f t="shared" si="3"/>
        <v>NA</v>
      </c>
      <c r="H345" s="26">
        <v>0</v>
      </c>
      <c r="J345" s="19">
        <v>0</v>
      </c>
      <c r="L345" s="19">
        <v>0</v>
      </c>
    </row>
    <row r="346" spans="1:12" ht="15.9" customHeight="1" x14ac:dyDescent="0.25">
      <c r="A346" s="12">
        <v>76</v>
      </c>
      <c r="B346" s="90">
        <v>43691</v>
      </c>
      <c r="C346" s="88">
        <v>0</v>
      </c>
      <c r="D346" s="9"/>
      <c r="E346" s="9"/>
      <c r="F346" s="25"/>
      <c r="G346" s="26" t="str">
        <f t="shared" si="3"/>
        <v>NA</v>
      </c>
      <c r="H346" s="26">
        <v>0</v>
      </c>
      <c r="J346" s="19">
        <v>0</v>
      </c>
      <c r="L346" s="19">
        <v>0</v>
      </c>
    </row>
    <row r="347" spans="1:12" ht="15.9" customHeight="1" x14ac:dyDescent="0.25">
      <c r="A347" s="12">
        <v>77</v>
      </c>
      <c r="B347" s="90">
        <v>43692</v>
      </c>
      <c r="C347" s="88">
        <v>0</v>
      </c>
      <c r="D347" s="9"/>
      <c r="E347" s="9"/>
      <c r="F347" s="25"/>
      <c r="G347" s="26" t="str">
        <f t="shared" si="3"/>
        <v>NA</v>
      </c>
      <c r="H347" s="26">
        <v>0</v>
      </c>
      <c r="J347" s="19">
        <v>0</v>
      </c>
      <c r="L347" s="19">
        <v>0</v>
      </c>
    </row>
    <row r="348" spans="1:12" ht="15.9" customHeight="1" x14ac:dyDescent="0.25">
      <c r="A348" s="12">
        <v>78</v>
      </c>
      <c r="B348" s="90">
        <v>43693</v>
      </c>
      <c r="C348" s="88">
        <v>0</v>
      </c>
      <c r="D348" s="9"/>
      <c r="E348" s="9"/>
      <c r="F348" s="25"/>
      <c r="G348" s="26" t="str">
        <f t="shared" si="3"/>
        <v>NA</v>
      </c>
      <c r="H348" s="26">
        <v>0</v>
      </c>
      <c r="J348" s="19">
        <v>0</v>
      </c>
      <c r="L348" s="19">
        <v>0</v>
      </c>
    </row>
    <row r="349" spans="1:12" ht="15.9" customHeight="1" x14ac:dyDescent="0.25">
      <c r="A349" s="12">
        <v>79</v>
      </c>
      <c r="B349" s="90">
        <v>43694</v>
      </c>
      <c r="C349" s="88">
        <v>0</v>
      </c>
      <c r="D349" s="9"/>
      <c r="E349" s="9"/>
      <c r="F349" s="25"/>
      <c r="G349" s="26" t="str">
        <f t="shared" si="3"/>
        <v>NA</v>
      </c>
      <c r="H349" s="26">
        <v>0</v>
      </c>
      <c r="J349" s="19">
        <v>0</v>
      </c>
      <c r="L349" s="19">
        <v>0</v>
      </c>
    </row>
    <row r="350" spans="1:12" ht="15.9" customHeight="1" x14ac:dyDescent="0.25">
      <c r="A350" s="12">
        <v>80</v>
      </c>
      <c r="B350" s="90">
        <v>43696</v>
      </c>
      <c r="C350" s="88">
        <v>0</v>
      </c>
      <c r="D350" s="9"/>
      <c r="E350" s="9"/>
      <c r="F350" s="25"/>
      <c r="G350" s="26" t="str">
        <f t="shared" si="3"/>
        <v>NA</v>
      </c>
      <c r="H350" s="26">
        <v>0</v>
      </c>
      <c r="J350" s="19">
        <v>0</v>
      </c>
      <c r="L350" s="19">
        <v>0</v>
      </c>
    </row>
    <row r="351" spans="1:12" ht="15.9" customHeight="1" x14ac:dyDescent="0.25">
      <c r="A351" s="12">
        <v>81</v>
      </c>
      <c r="B351" s="90">
        <v>43697</v>
      </c>
      <c r="C351" s="88">
        <v>0</v>
      </c>
      <c r="D351" s="9"/>
      <c r="E351" s="9"/>
      <c r="F351" s="25"/>
      <c r="G351" s="26" t="str">
        <f t="shared" si="3"/>
        <v>NA</v>
      </c>
      <c r="H351" s="26">
        <v>0</v>
      </c>
      <c r="J351" s="19">
        <v>0</v>
      </c>
      <c r="L351" s="19">
        <v>0</v>
      </c>
    </row>
    <row r="352" spans="1:12" ht="15.9" customHeight="1" x14ac:dyDescent="0.25">
      <c r="A352" s="12">
        <v>82</v>
      </c>
      <c r="B352" s="90">
        <v>43698</v>
      </c>
      <c r="C352" s="88">
        <v>0</v>
      </c>
      <c r="D352" s="9"/>
      <c r="E352" s="9"/>
      <c r="F352" s="25"/>
      <c r="G352" s="26" t="str">
        <f t="shared" si="3"/>
        <v>NA</v>
      </c>
      <c r="H352" s="26">
        <v>0</v>
      </c>
      <c r="J352" s="19">
        <v>0</v>
      </c>
      <c r="L352" s="19">
        <v>0</v>
      </c>
    </row>
    <row r="353" spans="1:12" ht="15.9" customHeight="1" x14ac:dyDescent="0.25">
      <c r="A353" s="12">
        <v>83</v>
      </c>
      <c r="B353" s="90">
        <v>43698</v>
      </c>
      <c r="C353" s="88">
        <v>0</v>
      </c>
      <c r="D353" s="9"/>
      <c r="E353" s="9"/>
      <c r="F353" s="25"/>
      <c r="G353" s="26" t="str">
        <f t="shared" si="3"/>
        <v>NA</v>
      </c>
      <c r="H353" s="26">
        <v>0</v>
      </c>
      <c r="J353" s="19">
        <v>0</v>
      </c>
      <c r="L353" s="19">
        <v>0</v>
      </c>
    </row>
    <row r="354" spans="1:12" ht="15.9" customHeight="1" x14ac:dyDescent="0.25">
      <c r="A354" s="12">
        <v>84</v>
      </c>
      <c r="B354" s="90">
        <v>43700</v>
      </c>
      <c r="C354" s="88">
        <v>0</v>
      </c>
      <c r="D354" s="9"/>
      <c r="E354" s="9"/>
      <c r="F354" s="25"/>
      <c r="G354" s="26" t="str">
        <f t="shared" si="3"/>
        <v>NA</v>
      </c>
      <c r="H354" s="26">
        <v>0</v>
      </c>
      <c r="J354" s="19">
        <v>0</v>
      </c>
      <c r="L354" s="19">
        <v>0</v>
      </c>
    </row>
    <row r="355" spans="1:12" ht="15.9" customHeight="1" x14ac:dyDescent="0.25">
      <c r="A355" s="12"/>
      <c r="B355" s="90">
        <v>43700</v>
      </c>
      <c r="C355" s="88">
        <v>0</v>
      </c>
      <c r="D355" s="9"/>
      <c r="E355" s="9"/>
      <c r="F355" s="25"/>
      <c r="G355" s="26" t="str">
        <f t="shared" si="3"/>
        <v>NA</v>
      </c>
      <c r="H355" s="26">
        <v>0</v>
      </c>
      <c r="J355" s="19">
        <v>0</v>
      </c>
      <c r="L355" s="19">
        <v>0</v>
      </c>
    </row>
    <row r="356" spans="1:12" ht="15.9" customHeight="1" x14ac:dyDescent="0.25">
      <c r="A356" s="12"/>
      <c r="B356" s="90">
        <v>43703</v>
      </c>
      <c r="C356" s="88">
        <v>0</v>
      </c>
      <c r="D356" s="9"/>
      <c r="E356" s="9"/>
      <c r="F356" s="25"/>
      <c r="G356" s="26" t="str">
        <f t="shared" si="3"/>
        <v>NA</v>
      </c>
      <c r="H356" s="26">
        <v>0</v>
      </c>
      <c r="J356" s="19">
        <v>0</v>
      </c>
      <c r="L356" s="19">
        <v>0</v>
      </c>
    </row>
    <row r="357" spans="1:12" ht="15.9" customHeight="1" x14ac:dyDescent="0.25">
      <c r="A357" s="12"/>
      <c r="B357" s="90">
        <v>43704</v>
      </c>
      <c r="C357" s="88">
        <v>0</v>
      </c>
      <c r="D357" s="9"/>
      <c r="E357" s="9"/>
      <c r="F357" s="25"/>
      <c r="G357" s="26" t="str">
        <f t="shared" si="3"/>
        <v>NA</v>
      </c>
      <c r="H357" s="26">
        <v>0</v>
      </c>
      <c r="J357" s="19">
        <v>0</v>
      </c>
      <c r="L357" s="19">
        <v>0</v>
      </c>
    </row>
    <row r="358" spans="1:12" ht="15.9" customHeight="1" x14ac:dyDescent="0.25">
      <c r="A358" s="12">
        <v>85</v>
      </c>
      <c r="B358" s="90">
        <v>43705</v>
      </c>
      <c r="C358" s="88">
        <v>0</v>
      </c>
      <c r="D358" s="9"/>
      <c r="E358" s="9"/>
      <c r="F358" s="25"/>
      <c r="G358" s="26" t="str">
        <f t="shared" si="3"/>
        <v>NA</v>
      </c>
      <c r="H358" s="26">
        <v>0</v>
      </c>
      <c r="J358" s="19">
        <v>0</v>
      </c>
      <c r="L358" s="19">
        <v>0</v>
      </c>
    </row>
    <row r="359" spans="1:12" ht="15.9" customHeight="1" x14ac:dyDescent="0.25">
      <c r="A359" s="12">
        <v>86</v>
      </c>
      <c r="B359" s="90">
        <v>43706</v>
      </c>
      <c r="C359" s="88">
        <v>0</v>
      </c>
      <c r="D359" s="9"/>
      <c r="E359" s="9"/>
      <c r="F359" s="25"/>
      <c r="G359" s="26" t="str">
        <f t="shared" si="3"/>
        <v>NA</v>
      </c>
      <c r="H359" s="26">
        <v>0</v>
      </c>
      <c r="J359" s="19">
        <v>0</v>
      </c>
      <c r="L359" s="19">
        <v>0</v>
      </c>
    </row>
    <row r="360" spans="1:12" ht="15.9" customHeight="1" x14ac:dyDescent="0.25">
      <c r="A360" s="12">
        <v>87</v>
      </c>
      <c r="B360" s="90">
        <v>43707</v>
      </c>
      <c r="C360" s="88">
        <v>0</v>
      </c>
      <c r="D360" s="9"/>
      <c r="E360" s="9"/>
      <c r="F360" s="25"/>
      <c r="G360" s="26" t="str">
        <f t="shared" si="3"/>
        <v>NA</v>
      </c>
      <c r="H360" s="26">
        <v>0</v>
      </c>
      <c r="J360" s="19">
        <v>0</v>
      </c>
      <c r="L360" s="19">
        <v>0</v>
      </c>
    </row>
    <row r="361" spans="1:12" ht="15.9" customHeight="1" x14ac:dyDescent="0.25">
      <c r="A361" s="12">
        <v>88</v>
      </c>
      <c r="B361" s="90">
        <v>43707</v>
      </c>
      <c r="C361" s="88">
        <v>0</v>
      </c>
      <c r="D361" s="9"/>
      <c r="E361" s="9"/>
      <c r="F361" s="25"/>
      <c r="G361" s="26" t="str">
        <f t="shared" si="3"/>
        <v>NA</v>
      </c>
      <c r="H361" s="26">
        <v>0</v>
      </c>
      <c r="J361" s="19">
        <v>0</v>
      </c>
      <c r="L361" s="19">
        <v>0</v>
      </c>
    </row>
    <row r="362" spans="1:12" ht="15.9" customHeight="1" x14ac:dyDescent="0.25">
      <c r="A362" s="12">
        <v>89</v>
      </c>
      <c r="B362" s="91">
        <v>43709</v>
      </c>
      <c r="C362" s="88">
        <v>0</v>
      </c>
      <c r="D362" s="9"/>
      <c r="E362" s="9"/>
      <c r="F362" s="25"/>
      <c r="G362" s="26" t="str">
        <f t="shared" si="3"/>
        <v>NA</v>
      </c>
      <c r="H362" s="26">
        <v>0</v>
      </c>
      <c r="J362" s="19">
        <v>0</v>
      </c>
      <c r="L362" s="19">
        <v>0</v>
      </c>
    </row>
    <row r="363" spans="1:12" ht="15.9" customHeight="1" x14ac:dyDescent="0.25">
      <c r="A363" s="12">
        <v>90</v>
      </c>
      <c r="B363" s="91">
        <v>43709</v>
      </c>
      <c r="C363" s="88">
        <v>0</v>
      </c>
      <c r="D363" s="9"/>
      <c r="E363" s="9"/>
      <c r="F363" s="25"/>
      <c r="G363" s="26" t="str">
        <f t="shared" si="3"/>
        <v>NA</v>
      </c>
      <c r="H363" s="26">
        <v>0</v>
      </c>
      <c r="J363" s="19">
        <v>0</v>
      </c>
      <c r="L363" s="19">
        <v>0</v>
      </c>
    </row>
    <row r="364" spans="1:12" ht="15.9" customHeight="1" x14ac:dyDescent="0.25">
      <c r="A364" s="12">
        <v>91</v>
      </c>
      <c r="B364" s="91">
        <v>43712</v>
      </c>
      <c r="C364" s="88">
        <v>0</v>
      </c>
      <c r="D364" s="9"/>
      <c r="E364" s="9"/>
      <c r="F364" s="25"/>
      <c r="G364" s="26" t="str">
        <f t="shared" si="3"/>
        <v>NA</v>
      </c>
      <c r="H364" s="26">
        <v>0</v>
      </c>
      <c r="J364" s="19">
        <v>0</v>
      </c>
      <c r="L364" s="19">
        <v>0</v>
      </c>
    </row>
    <row r="365" spans="1:12" ht="15.9" customHeight="1" x14ac:dyDescent="0.25">
      <c r="A365" s="12">
        <v>92</v>
      </c>
      <c r="B365" s="91">
        <v>43713</v>
      </c>
      <c r="C365" s="88">
        <v>0</v>
      </c>
      <c r="D365" s="9"/>
      <c r="E365" s="9"/>
      <c r="F365" s="25"/>
      <c r="G365" s="26" t="str">
        <f t="shared" si="3"/>
        <v>NA</v>
      </c>
      <c r="H365" s="26">
        <v>0</v>
      </c>
      <c r="J365" s="19">
        <v>0</v>
      </c>
      <c r="L365" s="19">
        <v>0</v>
      </c>
    </row>
    <row r="366" spans="1:12" ht="15.9" customHeight="1" x14ac:dyDescent="0.25">
      <c r="A366" s="12">
        <v>93</v>
      </c>
      <c r="B366" s="91">
        <v>43714</v>
      </c>
      <c r="C366" s="88">
        <v>0</v>
      </c>
      <c r="D366" s="9"/>
      <c r="E366" s="9"/>
      <c r="F366" s="25"/>
      <c r="G366" s="26" t="str">
        <f t="shared" si="3"/>
        <v>NA</v>
      </c>
      <c r="H366" s="26">
        <v>0</v>
      </c>
      <c r="J366" s="19">
        <v>0</v>
      </c>
      <c r="L366" s="19">
        <v>0</v>
      </c>
    </row>
    <row r="367" spans="1:12" ht="15.9" customHeight="1" x14ac:dyDescent="0.25">
      <c r="A367" s="12">
        <v>94</v>
      </c>
      <c r="B367" s="91">
        <v>43715</v>
      </c>
      <c r="C367" s="88">
        <v>0</v>
      </c>
      <c r="D367" s="9"/>
      <c r="E367" s="9"/>
      <c r="F367" s="25"/>
      <c r="G367" s="26" t="str">
        <f t="shared" si="3"/>
        <v>NA</v>
      </c>
      <c r="H367" s="26">
        <v>0</v>
      </c>
      <c r="J367" s="19">
        <v>0</v>
      </c>
      <c r="L367" s="19">
        <v>0</v>
      </c>
    </row>
    <row r="368" spans="1:12" ht="15.9" customHeight="1" x14ac:dyDescent="0.25">
      <c r="A368" s="12">
        <v>95</v>
      </c>
      <c r="B368" s="91">
        <v>43716</v>
      </c>
      <c r="C368" s="88">
        <v>0</v>
      </c>
      <c r="D368" s="9"/>
      <c r="E368" s="9"/>
      <c r="F368" s="25"/>
      <c r="G368" s="26" t="str">
        <f t="shared" si="3"/>
        <v>NA</v>
      </c>
      <c r="H368" s="26">
        <v>0</v>
      </c>
      <c r="J368" s="19">
        <v>0</v>
      </c>
      <c r="L368" s="19"/>
    </row>
    <row r="369" spans="1:12" ht="15.9" customHeight="1" x14ac:dyDescent="0.25">
      <c r="A369" s="12">
        <v>96</v>
      </c>
      <c r="B369" s="91">
        <v>43716</v>
      </c>
      <c r="C369" s="88">
        <v>0</v>
      </c>
      <c r="D369" s="9"/>
      <c r="E369" s="9"/>
      <c r="F369" s="25"/>
      <c r="G369" s="26" t="str">
        <f t="shared" si="3"/>
        <v>NA</v>
      </c>
      <c r="H369" s="26">
        <v>0</v>
      </c>
      <c r="J369" s="19">
        <v>0</v>
      </c>
      <c r="L369" s="19"/>
    </row>
    <row r="370" spans="1:12" ht="15.9" customHeight="1" x14ac:dyDescent="0.25">
      <c r="A370" s="12">
        <v>97</v>
      </c>
      <c r="B370" s="91">
        <v>43718</v>
      </c>
      <c r="C370" s="88">
        <v>0</v>
      </c>
      <c r="D370" s="9"/>
      <c r="E370" s="9"/>
      <c r="F370" s="25"/>
      <c r="G370" s="26" t="str">
        <f t="shared" si="3"/>
        <v>NA</v>
      </c>
      <c r="H370" s="26">
        <v>0</v>
      </c>
      <c r="J370" s="19">
        <v>0</v>
      </c>
      <c r="L370" s="19"/>
    </row>
    <row r="371" spans="1:12" ht="15.9" customHeight="1" x14ac:dyDescent="0.25">
      <c r="A371" s="12">
        <v>98</v>
      </c>
      <c r="B371" s="91">
        <v>43719</v>
      </c>
      <c r="C371" s="88">
        <v>0</v>
      </c>
      <c r="D371" s="9"/>
      <c r="E371" s="9"/>
      <c r="F371" s="25"/>
      <c r="G371" s="26" t="str">
        <f t="shared" si="3"/>
        <v>NA</v>
      </c>
      <c r="H371" s="26">
        <v>0</v>
      </c>
      <c r="J371" s="19">
        <v>0</v>
      </c>
      <c r="L371" s="19"/>
    </row>
    <row r="372" spans="1:12" ht="15.9" customHeight="1" x14ac:dyDescent="0.25">
      <c r="A372" s="12">
        <v>99</v>
      </c>
      <c r="B372" s="91">
        <v>43720</v>
      </c>
      <c r="C372" s="88">
        <v>0</v>
      </c>
      <c r="D372" s="9"/>
      <c r="E372" s="9"/>
      <c r="F372" s="25"/>
      <c r="G372" s="26" t="str">
        <f t="shared" si="3"/>
        <v>NA</v>
      </c>
      <c r="H372" s="26">
        <v>0</v>
      </c>
      <c r="J372" s="19">
        <v>0</v>
      </c>
      <c r="L372" s="19"/>
    </row>
    <row r="373" spans="1:12" ht="15.9" customHeight="1" x14ac:dyDescent="0.25">
      <c r="A373" s="12">
        <v>100</v>
      </c>
      <c r="B373" s="91">
        <v>43721</v>
      </c>
      <c r="C373" s="88">
        <v>0</v>
      </c>
      <c r="D373" s="9"/>
      <c r="E373" s="9"/>
      <c r="F373" s="25"/>
      <c r="G373" s="26" t="str">
        <f t="shared" si="3"/>
        <v>NA</v>
      </c>
      <c r="H373" s="26">
        <v>0</v>
      </c>
      <c r="J373" s="19">
        <v>0</v>
      </c>
      <c r="L373" s="19"/>
    </row>
    <row r="374" spans="1:12" ht="15.9" customHeight="1" x14ac:dyDescent="0.25">
      <c r="A374" s="12">
        <v>101</v>
      </c>
      <c r="B374" s="91">
        <v>43722</v>
      </c>
      <c r="C374" s="88">
        <v>0</v>
      </c>
      <c r="D374" s="9"/>
      <c r="E374" s="9"/>
      <c r="F374" s="25"/>
      <c r="G374" s="26" t="str">
        <f t="shared" si="3"/>
        <v>NA</v>
      </c>
      <c r="H374" s="26">
        <v>0</v>
      </c>
      <c r="J374" s="19">
        <v>0</v>
      </c>
      <c r="L374" s="19"/>
    </row>
    <row r="375" spans="1:12" ht="15.9" customHeight="1" x14ac:dyDescent="0.25">
      <c r="A375" s="12">
        <v>102</v>
      </c>
      <c r="B375" s="91">
        <v>43723</v>
      </c>
      <c r="C375" s="88">
        <v>0</v>
      </c>
      <c r="D375" s="9"/>
      <c r="E375" s="9"/>
      <c r="F375" s="25"/>
      <c r="G375" s="26" t="str">
        <f t="shared" si="3"/>
        <v>NA</v>
      </c>
      <c r="H375" s="26">
        <v>0</v>
      </c>
      <c r="J375" s="19">
        <v>0</v>
      </c>
      <c r="L375" s="19"/>
    </row>
    <row r="376" spans="1:12" ht="15.9" customHeight="1" x14ac:dyDescent="0.25">
      <c r="A376" s="12">
        <v>103</v>
      </c>
      <c r="B376" s="91">
        <v>43730</v>
      </c>
      <c r="C376" s="88">
        <v>0</v>
      </c>
      <c r="D376" s="9"/>
      <c r="E376" s="9"/>
      <c r="F376" s="25"/>
      <c r="G376" s="26" t="str">
        <f t="shared" si="3"/>
        <v>NA</v>
      </c>
      <c r="H376" s="26">
        <v>0</v>
      </c>
      <c r="J376" s="19">
        <v>0</v>
      </c>
      <c r="L376" s="19"/>
    </row>
    <row r="377" spans="1:12" ht="15.9" customHeight="1" x14ac:dyDescent="0.25">
      <c r="A377" s="12">
        <v>104</v>
      </c>
      <c r="B377" s="91">
        <v>43737</v>
      </c>
      <c r="C377" s="88">
        <v>0</v>
      </c>
      <c r="D377" s="9"/>
      <c r="E377" s="9"/>
      <c r="F377" s="25"/>
      <c r="G377" s="26" t="str">
        <f t="shared" si="3"/>
        <v>NA</v>
      </c>
      <c r="H377" s="26">
        <v>0</v>
      </c>
      <c r="J377" s="19">
        <v>0</v>
      </c>
      <c r="L377" s="19"/>
    </row>
    <row r="378" spans="1:12" ht="15.9" customHeight="1" x14ac:dyDescent="0.25">
      <c r="A378" s="12"/>
      <c r="B378" s="96">
        <v>43740</v>
      </c>
      <c r="C378" s="97">
        <v>0</v>
      </c>
      <c r="D378" s="9"/>
      <c r="E378" s="9"/>
      <c r="F378" s="25"/>
      <c r="G378" s="26" t="str">
        <f t="shared" si="3"/>
        <v>NA</v>
      </c>
      <c r="H378" s="26">
        <v>0</v>
      </c>
      <c r="J378" s="19"/>
      <c r="L378" s="19"/>
    </row>
    <row r="379" spans="1:12" ht="15.9" customHeight="1" x14ac:dyDescent="0.25">
      <c r="A379" s="12"/>
      <c r="B379" s="96">
        <v>43750</v>
      </c>
      <c r="C379" s="97">
        <v>0</v>
      </c>
      <c r="D379" s="9"/>
      <c r="E379" s="9"/>
      <c r="F379" s="25"/>
      <c r="G379" s="26" t="str">
        <f t="shared" ref="G379:G440" si="4">$C$9</f>
        <v>NA</v>
      </c>
      <c r="H379" s="26">
        <v>0</v>
      </c>
      <c r="J379" s="19"/>
      <c r="L379" s="19"/>
    </row>
    <row r="380" spans="1:12" ht="15.9" customHeight="1" x14ac:dyDescent="0.25">
      <c r="A380" s="12"/>
      <c r="B380" s="96">
        <v>43752</v>
      </c>
      <c r="C380" s="97">
        <v>0</v>
      </c>
      <c r="D380" s="9"/>
      <c r="E380" s="9"/>
      <c r="F380" s="25"/>
      <c r="G380" s="26" t="str">
        <f t="shared" si="4"/>
        <v>NA</v>
      </c>
      <c r="H380" s="26">
        <v>0</v>
      </c>
      <c r="J380" s="19"/>
      <c r="L380" s="19"/>
    </row>
    <row r="381" spans="1:12" ht="15.9" customHeight="1" x14ac:dyDescent="0.25">
      <c r="A381" s="12"/>
      <c r="B381" s="96">
        <v>43752</v>
      </c>
      <c r="C381" s="97">
        <v>0</v>
      </c>
      <c r="D381" s="9"/>
      <c r="E381" s="9"/>
      <c r="F381" s="25"/>
      <c r="G381" s="26" t="str">
        <f t="shared" si="4"/>
        <v>NA</v>
      </c>
      <c r="H381" s="26">
        <v>0</v>
      </c>
      <c r="J381" s="19"/>
      <c r="L381" s="19"/>
    </row>
    <row r="382" spans="1:12" ht="15.9" customHeight="1" x14ac:dyDescent="0.25">
      <c r="A382" s="12"/>
      <c r="B382" s="96">
        <v>43755</v>
      </c>
      <c r="C382" s="97">
        <v>0</v>
      </c>
      <c r="D382" s="9"/>
      <c r="E382" s="9"/>
      <c r="F382" s="25"/>
      <c r="G382" s="26" t="str">
        <f t="shared" si="4"/>
        <v>NA</v>
      </c>
      <c r="H382" s="26">
        <v>0</v>
      </c>
      <c r="J382" s="19"/>
      <c r="L382" s="19"/>
    </row>
    <row r="383" spans="1:12" ht="15.9" customHeight="1" x14ac:dyDescent="0.25">
      <c r="A383" s="12"/>
      <c r="B383" s="96">
        <v>43756</v>
      </c>
      <c r="C383" s="97">
        <v>0</v>
      </c>
      <c r="D383" s="9"/>
      <c r="E383" s="9"/>
      <c r="F383" s="25"/>
      <c r="G383" s="26" t="str">
        <f t="shared" si="4"/>
        <v>NA</v>
      </c>
      <c r="H383" s="26">
        <v>0</v>
      </c>
      <c r="J383" s="19"/>
      <c r="L383" s="19"/>
    </row>
    <row r="384" spans="1:12" ht="15.9" customHeight="1" x14ac:dyDescent="0.25">
      <c r="A384" s="12"/>
      <c r="B384" s="96">
        <v>43757</v>
      </c>
      <c r="C384" s="97">
        <v>0</v>
      </c>
      <c r="D384" s="9"/>
      <c r="E384" s="9"/>
      <c r="F384" s="25"/>
      <c r="G384" s="26" t="str">
        <f t="shared" si="4"/>
        <v>NA</v>
      </c>
      <c r="H384" s="26">
        <v>0</v>
      </c>
      <c r="J384" s="19"/>
      <c r="L384" s="19"/>
    </row>
    <row r="385" spans="1:12" ht="15.9" customHeight="1" x14ac:dyDescent="0.25">
      <c r="A385" s="12"/>
      <c r="B385" s="96">
        <v>43758</v>
      </c>
      <c r="C385" s="97">
        <v>0</v>
      </c>
      <c r="D385" s="9"/>
      <c r="E385" s="9"/>
      <c r="F385" s="25"/>
      <c r="G385" s="26" t="str">
        <f t="shared" si="4"/>
        <v>NA</v>
      </c>
      <c r="H385" s="26">
        <v>0</v>
      </c>
      <c r="J385" s="19"/>
      <c r="L385" s="19"/>
    </row>
    <row r="386" spans="1:12" ht="15.9" customHeight="1" x14ac:dyDescent="0.25">
      <c r="A386" s="12"/>
      <c r="B386" s="96">
        <v>43761</v>
      </c>
      <c r="C386" s="97">
        <v>0</v>
      </c>
      <c r="D386" s="9"/>
      <c r="E386" s="9"/>
      <c r="F386" s="25"/>
      <c r="G386" s="26" t="str">
        <f t="shared" si="4"/>
        <v>NA</v>
      </c>
      <c r="H386" s="26">
        <v>0</v>
      </c>
      <c r="J386" s="19"/>
      <c r="L386" s="19"/>
    </row>
    <row r="387" spans="1:12" ht="15.9" customHeight="1" x14ac:dyDescent="0.25">
      <c r="A387" s="12"/>
      <c r="B387" s="96">
        <v>43767</v>
      </c>
      <c r="C387" s="97">
        <v>0</v>
      </c>
      <c r="D387" s="9"/>
      <c r="E387" s="9"/>
      <c r="F387" s="25"/>
      <c r="G387" s="26" t="str">
        <f t="shared" si="4"/>
        <v>NA</v>
      </c>
      <c r="H387" s="26">
        <v>0</v>
      </c>
      <c r="J387" s="19"/>
      <c r="L387" s="19"/>
    </row>
    <row r="388" spans="1:12" ht="15.9" customHeight="1" x14ac:dyDescent="0.25">
      <c r="A388" s="12"/>
      <c r="B388" s="96">
        <v>43768</v>
      </c>
      <c r="C388" s="97">
        <v>0</v>
      </c>
      <c r="D388" s="9"/>
      <c r="E388" s="9"/>
      <c r="F388" s="25"/>
      <c r="G388" s="26" t="str">
        <f t="shared" si="4"/>
        <v>NA</v>
      </c>
      <c r="H388" s="26">
        <v>0</v>
      </c>
      <c r="J388" s="19"/>
      <c r="L388" s="19"/>
    </row>
    <row r="389" spans="1:12" ht="15.9" customHeight="1" x14ac:dyDescent="0.25">
      <c r="A389" s="12"/>
      <c r="B389" s="96">
        <v>43768</v>
      </c>
      <c r="C389" s="97">
        <v>0</v>
      </c>
      <c r="D389" s="9"/>
      <c r="E389" s="9"/>
      <c r="F389" s="25"/>
      <c r="G389" s="26" t="str">
        <f t="shared" si="4"/>
        <v>NA</v>
      </c>
      <c r="H389" s="26">
        <v>0</v>
      </c>
      <c r="J389" s="19"/>
      <c r="L389" s="19"/>
    </row>
    <row r="390" spans="1:12" ht="15.9" customHeight="1" x14ac:dyDescent="0.25">
      <c r="A390" s="12"/>
      <c r="B390" s="96">
        <v>43768</v>
      </c>
      <c r="C390" s="97">
        <v>0</v>
      </c>
      <c r="D390" s="9"/>
      <c r="E390" s="9"/>
      <c r="F390" s="25"/>
      <c r="G390" s="26" t="str">
        <f t="shared" si="4"/>
        <v>NA</v>
      </c>
      <c r="H390" s="26">
        <v>0</v>
      </c>
      <c r="J390" s="19"/>
      <c r="L390" s="19"/>
    </row>
    <row r="391" spans="1:12" ht="15.9" customHeight="1" x14ac:dyDescent="0.25">
      <c r="A391" s="12"/>
      <c r="B391" s="96">
        <v>43770</v>
      </c>
      <c r="C391" s="97">
        <v>0</v>
      </c>
      <c r="D391" s="9"/>
      <c r="E391" s="9"/>
      <c r="F391" s="25"/>
      <c r="G391" s="26" t="str">
        <f t="shared" si="4"/>
        <v>NA</v>
      </c>
      <c r="H391" s="26">
        <v>0</v>
      </c>
      <c r="J391" s="19"/>
      <c r="L391" s="19"/>
    </row>
    <row r="392" spans="1:12" ht="15.9" customHeight="1" x14ac:dyDescent="0.25">
      <c r="A392" s="12"/>
      <c r="B392" s="96">
        <v>43771</v>
      </c>
      <c r="C392" s="97">
        <v>0</v>
      </c>
      <c r="D392" s="9"/>
      <c r="E392" s="9"/>
      <c r="F392" s="25"/>
      <c r="G392" s="26" t="str">
        <f t="shared" si="4"/>
        <v>NA</v>
      </c>
      <c r="H392" s="26">
        <v>0</v>
      </c>
      <c r="J392" s="19"/>
      <c r="L392" s="19"/>
    </row>
    <row r="393" spans="1:12" ht="15.9" customHeight="1" x14ac:dyDescent="0.25">
      <c r="A393" s="12"/>
      <c r="B393" s="96">
        <v>43773</v>
      </c>
      <c r="C393" s="97">
        <v>0</v>
      </c>
      <c r="D393" s="9"/>
      <c r="E393" s="9"/>
      <c r="F393" s="25"/>
      <c r="G393" s="26" t="str">
        <f t="shared" si="4"/>
        <v>NA</v>
      </c>
      <c r="H393" s="26">
        <v>0</v>
      </c>
      <c r="J393" s="19"/>
      <c r="L393" s="19"/>
    </row>
    <row r="394" spans="1:12" ht="15.9" customHeight="1" x14ac:dyDescent="0.25">
      <c r="A394" s="12"/>
      <c r="B394" s="96">
        <v>43774</v>
      </c>
      <c r="C394" s="97">
        <v>0</v>
      </c>
      <c r="D394" s="9"/>
      <c r="E394" s="9"/>
      <c r="F394" s="25"/>
      <c r="G394" s="26" t="str">
        <f t="shared" si="4"/>
        <v>NA</v>
      </c>
      <c r="H394" s="26">
        <v>0</v>
      </c>
      <c r="J394" s="19"/>
      <c r="L394" s="19"/>
    </row>
    <row r="395" spans="1:12" ht="15.9" customHeight="1" x14ac:dyDescent="0.25">
      <c r="A395" s="12"/>
      <c r="B395" s="96">
        <v>43775</v>
      </c>
      <c r="C395" s="97">
        <v>0</v>
      </c>
      <c r="D395" s="9"/>
      <c r="E395" s="9"/>
      <c r="F395" s="25"/>
      <c r="G395" s="26" t="str">
        <f t="shared" si="4"/>
        <v>NA</v>
      </c>
      <c r="H395" s="26">
        <v>0</v>
      </c>
      <c r="J395" s="19"/>
      <c r="L395" s="19"/>
    </row>
    <row r="396" spans="1:12" ht="15.9" customHeight="1" x14ac:dyDescent="0.25">
      <c r="A396" s="12"/>
      <c r="B396" s="96">
        <v>43776</v>
      </c>
      <c r="C396" s="97">
        <v>0</v>
      </c>
      <c r="D396" s="9"/>
      <c r="E396" s="9"/>
      <c r="F396" s="25"/>
      <c r="G396" s="26" t="str">
        <f t="shared" si="4"/>
        <v>NA</v>
      </c>
      <c r="H396" s="26">
        <v>0</v>
      </c>
      <c r="J396" s="19"/>
      <c r="L396" s="19"/>
    </row>
    <row r="397" spans="1:12" ht="15.9" customHeight="1" x14ac:dyDescent="0.25">
      <c r="A397" s="12"/>
      <c r="B397" s="96">
        <v>43777</v>
      </c>
      <c r="C397" s="97">
        <v>0</v>
      </c>
      <c r="D397" s="9"/>
      <c r="E397" s="9"/>
      <c r="F397" s="25"/>
      <c r="G397" s="26" t="str">
        <f t="shared" si="4"/>
        <v>NA</v>
      </c>
      <c r="H397" s="26">
        <v>0</v>
      </c>
      <c r="J397" s="19"/>
      <c r="L397" s="19"/>
    </row>
    <row r="398" spans="1:12" ht="15.9" customHeight="1" x14ac:dyDescent="0.25">
      <c r="A398" s="12"/>
      <c r="B398" s="96">
        <v>43777</v>
      </c>
      <c r="C398" s="97">
        <v>0</v>
      </c>
      <c r="D398" s="9"/>
      <c r="E398" s="9"/>
      <c r="F398" s="25"/>
      <c r="G398" s="26" t="str">
        <f t="shared" si="4"/>
        <v>NA</v>
      </c>
      <c r="H398" s="26">
        <v>0</v>
      </c>
      <c r="J398" s="19"/>
      <c r="L398" s="19"/>
    </row>
    <row r="399" spans="1:12" ht="15.9" customHeight="1" x14ac:dyDescent="0.25">
      <c r="A399" s="12"/>
      <c r="B399" s="96">
        <v>43781</v>
      </c>
      <c r="C399" s="97">
        <v>0</v>
      </c>
      <c r="D399" s="9"/>
      <c r="E399" s="9"/>
      <c r="F399" s="25"/>
      <c r="G399" s="26" t="str">
        <f t="shared" si="4"/>
        <v>NA</v>
      </c>
      <c r="H399" s="26">
        <v>0</v>
      </c>
      <c r="J399" s="19"/>
      <c r="L399" s="19"/>
    </row>
    <row r="400" spans="1:12" ht="15.9" customHeight="1" x14ac:dyDescent="0.25">
      <c r="A400" s="12"/>
      <c r="B400" s="96">
        <v>43782</v>
      </c>
      <c r="C400" s="97">
        <v>0</v>
      </c>
      <c r="D400" s="9"/>
      <c r="E400" s="9"/>
      <c r="F400" s="25"/>
      <c r="G400" s="26" t="str">
        <f t="shared" si="4"/>
        <v>NA</v>
      </c>
      <c r="H400" s="26">
        <v>0</v>
      </c>
      <c r="J400" s="19"/>
      <c r="L400" s="19"/>
    </row>
    <row r="401" spans="1:12" ht="15.9" customHeight="1" x14ac:dyDescent="0.25">
      <c r="A401" s="12"/>
      <c r="B401" s="96">
        <v>43783</v>
      </c>
      <c r="C401" s="97">
        <v>0</v>
      </c>
      <c r="D401" s="9"/>
      <c r="E401" s="9"/>
      <c r="F401" s="25"/>
      <c r="G401" s="26" t="str">
        <f t="shared" si="4"/>
        <v>NA</v>
      </c>
      <c r="H401" s="26">
        <v>0</v>
      </c>
      <c r="J401" s="19"/>
      <c r="L401" s="19"/>
    </row>
    <row r="402" spans="1:12" ht="15.9" customHeight="1" x14ac:dyDescent="0.25">
      <c r="A402" s="12"/>
      <c r="B402" s="96">
        <v>43784</v>
      </c>
      <c r="C402" s="97">
        <v>0</v>
      </c>
      <c r="D402" s="9"/>
      <c r="E402" s="9"/>
      <c r="F402" s="25"/>
      <c r="G402" s="26" t="str">
        <f t="shared" si="4"/>
        <v>NA</v>
      </c>
      <c r="H402" s="26">
        <v>0</v>
      </c>
      <c r="J402" s="19"/>
      <c r="L402" s="19"/>
    </row>
    <row r="403" spans="1:12" ht="15.9" customHeight="1" x14ac:dyDescent="0.25">
      <c r="A403" s="12"/>
      <c r="B403" s="96">
        <v>43785</v>
      </c>
      <c r="C403" s="97">
        <v>0</v>
      </c>
      <c r="D403" s="9"/>
      <c r="E403" s="9"/>
      <c r="F403" s="25"/>
      <c r="G403" s="26" t="str">
        <f t="shared" si="4"/>
        <v>NA</v>
      </c>
      <c r="H403" s="26">
        <v>0</v>
      </c>
      <c r="J403" s="19"/>
      <c r="L403" s="19"/>
    </row>
    <row r="404" spans="1:12" ht="15.9" customHeight="1" x14ac:dyDescent="0.25">
      <c r="A404" s="12"/>
      <c r="B404" s="96">
        <v>43786</v>
      </c>
      <c r="C404" s="97">
        <v>0</v>
      </c>
      <c r="D404" s="9"/>
      <c r="E404" s="9"/>
      <c r="F404" s="25"/>
      <c r="G404" s="26" t="str">
        <f t="shared" si="4"/>
        <v>NA</v>
      </c>
      <c r="H404" s="26">
        <v>0</v>
      </c>
      <c r="J404" s="19"/>
      <c r="L404" s="19"/>
    </row>
    <row r="405" spans="1:12" ht="15.9" customHeight="1" x14ac:dyDescent="0.25">
      <c r="A405" s="12"/>
      <c r="B405" s="96">
        <v>43787</v>
      </c>
      <c r="C405" s="97">
        <v>0</v>
      </c>
      <c r="D405" s="9"/>
      <c r="E405" s="9"/>
      <c r="F405" s="25"/>
      <c r="G405" s="26" t="str">
        <f t="shared" si="4"/>
        <v>NA</v>
      </c>
      <c r="H405" s="26">
        <v>0</v>
      </c>
      <c r="J405" s="19"/>
      <c r="L405" s="19"/>
    </row>
    <row r="406" spans="1:12" ht="15.9" customHeight="1" x14ac:dyDescent="0.25">
      <c r="A406" s="12"/>
      <c r="B406" s="96">
        <v>43787</v>
      </c>
      <c r="C406" s="97">
        <v>0</v>
      </c>
      <c r="D406" s="9"/>
      <c r="E406" s="9"/>
      <c r="F406" s="25"/>
      <c r="G406" s="26" t="str">
        <f t="shared" si="4"/>
        <v>NA</v>
      </c>
      <c r="H406" s="26">
        <v>0</v>
      </c>
      <c r="J406" s="19"/>
      <c r="L406" s="19"/>
    </row>
    <row r="407" spans="1:12" ht="15.9" customHeight="1" x14ac:dyDescent="0.25">
      <c r="A407" s="12"/>
      <c r="B407" s="96">
        <v>43790</v>
      </c>
      <c r="C407" s="97">
        <v>0</v>
      </c>
      <c r="D407" s="9"/>
      <c r="E407" s="9"/>
      <c r="F407" s="25"/>
      <c r="G407" s="26" t="str">
        <f t="shared" si="4"/>
        <v>NA</v>
      </c>
      <c r="H407" s="26">
        <v>0</v>
      </c>
      <c r="J407" s="19"/>
      <c r="L407" s="19"/>
    </row>
    <row r="408" spans="1:12" ht="15.9" customHeight="1" x14ac:dyDescent="0.25">
      <c r="A408" s="12"/>
      <c r="B408" s="96">
        <v>43790</v>
      </c>
      <c r="C408" s="97">
        <v>0</v>
      </c>
      <c r="D408" s="9"/>
      <c r="E408" s="9"/>
      <c r="F408" s="25"/>
      <c r="G408" s="26" t="str">
        <f t="shared" si="4"/>
        <v>NA</v>
      </c>
      <c r="H408" s="26">
        <v>0</v>
      </c>
      <c r="J408" s="19"/>
      <c r="L408" s="19"/>
    </row>
    <row r="409" spans="1:12" ht="15.9" customHeight="1" x14ac:dyDescent="0.25">
      <c r="A409" s="12"/>
      <c r="B409" s="96">
        <v>43792</v>
      </c>
      <c r="C409" s="97">
        <v>0</v>
      </c>
      <c r="D409" s="9"/>
      <c r="E409" s="9"/>
      <c r="F409" s="25"/>
      <c r="G409" s="26" t="str">
        <f t="shared" si="4"/>
        <v>NA</v>
      </c>
      <c r="H409" s="26">
        <v>0</v>
      </c>
      <c r="J409" s="19"/>
      <c r="L409" s="19"/>
    </row>
    <row r="410" spans="1:12" ht="15.9" customHeight="1" x14ac:dyDescent="0.25">
      <c r="A410" s="12"/>
      <c r="B410" s="96">
        <v>43793</v>
      </c>
      <c r="C410" s="97">
        <v>0</v>
      </c>
      <c r="D410" s="9"/>
      <c r="E410" s="9"/>
      <c r="F410" s="25"/>
      <c r="G410" s="26" t="str">
        <f t="shared" si="4"/>
        <v>NA</v>
      </c>
      <c r="H410" s="26">
        <v>0</v>
      </c>
      <c r="J410" s="19"/>
      <c r="L410" s="19"/>
    </row>
    <row r="411" spans="1:12" ht="15.9" customHeight="1" x14ac:dyDescent="0.25">
      <c r="A411" s="12"/>
      <c r="B411" s="96">
        <v>43794</v>
      </c>
      <c r="C411" s="97">
        <v>0</v>
      </c>
      <c r="D411" s="9"/>
      <c r="E411" s="9"/>
      <c r="F411" s="25"/>
      <c r="G411" s="26" t="str">
        <f t="shared" si="4"/>
        <v>NA</v>
      </c>
      <c r="H411" s="26">
        <v>0</v>
      </c>
      <c r="J411" s="19"/>
      <c r="L411" s="19"/>
    </row>
    <row r="412" spans="1:12" ht="15.9" customHeight="1" x14ac:dyDescent="0.25">
      <c r="A412" s="12"/>
      <c r="B412" s="96">
        <v>43795</v>
      </c>
      <c r="C412" s="97">
        <v>0</v>
      </c>
      <c r="D412" s="9"/>
      <c r="E412" s="9"/>
      <c r="F412" s="25"/>
      <c r="G412" s="26" t="str">
        <f t="shared" si="4"/>
        <v>NA</v>
      </c>
      <c r="H412" s="26">
        <v>0</v>
      </c>
      <c r="J412" s="19"/>
      <c r="L412" s="19"/>
    </row>
    <row r="413" spans="1:12" ht="15.9" customHeight="1" x14ac:dyDescent="0.25">
      <c r="A413" s="12"/>
      <c r="B413" s="96">
        <v>43797</v>
      </c>
      <c r="C413" s="97">
        <v>0</v>
      </c>
      <c r="D413" s="9"/>
      <c r="E413" s="9"/>
      <c r="F413" s="25"/>
      <c r="G413" s="26" t="str">
        <f t="shared" si="4"/>
        <v>NA</v>
      </c>
      <c r="H413" s="26">
        <v>0</v>
      </c>
      <c r="J413" s="19"/>
      <c r="L413" s="19"/>
    </row>
    <row r="414" spans="1:12" ht="15.9" customHeight="1" x14ac:dyDescent="0.25">
      <c r="A414" s="12"/>
      <c r="B414" s="96">
        <v>43798</v>
      </c>
      <c r="C414" s="97">
        <v>0</v>
      </c>
      <c r="D414" s="9"/>
      <c r="E414" s="9"/>
      <c r="F414" s="25"/>
      <c r="G414" s="26" t="str">
        <f t="shared" si="4"/>
        <v>NA</v>
      </c>
      <c r="H414" s="26">
        <v>0</v>
      </c>
      <c r="J414" s="19"/>
      <c r="L414" s="19"/>
    </row>
    <row r="415" spans="1:12" ht="15.9" customHeight="1" x14ac:dyDescent="0.25">
      <c r="A415" s="12"/>
      <c r="B415" s="96">
        <v>43800</v>
      </c>
      <c r="C415" s="97">
        <v>0</v>
      </c>
      <c r="D415" s="9"/>
      <c r="E415" s="9"/>
      <c r="F415" s="25"/>
      <c r="G415" s="26" t="str">
        <f t="shared" si="4"/>
        <v>NA</v>
      </c>
      <c r="H415" s="26">
        <v>0</v>
      </c>
      <c r="J415" s="19"/>
      <c r="L415" s="19"/>
    </row>
    <row r="416" spans="1:12" ht="15.9" customHeight="1" x14ac:dyDescent="0.25">
      <c r="A416" s="12"/>
      <c r="B416" s="96">
        <v>43801</v>
      </c>
      <c r="C416" s="97">
        <v>0</v>
      </c>
      <c r="D416" s="9"/>
      <c r="E416" s="9"/>
      <c r="F416" s="25"/>
      <c r="G416" s="26" t="str">
        <f t="shared" si="4"/>
        <v>NA</v>
      </c>
      <c r="H416" s="26">
        <v>0</v>
      </c>
      <c r="J416" s="19"/>
      <c r="L416" s="19"/>
    </row>
    <row r="417" spans="1:12" ht="15.9" customHeight="1" x14ac:dyDescent="0.25">
      <c r="A417" s="12"/>
      <c r="B417" s="96">
        <v>43802</v>
      </c>
      <c r="C417" s="97">
        <v>0</v>
      </c>
      <c r="D417" s="9"/>
      <c r="E417" s="9"/>
      <c r="F417" s="25"/>
      <c r="G417" s="26" t="str">
        <f t="shared" si="4"/>
        <v>NA</v>
      </c>
      <c r="H417" s="26">
        <v>0</v>
      </c>
      <c r="J417" s="19"/>
      <c r="L417" s="19"/>
    </row>
    <row r="418" spans="1:12" ht="15.9" customHeight="1" x14ac:dyDescent="0.25">
      <c r="A418" s="12"/>
      <c r="B418" s="96">
        <v>43803</v>
      </c>
      <c r="C418" s="97">
        <v>0</v>
      </c>
      <c r="D418" s="9"/>
      <c r="E418" s="9"/>
      <c r="F418" s="25"/>
      <c r="G418" s="26" t="str">
        <f t="shared" si="4"/>
        <v>NA</v>
      </c>
      <c r="H418" s="26">
        <v>0</v>
      </c>
      <c r="J418" s="19"/>
      <c r="L418" s="19"/>
    </row>
    <row r="419" spans="1:12" ht="15.9" customHeight="1" x14ac:dyDescent="0.25">
      <c r="A419" s="12"/>
      <c r="B419" s="96">
        <v>43804</v>
      </c>
      <c r="C419" s="97">
        <v>0</v>
      </c>
      <c r="D419" s="9"/>
      <c r="E419" s="9"/>
      <c r="F419" s="25"/>
      <c r="G419" s="26" t="str">
        <f t="shared" si="4"/>
        <v>NA</v>
      </c>
      <c r="H419" s="26">
        <v>0</v>
      </c>
      <c r="J419" s="19"/>
      <c r="L419" s="19"/>
    </row>
    <row r="420" spans="1:12" ht="15.9" customHeight="1" x14ac:dyDescent="0.25">
      <c r="A420" s="12"/>
      <c r="B420" s="96">
        <v>43805</v>
      </c>
      <c r="C420" s="97">
        <v>0</v>
      </c>
      <c r="D420" s="9"/>
      <c r="E420" s="9"/>
      <c r="F420" s="25"/>
      <c r="G420" s="26" t="str">
        <f t="shared" si="4"/>
        <v>NA</v>
      </c>
      <c r="H420" s="26">
        <v>0</v>
      </c>
      <c r="J420" s="19"/>
      <c r="L420" s="19"/>
    </row>
    <row r="421" spans="1:12" ht="15.9" customHeight="1" x14ac:dyDescent="0.25">
      <c r="A421" s="12"/>
      <c r="B421" s="96">
        <v>43806</v>
      </c>
      <c r="C421" s="97">
        <v>0</v>
      </c>
      <c r="D421" s="9"/>
      <c r="E421" s="9"/>
      <c r="F421" s="25"/>
      <c r="G421" s="26" t="str">
        <f t="shared" si="4"/>
        <v>NA</v>
      </c>
      <c r="H421" s="26">
        <v>0</v>
      </c>
      <c r="J421" s="19"/>
      <c r="L421" s="19"/>
    </row>
    <row r="422" spans="1:12" ht="15.9" customHeight="1" x14ac:dyDescent="0.25">
      <c r="A422" s="12"/>
      <c r="B422" s="96">
        <v>43807</v>
      </c>
      <c r="C422" s="97">
        <v>0</v>
      </c>
      <c r="D422" s="9"/>
      <c r="E422" s="9"/>
      <c r="F422" s="25"/>
      <c r="G422" s="26" t="str">
        <f t="shared" si="4"/>
        <v>NA</v>
      </c>
      <c r="H422" s="26">
        <v>0</v>
      </c>
      <c r="J422" s="19"/>
      <c r="L422" s="19"/>
    </row>
    <row r="423" spans="1:12" ht="15.9" customHeight="1" x14ac:dyDescent="0.25">
      <c r="A423" s="12"/>
      <c r="B423" s="96">
        <v>43808</v>
      </c>
      <c r="C423" s="97">
        <v>0</v>
      </c>
      <c r="D423" s="9"/>
      <c r="E423" s="9"/>
      <c r="F423" s="25"/>
      <c r="G423" s="26" t="str">
        <f t="shared" si="4"/>
        <v>NA</v>
      </c>
      <c r="H423" s="26">
        <v>0</v>
      </c>
      <c r="J423" s="19"/>
      <c r="L423" s="19"/>
    </row>
    <row r="424" spans="1:12" ht="15.9" customHeight="1" x14ac:dyDescent="0.25">
      <c r="A424" s="12"/>
      <c r="B424" s="96">
        <v>43808</v>
      </c>
      <c r="C424" s="97">
        <v>0</v>
      </c>
      <c r="D424" s="9"/>
      <c r="E424" s="9"/>
      <c r="F424" s="25"/>
      <c r="G424" s="26" t="str">
        <f t="shared" si="4"/>
        <v>NA</v>
      </c>
      <c r="H424" s="26">
        <v>0</v>
      </c>
      <c r="J424" s="19"/>
      <c r="L424" s="19"/>
    </row>
    <row r="425" spans="1:12" ht="15.9" customHeight="1" x14ac:dyDescent="0.25">
      <c r="A425" s="12"/>
      <c r="B425" s="96">
        <v>43810</v>
      </c>
      <c r="C425" s="97">
        <v>0</v>
      </c>
      <c r="D425" s="9"/>
      <c r="E425" s="9"/>
      <c r="F425" s="25"/>
      <c r="G425" s="26" t="str">
        <f t="shared" si="4"/>
        <v>NA</v>
      </c>
      <c r="H425" s="26">
        <v>0</v>
      </c>
      <c r="J425" s="19"/>
      <c r="L425" s="19"/>
    </row>
    <row r="426" spans="1:12" ht="15.9" customHeight="1" x14ac:dyDescent="0.25">
      <c r="A426" s="12"/>
      <c r="B426" s="96">
        <v>43811</v>
      </c>
      <c r="C426" s="97">
        <v>0</v>
      </c>
      <c r="D426" s="9"/>
      <c r="E426" s="9"/>
      <c r="F426" s="25"/>
      <c r="G426" s="26" t="str">
        <f t="shared" si="4"/>
        <v>NA</v>
      </c>
      <c r="H426" s="26">
        <v>0</v>
      </c>
      <c r="J426" s="19"/>
      <c r="L426" s="19"/>
    </row>
    <row r="427" spans="1:12" ht="15.9" customHeight="1" x14ac:dyDescent="0.25">
      <c r="A427" s="12"/>
      <c r="B427" s="96">
        <v>43812</v>
      </c>
      <c r="C427" s="97">
        <v>0</v>
      </c>
      <c r="D427" s="9"/>
      <c r="E427" s="9"/>
      <c r="F427" s="25"/>
      <c r="G427" s="26" t="str">
        <f t="shared" si="4"/>
        <v>NA</v>
      </c>
      <c r="H427" s="26">
        <v>0</v>
      </c>
      <c r="J427" s="19"/>
      <c r="L427" s="19"/>
    </row>
    <row r="428" spans="1:12" ht="15.9" customHeight="1" x14ac:dyDescent="0.25">
      <c r="A428" s="12"/>
      <c r="B428" s="96">
        <v>43812</v>
      </c>
      <c r="C428" s="97">
        <v>0</v>
      </c>
      <c r="D428" s="9"/>
      <c r="E428" s="9"/>
      <c r="F428" s="25"/>
      <c r="G428" s="26" t="str">
        <f t="shared" si="4"/>
        <v>NA</v>
      </c>
      <c r="H428" s="26">
        <v>0</v>
      </c>
      <c r="J428" s="19"/>
      <c r="L428" s="19"/>
    </row>
    <row r="429" spans="1:12" ht="15.9" customHeight="1" x14ac:dyDescent="0.25">
      <c r="A429" s="12"/>
      <c r="B429" s="96">
        <v>43816</v>
      </c>
      <c r="C429" s="97">
        <v>0</v>
      </c>
      <c r="D429" s="9"/>
      <c r="E429" s="9"/>
      <c r="F429" s="25"/>
      <c r="G429" s="26" t="str">
        <f t="shared" si="4"/>
        <v>NA</v>
      </c>
      <c r="H429" s="26">
        <v>0</v>
      </c>
      <c r="J429" s="19"/>
      <c r="L429" s="19"/>
    </row>
    <row r="430" spans="1:12" ht="15.9" customHeight="1" x14ac:dyDescent="0.25">
      <c r="A430" s="12"/>
      <c r="B430" s="96">
        <v>43817</v>
      </c>
      <c r="C430" s="97">
        <v>0</v>
      </c>
      <c r="D430" s="9"/>
      <c r="E430" s="9"/>
      <c r="F430" s="25"/>
      <c r="G430" s="26" t="str">
        <f t="shared" si="4"/>
        <v>NA</v>
      </c>
      <c r="H430" s="26">
        <v>0</v>
      </c>
      <c r="J430" s="19"/>
      <c r="L430" s="19"/>
    </row>
    <row r="431" spans="1:12" ht="15.9" customHeight="1" x14ac:dyDescent="0.25">
      <c r="A431" s="12"/>
      <c r="B431" s="96">
        <v>43818</v>
      </c>
      <c r="C431" s="97">
        <v>0</v>
      </c>
      <c r="D431" s="9"/>
      <c r="E431" s="9"/>
      <c r="F431" s="25"/>
      <c r="G431" s="26" t="str">
        <f t="shared" si="4"/>
        <v>NA</v>
      </c>
      <c r="H431" s="26">
        <v>0</v>
      </c>
      <c r="J431" s="19"/>
      <c r="L431" s="19"/>
    </row>
    <row r="432" spans="1:12" ht="15.9" customHeight="1" x14ac:dyDescent="0.25">
      <c r="A432" s="12"/>
      <c r="B432" s="96">
        <v>43819</v>
      </c>
      <c r="C432" s="97">
        <v>0</v>
      </c>
      <c r="D432" s="9"/>
      <c r="E432" s="9"/>
      <c r="F432" s="25"/>
      <c r="G432" s="26" t="str">
        <f t="shared" si="4"/>
        <v>NA</v>
      </c>
      <c r="H432" s="26">
        <v>0</v>
      </c>
      <c r="J432" s="19"/>
      <c r="L432" s="19"/>
    </row>
    <row r="433" spans="1:12" ht="15.9" customHeight="1" x14ac:dyDescent="0.25">
      <c r="A433" s="12"/>
      <c r="B433" s="96">
        <v>43820</v>
      </c>
      <c r="C433" s="97">
        <v>0</v>
      </c>
      <c r="D433" s="9"/>
      <c r="E433" s="9"/>
      <c r="F433" s="25"/>
      <c r="G433" s="26" t="str">
        <f t="shared" si="4"/>
        <v>NA</v>
      </c>
      <c r="H433" s="26">
        <v>0</v>
      </c>
      <c r="J433" s="19"/>
      <c r="L433" s="19"/>
    </row>
    <row r="434" spans="1:12" ht="15.9" customHeight="1" x14ac:dyDescent="0.25">
      <c r="A434" s="12"/>
      <c r="B434" s="96">
        <v>43821</v>
      </c>
      <c r="C434" s="97">
        <v>0</v>
      </c>
      <c r="D434" s="9"/>
      <c r="E434" s="9"/>
      <c r="F434" s="25"/>
      <c r="G434" s="26" t="str">
        <f t="shared" si="4"/>
        <v>NA</v>
      </c>
      <c r="H434" s="26">
        <v>0</v>
      </c>
      <c r="J434" s="19"/>
      <c r="L434" s="19"/>
    </row>
    <row r="435" spans="1:12" ht="15.9" customHeight="1" x14ac:dyDescent="0.25">
      <c r="A435" s="12"/>
      <c r="B435" s="96">
        <v>43823</v>
      </c>
      <c r="C435" s="97">
        <v>0</v>
      </c>
      <c r="D435" s="9"/>
      <c r="E435" s="9"/>
      <c r="F435" s="25"/>
      <c r="G435" s="26" t="str">
        <f t="shared" si="4"/>
        <v>NA</v>
      </c>
      <c r="H435" s="26">
        <v>0</v>
      </c>
      <c r="J435" s="19"/>
      <c r="L435" s="19"/>
    </row>
    <row r="436" spans="1:12" ht="15.9" customHeight="1" x14ac:dyDescent="0.25">
      <c r="A436" s="12"/>
      <c r="B436" s="96">
        <v>43824</v>
      </c>
      <c r="C436" s="97">
        <v>0</v>
      </c>
      <c r="D436" s="9"/>
      <c r="E436" s="9"/>
      <c r="F436" s="25"/>
      <c r="G436" s="26" t="str">
        <f t="shared" si="4"/>
        <v>NA</v>
      </c>
      <c r="H436" s="26">
        <v>0</v>
      </c>
      <c r="J436" s="19"/>
      <c r="L436" s="19"/>
    </row>
    <row r="437" spans="1:12" ht="15.9" customHeight="1" x14ac:dyDescent="0.25">
      <c r="A437" s="12"/>
      <c r="B437" s="96">
        <v>43825</v>
      </c>
      <c r="C437" s="97">
        <v>0</v>
      </c>
      <c r="D437" s="9"/>
      <c r="E437" s="9"/>
      <c r="F437" s="25"/>
      <c r="G437" s="26" t="str">
        <f t="shared" si="4"/>
        <v>NA</v>
      </c>
      <c r="H437" s="26">
        <v>0</v>
      </c>
      <c r="J437" s="19"/>
      <c r="L437" s="19"/>
    </row>
    <row r="438" spans="1:12" ht="15.9" customHeight="1" x14ac:dyDescent="0.25">
      <c r="A438" s="12"/>
      <c r="B438" s="96">
        <v>43825</v>
      </c>
      <c r="C438" s="97">
        <v>0</v>
      </c>
      <c r="D438" s="9"/>
      <c r="E438" s="9"/>
      <c r="F438" s="25"/>
      <c r="G438" s="26" t="str">
        <f t="shared" si="4"/>
        <v>NA</v>
      </c>
      <c r="H438" s="26">
        <v>0</v>
      </c>
      <c r="J438" s="19"/>
      <c r="L438" s="19"/>
    </row>
    <row r="439" spans="1:12" ht="15.9" customHeight="1" x14ac:dyDescent="0.25">
      <c r="A439" s="12"/>
      <c r="B439" s="96">
        <v>43827</v>
      </c>
      <c r="C439" s="97">
        <v>0</v>
      </c>
      <c r="D439" s="9"/>
      <c r="E439" s="9"/>
      <c r="F439" s="25"/>
      <c r="G439" s="26" t="str">
        <f t="shared" si="4"/>
        <v>NA</v>
      </c>
      <c r="H439" s="26">
        <v>0</v>
      </c>
      <c r="J439" s="19"/>
      <c r="L439" s="19"/>
    </row>
    <row r="440" spans="1:12" ht="15.9" customHeight="1" x14ac:dyDescent="0.25">
      <c r="A440" s="12"/>
      <c r="B440" s="96">
        <v>43827</v>
      </c>
      <c r="C440" s="97">
        <v>0</v>
      </c>
      <c r="D440" s="9"/>
      <c r="E440" s="9"/>
      <c r="F440" s="25"/>
      <c r="G440" s="26" t="str">
        <f t="shared" si="4"/>
        <v>NA</v>
      </c>
      <c r="H440" s="26">
        <v>0</v>
      </c>
      <c r="J440" s="19"/>
      <c r="L440" s="19"/>
    </row>
    <row r="441" spans="1:12" ht="15.9" customHeight="1" x14ac:dyDescent="0.25">
      <c r="A441" s="12" t="s">
        <v>11</v>
      </c>
      <c r="B441" s="35"/>
      <c r="C441" s="12">
        <f>ROUNDUP(AVERAGE(C13:C440), 0)</f>
        <v>0</v>
      </c>
      <c r="D441" s="9"/>
      <c r="E441" s="9"/>
      <c r="F441" s="27"/>
      <c r="G441" s="26"/>
      <c r="H441" s="26"/>
      <c r="J441" s="12">
        <f>ROUNDUP(AVERAGE(J13:J440), 0)</f>
        <v>0</v>
      </c>
      <c r="K441" s="19"/>
      <c r="L441" s="12">
        <f>ROUNDUP(AVERAGE(L13:L440), 0)</f>
        <v>0</v>
      </c>
    </row>
    <row r="442" spans="1:12" ht="15.9" customHeight="1" x14ac:dyDescent="0.25">
      <c r="A442" s="12" t="s">
        <v>12</v>
      </c>
      <c r="B442" s="36"/>
      <c r="C442" s="12">
        <f>MIN(C13:C440)</f>
        <v>0</v>
      </c>
      <c r="D442" s="9"/>
      <c r="E442" s="9"/>
      <c r="F442" s="25"/>
      <c r="G442" s="26"/>
      <c r="H442" s="26"/>
      <c r="J442" s="12">
        <f>MIN(J13:J440)</f>
        <v>0</v>
      </c>
      <c r="K442" s="19"/>
      <c r="L442" s="12">
        <f>MIN(L13:L440)</f>
        <v>0</v>
      </c>
    </row>
    <row r="443" spans="1:12" ht="15.9" customHeight="1" x14ac:dyDescent="0.25">
      <c r="A443" s="12" t="s">
        <v>13</v>
      </c>
      <c r="B443" s="36"/>
      <c r="C443" s="12">
        <f>MAX(C13:C440)</f>
        <v>0</v>
      </c>
      <c r="D443" s="9"/>
      <c r="E443" s="9"/>
      <c r="F443" s="25"/>
      <c r="G443" s="26"/>
      <c r="H443" s="26"/>
      <c r="J443" s="12">
        <f>MAX(J13:J440)</f>
        <v>0</v>
      </c>
      <c r="K443" s="19"/>
      <c r="L443" s="12">
        <f>MAX(L13:L440)</f>
        <v>0</v>
      </c>
    </row>
    <row r="444" spans="1:12" ht="15.9" customHeight="1" x14ac:dyDescent="0.25">
      <c r="A444" s="12" t="s">
        <v>14</v>
      </c>
      <c r="B444" s="36"/>
      <c r="C444" s="13">
        <f>STDEV(C13:C440)</f>
        <v>0</v>
      </c>
      <c r="D444" s="9"/>
      <c r="E444" s="9"/>
      <c r="F444" s="25"/>
      <c r="G444" s="26"/>
      <c r="H444" s="26"/>
      <c r="J444" s="13">
        <f>STDEV(J13:J440)</f>
        <v>0</v>
      </c>
      <c r="K444" s="19"/>
      <c r="L444" s="13">
        <f>STDEV(L13:L440)</f>
        <v>0</v>
      </c>
    </row>
    <row r="445" spans="1:12" ht="15.9" customHeight="1" x14ac:dyDescent="0.25">
      <c r="A445" s="12" t="s">
        <v>15</v>
      </c>
      <c r="B445" s="36"/>
      <c r="C445" s="13" t="str">
        <f>IF(C441=0, "NA", C444*100/C441)</f>
        <v>NA</v>
      </c>
      <c r="D445" s="9"/>
      <c r="E445" s="9"/>
      <c r="F445" s="25"/>
      <c r="G445" s="26"/>
      <c r="H445" s="26"/>
      <c r="J445" s="13" t="str">
        <f>IF(J441=0, "NA", J444*100/J441)</f>
        <v>NA</v>
      </c>
      <c r="K445" s="19"/>
      <c r="L445" s="13" t="str">
        <f>IF(L441=0, "NA", L444*100/L441)</f>
        <v>NA</v>
      </c>
    </row>
    <row r="446" spans="1:12" ht="15.9" customHeight="1" x14ac:dyDescent="0.25"/>
    <row r="447" spans="1:12" ht="15.9" customHeight="1" x14ac:dyDescent="0.25">
      <c r="A447" s="15"/>
    </row>
    <row r="448" spans="1:12" ht="15.9" customHeight="1" x14ac:dyDescent="0.25"/>
    <row r="449" spans="1:8" ht="15.9" customHeight="1" x14ac:dyDescent="0.25"/>
    <row r="450" spans="1:8" ht="15.9" customHeight="1" x14ac:dyDescent="0.25"/>
    <row r="451" spans="1:8" ht="15.9" customHeight="1" x14ac:dyDescent="0.25"/>
    <row r="452" spans="1:8" ht="15.9" customHeight="1" x14ac:dyDescent="0.25"/>
    <row r="453" spans="1:8" ht="15.9" customHeight="1" x14ac:dyDescent="0.25"/>
    <row r="454" spans="1:8" ht="15.9" customHeight="1" x14ac:dyDescent="0.25"/>
    <row r="455" spans="1:8" ht="15.9" customHeight="1" x14ac:dyDescent="0.25"/>
    <row r="456" spans="1:8" ht="15.9" customHeight="1" x14ac:dyDescent="0.25"/>
    <row r="457" spans="1:8" ht="15.9" customHeight="1" x14ac:dyDescent="0.25"/>
    <row r="458" spans="1:8" ht="15.9" customHeight="1" x14ac:dyDescent="0.25">
      <c r="A458" s="14"/>
      <c r="B458" s="14"/>
      <c r="C458" s="14"/>
      <c r="D458" s="14"/>
      <c r="E458" s="14"/>
    </row>
    <row r="459" spans="1:8" ht="15.9" customHeight="1" x14ac:dyDescent="0.25">
      <c r="A459" s="14"/>
      <c r="B459" s="14"/>
      <c r="C459" s="14"/>
      <c r="D459" s="14"/>
      <c r="E459" s="14"/>
    </row>
    <row r="460" spans="1:8" ht="14.25" customHeight="1" x14ac:dyDescent="0.25">
      <c r="A460" s="103" t="s">
        <v>66</v>
      </c>
      <c r="B460" s="103"/>
      <c r="C460" s="103"/>
      <c r="D460" s="103"/>
      <c r="E460" s="103"/>
    </row>
    <row r="461" spans="1:8" ht="14.25" customHeight="1" x14ac:dyDescent="0.25">
      <c r="A461" s="106" t="s">
        <v>67</v>
      </c>
      <c r="B461" s="103"/>
      <c r="C461" s="103"/>
      <c r="D461" s="103"/>
      <c r="E461" s="103"/>
    </row>
    <row r="462" spans="1:8" s="28" customFormat="1" ht="15.9" customHeight="1" x14ac:dyDescent="0.25">
      <c r="A462" s="104" t="s">
        <v>19</v>
      </c>
      <c r="B462" s="104"/>
      <c r="C462" s="104"/>
      <c r="E462" s="20"/>
      <c r="F462" s="20"/>
      <c r="G462" s="20"/>
      <c r="H462" s="20"/>
    </row>
    <row r="463" spans="1:8" s="28" customFormat="1" ht="27.75" customHeight="1" x14ac:dyDescent="0.25">
      <c r="A463" s="104" t="s">
        <v>91</v>
      </c>
      <c r="B463" s="104"/>
      <c r="C463" s="104"/>
      <c r="D463" s="104"/>
      <c r="E463" s="104"/>
      <c r="F463" s="20"/>
      <c r="G463" s="20"/>
      <c r="H463" s="20"/>
    </row>
    <row r="464" spans="1:8" s="28" customFormat="1" ht="32.25" customHeight="1" x14ac:dyDescent="0.25">
      <c r="A464" s="105" t="s">
        <v>92</v>
      </c>
      <c r="B464" s="105"/>
      <c r="C464" s="105"/>
      <c r="D464" s="105"/>
      <c r="E464" s="105"/>
      <c r="F464" s="20"/>
      <c r="G464" s="20"/>
      <c r="H464" s="20"/>
    </row>
    <row r="465" spans="2:8" s="28" customFormat="1" ht="15.9" customHeight="1" x14ac:dyDescent="0.25">
      <c r="E465" s="20"/>
      <c r="F465" s="20"/>
      <c r="G465" s="20"/>
      <c r="H465" s="20"/>
    </row>
    <row r="466" spans="2:8" s="28" customFormat="1" ht="25.5" customHeight="1" x14ac:dyDescent="0.25">
      <c r="B466" s="102" t="s">
        <v>2</v>
      </c>
      <c r="C466" s="102"/>
      <c r="D466" s="102" t="s">
        <v>3</v>
      </c>
      <c r="E466" s="102"/>
      <c r="F466" s="20"/>
      <c r="G466" s="20"/>
      <c r="H466" s="20"/>
    </row>
    <row r="467" spans="2:8" s="28" customFormat="1" ht="38.1" customHeight="1" x14ac:dyDescent="0.25">
      <c r="B467" s="102"/>
      <c r="C467" s="102"/>
      <c r="D467" s="102"/>
      <c r="E467" s="102"/>
      <c r="F467" s="20"/>
      <c r="G467" s="20"/>
      <c r="H467" s="20"/>
    </row>
    <row r="468" spans="2:8" x14ac:dyDescent="0.25">
      <c r="B468" s="30"/>
      <c r="C468" s="30"/>
      <c r="D468" s="30"/>
      <c r="E468" s="30"/>
    </row>
    <row r="469" spans="2:8" x14ac:dyDescent="0.25">
      <c r="B469" s="30"/>
      <c r="C469" s="30"/>
      <c r="D469" s="30"/>
      <c r="E469" s="30"/>
    </row>
  </sheetData>
  <sheetProtection formatCells="0" formatRows="0" insertRows="0" insertHyperlinks="0" deleteRows="0" sort="0" autoFilter="0" pivotTables="0"/>
  <mergeCells count="18">
    <mergeCell ref="A460:E460"/>
    <mergeCell ref="B467:C467"/>
    <mergeCell ref="D467:E467"/>
    <mergeCell ref="A461:E461"/>
    <mergeCell ref="A462:C462"/>
    <mergeCell ref="A463:E463"/>
    <mergeCell ref="A464:E464"/>
    <mergeCell ref="B466:C466"/>
    <mergeCell ref="D466:E466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58:C159">
    <cfRule type="cellIs" dxfId="6670" priority="1257" operator="greaterThanOrEqual">
      <formula>$G$6</formula>
    </cfRule>
    <cfRule type="cellIs" dxfId="6669" priority="1258" operator="lessThan">
      <formula>$G$6</formula>
    </cfRule>
  </conditionalFormatting>
  <conditionalFormatting sqref="B158:B159">
    <cfRule type="timePeriod" dxfId="6668" priority="1256" timePeriod="today">
      <formula>FLOOR(B158,1)=TODAY()</formula>
    </cfRule>
  </conditionalFormatting>
  <conditionalFormatting sqref="C160:C161">
    <cfRule type="cellIs" dxfId="6667" priority="1254" operator="greaterThanOrEqual">
      <formula>$G$6</formula>
    </cfRule>
    <cfRule type="cellIs" dxfId="6666" priority="1255" operator="lessThan">
      <formula>$G$6</formula>
    </cfRule>
  </conditionalFormatting>
  <conditionalFormatting sqref="B160:B161">
    <cfRule type="timePeriod" dxfId="6665" priority="1253" timePeriod="today">
      <formula>FLOOR(B160,1)=TODAY()</formula>
    </cfRule>
  </conditionalFormatting>
  <conditionalFormatting sqref="C162:C163">
    <cfRule type="cellIs" dxfId="6664" priority="1251" operator="greaterThanOrEqual">
      <formula>$G$6</formula>
    </cfRule>
    <cfRule type="cellIs" dxfId="6663" priority="1252" operator="lessThan">
      <formula>$G$6</formula>
    </cfRule>
  </conditionalFormatting>
  <conditionalFormatting sqref="B162:B163">
    <cfRule type="timePeriod" dxfId="6662" priority="1250" timePeriod="today">
      <formula>FLOOR(B162,1)=TODAY()</formula>
    </cfRule>
  </conditionalFormatting>
  <conditionalFormatting sqref="C164:C165">
    <cfRule type="cellIs" dxfId="6661" priority="1248" operator="greaterThanOrEqual">
      <formula>$G$6</formula>
    </cfRule>
    <cfRule type="cellIs" dxfId="6660" priority="1249" operator="lessThan">
      <formula>$G$6</formula>
    </cfRule>
  </conditionalFormatting>
  <conditionalFormatting sqref="B164:B165">
    <cfRule type="timePeriod" dxfId="6659" priority="1247" timePeriod="today">
      <formula>FLOOR(B164,1)=TODAY()</formula>
    </cfRule>
  </conditionalFormatting>
  <conditionalFormatting sqref="C166:C167">
    <cfRule type="cellIs" dxfId="6658" priority="1245" operator="greaterThanOrEqual">
      <formula>$G$6</formula>
    </cfRule>
    <cfRule type="cellIs" dxfId="6657" priority="1246" operator="lessThan">
      <formula>$G$6</formula>
    </cfRule>
  </conditionalFormatting>
  <conditionalFormatting sqref="B166:B167">
    <cfRule type="timePeriod" dxfId="6656" priority="1244" timePeriod="today">
      <formula>FLOOR(B166,1)=TODAY()</formula>
    </cfRule>
  </conditionalFormatting>
  <conditionalFormatting sqref="C168:C169">
    <cfRule type="cellIs" dxfId="6655" priority="1242" operator="greaterThanOrEqual">
      <formula>$G$6</formula>
    </cfRule>
    <cfRule type="cellIs" dxfId="6654" priority="1243" operator="lessThan">
      <formula>$G$6</formula>
    </cfRule>
  </conditionalFormatting>
  <conditionalFormatting sqref="B168:B169">
    <cfRule type="timePeriod" dxfId="6653" priority="1241" timePeriod="today">
      <formula>FLOOR(B168,1)=TODAY()</formula>
    </cfRule>
  </conditionalFormatting>
  <conditionalFormatting sqref="C170:C171">
    <cfRule type="cellIs" dxfId="6652" priority="1239" operator="greaterThanOrEqual">
      <formula>$G$6</formula>
    </cfRule>
    <cfRule type="cellIs" dxfId="6651" priority="1240" operator="lessThan">
      <formula>$G$6</formula>
    </cfRule>
  </conditionalFormatting>
  <conditionalFormatting sqref="B170:B171">
    <cfRule type="timePeriod" dxfId="6650" priority="1238" timePeriod="today">
      <formula>FLOOR(B170,1)=TODAY()</formula>
    </cfRule>
  </conditionalFormatting>
  <conditionalFormatting sqref="B172:B173">
    <cfRule type="timePeriod" dxfId="6649" priority="1237" timePeriod="today">
      <formula>FLOOR(B172,1)=TODAY()</formula>
    </cfRule>
  </conditionalFormatting>
  <conditionalFormatting sqref="C172:C173">
    <cfRule type="cellIs" dxfId="6648" priority="1235" operator="greaterThanOrEqual">
      <formula>$G$6</formula>
    </cfRule>
    <cfRule type="cellIs" dxfId="6647" priority="1236" operator="lessThan">
      <formula>$G$6</formula>
    </cfRule>
  </conditionalFormatting>
  <conditionalFormatting sqref="C174:C175">
    <cfRule type="cellIs" dxfId="6646" priority="1233" operator="greaterThanOrEqual">
      <formula>$G$6</formula>
    </cfRule>
    <cfRule type="cellIs" dxfId="6645" priority="1234" operator="lessThan">
      <formula>$G$6</formula>
    </cfRule>
  </conditionalFormatting>
  <conditionalFormatting sqref="B174:B177">
    <cfRule type="timePeriod" dxfId="6644" priority="1232" timePeriod="today">
      <formula>FLOOR(B174,1)=TODAY()</formula>
    </cfRule>
  </conditionalFormatting>
  <conditionalFormatting sqref="C176:C177">
    <cfRule type="cellIs" dxfId="6643" priority="1230" operator="greaterThanOrEqual">
      <formula>$G$6</formula>
    </cfRule>
    <cfRule type="cellIs" dxfId="6642" priority="1231" operator="lessThan">
      <formula>$G$6</formula>
    </cfRule>
  </conditionalFormatting>
  <conditionalFormatting sqref="B178:B179">
    <cfRule type="timePeriod" dxfId="6641" priority="1229" timePeriod="today">
      <formula>FLOOR(B178,1)=TODAY()</formula>
    </cfRule>
  </conditionalFormatting>
  <conditionalFormatting sqref="C178:C179">
    <cfRule type="cellIs" dxfId="6640" priority="1227" operator="greaterThanOrEqual">
      <formula>$G$6</formula>
    </cfRule>
    <cfRule type="cellIs" dxfId="6639" priority="1228" operator="lessThan">
      <formula>$G$6</formula>
    </cfRule>
  </conditionalFormatting>
  <conditionalFormatting sqref="C180:C181">
    <cfRule type="cellIs" dxfId="6638" priority="1225" operator="greaterThanOrEqual">
      <formula>$G$6</formula>
    </cfRule>
    <cfRule type="cellIs" dxfId="6637" priority="1226" operator="lessThan">
      <formula>$G$6</formula>
    </cfRule>
  </conditionalFormatting>
  <conditionalFormatting sqref="B180:B181">
    <cfRule type="timePeriod" dxfId="6636" priority="1224" timePeriod="today">
      <formula>FLOOR(B180,1)=TODAY()</formula>
    </cfRule>
  </conditionalFormatting>
  <conditionalFormatting sqref="B182">
    <cfRule type="timePeriod" dxfId="6635" priority="1223" timePeriod="today">
      <formula>FLOOR(B182,1)=TODAY()</formula>
    </cfRule>
  </conditionalFormatting>
  <conditionalFormatting sqref="C182">
    <cfRule type="cellIs" dxfId="6634" priority="1221" operator="greaterThanOrEqual">
      <formula>$G$6</formula>
    </cfRule>
    <cfRule type="cellIs" dxfId="6633" priority="1222" operator="lessThan">
      <formula>$G$6</formula>
    </cfRule>
  </conditionalFormatting>
  <conditionalFormatting sqref="C182">
    <cfRule type="cellIs" dxfId="6632" priority="1219" operator="greaterThanOrEqual">
      <formula>$G$6</formula>
    </cfRule>
    <cfRule type="cellIs" dxfId="6631" priority="1220" operator="lessThan">
      <formula>$G$6</formula>
    </cfRule>
  </conditionalFormatting>
  <conditionalFormatting sqref="B183:B184">
    <cfRule type="timePeriod" dxfId="6630" priority="1218" timePeriod="today">
      <formula>FLOOR(B183,1)=TODAY()</formula>
    </cfRule>
  </conditionalFormatting>
  <conditionalFormatting sqref="C183:C184">
    <cfRule type="cellIs" dxfId="6629" priority="1216" operator="greaterThanOrEqual">
      <formula>$G$6</formula>
    </cfRule>
    <cfRule type="cellIs" dxfId="6628" priority="1217" operator="lessThan">
      <formula>$G$6</formula>
    </cfRule>
  </conditionalFormatting>
  <conditionalFormatting sqref="C183:C184">
    <cfRule type="cellIs" dxfId="6627" priority="1214" operator="greaterThanOrEqual">
      <formula>$G$6</formula>
    </cfRule>
    <cfRule type="cellIs" dxfId="6626" priority="1215" operator="lessThan">
      <formula>$G$6</formula>
    </cfRule>
  </conditionalFormatting>
  <conditionalFormatting sqref="B185:B186">
    <cfRule type="timePeriod" dxfId="6625" priority="1213" timePeriod="today">
      <formula>FLOOR(B185,1)=TODAY()</formula>
    </cfRule>
  </conditionalFormatting>
  <conditionalFormatting sqref="C185:C186">
    <cfRule type="cellIs" dxfId="6624" priority="1211" operator="greaterThanOrEqual">
      <formula>$G$6</formula>
    </cfRule>
    <cfRule type="cellIs" dxfId="6623" priority="1212" operator="lessThan">
      <formula>$G$6</formula>
    </cfRule>
  </conditionalFormatting>
  <conditionalFormatting sqref="C185:C186">
    <cfRule type="cellIs" dxfId="6622" priority="1209" operator="greaterThanOrEqual">
      <formula>$G$6</formula>
    </cfRule>
    <cfRule type="cellIs" dxfId="6621" priority="1210" operator="lessThan">
      <formula>$G$6</formula>
    </cfRule>
  </conditionalFormatting>
  <conditionalFormatting sqref="B187:B188">
    <cfRule type="timePeriod" dxfId="6620" priority="1208" timePeriod="today">
      <formula>FLOOR(B187,1)=TODAY()</formula>
    </cfRule>
  </conditionalFormatting>
  <conditionalFormatting sqref="C187:C188">
    <cfRule type="cellIs" dxfId="6619" priority="1206" operator="greaterThanOrEqual">
      <formula>$G$6</formula>
    </cfRule>
    <cfRule type="cellIs" dxfId="6618" priority="1207" operator="lessThan">
      <formula>$G$6</formula>
    </cfRule>
  </conditionalFormatting>
  <conditionalFormatting sqref="B189:B190">
    <cfRule type="timePeriod" dxfId="6617" priority="1205" timePeriod="today">
      <formula>FLOOR(B189,1)=TODAY()</formula>
    </cfRule>
  </conditionalFormatting>
  <conditionalFormatting sqref="C189:C190">
    <cfRule type="cellIs" dxfId="6616" priority="1203" operator="greaterThanOrEqual">
      <formula>$G$6</formula>
    </cfRule>
    <cfRule type="cellIs" dxfId="6615" priority="1204" operator="lessThan">
      <formula>$G$6</formula>
    </cfRule>
  </conditionalFormatting>
  <conditionalFormatting sqref="C189:C190">
    <cfRule type="cellIs" dxfId="6614" priority="1201" operator="greaterThanOrEqual">
      <formula>$G$6</formula>
    </cfRule>
    <cfRule type="cellIs" dxfId="6613" priority="1202" operator="lessThan">
      <formula>$G$6</formula>
    </cfRule>
  </conditionalFormatting>
  <conditionalFormatting sqref="C191:C192">
    <cfRule type="cellIs" dxfId="6612" priority="1199" operator="greaterThanOrEqual">
      <formula>$G$6</formula>
    </cfRule>
    <cfRule type="cellIs" dxfId="6611" priority="1200" operator="lessThan">
      <formula>$G$6</formula>
    </cfRule>
  </conditionalFormatting>
  <conditionalFormatting sqref="B191:B192">
    <cfRule type="timePeriod" dxfId="6610" priority="1198" timePeriod="today">
      <formula>FLOOR(B191,1)=TODAY()</formula>
    </cfRule>
  </conditionalFormatting>
  <conditionalFormatting sqref="B193:B194">
    <cfRule type="timePeriod" dxfId="6609" priority="1197" timePeriod="today">
      <formula>FLOOR(B193,1)=TODAY()</formula>
    </cfRule>
  </conditionalFormatting>
  <conditionalFormatting sqref="C193:C194">
    <cfRule type="cellIs" dxfId="6608" priority="1195" operator="greaterThanOrEqual">
      <formula>$G$6</formula>
    </cfRule>
    <cfRule type="cellIs" dxfId="6607" priority="1196" operator="lessThan">
      <formula>$G$6</formula>
    </cfRule>
  </conditionalFormatting>
  <conditionalFormatting sqref="B195:B200">
    <cfRule type="timePeriod" dxfId="6606" priority="1194" timePeriod="today">
      <formula>FLOOR(B195,1)=TODAY()</formula>
    </cfRule>
  </conditionalFormatting>
  <conditionalFormatting sqref="C195:C196">
    <cfRule type="cellIs" dxfId="6605" priority="1192" operator="greaterThanOrEqual">
      <formula>$G$6</formula>
    </cfRule>
    <cfRule type="cellIs" dxfId="6604" priority="1193" operator="lessThan">
      <formula>$G$6</formula>
    </cfRule>
  </conditionalFormatting>
  <conditionalFormatting sqref="C197:C198">
    <cfRule type="cellIs" dxfId="6603" priority="1190" operator="greaterThanOrEqual">
      <formula>$G$6</formula>
    </cfRule>
    <cfRule type="cellIs" dxfId="6602" priority="1191" operator="lessThan">
      <formula>$G$6</formula>
    </cfRule>
  </conditionalFormatting>
  <conditionalFormatting sqref="C199:C200">
    <cfRule type="cellIs" dxfId="6601" priority="1188" operator="greaterThanOrEqual">
      <formula>$G$6</formula>
    </cfRule>
    <cfRule type="cellIs" dxfId="6600" priority="1189" operator="lessThan">
      <formula>$G$6</formula>
    </cfRule>
  </conditionalFormatting>
  <conditionalFormatting sqref="B201:B202">
    <cfRule type="timePeriod" dxfId="6599" priority="1187" timePeriod="today">
      <formula>FLOOR(B201,1)=TODAY()</formula>
    </cfRule>
  </conditionalFormatting>
  <conditionalFormatting sqref="C201:C202">
    <cfRule type="cellIs" dxfId="6598" priority="1185" operator="greaterThanOrEqual">
      <formula>$G$6</formula>
    </cfRule>
    <cfRule type="cellIs" dxfId="6597" priority="1186" operator="lessThan">
      <formula>$G$6</formula>
    </cfRule>
  </conditionalFormatting>
  <conditionalFormatting sqref="B203:B204">
    <cfRule type="timePeriod" dxfId="6596" priority="1184" timePeriod="today">
      <formula>FLOOR(B203,1)=TODAY()</formula>
    </cfRule>
  </conditionalFormatting>
  <conditionalFormatting sqref="B203:B204">
    <cfRule type="timePeriod" dxfId="6595" priority="1183" timePeriod="today">
      <formula>FLOOR(B203,1)=TODAY()</formula>
    </cfRule>
  </conditionalFormatting>
  <conditionalFormatting sqref="C203:C204">
    <cfRule type="cellIs" dxfId="6594" priority="1181" operator="greaterThanOrEqual">
      <formula>$G$6</formula>
    </cfRule>
    <cfRule type="cellIs" dxfId="6593" priority="1182" operator="lessThan">
      <formula>$G$6</formula>
    </cfRule>
  </conditionalFormatting>
  <conditionalFormatting sqref="B205:B206">
    <cfRule type="timePeriod" dxfId="6592" priority="1180" timePeriod="today">
      <formula>FLOOR(B205,1)=TODAY()</formula>
    </cfRule>
  </conditionalFormatting>
  <conditionalFormatting sqref="C205:C206">
    <cfRule type="cellIs" dxfId="6591" priority="1178" operator="greaterThanOrEqual">
      <formula>$G$6</formula>
    </cfRule>
    <cfRule type="cellIs" dxfId="6590" priority="1179" operator="lessThan">
      <formula>$G$6</formula>
    </cfRule>
  </conditionalFormatting>
  <conditionalFormatting sqref="B207:B208">
    <cfRule type="timePeriod" dxfId="6589" priority="1177" timePeriod="today">
      <formula>FLOOR(B207,1)=TODAY()</formula>
    </cfRule>
  </conditionalFormatting>
  <conditionalFormatting sqref="C207:C208">
    <cfRule type="cellIs" dxfId="6588" priority="1175" operator="greaterThanOrEqual">
      <formula>$G$6</formula>
    </cfRule>
    <cfRule type="cellIs" dxfId="6587" priority="1176" operator="lessThan">
      <formula>$G$6</formula>
    </cfRule>
  </conditionalFormatting>
  <conditionalFormatting sqref="B209:B210">
    <cfRule type="timePeriod" dxfId="6586" priority="1174" timePeriod="today">
      <formula>FLOOR(B209,1)=TODAY()</formula>
    </cfRule>
  </conditionalFormatting>
  <conditionalFormatting sqref="C209:C210">
    <cfRule type="cellIs" dxfId="6585" priority="1172" operator="greaterThanOrEqual">
      <formula>$G$6</formula>
    </cfRule>
    <cfRule type="cellIs" dxfId="6584" priority="1173" operator="lessThan">
      <formula>$G$6</formula>
    </cfRule>
  </conditionalFormatting>
  <conditionalFormatting sqref="B211:B212">
    <cfRule type="timePeriod" dxfId="6583" priority="1171" timePeriod="today">
      <formula>FLOOR(B211,1)=TODAY()</formula>
    </cfRule>
  </conditionalFormatting>
  <conditionalFormatting sqref="C211:C212">
    <cfRule type="cellIs" dxfId="6582" priority="1169" operator="greaterThanOrEqual">
      <formula>$G$6</formula>
    </cfRule>
    <cfRule type="cellIs" dxfId="6581" priority="1170" operator="lessThan">
      <formula>$G$6</formula>
    </cfRule>
  </conditionalFormatting>
  <conditionalFormatting sqref="B213:B214">
    <cfRule type="timePeriod" dxfId="6580" priority="1168" timePeriod="today">
      <formula>FLOOR(B213,1)=TODAY()</formula>
    </cfRule>
  </conditionalFormatting>
  <conditionalFormatting sqref="C213:C214">
    <cfRule type="cellIs" dxfId="6579" priority="1166" operator="greaterThanOrEqual">
      <formula>$G$6</formula>
    </cfRule>
    <cfRule type="cellIs" dxfId="6578" priority="1167" operator="lessThan">
      <formula>$G$6</formula>
    </cfRule>
  </conditionalFormatting>
  <conditionalFormatting sqref="B215">
    <cfRule type="timePeriod" dxfId="6577" priority="1165" timePeriod="today">
      <formula>FLOOR(B215,1)=TODAY()</formula>
    </cfRule>
  </conditionalFormatting>
  <conditionalFormatting sqref="B215:B216">
    <cfRule type="timePeriod" dxfId="6576" priority="1164" timePeriod="today">
      <formula>FLOOR(B215,1)=TODAY()</formula>
    </cfRule>
  </conditionalFormatting>
  <conditionalFormatting sqref="C215:C216">
    <cfRule type="cellIs" dxfId="6575" priority="1162" operator="greaterThanOrEqual">
      <formula>$G$6</formula>
    </cfRule>
    <cfRule type="cellIs" dxfId="6574" priority="1163" operator="lessThan">
      <formula>$G$6</formula>
    </cfRule>
  </conditionalFormatting>
  <conditionalFormatting sqref="B219 B217">
    <cfRule type="timePeriod" dxfId="6573" priority="1161" timePeriod="today">
      <formula>FLOOR(B217,1)=TODAY()</formula>
    </cfRule>
  </conditionalFormatting>
  <conditionalFormatting sqref="B217:B218">
    <cfRule type="timePeriod" dxfId="6572" priority="1160" timePeriod="today">
      <formula>FLOOR(B217,1)=TODAY()</formula>
    </cfRule>
  </conditionalFormatting>
  <conditionalFormatting sqref="C217:C218">
    <cfRule type="cellIs" dxfId="6571" priority="1158" operator="greaterThanOrEqual">
      <formula>$G$6</formula>
    </cfRule>
    <cfRule type="cellIs" dxfId="6570" priority="1159" operator="lessThan">
      <formula>$G$6</formula>
    </cfRule>
  </conditionalFormatting>
  <conditionalFormatting sqref="B219:B222">
    <cfRule type="timePeriod" dxfId="6569" priority="1157" timePeriod="today">
      <formula>FLOOR(B219,1)=TODAY()</formula>
    </cfRule>
  </conditionalFormatting>
  <conditionalFormatting sqref="C219:C220">
    <cfRule type="cellIs" dxfId="6568" priority="1155" operator="greaterThanOrEqual">
      <formula>$G$6</formula>
    </cfRule>
    <cfRule type="cellIs" dxfId="6567" priority="1156" operator="lessThan">
      <formula>$G$6</formula>
    </cfRule>
  </conditionalFormatting>
  <conditionalFormatting sqref="C221">
    <cfRule type="cellIs" dxfId="6566" priority="1153" operator="greaterThanOrEqual">
      <formula>$G$6</formula>
    </cfRule>
    <cfRule type="cellIs" dxfId="6565" priority="1154" operator="lessThan">
      <formula>$G$6</formula>
    </cfRule>
  </conditionalFormatting>
  <conditionalFormatting sqref="B221:B222">
    <cfRule type="timePeriod" dxfId="6564" priority="1152" timePeriod="today">
      <formula>FLOOR(B221,1)=TODAY()</formula>
    </cfRule>
  </conditionalFormatting>
  <conditionalFormatting sqref="B222">
    <cfRule type="timePeriod" dxfId="6563" priority="1151" timePeriod="today">
      <formula>FLOOR(B222,1)=TODAY()</formula>
    </cfRule>
  </conditionalFormatting>
  <conditionalFormatting sqref="C221:C222">
    <cfRule type="cellIs" dxfId="6562" priority="1149" operator="greaterThanOrEqual">
      <formula>$G$6</formula>
    </cfRule>
    <cfRule type="cellIs" dxfId="6561" priority="1150" operator="lessThan">
      <formula>$G$6</formula>
    </cfRule>
  </conditionalFormatting>
  <conditionalFormatting sqref="B222">
    <cfRule type="timePeriod" dxfId="6560" priority="1148" timePeriod="today">
      <formula>FLOOR(B222,1)=TODAY()</formula>
    </cfRule>
  </conditionalFormatting>
  <conditionalFormatting sqref="B221">
    <cfRule type="timePeriod" dxfId="6559" priority="1147" timePeriod="today">
      <formula>FLOOR(B221,1)=TODAY()</formula>
    </cfRule>
  </conditionalFormatting>
  <conditionalFormatting sqref="B223:B225">
    <cfRule type="timePeriod" dxfId="6558" priority="1146" timePeriod="today">
      <formula>FLOOR(B223,1)=TODAY()</formula>
    </cfRule>
  </conditionalFormatting>
  <conditionalFormatting sqref="C223:C225">
    <cfRule type="cellIs" dxfId="6557" priority="1144" operator="greaterThanOrEqual">
      <formula>$G$6</formula>
    </cfRule>
    <cfRule type="cellIs" dxfId="6556" priority="1145" operator="lessThan">
      <formula>$G$6</formula>
    </cfRule>
  </conditionalFormatting>
  <conditionalFormatting sqref="B226:B227">
    <cfRule type="timePeriod" dxfId="6555" priority="1143" timePeriod="today">
      <formula>FLOOR(B226,1)=TODAY()</formula>
    </cfRule>
  </conditionalFormatting>
  <conditionalFormatting sqref="B226:B227">
    <cfRule type="timePeriod" dxfId="6554" priority="1142" timePeriod="today">
      <formula>FLOOR(B226,1)=TODAY()</formula>
    </cfRule>
  </conditionalFormatting>
  <conditionalFormatting sqref="C226:C227">
    <cfRule type="cellIs" dxfId="6553" priority="1140" operator="greaterThanOrEqual">
      <formula>$G$6</formula>
    </cfRule>
    <cfRule type="cellIs" dxfId="6552" priority="1141" operator="lessThan">
      <formula>$G$6</formula>
    </cfRule>
  </conditionalFormatting>
  <conditionalFormatting sqref="C228:C229">
    <cfRule type="cellIs" dxfId="6551" priority="1138" operator="greaterThanOrEqual">
      <formula>$G$6</formula>
    </cfRule>
    <cfRule type="cellIs" dxfId="6550" priority="1139" operator="lessThan">
      <formula>$G$6</formula>
    </cfRule>
  </conditionalFormatting>
  <conditionalFormatting sqref="B228:B229">
    <cfRule type="timePeriod" dxfId="6549" priority="1137" timePeriod="today">
      <formula>FLOOR(B228,1)=TODAY()</formula>
    </cfRule>
  </conditionalFormatting>
  <conditionalFormatting sqref="C230:C231">
    <cfRule type="cellIs" dxfId="6548" priority="1135" operator="greaterThanOrEqual">
      <formula>$G$6</formula>
    </cfRule>
    <cfRule type="cellIs" dxfId="6547" priority="1136" operator="lessThan">
      <formula>$G$6</formula>
    </cfRule>
  </conditionalFormatting>
  <conditionalFormatting sqref="B230:B231">
    <cfRule type="timePeriod" dxfId="6546" priority="1134" timePeriod="today">
      <formula>FLOOR(B230,1)=TODAY()</formula>
    </cfRule>
  </conditionalFormatting>
  <conditionalFormatting sqref="C232:C235">
    <cfRule type="cellIs" dxfId="6545" priority="1132" operator="greaterThanOrEqual">
      <formula>$G$6</formula>
    </cfRule>
    <cfRule type="cellIs" dxfId="6544" priority="1133" operator="lessThan">
      <formula>$G$6</formula>
    </cfRule>
  </conditionalFormatting>
  <conditionalFormatting sqref="B232:B233">
    <cfRule type="timePeriod" dxfId="6543" priority="1131" timePeriod="today">
      <formula>FLOOR(B232,1)=TODAY()</formula>
    </cfRule>
  </conditionalFormatting>
  <conditionalFormatting sqref="B234:B235">
    <cfRule type="timePeriod" dxfId="6542" priority="1130" timePeriod="today">
      <formula>FLOOR(B234,1)=TODAY()</formula>
    </cfRule>
  </conditionalFormatting>
  <conditionalFormatting sqref="B236:B239">
    <cfRule type="timePeriod" dxfId="6541" priority="1129" timePeriod="today">
      <formula>FLOOR(B236,1)=TODAY()</formula>
    </cfRule>
  </conditionalFormatting>
  <conditionalFormatting sqref="C237">
    <cfRule type="cellIs" dxfId="6540" priority="1127" operator="greaterThanOrEqual">
      <formula>$G$6</formula>
    </cfRule>
    <cfRule type="cellIs" dxfId="6539" priority="1128" operator="lessThan">
      <formula>$G$6</formula>
    </cfRule>
  </conditionalFormatting>
  <conditionalFormatting sqref="C238">
    <cfRule type="cellIs" dxfId="6538" priority="1125" operator="greaterThanOrEqual">
      <formula>$G$6</formula>
    </cfRule>
    <cfRule type="cellIs" dxfId="6537" priority="1126" operator="lessThan">
      <formula>$G$6</formula>
    </cfRule>
  </conditionalFormatting>
  <conditionalFormatting sqref="B236:B238">
    <cfRule type="timePeriod" dxfId="6536" priority="1124" timePeriod="today">
      <formula>FLOOR(B236,1)=TODAY()</formula>
    </cfRule>
  </conditionalFormatting>
  <conditionalFormatting sqref="B239">
    <cfRule type="timePeriod" dxfId="6535" priority="1123" timePeriod="today">
      <formula>FLOOR(B239,1)=TODAY()</formula>
    </cfRule>
  </conditionalFormatting>
  <conditionalFormatting sqref="C236 C239">
    <cfRule type="cellIs" dxfId="6534" priority="1121" operator="greaterThanOrEqual">
      <formula>$G$6</formula>
    </cfRule>
    <cfRule type="cellIs" dxfId="6533" priority="1122" operator="lessThan">
      <formula>$G$6</formula>
    </cfRule>
  </conditionalFormatting>
  <conditionalFormatting sqref="C240:C243">
    <cfRule type="cellIs" dxfId="6532" priority="1119" operator="greaterThanOrEqual">
      <formula>$G$6</formula>
    </cfRule>
    <cfRule type="cellIs" dxfId="6531" priority="1120" operator="lessThan">
      <formula>$G$6</formula>
    </cfRule>
  </conditionalFormatting>
  <conditionalFormatting sqref="B241:B243">
    <cfRule type="timePeriod" dxfId="6530" priority="1118" timePeriod="today">
      <formula>FLOOR(B241,1)=TODAY()</formula>
    </cfRule>
  </conditionalFormatting>
  <conditionalFormatting sqref="B241:B243">
    <cfRule type="timePeriod" dxfId="6529" priority="1117" timePeriod="today">
      <formula>FLOOR(B241,1)=TODAY()</formula>
    </cfRule>
  </conditionalFormatting>
  <conditionalFormatting sqref="B240">
    <cfRule type="timePeriod" dxfId="6528" priority="1116" timePeriod="today">
      <formula>FLOOR(B240,1)=TODAY()</formula>
    </cfRule>
  </conditionalFormatting>
  <conditionalFormatting sqref="B240">
    <cfRule type="timePeriod" dxfId="6527" priority="1115" timePeriod="today">
      <formula>FLOOR(B240,1)=TODAY()</formula>
    </cfRule>
  </conditionalFormatting>
  <conditionalFormatting sqref="C244:C245">
    <cfRule type="cellIs" dxfId="6526" priority="1113" operator="greaterThanOrEqual">
      <formula>$G$6</formula>
    </cfRule>
    <cfRule type="cellIs" dxfId="6525" priority="1114" operator="lessThan">
      <formula>$G$6</formula>
    </cfRule>
  </conditionalFormatting>
  <conditionalFormatting sqref="B244:B245">
    <cfRule type="timePeriod" dxfId="6524" priority="1112" timePeriod="today">
      <formula>FLOOR(B244,1)=TODAY()</formula>
    </cfRule>
  </conditionalFormatting>
  <conditionalFormatting sqref="C246:C247">
    <cfRule type="cellIs" dxfId="6523" priority="1110" operator="greaterThanOrEqual">
      <formula>$G$6</formula>
    </cfRule>
    <cfRule type="cellIs" dxfId="6522" priority="1111" operator="lessThan">
      <formula>$G$6</formula>
    </cfRule>
  </conditionalFormatting>
  <conditionalFormatting sqref="B246:B247">
    <cfRule type="timePeriod" dxfId="6521" priority="1109" timePeriod="today">
      <formula>FLOOR(B246,1)=TODAY()</formula>
    </cfRule>
  </conditionalFormatting>
  <conditionalFormatting sqref="C248:C249">
    <cfRule type="cellIs" dxfId="6520" priority="1107" operator="greaterThanOrEqual">
      <formula>$G$6</formula>
    </cfRule>
    <cfRule type="cellIs" dxfId="6519" priority="1108" operator="lessThan">
      <formula>$G$6</formula>
    </cfRule>
  </conditionalFormatting>
  <conditionalFormatting sqref="B248:B249">
    <cfRule type="timePeriod" dxfId="6518" priority="1106" timePeriod="today">
      <formula>FLOOR(B248,1)=TODAY()</formula>
    </cfRule>
  </conditionalFormatting>
  <conditionalFormatting sqref="C250:C251">
    <cfRule type="cellIs" dxfId="6517" priority="1104" operator="greaterThanOrEqual">
      <formula>$G$6</formula>
    </cfRule>
    <cfRule type="cellIs" dxfId="6516" priority="1105" operator="lessThan">
      <formula>$G$6</formula>
    </cfRule>
  </conditionalFormatting>
  <conditionalFormatting sqref="B250:B255">
    <cfRule type="timePeriod" dxfId="6515" priority="1103" timePeriod="today">
      <formula>FLOOR(B250,1)=TODAY()</formula>
    </cfRule>
  </conditionalFormatting>
  <conditionalFormatting sqref="C252:C255">
    <cfRule type="expression" dxfId="6514" priority="1099">
      <formula>C252&lt;=$G$5</formula>
    </cfRule>
    <cfRule type="expression" dxfId="6513" priority="1100">
      <formula>AND(C252&gt;$G$5,C252&lt;=$G$6)</formula>
    </cfRule>
    <cfRule type="expression" dxfId="6512" priority="1101">
      <formula>AND(C252&gt;$G$6,C252&lt;=$G$4)</formula>
    </cfRule>
    <cfRule type="expression" dxfId="6511" priority="1102">
      <formula>C252&gt;$G$4</formula>
    </cfRule>
  </conditionalFormatting>
  <conditionalFormatting sqref="C252">
    <cfRule type="cellIs" dxfId="6510" priority="1097" operator="greaterThanOrEqual">
      <formula>$G$6</formula>
    </cfRule>
    <cfRule type="cellIs" dxfId="6509" priority="1098" operator="lessThan">
      <formula>$G$6</formula>
    </cfRule>
  </conditionalFormatting>
  <conditionalFormatting sqref="B252">
    <cfRule type="timePeriod" dxfId="6508" priority="1096" timePeriod="today">
      <formula>FLOOR(B252,1)=TODAY()</formula>
    </cfRule>
  </conditionalFormatting>
  <conditionalFormatting sqref="C254">
    <cfRule type="cellIs" dxfId="6507" priority="1094" operator="greaterThanOrEqual">
      <formula>$G$6</formula>
    </cfRule>
    <cfRule type="cellIs" dxfId="6506" priority="1095" operator="lessThan">
      <formula>$G$6</formula>
    </cfRule>
  </conditionalFormatting>
  <conditionalFormatting sqref="C255">
    <cfRule type="cellIs" dxfId="6505" priority="1092" operator="greaterThanOrEqual">
      <formula>$G$6</formula>
    </cfRule>
    <cfRule type="cellIs" dxfId="6504" priority="1093" operator="lessThan">
      <formula>$G$6</formula>
    </cfRule>
  </conditionalFormatting>
  <conditionalFormatting sqref="C253">
    <cfRule type="cellIs" dxfId="6503" priority="1090" operator="greaterThanOrEqual">
      <formula>$G$6</formula>
    </cfRule>
    <cfRule type="cellIs" dxfId="6502" priority="1091" operator="lessThan">
      <formula>$G$6</formula>
    </cfRule>
  </conditionalFormatting>
  <conditionalFormatting sqref="B252:B255">
    <cfRule type="timePeriod" dxfId="6501" priority="1089" timePeriod="today">
      <formula>FLOOR(B252,1)=TODAY()</formula>
    </cfRule>
  </conditionalFormatting>
  <conditionalFormatting sqref="C253">
    <cfRule type="cellIs" dxfId="6500" priority="1087" operator="greaterThanOrEqual">
      <formula>$G$6</formula>
    </cfRule>
    <cfRule type="cellIs" dxfId="6499" priority="1088" operator="lessThan">
      <formula>$G$6</formula>
    </cfRule>
  </conditionalFormatting>
  <conditionalFormatting sqref="C254">
    <cfRule type="cellIs" dxfId="6498" priority="1085" operator="greaterThanOrEqual">
      <formula>$G$6</formula>
    </cfRule>
    <cfRule type="cellIs" dxfId="6497" priority="1086" operator="lessThan">
      <formula>$G$6</formula>
    </cfRule>
  </conditionalFormatting>
  <conditionalFormatting sqref="C252 C255">
    <cfRule type="cellIs" dxfId="6496" priority="1083" operator="greaterThanOrEqual">
      <formula>$G$6</formula>
    </cfRule>
    <cfRule type="cellIs" dxfId="6495" priority="1084" operator="lessThan">
      <formula>$G$6</formula>
    </cfRule>
  </conditionalFormatting>
  <conditionalFormatting sqref="C256">
    <cfRule type="cellIs" dxfId="6494" priority="1081" operator="greaterThanOrEqual">
      <formula>$G$6</formula>
    </cfRule>
    <cfRule type="cellIs" dxfId="6493" priority="1082" operator="lessThan">
      <formula>$G$6</formula>
    </cfRule>
  </conditionalFormatting>
  <conditionalFormatting sqref="B256">
    <cfRule type="timePeriod" dxfId="6492" priority="1080" timePeriod="today">
      <formula>FLOOR(B256,1)=TODAY()</formula>
    </cfRule>
  </conditionalFormatting>
  <conditionalFormatting sqref="B256">
    <cfRule type="timePeriod" dxfId="6491" priority="1079" timePeriod="today">
      <formula>FLOOR(B256,1)=TODAY()</formula>
    </cfRule>
  </conditionalFormatting>
  <conditionalFormatting sqref="B257:B259">
    <cfRule type="timePeriod" dxfId="6490" priority="1078" timePeriod="today">
      <formula>FLOOR(B257,1)=TODAY()</formula>
    </cfRule>
  </conditionalFormatting>
  <conditionalFormatting sqref="B257:B259">
    <cfRule type="timePeriod" dxfId="6489" priority="1077" timePeriod="today">
      <formula>FLOOR(B257,1)=TODAY()</formula>
    </cfRule>
  </conditionalFormatting>
  <conditionalFormatting sqref="C257:C259">
    <cfRule type="cellIs" dxfId="6488" priority="1075" operator="greaterThanOrEqual">
      <formula>$G$6</formula>
    </cfRule>
    <cfRule type="cellIs" dxfId="6487" priority="1076" operator="lessThan">
      <formula>$G$6</formula>
    </cfRule>
  </conditionalFormatting>
  <conditionalFormatting sqref="B260:B261">
    <cfRule type="timePeriod" dxfId="6486" priority="1074" timePeriod="today">
      <formula>FLOOR(B260,1)=TODAY()</formula>
    </cfRule>
  </conditionalFormatting>
  <conditionalFormatting sqref="C260:C261">
    <cfRule type="cellIs" dxfId="6485" priority="1072" operator="greaterThanOrEqual">
      <formula>$G$6</formula>
    </cfRule>
    <cfRule type="cellIs" dxfId="6484" priority="1073" operator="lessThan">
      <formula>$G$6</formula>
    </cfRule>
  </conditionalFormatting>
  <conditionalFormatting sqref="B262:B263">
    <cfRule type="timePeriod" dxfId="6483" priority="1071" timePeriod="today">
      <formula>FLOOR(B262,1)=TODAY()</formula>
    </cfRule>
  </conditionalFormatting>
  <conditionalFormatting sqref="C262:C263">
    <cfRule type="cellIs" dxfId="6482" priority="1069" operator="greaterThanOrEqual">
      <formula>$G$6</formula>
    </cfRule>
    <cfRule type="cellIs" dxfId="6481" priority="1070" operator="lessThan">
      <formula>$G$6</formula>
    </cfRule>
  </conditionalFormatting>
  <conditionalFormatting sqref="B264:B265">
    <cfRule type="timePeriod" dxfId="6480" priority="1068" timePeriod="today">
      <formula>FLOOR(B264,1)=TODAY()</formula>
    </cfRule>
  </conditionalFormatting>
  <conditionalFormatting sqref="C264:C265">
    <cfRule type="cellIs" dxfId="6479" priority="1066" operator="greaterThanOrEqual">
      <formula>$G$6</formula>
    </cfRule>
    <cfRule type="cellIs" dxfId="6478" priority="1067" operator="lessThan">
      <formula>$G$6</formula>
    </cfRule>
  </conditionalFormatting>
  <conditionalFormatting sqref="C264:C265">
    <cfRule type="cellIs" dxfId="6477" priority="1064" operator="greaterThanOrEqual">
      <formula>$G$6</formula>
    </cfRule>
    <cfRule type="cellIs" dxfId="6476" priority="1065" operator="lessThan">
      <formula>$G$6</formula>
    </cfRule>
  </conditionalFormatting>
  <conditionalFormatting sqref="B266:B267">
    <cfRule type="timePeriod" dxfId="6475" priority="1063" timePeriod="today">
      <formula>FLOOR(B266,1)=TODAY()</formula>
    </cfRule>
  </conditionalFormatting>
  <conditionalFormatting sqref="C266:C267">
    <cfRule type="cellIs" dxfId="6474" priority="1061" operator="greaterThanOrEqual">
      <formula>$G$6</formula>
    </cfRule>
    <cfRule type="cellIs" dxfId="6473" priority="1062" operator="lessThan">
      <formula>$G$6</formula>
    </cfRule>
  </conditionalFormatting>
  <conditionalFormatting sqref="C266:C267">
    <cfRule type="cellIs" dxfId="6472" priority="1059" operator="greaterThanOrEqual">
      <formula>$G$6</formula>
    </cfRule>
    <cfRule type="cellIs" dxfId="6471" priority="1060" operator="lessThan">
      <formula>$G$6</formula>
    </cfRule>
  </conditionalFormatting>
  <conditionalFormatting sqref="C268:C269">
    <cfRule type="cellIs" dxfId="6470" priority="1057" operator="greaterThanOrEqual">
      <formula>$G$6</formula>
    </cfRule>
    <cfRule type="cellIs" dxfId="6469" priority="1058" operator="lessThan">
      <formula>$G$6</formula>
    </cfRule>
  </conditionalFormatting>
  <conditionalFormatting sqref="C268:C269">
    <cfRule type="cellIs" dxfId="6468" priority="1055" operator="greaterThanOrEqual">
      <formula>$G$6</formula>
    </cfRule>
    <cfRule type="cellIs" dxfId="6467" priority="1056" operator="lessThan">
      <formula>$G$6</formula>
    </cfRule>
  </conditionalFormatting>
  <conditionalFormatting sqref="B268:B269">
    <cfRule type="timePeriod" dxfId="6466" priority="1054" timePeriod="today">
      <formula>FLOOR(B268,1)=TODAY()</formula>
    </cfRule>
  </conditionalFormatting>
  <conditionalFormatting sqref="B270">
    <cfRule type="timePeriod" dxfId="6465" priority="1053" timePeriod="today">
      <formula>FLOOR(B270,1)=TODAY()</formula>
    </cfRule>
  </conditionalFormatting>
  <conditionalFormatting sqref="B270">
    <cfRule type="timePeriod" dxfId="6464" priority="1052" timePeriod="today">
      <formula>FLOOR(B270,1)=TODAY()</formula>
    </cfRule>
  </conditionalFormatting>
  <conditionalFormatting sqref="B270">
    <cfRule type="timePeriod" dxfId="6463" priority="1051" timePeriod="today">
      <formula>FLOOR(B270,1)=TODAY()</formula>
    </cfRule>
  </conditionalFormatting>
  <conditionalFormatting sqref="C270">
    <cfRule type="cellIs" dxfId="6462" priority="1049" operator="greaterThanOrEqual">
      <formula>$G$6</formula>
    </cfRule>
    <cfRule type="cellIs" dxfId="6461" priority="1050" operator="lessThan">
      <formula>$G$6</formula>
    </cfRule>
  </conditionalFormatting>
  <conditionalFormatting sqref="C270">
    <cfRule type="cellIs" dxfId="6460" priority="1047" operator="greaterThanOrEqual">
      <formula>$G$6</formula>
    </cfRule>
    <cfRule type="cellIs" dxfId="6459" priority="1048" operator="lessThan">
      <formula>$G$6</formula>
    </cfRule>
  </conditionalFormatting>
  <conditionalFormatting sqref="C270">
    <cfRule type="cellIs" dxfId="6458" priority="1045" operator="greaterThanOrEqual">
      <formula>$G$6</formula>
    </cfRule>
    <cfRule type="cellIs" dxfId="6457" priority="1046" operator="lessThan">
      <formula>$G$6</formula>
    </cfRule>
  </conditionalFormatting>
  <conditionalFormatting sqref="B271">
    <cfRule type="timePeriod" dxfId="6456" priority="1044" timePeriod="today">
      <formula>FLOOR(B271,1)=TODAY()</formula>
    </cfRule>
  </conditionalFormatting>
  <conditionalFormatting sqref="B271">
    <cfRule type="timePeriod" dxfId="6455" priority="1043" timePeriod="today">
      <formula>FLOOR(B271,1)=TODAY()</formula>
    </cfRule>
  </conditionalFormatting>
  <conditionalFormatting sqref="B271">
    <cfRule type="timePeriod" dxfId="6454" priority="1042" timePeriod="today">
      <formula>FLOOR(B271,1)=TODAY()</formula>
    </cfRule>
  </conditionalFormatting>
  <conditionalFormatting sqref="C271">
    <cfRule type="cellIs" dxfId="6453" priority="1040" operator="greaterThanOrEqual">
      <formula>$G$6</formula>
    </cfRule>
    <cfRule type="cellIs" dxfId="6452" priority="1041" operator="lessThan">
      <formula>$G$6</formula>
    </cfRule>
  </conditionalFormatting>
  <conditionalFormatting sqref="C271">
    <cfRule type="cellIs" dxfId="6451" priority="1038" operator="greaterThanOrEqual">
      <formula>$G$6</formula>
    </cfRule>
    <cfRule type="cellIs" dxfId="6450" priority="1039" operator="lessThan">
      <formula>$G$6</formula>
    </cfRule>
  </conditionalFormatting>
  <conditionalFormatting sqref="C271">
    <cfRule type="cellIs" dxfId="6449" priority="1036" operator="greaterThanOrEqual">
      <formula>$G$6</formula>
    </cfRule>
    <cfRule type="cellIs" dxfId="6448" priority="1037" operator="lessThan">
      <formula>$G$6</formula>
    </cfRule>
  </conditionalFormatting>
  <conditionalFormatting sqref="B272:B273">
    <cfRule type="timePeriod" dxfId="6447" priority="1035" timePeriod="today">
      <formula>FLOOR(B272,1)=TODAY()</formula>
    </cfRule>
  </conditionalFormatting>
  <conditionalFormatting sqref="B272:B273">
    <cfRule type="timePeriod" dxfId="6446" priority="1034" timePeriod="today">
      <formula>FLOOR(B272,1)=TODAY()</formula>
    </cfRule>
  </conditionalFormatting>
  <conditionalFormatting sqref="B272:B273">
    <cfRule type="timePeriod" dxfId="6445" priority="1033" timePeriod="today">
      <formula>FLOOR(B272,1)=TODAY()</formula>
    </cfRule>
  </conditionalFormatting>
  <conditionalFormatting sqref="C272:C273">
    <cfRule type="cellIs" dxfId="6444" priority="1031" operator="greaterThanOrEqual">
      <formula>$G$6</formula>
    </cfRule>
    <cfRule type="cellIs" dxfId="6443" priority="1032" operator="lessThan">
      <formula>$G$6</formula>
    </cfRule>
  </conditionalFormatting>
  <conditionalFormatting sqref="C272:C273">
    <cfRule type="cellIs" dxfId="6442" priority="1029" operator="greaterThanOrEqual">
      <formula>$G$6</formula>
    </cfRule>
    <cfRule type="cellIs" dxfId="6441" priority="1030" operator="lessThan">
      <formula>$G$6</formula>
    </cfRule>
  </conditionalFormatting>
  <conditionalFormatting sqref="C272:C273">
    <cfRule type="cellIs" dxfId="6440" priority="1027" operator="greaterThanOrEqual">
      <formula>$G$6</formula>
    </cfRule>
    <cfRule type="cellIs" dxfId="6439" priority="1028" operator="lessThan">
      <formula>$G$6</formula>
    </cfRule>
  </conditionalFormatting>
  <conditionalFormatting sqref="B274:B275">
    <cfRule type="timePeriod" dxfId="6438" priority="1026" timePeriod="today">
      <formula>FLOOR(B274,1)=TODAY()</formula>
    </cfRule>
  </conditionalFormatting>
  <conditionalFormatting sqref="C274:C275">
    <cfRule type="cellIs" dxfId="6437" priority="1024" operator="greaterThanOrEqual">
      <formula>$G$6</formula>
    </cfRule>
    <cfRule type="cellIs" dxfId="6436" priority="1025" operator="lessThan">
      <formula>$G$6</formula>
    </cfRule>
  </conditionalFormatting>
  <conditionalFormatting sqref="C274:C275">
    <cfRule type="cellIs" dxfId="6435" priority="1022" operator="greaterThanOrEqual">
      <formula>$G$6</formula>
    </cfRule>
    <cfRule type="cellIs" dxfId="6434" priority="1023" operator="lessThan">
      <formula>$G$6</formula>
    </cfRule>
  </conditionalFormatting>
  <conditionalFormatting sqref="C274:C275">
    <cfRule type="cellIs" dxfId="6433" priority="1020" operator="greaterThanOrEqual">
      <formula>$G$6</formula>
    </cfRule>
    <cfRule type="cellIs" dxfId="6432" priority="1021" operator="lessThan">
      <formula>$G$6</formula>
    </cfRule>
  </conditionalFormatting>
  <conditionalFormatting sqref="C274:C275">
    <cfRule type="cellIs" dxfId="6431" priority="1018" operator="greaterThanOrEqual">
      <formula>$G$6</formula>
    </cfRule>
    <cfRule type="cellIs" dxfId="6430" priority="1019" operator="lessThan">
      <formula>$G$6</formula>
    </cfRule>
  </conditionalFormatting>
  <conditionalFormatting sqref="B276:B277">
    <cfRule type="timePeriod" dxfId="6429" priority="1017" timePeriod="today">
      <formula>FLOOR(B276,1)=TODAY()</formula>
    </cfRule>
  </conditionalFormatting>
  <conditionalFormatting sqref="C276:C277">
    <cfRule type="cellIs" dxfId="6428" priority="1015" operator="greaterThanOrEqual">
      <formula>$G$6</formula>
    </cfRule>
    <cfRule type="cellIs" dxfId="6427" priority="1016" operator="lessThan">
      <formula>$G$6</formula>
    </cfRule>
  </conditionalFormatting>
  <conditionalFormatting sqref="C276:C277">
    <cfRule type="cellIs" dxfId="6426" priority="1013" operator="greaterThanOrEqual">
      <formula>$G$6</formula>
    </cfRule>
    <cfRule type="cellIs" dxfId="6425" priority="1014" operator="lessThan">
      <formula>$G$6</formula>
    </cfRule>
  </conditionalFormatting>
  <conditionalFormatting sqref="C276:C277">
    <cfRule type="cellIs" dxfId="6424" priority="1011" operator="greaterThanOrEqual">
      <formula>$G$6</formula>
    </cfRule>
    <cfRule type="cellIs" dxfId="6423" priority="1012" operator="lessThan">
      <formula>$G$6</formula>
    </cfRule>
  </conditionalFormatting>
  <conditionalFormatting sqref="C276:C277">
    <cfRule type="cellIs" dxfId="6422" priority="1009" operator="greaterThanOrEqual">
      <formula>$G$6</formula>
    </cfRule>
    <cfRule type="cellIs" dxfId="6421" priority="1010" operator="lessThan">
      <formula>$G$6</formula>
    </cfRule>
  </conditionalFormatting>
  <conditionalFormatting sqref="B278:B279">
    <cfRule type="timePeriod" dxfId="6420" priority="1008" timePeriod="today">
      <formula>FLOOR(B278,1)=TODAY()</formula>
    </cfRule>
  </conditionalFormatting>
  <conditionalFormatting sqref="C278:C279">
    <cfRule type="cellIs" dxfId="6419" priority="1006" operator="greaterThanOrEqual">
      <formula>$G$6</formula>
    </cfRule>
    <cfRule type="cellIs" dxfId="6418" priority="1007" operator="lessThan">
      <formula>$G$6</formula>
    </cfRule>
  </conditionalFormatting>
  <conditionalFormatting sqref="C278:C279">
    <cfRule type="cellIs" dxfId="6417" priority="1004" operator="greaterThanOrEqual">
      <formula>$G$6</formula>
    </cfRule>
    <cfRule type="cellIs" dxfId="6416" priority="1005" operator="lessThan">
      <formula>$G$6</formula>
    </cfRule>
  </conditionalFormatting>
  <conditionalFormatting sqref="C278:C279">
    <cfRule type="cellIs" dxfId="6415" priority="1002" operator="greaterThanOrEqual">
      <formula>$G$6</formula>
    </cfRule>
    <cfRule type="cellIs" dxfId="6414" priority="1003" operator="lessThan">
      <formula>$G$6</formula>
    </cfRule>
  </conditionalFormatting>
  <conditionalFormatting sqref="C278:C279">
    <cfRule type="cellIs" dxfId="6413" priority="1000" operator="greaterThanOrEqual">
      <formula>$G$6</formula>
    </cfRule>
    <cfRule type="cellIs" dxfId="6412" priority="1001" operator="lessThan">
      <formula>$G$6</formula>
    </cfRule>
  </conditionalFormatting>
  <conditionalFormatting sqref="B280">
    <cfRule type="timePeriod" dxfId="6411" priority="999" timePeriod="today">
      <formula>FLOOR(B280,1)=TODAY()</formula>
    </cfRule>
  </conditionalFormatting>
  <conditionalFormatting sqref="C280">
    <cfRule type="cellIs" dxfId="6410" priority="997" operator="greaterThanOrEqual">
      <formula>$G$6</formula>
    </cfRule>
    <cfRule type="cellIs" dxfId="6409" priority="998" operator="lessThan">
      <formula>$G$6</formula>
    </cfRule>
  </conditionalFormatting>
  <conditionalFormatting sqref="C280">
    <cfRule type="cellIs" dxfId="6408" priority="995" operator="greaterThanOrEqual">
      <formula>$G$6</formula>
    </cfRule>
    <cfRule type="cellIs" dxfId="6407" priority="996" operator="lessThan">
      <formula>$G$6</formula>
    </cfRule>
  </conditionalFormatting>
  <conditionalFormatting sqref="C280">
    <cfRule type="cellIs" dxfId="6406" priority="993" operator="greaterThanOrEqual">
      <formula>$G$6</formula>
    </cfRule>
    <cfRule type="cellIs" dxfId="6405" priority="994" operator="lessThan">
      <formula>$G$6</formula>
    </cfRule>
  </conditionalFormatting>
  <conditionalFormatting sqref="C280">
    <cfRule type="cellIs" dxfId="6404" priority="991" operator="greaterThanOrEqual">
      <formula>$G$6</formula>
    </cfRule>
    <cfRule type="cellIs" dxfId="6403" priority="992" operator="lessThan">
      <formula>$G$6</formula>
    </cfRule>
  </conditionalFormatting>
  <conditionalFormatting sqref="C281">
    <cfRule type="cellIs" dxfId="6402" priority="989" operator="greaterThanOrEqual">
      <formula>$G$6</formula>
    </cfRule>
    <cfRule type="cellIs" dxfId="6401" priority="990" operator="lessThan">
      <formula>$G$6</formula>
    </cfRule>
  </conditionalFormatting>
  <conditionalFormatting sqref="C281">
    <cfRule type="cellIs" dxfId="6400" priority="987" operator="greaterThanOrEqual">
      <formula>$G$6</formula>
    </cfRule>
    <cfRule type="cellIs" dxfId="6399" priority="988" operator="lessThan">
      <formula>$G$6</formula>
    </cfRule>
  </conditionalFormatting>
  <conditionalFormatting sqref="C281">
    <cfRule type="cellIs" dxfId="6398" priority="985" operator="greaterThanOrEqual">
      <formula>$G$6</formula>
    </cfRule>
    <cfRule type="cellIs" dxfId="6397" priority="986" operator="lessThan">
      <formula>$G$6</formula>
    </cfRule>
  </conditionalFormatting>
  <conditionalFormatting sqref="C281">
    <cfRule type="cellIs" dxfId="6396" priority="983" operator="greaterThanOrEqual">
      <formula>$G$6</formula>
    </cfRule>
    <cfRule type="cellIs" dxfId="6395" priority="984" operator="lessThan">
      <formula>$G$6</formula>
    </cfRule>
  </conditionalFormatting>
  <conditionalFormatting sqref="B281">
    <cfRule type="timePeriod" dxfId="6394" priority="982" timePeriod="today">
      <formula>FLOOR(B281,1)=TODAY()</formula>
    </cfRule>
  </conditionalFormatting>
  <conditionalFormatting sqref="B281">
    <cfRule type="timePeriod" dxfId="6393" priority="981" timePeriod="today">
      <formula>FLOOR(B281,1)=TODAY()</formula>
    </cfRule>
  </conditionalFormatting>
  <conditionalFormatting sqref="B282">
    <cfRule type="timePeriod" dxfId="6392" priority="980" timePeriod="today">
      <formula>FLOOR(B282,1)=TODAY()</formula>
    </cfRule>
  </conditionalFormatting>
  <conditionalFormatting sqref="B282">
    <cfRule type="timePeriod" dxfId="6391" priority="979" timePeriod="today">
      <formula>FLOOR(B282,1)=TODAY()</formula>
    </cfRule>
  </conditionalFormatting>
  <conditionalFormatting sqref="B282">
    <cfRule type="timePeriod" dxfId="6390" priority="978" timePeriod="today">
      <formula>FLOOR(B282,1)=TODAY()</formula>
    </cfRule>
  </conditionalFormatting>
  <conditionalFormatting sqref="B282">
    <cfRule type="timePeriod" dxfId="6389" priority="977" timePeriod="today">
      <formula>FLOOR(B282,1)=TODAY()</formula>
    </cfRule>
  </conditionalFormatting>
  <conditionalFormatting sqref="C282">
    <cfRule type="expression" dxfId="6388" priority="973">
      <formula>C282&lt;=$H$5</formula>
    </cfRule>
    <cfRule type="expression" dxfId="6387" priority="974">
      <formula>AND(C282&gt;$H$5,C282&lt;=$H$6)</formula>
    </cfRule>
    <cfRule type="expression" dxfId="6386" priority="975">
      <formula>AND(C282&gt;$H$6,C282&lt;=$H$4)</formula>
    </cfRule>
    <cfRule type="expression" dxfId="6385" priority="976">
      <formula>C282&gt;$H$4</formula>
    </cfRule>
  </conditionalFormatting>
  <conditionalFormatting sqref="C282">
    <cfRule type="cellIs" dxfId="6384" priority="971" operator="greaterThanOrEqual">
      <formula>$G$6</formula>
    </cfRule>
    <cfRule type="cellIs" dxfId="6383" priority="972" operator="lessThan">
      <formula>$G$6</formula>
    </cfRule>
  </conditionalFormatting>
  <conditionalFormatting sqref="C282">
    <cfRule type="cellIs" dxfId="6382" priority="969" operator="greaterThanOrEqual">
      <formula>$G$6</formula>
    </cfRule>
    <cfRule type="cellIs" dxfId="6381" priority="970" operator="lessThan">
      <formula>$G$6</formula>
    </cfRule>
  </conditionalFormatting>
  <conditionalFormatting sqref="C282">
    <cfRule type="cellIs" dxfId="6380" priority="967" operator="greaterThanOrEqual">
      <formula>$G$6</formula>
    </cfRule>
    <cfRule type="cellIs" dxfId="6379" priority="968" operator="lessThan">
      <formula>$G$6</formula>
    </cfRule>
  </conditionalFormatting>
  <conditionalFormatting sqref="C282">
    <cfRule type="cellIs" dxfId="6378" priority="965" operator="greaterThanOrEqual">
      <formula>$G$6</formula>
    </cfRule>
    <cfRule type="cellIs" dxfId="6377" priority="966" operator="lessThan">
      <formula>$G$6</formula>
    </cfRule>
  </conditionalFormatting>
  <conditionalFormatting sqref="C282">
    <cfRule type="cellIs" dxfId="6376" priority="963" operator="greaterThanOrEqual">
      <formula>$G$6</formula>
    </cfRule>
    <cfRule type="cellIs" dxfId="6375" priority="964" operator="lessThan">
      <formula>$G$6</formula>
    </cfRule>
  </conditionalFormatting>
  <conditionalFormatting sqref="B283">
    <cfRule type="timePeriod" dxfId="6374" priority="962" timePeriod="today">
      <formula>FLOOR(B283,1)=TODAY()</formula>
    </cfRule>
  </conditionalFormatting>
  <conditionalFormatting sqref="B283">
    <cfRule type="timePeriod" dxfId="6373" priority="961" timePeriod="today">
      <formula>FLOOR(B283,1)=TODAY()</formula>
    </cfRule>
  </conditionalFormatting>
  <conditionalFormatting sqref="B283">
    <cfRule type="timePeriod" dxfId="6372" priority="960" timePeriod="today">
      <formula>FLOOR(B283,1)=TODAY()</formula>
    </cfRule>
  </conditionalFormatting>
  <conditionalFormatting sqref="B283">
    <cfRule type="timePeriod" dxfId="6371" priority="959" timePeriod="today">
      <formula>FLOOR(B283,1)=TODAY()</formula>
    </cfRule>
  </conditionalFormatting>
  <conditionalFormatting sqref="C283">
    <cfRule type="expression" dxfId="6370" priority="955">
      <formula>C283&lt;=$H$5</formula>
    </cfRule>
    <cfRule type="expression" dxfId="6369" priority="956">
      <formula>AND(C283&gt;$H$5,C283&lt;=$H$6)</formula>
    </cfRule>
    <cfRule type="expression" dxfId="6368" priority="957">
      <formula>AND(C283&gt;$H$6,C283&lt;=$H$4)</formula>
    </cfRule>
    <cfRule type="expression" dxfId="6367" priority="958">
      <formula>C283&gt;$H$4</formula>
    </cfRule>
  </conditionalFormatting>
  <conditionalFormatting sqref="C283">
    <cfRule type="cellIs" dxfId="6366" priority="953" operator="greaterThanOrEqual">
      <formula>$G$6</formula>
    </cfRule>
    <cfRule type="cellIs" dxfId="6365" priority="954" operator="lessThan">
      <formula>$G$6</formula>
    </cfRule>
  </conditionalFormatting>
  <conditionalFormatting sqref="C283">
    <cfRule type="cellIs" dxfId="6364" priority="951" operator="greaterThanOrEqual">
      <formula>$G$6</formula>
    </cfRule>
    <cfRule type="cellIs" dxfId="6363" priority="952" operator="lessThan">
      <formula>$G$6</formula>
    </cfRule>
  </conditionalFormatting>
  <conditionalFormatting sqref="C283">
    <cfRule type="cellIs" dxfId="6362" priority="949" operator="greaterThanOrEqual">
      <formula>$G$6</formula>
    </cfRule>
    <cfRule type="cellIs" dxfId="6361" priority="950" operator="lessThan">
      <formula>$G$6</formula>
    </cfRule>
  </conditionalFormatting>
  <conditionalFormatting sqref="C283">
    <cfRule type="cellIs" dxfId="6360" priority="947" operator="greaterThanOrEqual">
      <formula>$G$6</formula>
    </cfRule>
    <cfRule type="cellIs" dxfId="6359" priority="948" operator="lessThan">
      <formula>$G$6</formula>
    </cfRule>
  </conditionalFormatting>
  <conditionalFormatting sqref="C283">
    <cfRule type="cellIs" dxfId="6358" priority="945" operator="greaterThanOrEqual">
      <formula>$G$6</formula>
    </cfRule>
    <cfRule type="cellIs" dxfId="6357" priority="946" operator="lessThan">
      <formula>$G$6</formula>
    </cfRule>
  </conditionalFormatting>
  <conditionalFormatting sqref="B284">
    <cfRule type="timePeriod" dxfId="6356" priority="944" timePeriod="today">
      <formula>FLOOR(B284,1)=TODAY()</formula>
    </cfRule>
  </conditionalFormatting>
  <conditionalFormatting sqref="B284">
    <cfRule type="timePeriod" dxfId="6355" priority="943" timePeriod="today">
      <formula>FLOOR(B284,1)=TODAY()</formula>
    </cfRule>
  </conditionalFormatting>
  <conditionalFormatting sqref="B284">
    <cfRule type="timePeriod" dxfId="6354" priority="942" timePeriod="today">
      <formula>FLOOR(B284,1)=TODAY()</formula>
    </cfRule>
  </conditionalFormatting>
  <conditionalFormatting sqref="B284">
    <cfRule type="timePeriod" dxfId="6353" priority="941" timePeriod="today">
      <formula>FLOOR(B284,1)=TODAY()</formula>
    </cfRule>
  </conditionalFormatting>
  <conditionalFormatting sqref="C284">
    <cfRule type="expression" dxfId="6352" priority="937">
      <formula>C284&lt;=$H$5</formula>
    </cfRule>
    <cfRule type="expression" dxfId="6351" priority="938">
      <formula>AND(C284&gt;$H$5,C284&lt;=$H$6)</formula>
    </cfRule>
    <cfRule type="expression" dxfId="6350" priority="939">
      <formula>AND(C284&gt;$H$6,C284&lt;=$H$4)</formula>
    </cfRule>
    <cfRule type="expression" dxfId="6349" priority="940">
      <formula>C284&gt;$H$4</formula>
    </cfRule>
  </conditionalFormatting>
  <conditionalFormatting sqref="C284">
    <cfRule type="cellIs" dxfId="6348" priority="935" operator="greaterThanOrEqual">
      <formula>$G$6</formula>
    </cfRule>
    <cfRule type="cellIs" dxfId="6347" priority="936" operator="lessThan">
      <formula>$G$6</formula>
    </cfRule>
  </conditionalFormatting>
  <conditionalFormatting sqref="C284">
    <cfRule type="cellIs" dxfId="6346" priority="933" operator="greaterThanOrEqual">
      <formula>$G$6</formula>
    </cfRule>
    <cfRule type="cellIs" dxfId="6345" priority="934" operator="lessThan">
      <formula>$G$6</formula>
    </cfRule>
  </conditionalFormatting>
  <conditionalFormatting sqref="C284">
    <cfRule type="cellIs" dxfId="6344" priority="931" operator="greaterThanOrEqual">
      <formula>$G$6</formula>
    </cfRule>
    <cfRule type="cellIs" dxfId="6343" priority="932" operator="lessThan">
      <formula>$G$6</formula>
    </cfRule>
  </conditionalFormatting>
  <conditionalFormatting sqref="C284">
    <cfRule type="cellIs" dxfId="6342" priority="929" operator="greaterThanOrEqual">
      <formula>$G$6</formula>
    </cfRule>
    <cfRule type="cellIs" dxfId="6341" priority="930" operator="lessThan">
      <formula>$G$6</formula>
    </cfRule>
  </conditionalFormatting>
  <conditionalFormatting sqref="C284">
    <cfRule type="cellIs" dxfId="6340" priority="927" operator="greaterThanOrEqual">
      <formula>$G$6</formula>
    </cfRule>
    <cfRule type="cellIs" dxfId="6339" priority="928" operator="lessThan">
      <formula>$G$6</formula>
    </cfRule>
  </conditionalFormatting>
  <conditionalFormatting sqref="B285">
    <cfRule type="timePeriod" dxfId="6338" priority="926" timePeriod="today">
      <formula>FLOOR(B285,1)=TODAY()</formula>
    </cfRule>
  </conditionalFormatting>
  <conditionalFormatting sqref="B285">
    <cfRule type="timePeriod" dxfId="6337" priority="925" timePeriod="today">
      <formula>FLOOR(B285,1)=TODAY()</formula>
    </cfRule>
  </conditionalFormatting>
  <conditionalFormatting sqref="B285">
    <cfRule type="timePeriod" dxfId="6336" priority="924" timePeriod="today">
      <formula>FLOOR(B285,1)=TODAY()</formula>
    </cfRule>
  </conditionalFormatting>
  <conditionalFormatting sqref="B285">
    <cfRule type="timePeriod" dxfId="6335" priority="923" timePeriod="today">
      <formula>FLOOR(B285,1)=TODAY()</formula>
    </cfRule>
  </conditionalFormatting>
  <conditionalFormatting sqref="C285">
    <cfRule type="expression" dxfId="6334" priority="919">
      <formula>C285&lt;=$H$5</formula>
    </cfRule>
    <cfRule type="expression" dxfId="6333" priority="920">
      <formula>AND(C285&gt;$H$5,C285&lt;=$H$6)</formula>
    </cfRule>
    <cfRule type="expression" dxfId="6332" priority="921">
      <formula>AND(C285&gt;$H$6,C285&lt;=$H$4)</formula>
    </cfRule>
    <cfRule type="expression" dxfId="6331" priority="922">
      <formula>C285&gt;$H$4</formula>
    </cfRule>
  </conditionalFormatting>
  <conditionalFormatting sqref="C285">
    <cfRule type="cellIs" dxfId="6330" priority="917" operator="greaterThanOrEqual">
      <formula>$G$6</formula>
    </cfRule>
    <cfRule type="cellIs" dxfId="6329" priority="918" operator="lessThan">
      <formula>$G$6</formula>
    </cfRule>
  </conditionalFormatting>
  <conditionalFormatting sqref="C285">
    <cfRule type="cellIs" dxfId="6328" priority="915" operator="greaterThanOrEqual">
      <formula>$G$6</formula>
    </cfRule>
    <cfRule type="cellIs" dxfId="6327" priority="916" operator="lessThan">
      <formula>$G$6</formula>
    </cfRule>
  </conditionalFormatting>
  <conditionalFormatting sqref="C285">
    <cfRule type="cellIs" dxfId="6326" priority="913" operator="greaterThanOrEqual">
      <formula>$G$6</formula>
    </cfRule>
    <cfRule type="cellIs" dxfId="6325" priority="914" operator="lessThan">
      <formula>$G$6</formula>
    </cfRule>
  </conditionalFormatting>
  <conditionalFormatting sqref="C285">
    <cfRule type="cellIs" dxfId="6324" priority="911" operator="greaterThanOrEqual">
      <formula>$G$6</formula>
    </cfRule>
    <cfRule type="cellIs" dxfId="6323" priority="912" operator="lessThan">
      <formula>$G$6</formula>
    </cfRule>
  </conditionalFormatting>
  <conditionalFormatting sqref="C285">
    <cfRule type="cellIs" dxfId="6322" priority="909" operator="greaterThanOrEqual">
      <formula>$G$6</formula>
    </cfRule>
    <cfRule type="cellIs" dxfId="6321" priority="910" operator="lessThan">
      <formula>$G$6</formula>
    </cfRule>
  </conditionalFormatting>
  <conditionalFormatting sqref="B286">
    <cfRule type="timePeriod" dxfId="6320" priority="908" timePeriod="today">
      <formula>FLOOR(B286,1)=TODAY()</formula>
    </cfRule>
  </conditionalFormatting>
  <conditionalFormatting sqref="B286">
    <cfRule type="timePeriod" dxfId="6319" priority="907" timePeriod="today">
      <formula>FLOOR(B286,1)=TODAY()</formula>
    </cfRule>
  </conditionalFormatting>
  <conditionalFormatting sqref="C286">
    <cfRule type="cellIs" dxfId="6318" priority="905" operator="greaterThanOrEqual">
      <formula>$G$6</formula>
    </cfRule>
    <cfRule type="cellIs" dxfId="6317" priority="906" operator="lessThan">
      <formula>$G$6</formula>
    </cfRule>
  </conditionalFormatting>
  <conditionalFormatting sqref="B287">
    <cfRule type="timePeriod" dxfId="6316" priority="904" timePeriod="today">
      <formula>FLOOR(B287,1)=TODAY()</formula>
    </cfRule>
  </conditionalFormatting>
  <conditionalFormatting sqref="B287">
    <cfRule type="timePeriod" dxfId="6315" priority="903" timePeriod="today">
      <formula>FLOOR(B287,1)=TODAY()</formula>
    </cfRule>
  </conditionalFormatting>
  <conditionalFormatting sqref="C287">
    <cfRule type="cellIs" dxfId="6314" priority="901" operator="greaterThanOrEqual">
      <formula>$G$6</formula>
    </cfRule>
    <cfRule type="cellIs" dxfId="6313" priority="902" operator="lessThan">
      <formula>$G$6</formula>
    </cfRule>
  </conditionalFormatting>
  <conditionalFormatting sqref="B288:B289">
    <cfRule type="timePeriod" dxfId="6312" priority="900" timePeriod="today">
      <formula>FLOOR(B288,1)=TODAY()</formula>
    </cfRule>
  </conditionalFormatting>
  <conditionalFormatting sqref="B288:B289">
    <cfRule type="timePeriod" dxfId="6311" priority="899" timePeriod="today">
      <formula>FLOOR(B288,1)=TODAY()</formula>
    </cfRule>
  </conditionalFormatting>
  <conditionalFormatting sqref="C288:C289">
    <cfRule type="cellIs" dxfId="6310" priority="897" operator="greaterThanOrEqual">
      <formula>$G$6</formula>
    </cfRule>
    <cfRule type="cellIs" dxfId="6309" priority="898" operator="lessThan">
      <formula>$G$6</formula>
    </cfRule>
  </conditionalFormatting>
  <conditionalFormatting sqref="B290">
    <cfRule type="timePeriod" dxfId="6308" priority="896" timePeriod="today">
      <formula>FLOOR(B290,1)=TODAY()</formula>
    </cfRule>
  </conditionalFormatting>
  <conditionalFormatting sqref="C290">
    <cfRule type="cellIs" dxfId="6307" priority="894" operator="greaterThanOrEqual">
      <formula>$G$6</formula>
    </cfRule>
    <cfRule type="cellIs" dxfId="6306" priority="895" operator="lessThan">
      <formula>$G$6</formula>
    </cfRule>
  </conditionalFormatting>
  <conditionalFormatting sqref="B291">
    <cfRule type="timePeriod" dxfId="6305" priority="893" timePeriod="today">
      <formula>FLOOR(B291,1)=TODAY()</formula>
    </cfRule>
  </conditionalFormatting>
  <conditionalFormatting sqref="C291">
    <cfRule type="cellIs" dxfId="6304" priority="891" operator="greaterThanOrEqual">
      <formula>$G$6</formula>
    </cfRule>
    <cfRule type="cellIs" dxfId="6303" priority="892" operator="lessThan">
      <formula>$G$6</formula>
    </cfRule>
  </conditionalFormatting>
  <conditionalFormatting sqref="B292:B293">
    <cfRule type="timePeriod" dxfId="6302" priority="890" timePeriod="today">
      <formula>FLOOR(B292,1)=TODAY()</formula>
    </cfRule>
  </conditionalFormatting>
  <conditionalFormatting sqref="C292:C293">
    <cfRule type="cellIs" dxfId="6301" priority="888" operator="greaterThanOrEqual">
      <formula>$G$6</formula>
    </cfRule>
    <cfRule type="cellIs" dxfId="6300" priority="889" operator="lessThan">
      <formula>$G$6</formula>
    </cfRule>
  </conditionalFormatting>
  <conditionalFormatting sqref="C294">
    <cfRule type="cellIs" dxfId="6299" priority="886" operator="greaterThanOrEqual">
      <formula>$G$6</formula>
    </cfRule>
    <cfRule type="cellIs" dxfId="6298" priority="887" operator="lessThan">
      <formula>$G$6</formula>
    </cfRule>
  </conditionalFormatting>
  <conditionalFormatting sqref="B295">
    <cfRule type="timePeriod" dxfId="6297" priority="885" timePeriod="today">
      <formula>FLOOR(B295,1)=TODAY()</formula>
    </cfRule>
  </conditionalFormatting>
  <conditionalFormatting sqref="C295">
    <cfRule type="cellIs" dxfId="6296" priority="883" operator="greaterThanOrEqual">
      <formula>$G$6</formula>
    </cfRule>
    <cfRule type="cellIs" dxfId="6295" priority="884" operator="lessThan">
      <formula>$G$6</formula>
    </cfRule>
  </conditionalFormatting>
  <conditionalFormatting sqref="B296:B297">
    <cfRule type="timePeriod" dxfId="6294" priority="882" timePeriod="today">
      <formula>FLOOR(B296,1)=TODAY()</formula>
    </cfRule>
  </conditionalFormatting>
  <conditionalFormatting sqref="C296:C297">
    <cfRule type="cellIs" dxfId="6293" priority="880" operator="greaterThanOrEqual">
      <formula>$G$6</formula>
    </cfRule>
    <cfRule type="cellIs" dxfId="6292" priority="881" operator="lessThan">
      <formula>$G$6</formula>
    </cfRule>
  </conditionalFormatting>
  <conditionalFormatting sqref="B298">
    <cfRule type="timePeriod" dxfId="6291" priority="879" timePeriod="today">
      <formula>FLOOR(B298,1)=TODAY()</formula>
    </cfRule>
  </conditionalFormatting>
  <conditionalFormatting sqref="B298">
    <cfRule type="timePeriod" dxfId="6290" priority="878" timePeriod="today">
      <formula>FLOOR(B298,1)=TODAY()</formula>
    </cfRule>
  </conditionalFormatting>
  <conditionalFormatting sqref="B298">
    <cfRule type="timePeriod" dxfId="6289" priority="877" timePeriod="today">
      <formula>FLOOR(B298,1)=TODAY()</formula>
    </cfRule>
  </conditionalFormatting>
  <conditionalFormatting sqref="C298">
    <cfRule type="cellIs" dxfId="6288" priority="875" operator="greaterThanOrEqual">
      <formula>$G$6</formula>
    </cfRule>
    <cfRule type="cellIs" dxfId="6287" priority="876" operator="lessThan">
      <formula>$G$6</formula>
    </cfRule>
  </conditionalFormatting>
  <conditionalFormatting sqref="B299">
    <cfRule type="timePeriod" dxfId="6286" priority="874" timePeriod="today">
      <formula>FLOOR(B299,1)=TODAY()</formula>
    </cfRule>
  </conditionalFormatting>
  <conditionalFormatting sqref="B299">
    <cfRule type="timePeriod" dxfId="6285" priority="873" timePeriod="today">
      <formula>FLOOR(B299,1)=TODAY()</formula>
    </cfRule>
  </conditionalFormatting>
  <conditionalFormatting sqref="B299">
    <cfRule type="timePeriod" dxfId="6284" priority="872" timePeriod="today">
      <formula>FLOOR(B299,1)=TODAY()</formula>
    </cfRule>
  </conditionalFormatting>
  <conditionalFormatting sqref="C299">
    <cfRule type="cellIs" dxfId="6283" priority="870" operator="greaterThanOrEqual">
      <formula>$G$6</formula>
    </cfRule>
    <cfRule type="cellIs" dxfId="6282" priority="871" operator="lessThan">
      <formula>$G$6</formula>
    </cfRule>
  </conditionalFormatting>
  <conditionalFormatting sqref="B300:B301">
    <cfRule type="timePeriod" dxfId="6281" priority="869" timePeriod="today">
      <formula>FLOOR(B300,1)=TODAY()</formula>
    </cfRule>
  </conditionalFormatting>
  <conditionalFormatting sqref="B300:B301">
    <cfRule type="timePeriod" dxfId="6280" priority="868" timePeriod="today">
      <formula>FLOOR(B300,1)=TODAY()</formula>
    </cfRule>
  </conditionalFormatting>
  <conditionalFormatting sqref="B300:B301">
    <cfRule type="timePeriod" dxfId="6279" priority="867" timePeriod="today">
      <formula>FLOOR(B300,1)=TODAY()</formula>
    </cfRule>
  </conditionalFormatting>
  <conditionalFormatting sqref="C300:C301">
    <cfRule type="cellIs" dxfId="6278" priority="865" operator="greaterThanOrEqual">
      <formula>$G$6</formula>
    </cfRule>
    <cfRule type="cellIs" dxfId="6277" priority="866" operator="lessThan">
      <formula>$G$6</formula>
    </cfRule>
  </conditionalFormatting>
  <conditionalFormatting sqref="B302">
    <cfRule type="timePeriod" dxfId="6276" priority="864" timePeriod="today">
      <formula>FLOOR(B302,1)=TODAY()</formula>
    </cfRule>
  </conditionalFormatting>
  <conditionalFormatting sqref="C302">
    <cfRule type="cellIs" dxfId="6275" priority="862" operator="greaterThanOrEqual">
      <formula>$G$6</formula>
    </cfRule>
    <cfRule type="cellIs" dxfId="6274" priority="863" operator="lessThan">
      <formula>$G$6</formula>
    </cfRule>
  </conditionalFormatting>
  <conditionalFormatting sqref="B303">
    <cfRule type="timePeriod" dxfId="6273" priority="861" timePeriod="today">
      <formula>FLOOR(B303,1)=TODAY()</formula>
    </cfRule>
  </conditionalFormatting>
  <conditionalFormatting sqref="C303">
    <cfRule type="cellIs" dxfId="6272" priority="859" operator="greaterThanOrEqual">
      <formula>$G$6</formula>
    </cfRule>
    <cfRule type="cellIs" dxfId="6271" priority="860" operator="lessThan">
      <formula>$G$6</formula>
    </cfRule>
  </conditionalFormatting>
  <conditionalFormatting sqref="B304:B305">
    <cfRule type="timePeriod" dxfId="6270" priority="858" timePeriod="today">
      <formula>FLOOR(B304,1)=TODAY()</formula>
    </cfRule>
  </conditionalFormatting>
  <conditionalFormatting sqref="C304:C305">
    <cfRule type="cellIs" dxfId="6269" priority="856" operator="greaterThanOrEqual">
      <formula>$G$6</formula>
    </cfRule>
    <cfRule type="cellIs" dxfId="6268" priority="857" operator="lessThan">
      <formula>$G$6</formula>
    </cfRule>
  </conditionalFormatting>
  <conditionalFormatting sqref="B306:B307">
    <cfRule type="timePeriod" dxfId="6267" priority="855" timePeriod="today">
      <formula>FLOOR(B306,1)=TODAY()</formula>
    </cfRule>
  </conditionalFormatting>
  <conditionalFormatting sqref="C306:C307">
    <cfRule type="cellIs" dxfId="6266" priority="853" operator="greaterThanOrEqual">
      <formula>$G$6</formula>
    </cfRule>
    <cfRule type="cellIs" dxfId="6265" priority="854" operator="lessThan">
      <formula>$G$6</formula>
    </cfRule>
  </conditionalFormatting>
  <conditionalFormatting sqref="B378:B427 B429:B440">
    <cfRule type="expression" dxfId="6264" priority="849">
      <formula>B378&lt;=$B$6</formula>
    </cfRule>
    <cfRule type="expression" dxfId="6263" priority="850">
      <formula>AND(B378&gt;$B$6,B378&lt;=$B$7)</formula>
    </cfRule>
    <cfRule type="expression" dxfId="6262" priority="851">
      <formula>AND(B378&gt;$B$7,B378&lt;=$B$5)</formula>
    </cfRule>
    <cfRule type="expression" dxfId="6261" priority="852">
      <formula>B378&gt;$B$5</formula>
    </cfRule>
  </conditionalFormatting>
  <conditionalFormatting sqref="C382">
    <cfRule type="expression" dxfId="6260" priority="405">
      <formula>C382&lt;=$B$6</formula>
    </cfRule>
    <cfRule type="expression" dxfId="6259" priority="406">
      <formula>AND(C382&gt;$B$6,C382&lt;=$B$7)</formula>
    </cfRule>
    <cfRule type="expression" dxfId="6258" priority="407">
      <formula>AND(C382&gt;$B$7,C382&lt;=$B$5)</formula>
    </cfRule>
    <cfRule type="expression" dxfId="6257" priority="408">
      <formula>C382&gt;$B$5</formula>
    </cfRule>
  </conditionalFormatting>
  <conditionalFormatting sqref="C383">
    <cfRule type="expression" dxfId="6256" priority="401">
      <formula>C383&lt;=$B$6</formula>
    </cfRule>
    <cfRule type="expression" dxfId="6255" priority="402">
      <formula>AND(C383&gt;$B$6,C383&lt;=$B$7)</formula>
    </cfRule>
    <cfRule type="expression" dxfId="6254" priority="403">
      <formula>AND(C383&gt;$B$7,C383&lt;=$B$5)</formula>
    </cfRule>
    <cfRule type="expression" dxfId="6253" priority="404">
      <formula>C383&gt;$B$5</formula>
    </cfRule>
  </conditionalFormatting>
  <conditionalFormatting sqref="C383">
    <cfRule type="expression" dxfId="6252" priority="397">
      <formula>C383&lt;=$B$6</formula>
    </cfRule>
    <cfRule type="expression" dxfId="6251" priority="398">
      <formula>AND(C383&gt;$B$6,C383&lt;=$B$7)</formula>
    </cfRule>
    <cfRule type="expression" dxfId="6250" priority="399">
      <formula>AND(C383&gt;$B$7,C383&lt;=$B$5)</formula>
    </cfRule>
    <cfRule type="expression" dxfId="6249" priority="400">
      <formula>C383&gt;$B$5</formula>
    </cfRule>
  </conditionalFormatting>
  <conditionalFormatting sqref="C384">
    <cfRule type="expression" dxfId="6248" priority="393">
      <formula>C384&lt;=$B$6</formula>
    </cfRule>
    <cfRule type="expression" dxfId="6247" priority="394">
      <formula>AND(C384&gt;$B$6,C384&lt;=$B$7)</formula>
    </cfRule>
    <cfRule type="expression" dxfId="6246" priority="395">
      <formula>AND(C384&gt;$B$7,C384&lt;=$B$5)</formula>
    </cfRule>
    <cfRule type="expression" dxfId="6245" priority="396">
      <formula>C384&gt;$B$5</formula>
    </cfRule>
  </conditionalFormatting>
  <conditionalFormatting sqref="C384">
    <cfRule type="expression" dxfId="6244" priority="389">
      <formula>C384&lt;=$B$6</formula>
    </cfRule>
    <cfRule type="expression" dxfId="6243" priority="390">
      <formula>AND(C384&gt;$B$6,C384&lt;=$B$7)</formula>
    </cfRule>
    <cfRule type="expression" dxfId="6242" priority="391">
      <formula>AND(C384&gt;$B$7,C384&lt;=$B$5)</formula>
    </cfRule>
    <cfRule type="expression" dxfId="6241" priority="392">
      <formula>C384&gt;$B$5</formula>
    </cfRule>
  </conditionalFormatting>
  <conditionalFormatting sqref="C385">
    <cfRule type="expression" dxfId="6240" priority="385">
      <formula>C385&lt;=$B$6</formula>
    </cfRule>
    <cfRule type="expression" dxfId="6239" priority="386">
      <formula>AND(C385&gt;$B$6,C385&lt;=$B$7)</formula>
    </cfRule>
    <cfRule type="expression" dxfId="6238" priority="387">
      <formula>AND(C385&gt;$B$7,C385&lt;=$B$5)</formula>
    </cfRule>
    <cfRule type="expression" dxfId="6237" priority="388">
      <formula>C385&gt;$B$5</formula>
    </cfRule>
  </conditionalFormatting>
  <conditionalFormatting sqref="C385">
    <cfRule type="expression" dxfId="6236" priority="381">
      <formula>C385&lt;=$B$6</formula>
    </cfRule>
    <cfRule type="expression" dxfId="6235" priority="382">
      <formula>AND(C385&gt;$B$6,C385&lt;=$B$7)</formula>
    </cfRule>
    <cfRule type="expression" dxfId="6234" priority="383">
      <formula>AND(C385&gt;$B$7,C385&lt;=$B$5)</formula>
    </cfRule>
    <cfRule type="expression" dxfId="6233" priority="384">
      <formula>C385&gt;$B$5</formula>
    </cfRule>
  </conditionalFormatting>
  <conditionalFormatting sqref="C386">
    <cfRule type="expression" dxfId="6232" priority="377">
      <formula>C386&lt;=$B$6</formula>
    </cfRule>
    <cfRule type="expression" dxfId="6231" priority="378">
      <formula>AND(C386&gt;$B$6,C386&lt;=$B$7)</formula>
    </cfRule>
    <cfRule type="expression" dxfId="6230" priority="379">
      <formula>AND(C386&gt;$B$7,C386&lt;=$B$5)</formula>
    </cfRule>
    <cfRule type="expression" dxfId="6229" priority="380">
      <formula>C386&gt;$B$5</formula>
    </cfRule>
  </conditionalFormatting>
  <conditionalFormatting sqref="C386">
    <cfRule type="expression" dxfId="6228" priority="373">
      <formula>C386&lt;=$B$6</formula>
    </cfRule>
    <cfRule type="expression" dxfId="6227" priority="374">
      <formula>AND(C386&gt;$B$6,C386&lt;=$B$7)</formula>
    </cfRule>
    <cfRule type="expression" dxfId="6226" priority="375">
      <formula>AND(C386&gt;$B$7,C386&lt;=$B$5)</formula>
    </cfRule>
    <cfRule type="expression" dxfId="6225" priority="376">
      <formula>C386&gt;$B$5</formula>
    </cfRule>
  </conditionalFormatting>
  <conditionalFormatting sqref="C387">
    <cfRule type="expression" dxfId="6224" priority="369">
      <formula>C387&lt;=$B$6</formula>
    </cfRule>
    <cfRule type="expression" dxfId="6223" priority="370">
      <formula>AND(C387&gt;$B$6,C387&lt;=$B$7)</formula>
    </cfRule>
    <cfRule type="expression" dxfId="6222" priority="371">
      <formula>AND(C387&gt;$B$7,C387&lt;=$B$5)</formula>
    </cfRule>
    <cfRule type="expression" dxfId="6221" priority="372">
      <formula>C387&gt;$B$5</formula>
    </cfRule>
  </conditionalFormatting>
  <conditionalFormatting sqref="C387">
    <cfRule type="expression" dxfId="6220" priority="365">
      <formula>C387&lt;=$B$6</formula>
    </cfRule>
    <cfRule type="expression" dxfId="6219" priority="366">
      <formula>AND(C387&gt;$B$6,C387&lt;=$B$7)</formula>
    </cfRule>
    <cfRule type="expression" dxfId="6218" priority="367">
      <formula>AND(C387&gt;$B$7,C387&lt;=$B$5)</formula>
    </cfRule>
    <cfRule type="expression" dxfId="6217" priority="368">
      <formula>C387&gt;$B$5</formula>
    </cfRule>
  </conditionalFormatting>
  <conditionalFormatting sqref="C388:C390">
    <cfRule type="expression" dxfId="6216" priority="361">
      <formula>C388&lt;=$B$6</formula>
    </cfRule>
    <cfRule type="expression" dxfId="6215" priority="362">
      <formula>AND(C388&gt;$B$6,C388&lt;=$B$7)</formula>
    </cfRule>
    <cfRule type="expression" dxfId="6214" priority="363">
      <formula>AND(C388&gt;$B$7,C388&lt;=$B$5)</formula>
    </cfRule>
    <cfRule type="expression" dxfId="6213" priority="364">
      <formula>C388&gt;$B$5</formula>
    </cfRule>
  </conditionalFormatting>
  <conditionalFormatting sqref="C391">
    <cfRule type="expression" dxfId="6212" priority="357">
      <formula>C391&lt;=$B$6</formula>
    </cfRule>
    <cfRule type="expression" dxfId="6211" priority="358">
      <formula>AND(C391&gt;$B$6,C391&lt;=$B$7)</formula>
    </cfRule>
    <cfRule type="expression" dxfId="6210" priority="359">
      <formula>AND(C391&gt;$B$7,C391&lt;=$B$5)</formula>
    </cfRule>
    <cfRule type="expression" dxfId="6209" priority="360">
      <formula>C391&gt;$B$5</formula>
    </cfRule>
  </conditionalFormatting>
  <conditionalFormatting sqref="C391">
    <cfRule type="expression" dxfId="6208" priority="353">
      <formula>C391&lt;=$B$6</formula>
    </cfRule>
    <cfRule type="expression" dxfId="6207" priority="354">
      <formula>AND(C391&gt;$B$6,C391&lt;=$B$7)</formula>
    </cfRule>
    <cfRule type="expression" dxfId="6206" priority="355">
      <formula>AND(C391&gt;$B$7,C391&lt;=$B$5)</formula>
    </cfRule>
    <cfRule type="expression" dxfId="6205" priority="356">
      <formula>C391&gt;$B$5</formula>
    </cfRule>
  </conditionalFormatting>
  <conditionalFormatting sqref="C392">
    <cfRule type="expression" dxfId="6204" priority="349">
      <formula>C392&lt;=$B$6</formula>
    </cfRule>
    <cfRule type="expression" dxfId="6203" priority="350">
      <formula>AND(C392&gt;$B$6,C392&lt;=$B$7)</formula>
    </cfRule>
    <cfRule type="expression" dxfId="6202" priority="351">
      <formula>AND(C392&gt;$B$7,C392&lt;=$B$5)</formula>
    </cfRule>
    <cfRule type="expression" dxfId="6201" priority="352">
      <formula>C392&gt;$B$5</formula>
    </cfRule>
  </conditionalFormatting>
  <conditionalFormatting sqref="C392">
    <cfRule type="expression" dxfId="6200" priority="345">
      <formula>C392&lt;=$B$6</formula>
    </cfRule>
    <cfRule type="expression" dxfId="6199" priority="346">
      <formula>AND(C392&gt;$B$6,C392&lt;=$B$7)</formula>
    </cfRule>
    <cfRule type="expression" dxfId="6198" priority="347">
      <formula>AND(C392&gt;$B$7,C392&lt;=$B$5)</formula>
    </cfRule>
    <cfRule type="expression" dxfId="6197" priority="348">
      <formula>C392&gt;$B$5</formula>
    </cfRule>
  </conditionalFormatting>
  <conditionalFormatting sqref="C393">
    <cfRule type="expression" dxfId="6196" priority="341">
      <formula>C393&lt;=$B$6</formula>
    </cfRule>
    <cfRule type="expression" dxfId="6195" priority="342">
      <formula>AND(C393&gt;$B$6,C393&lt;=$B$7)</formula>
    </cfRule>
    <cfRule type="expression" dxfId="6194" priority="343">
      <formula>AND(C393&gt;$B$7,C393&lt;=$B$5)</formula>
    </cfRule>
    <cfRule type="expression" dxfId="6193" priority="344">
      <formula>C393&gt;$B$5</formula>
    </cfRule>
  </conditionalFormatting>
  <conditionalFormatting sqref="C393">
    <cfRule type="expression" dxfId="6192" priority="337">
      <formula>C393&lt;=$B$6</formula>
    </cfRule>
    <cfRule type="expression" dxfId="6191" priority="338">
      <formula>AND(C393&gt;$B$6,C393&lt;=$B$7)</formula>
    </cfRule>
    <cfRule type="expression" dxfId="6190" priority="339">
      <formula>AND(C393&gt;$B$7,C393&lt;=$B$5)</formula>
    </cfRule>
    <cfRule type="expression" dxfId="6189" priority="340">
      <formula>C393&gt;$B$5</formula>
    </cfRule>
  </conditionalFormatting>
  <conditionalFormatting sqref="C394">
    <cfRule type="expression" dxfId="6188" priority="333">
      <formula>C394&lt;=$B$6</formula>
    </cfRule>
    <cfRule type="expression" dxfId="6187" priority="334">
      <formula>AND(C394&gt;$B$6,C394&lt;=$B$7)</formula>
    </cfRule>
    <cfRule type="expression" dxfId="6186" priority="335">
      <formula>AND(C394&gt;$B$7,C394&lt;=$B$5)</formula>
    </cfRule>
    <cfRule type="expression" dxfId="6185" priority="336">
      <formula>C394&gt;$B$5</formula>
    </cfRule>
  </conditionalFormatting>
  <conditionalFormatting sqref="C394">
    <cfRule type="expression" dxfId="6184" priority="329">
      <formula>C394&lt;=$B$6</formula>
    </cfRule>
    <cfRule type="expression" dxfId="6183" priority="330">
      <formula>AND(C394&gt;$B$6,C394&lt;=$B$7)</formula>
    </cfRule>
    <cfRule type="expression" dxfId="6182" priority="331">
      <formula>AND(C394&gt;$B$7,C394&lt;=$B$5)</formula>
    </cfRule>
    <cfRule type="expression" dxfId="6181" priority="332">
      <formula>C394&gt;$B$5</formula>
    </cfRule>
  </conditionalFormatting>
  <conditionalFormatting sqref="C395">
    <cfRule type="expression" dxfId="6180" priority="325">
      <formula>C395&lt;=$B$6</formula>
    </cfRule>
    <cfRule type="expression" dxfId="6179" priority="326">
      <formula>AND(C395&gt;$B$6,C395&lt;=$B$7)</formula>
    </cfRule>
    <cfRule type="expression" dxfId="6178" priority="327">
      <formula>AND(C395&gt;$B$7,C395&lt;=$B$5)</formula>
    </cfRule>
    <cfRule type="expression" dxfId="6177" priority="328">
      <formula>C395&gt;$B$5</formula>
    </cfRule>
  </conditionalFormatting>
  <conditionalFormatting sqref="C395">
    <cfRule type="expression" dxfId="6176" priority="321">
      <formula>C395&lt;=$B$6</formula>
    </cfRule>
    <cfRule type="expression" dxfId="6175" priority="322">
      <formula>AND(C395&gt;$B$6,C395&lt;=$B$7)</formula>
    </cfRule>
    <cfRule type="expression" dxfId="6174" priority="323">
      <formula>AND(C395&gt;$B$7,C395&lt;=$B$5)</formula>
    </cfRule>
    <cfRule type="expression" dxfId="6173" priority="324">
      <formula>C395&gt;$B$5</formula>
    </cfRule>
  </conditionalFormatting>
  <conditionalFormatting sqref="C396">
    <cfRule type="expression" dxfId="6172" priority="317">
      <formula>C396&lt;=$B$6</formula>
    </cfRule>
    <cfRule type="expression" dxfId="6171" priority="318">
      <formula>AND(C396&gt;$B$6,C396&lt;=$B$7)</formula>
    </cfRule>
    <cfRule type="expression" dxfId="6170" priority="319">
      <formula>AND(C396&gt;$B$7,C396&lt;=$B$5)</formula>
    </cfRule>
    <cfRule type="expression" dxfId="6169" priority="320">
      <formula>C396&gt;$B$5</formula>
    </cfRule>
  </conditionalFormatting>
  <conditionalFormatting sqref="C396">
    <cfRule type="expression" dxfId="6168" priority="313">
      <formula>C396&lt;=$B$6</formula>
    </cfRule>
    <cfRule type="expression" dxfId="6167" priority="314">
      <formula>AND(C396&gt;$B$6,C396&lt;=$B$7)</formula>
    </cfRule>
    <cfRule type="expression" dxfId="6166" priority="315">
      <formula>AND(C396&gt;$B$7,C396&lt;=$B$5)</formula>
    </cfRule>
    <cfRule type="expression" dxfId="6165" priority="316">
      <formula>C396&gt;$B$5</formula>
    </cfRule>
  </conditionalFormatting>
  <conditionalFormatting sqref="C397:C398">
    <cfRule type="expression" dxfId="6164" priority="309">
      <formula>C397&lt;=$B$6</formula>
    </cfRule>
    <cfRule type="expression" dxfId="6163" priority="310">
      <formula>AND(C397&gt;$B$6,C397&lt;=$B$7)</formula>
    </cfRule>
    <cfRule type="expression" dxfId="6162" priority="311">
      <formula>AND(C397&gt;$B$7,C397&lt;=$B$5)</formula>
    </cfRule>
    <cfRule type="expression" dxfId="6161" priority="312">
      <formula>C397&gt;$B$5</formula>
    </cfRule>
  </conditionalFormatting>
  <conditionalFormatting sqref="C397:C398">
    <cfRule type="expression" dxfId="6160" priority="305">
      <formula>C397&lt;=$B$6</formula>
    </cfRule>
    <cfRule type="expression" dxfId="6159" priority="306">
      <formula>AND(C397&gt;$B$6,C397&lt;=$B$7)</formula>
    </cfRule>
    <cfRule type="expression" dxfId="6158" priority="307">
      <formula>AND(C397&gt;$B$7,C397&lt;=$B$5)</formula>
    </cfRule>
    <cfRule type="expression" dxfId="6157" priority="308">
      <formula>C397&gt;$B$5</formula>
    </cfRule>
  </conditionalFormatting>
  <conditionalFormatting sqref="C399">
    <cfRule type="expression" dxfId="6156" priority="301">
      <formula>C399&lt;=$B$6</formula>
    </cfRule>
    <cfRule type="expression" dxfId="6155" priority="302">
      <formula>AND(C399&gt;$B$6,C399&lt;=$B$7)</formula>
    </cfRule>
    <cfRule type="expression" dxfId="6154" priority="303">
      <formula>AND(C399&gt;$B$7,C399&lt;=$B$5)</formula>
    </cfRule>
    <cfRule type="expression" dxfId="6153" priority="304">
      <formula>C399&gt;$B$5</formula>
    </cfRule>
  </conditionalFormatting>
  <conditionalFormatting sqref="C399">
    <cfRule type="expression" dxfId="6152" priority="297">
      <formula>C399&lt;=$B$6</formula>
    </cfRule>
    <cfRule type="expression" dxfId="6151" priority="298">
      <formula>AND(C399&gt;$B$6,C399&lt;=$B$7)</formula>
    </cfRule>
    <cfRule type="expression" dxfId="6150" priority="299">
      <formula>AND(C399&gt;$B$7,C399&lt;=$B$5)</formula>
    </cfRule>
    <cfRule type="expression" dxfId="6149" priority="300">
      <formula>C399&gt;$B$5</formula>
    </cfRule>
  </conditionalFormatting>
  <conditionalFormatting sqref="C400">
    <cfRule type="expression" dxfId="6148" priority="293">
      <formula>C400&lt;=$B$6</formula>
    </cfRule>
    <cfRule type="expression" dxfId="6147" priority="294">
      <formula>AND(C400&gt;$B$6,C400&lt;=$B$7)</formula>
    </cfRule>
    <cfRule type="expression" dxfId="6146" priority="295">
      <formula>AND(C400&gt;$B$7,C400&lt;=$B$5)</formula>
    </cfRule>
    <cfRule type="expression" dxfId="6145" priority="296">
      <formula>C400&gt;$B$5</formula>
    </cfRule>
  </conditionalFormatting>
  <conditionalFormatting sqref="C400">
    <cfRule type="expression" dxfId="6144" priority="289">
      <formula>C400&lt;=$B$6</formula>
    </cfRule>
    <cfRule type="expression" dxfId="6143" priority="290">
      <formula>AND(C400&gt;$B$6,C400&lt;=$B$7)</formula>
    </cfRule>
    <cfRule type="expression" dxfId="6142" priority="291">
      <formula>AND(C400&gt;$B$7,C400&lt;=$B$5)</formula>
    </cfRule>
    <cfRule type="expression" dxfId="6141" priority="292">
      <formula>C400&gt;$B$5</formula>
    </cfRule>
  </conditionalFormatting>
  <conditionalFormatting sqref="C401">
    <cfRule type="expression" dxfId="6140" priority="285">
      <formula>C401&lt;=$B$6</formula>
    </cfRule>
    <cfRule type="expression" dxfId="6139" priority="286">
      <formula>AND(C401&gt;$B$6,C401&lt;=$B$7)</formula>
    </cfRule>
    <cfRule type="expression" dxfId="6138" priority="287">
      <formula>AND(C401&gt;$B$7,C401&lt;=$B$5)</formula>
    </cfRule>
    <cfRule type="expression" dxfId="6137" priority="288">
      <formula>C401&gt;$B$5</formula>
    </cfRule>
  </conditionalFormatting>
  <conditionalFormatting sqref="C401">
    <cfRule type="expression" dxfId="6136" priority="281">
      <formula>C401&lt;=$B$6</formula>
    </cfRule>
    <cfRule type="expression" dxfId="6135" priority="282">
      <formula>AND(C401&gt;$B$6,C401&lt;=$B$7)</formula>
    </cfRule>
    <cfRule type="expression" dxfId="6134" priority="283">
      <formula>AND(C401&gt;$B$7,C401&lt;=$B$5)</formula>
    </cfRule>
    <cfRule type="expression" dxfId="6133" priority="284">
      <formula>C401&gt;$B$5</formula>
    </cfRule>
  </conditionalFormatting>
  <conditionalFormatting sqref="C402">
    <cfRule type="expression" dxfId="6132" priority="277">
      <formula>C402&lt;=$B$6</formula>
    </cfRule>
    <cfRule type="expression" dxfId="6131" priority="278">
      <formula>AND(C402&gt;$B$6,C402&lt;=$B$7)</formula>
    </cfRule>
    <cfRule type="expression" dxfId="6130" priority="279">
      <formula>AND(C402&gt;$B$7,C402&lt;=$B$5)</formula>
    </cfRule>
    <cfRule type="expression" dxfId="6129" priority="280">
      <formula>C402&gt;$B$5</formula>
    </cfRule>
  </conditionalFormatting>
  <conditionalFormatting sqref="C402">
    <cfRule type="expression" dxfId="6128" priority="273">
      <formula>C402&lt;=$B$6</formula>
    </cfRule>
    <cfRule type="expression" dxfId="6127" priority="274">
      <formula>AND(C402&gt;$B$6,C402&lt;=$B$7)</formula>
    </cfRule>
    <cfRule type="expression" dxfId="6126" priority="275">
      <formula>AND(C402&gt;$B$7,C402&lt;=$B$5)</formula>
    </cfRule>
    <cfRule type="expression" dxfId="6125" priority="276">
      <formula>C402&gt;$B$5</formula>
    </cfRule>
  </conditionalFormatting>
  <conditionalFormatting sqref="C403">
    <cfRule type="expression" dxfId="6124" priority="269">
      <formula>C403&lt;=$B$6</formula>
    </cfRule>
    <cfRule type="expression" dxfId="6123" priority="270">
      <formula>AND(C403&gt;$B$6,C403&lt;=$B$7)</formula>
    </cfRule>
    <cfRule type="expression" dxfId="6122" priority="271">
      <formula>AND(C403&gt;$B$7,C403&lt;=$B$5)</formula>
    </cfRule>
    <cfRule type="expression" dxfId="6121" priority="272">
      <formula>C403&gt;$B$5</formula>
    </cfRule>
  </conditionalFormatting>
  <conditionalFormatting sqref="C403">
    <cfRule type="expression" dxfId="6120" priority="265">
      <formula>C403&lt;=$B$6</formula>
    </cfRule>
    <cfRule type="expression" dxfId="6119" priority="266">
      <formula>AND(C403&gt;$B$6,C403&lt;=$B$7)</formula>
    </cfRule>
    <cfRule type="expression" dxfId="6118" priority="267">
      <formula>AND(C403&gt;$B$7,C403&lt;=$B$5)</formula>
    </cfRule>
    <cfRule type="expression" dxfId="6117" priority="268">
      <formula>C403&gt;$B$5</formula>
    </cfRule>
  </conditionalFormatting>
  <conditionalFormatting sqref="C404">
    <cfRule type="expression" dxfId="6116" priority="261">
      <formula>C404&lt;=$B$6</formula>
    </cfRule>
    <cfRule type="expression" dxfId="6115" priority="262">
      <formula>AND(C404&gt;$B$6,C404&lt;=$B$7)</formula>
    </cfRule>
    <cfRule type="expression" dxfId="6114" priority="263">
      <formula>AND(C404&gt;$B$7,C404&lt;=$B$5)</formula>
    </cfRule>
    <cfRule type="expression" dxfId="6113" priority="264">
      <formula>C404&gt;$B$5</formula>
    </cfRule>
  </conditionalFormatting>
  <conditionalFormatting sqref="C404">
    <cfRule type="expression" dxfId="6112" priority="257">
      <formula>C404&lt;=$B$6</formula>
    </cfRule>
    <cfRule type="expression" dxfId="6111" priority="258">
      <formula>AND(C404&gt;$B$6,C404&lt;=$B$7)</formula>
    </cfRule>
    <cfRule type="expression" dxfId="6110" priority="259">
      <formula>AND(C404&gt;$B$7,C404&lt;=$B$5)</formula>
    </cfRule>
    <cfRule type="expression" dxfId="6109" priority="260">
      <formula>C404&gt;$B$5</formula>
    </cfRule>
  </conditionalFormatting>
  <conditionalFormatting sqref="C405:C406">
    <cfRule type="expression" dxfId="6108" priority="253">
      <formula>C405&lt;=$B$6</formula>
    </cfRule>
    <cfRule type="expression" dxfId="6107" priority="254">
      <formula>AND(C405&gt;$B$6,C405&lt;=$B$7)</formula>
    </cfRule>
    <cfRule type="expression" dxfId="6106" priority="255">
      <formula>AND(C405&gt;$B$7,C405&lt;=$B$5)</formula>
    </cfRule>
    <cfRule type="expression" dxfId="6105" priority="256">
      <formula>C405&gt;$B$5</formula>
    </cfRule>
  </conditionalFormatting>
  <conditionalFormatting sqref="C405:C406">
    <cfRule type="expression" dxfId="6104" priority="249">
      <formula>C405&lt;=$B$6</formula>
    </cfRule>
    <cfRule type="expression" dxfId="6103" priority="250">
      <formula>AND(C405&gt;$B$6,C405&lt;=$B$7)</formula>
    </cfRule>
    <cfRule type="expression" dxfId="6102" priority="251">
      <formula>AND(C405&gt;$B$7,C405&lt;=$B$5)</formula>
    </cfRule>
    <cfRule type="expression" dxfId="6101" priority="252">
      <formula>C405&gt;$B$5</formula>
    </cfRule>
  </conditionalFormatting>
  <conditionalFormatting sqref="C407:C408">
    <cfRule type="expression" dxfId="6100" priority="245">
      <formula>C407&lt;=$B$6</formula>
    </cfRule>
    <cfRule type="expression" dxfId="6099" priority="246">
      <formula>AND(C407&gt;$B$6,C407&lt;=$B$7)</formula>
    </cfRule>
    <cfRule type="expression" dxfId="6098" priority="247">
      <formula>AND(C407&gt;$B$7,C407&lt;=$B$5)</formula>
    </cfRule>
    <cfRule type="expression" dxfId="6097" priority="248">
      <formula>C407&gt;$B$5</formula>
    </cfRule>
  </conditionalFormatting>
  <conditionalFormatting sqref="C407:C408">
    <cfRule type="expression" dxfId="6096" priority="241">
      <formula>C407&lt;=$B$6</formula>
    </cfRule>
    <cfRule type="expression" dxfId="6095" priority="242">
      <formula>AND(C407&gt;$B$6,C407&lt;=$B$7)</formula>
    </cfRule>
    <cfRule type="expression" dxfId="6094" priority="243">
      <formula>AND(C407&gt;$B$7,C407&lt;=$B$5)</formula>
    </cfRule>
    <cfRule type="expression" dxfId="6093" priority="244">
      <formula>C407&gt;$B$5</formula>
    </cfRule>
  </conditionalFormatting>
  <conditionalFormatting sqref="C409">
    <cfRule type="expression" dxfId="6092" priority="237">
      <formula>C409&lt;=$B$6</formula>
    </cfRule>
    <cfRule type="expression" dxfId="6091" priority="238">
      <formula>AND(C409&gt;$B$6,C409&lt;=$B$7)</formula>
    </cfRule>
    <cfRule type="expression" dxfId="6090" priority="239">
      <formula>AND(C409&gt;$B$7,C409&lt;=$B$5)</formula>
    </cfRule>
    <cfRule type="expression" dxfId="6089" priority="240">
      <formula>C409&gt;$B$5</formula>
    </cfRule>
  </conditionalFormatting>
  <conditionalFormatting sqref="C409">
    <cfRule type="expression" dxfId="6088" priority="233">
      <formula>C409&lt;=$B$6</formula>
    </cfRule>
    <cfRule type="expression" dxfId="6087" priority="234">
      <formula>AND(C409&gt;$B$6,C409&lt;=$B$7)</formula>
    </cfRule>
    <cfRule type="expression" dxfId="6086" priority="235">
      <formula>AND(C409&gt;$B$7,C409&lt;=$B$5)</formula>
    </cfRule>
    <cfRule type="expression" dxfId="6085" priority="236">
      <formula>C409&gt;$B$5</formula>
    </cfRule>
  </conditionalFormatting>
  <conditionalFormatting sqref="C410">
    <cfRule type="expression" dxfId="6084" priority="229">
      <formula>C410&lt;=$B$6</formula>
    </cfRule>
    <cfRule type="expression" dxfId="6083" priority="230">
      <formula>AND(C410&gt;$B$6,C410&lt;=$B$7)</formula>
    </cfRule>
    <cfRule type="expression" dxfId="6082" priority="231">
      <formula>AND(C410&gt;$B$7,C410&lt;=$B$5)</formula>
    </cfRule>
    <cfRule type="expression" dxfId="6081" priority="232">
      <formula>C410&gt;$B$5</formula>
    </cfRule>
  </conditionalFormatting>
  <conditionalFormatting sqref="C410">
    <cfRule type="expression" dxfId="6080" priority="225">
      <formula>C410&lt;=$B$6</formula>
    </cfRule>
    <cfRule type="expression" dxfId="6079" priority="226">
      <formula>AND(C410&gt;$B$6,C410&lt;=$B$7)</formula>
    </cfRule>
    <cfRule type="expression" dxfId="6078" priority="227">
      <formula>AND(C410&gt;$B$7,C410&lt;=$B$5)</formula>
    </cfRule>
    <cfRule type="expression" dxfId="6077" priority="228">
      <formula>C410&gt;$B$5</formula>
    </cfRule>
  </conditionalFormatting>
  <conditionalFormatting sqref="C411">
    <cfRule type="expression" dxfId="6076" priority="221">
      <formula>C411&lt;=$B$6</formula>
    </cfRule>
    <cfRule type="expression" dxfId="6075" priority="222">
      <formula>AND(C411&gt;$B$6,C411&lt;=$B$7)</formula>
    </cfRule>
    <cfRule type="expression" dxfId="6074" priority="223">
      <formula>AND(C411&gt;$B$7,C411&lt;=$B$5)</formula>
    </cfRule>
    <cfRule type="expression" dxfId="6073" priority="224">
      <formula>C411&gt;$B$5</formula>
    </cfRule>
  </conditionalFormatting>
  <conditionalFormatting sqref="C411">
    <cfRule type="expression" dxfId="6072" priority="217">
      <formula>C411&lt;=$B$6</formula>
    </cfRule>
    <cfRule type="expression" dxfId="6071" priority="218">
      <formula>AND(C411&gt;$B$6,C411&lt;=$B$7)</formula>
    </cfRule>
    <cfRule type="expression" dxfId="6070" priority="219">
      <formula>AND(C411&gt;$B$7,C411&lt;=$B$5)</formula>
    </cfRule>
    <cfRule type="expression" dxfId="6069" priority="220">
      <formula>C411&gt;$B$5</formula>
    </cfRule>
  </conditionalFormatting>
  <conditionalFormatting sqref="C412">
    <cfRule type="expression" dxfId="6068" priority="213">
      <formula>C412&lt;=$B$6</formula>
    </cfRule>
    <cfRule type="expression" dxfId="6067" priority="214">
      <formula>AND(C412&gt;$B$6,C412&lt;=$B$7)</formula>
    </cfRule>
    <cfRule type="expression" dxfId="6066" priority="215">
      <formula>AND(C412&gt;$B$7,C412&lt;=$B$5)</formula>
    </cfRule>
    <cfRule type="expression" dxfId="6065" priority="216">
      <formula>C412&gt;$B$5</formula>
    </cfRule>
  </conditionalFormatting>
  <conditionalFormatting sqref="C412">
    <cfRule type="expression" dxfId="6064" priority="209">
      <formula>C412&lt;=$B$6</formula>
    </cfRule>
    <cfRule type="expression" dxfId="6063" priority="210">
      <formula>AND(C412&gt;$B$6,C412&lt;=$B$7)</formula>
    </cfRule>
    <cfRule type="expression" dxfId="6062" priority="211">
      <formula>AND(C412&gt;$B$7,C412&lt;=$B$5)</formula>
    </cfRule>
    <cfRule type="expression" dxfId="6061" priority="212">
      <formula>C412&gt;$B$5</formula>
    </cfRule>
  </conditionalFormatting>
  <conditionalFormatting sqref="C413">
    <cfRule type="expression" dxfId="6060" priority="205">
      <formula>C413&lt;=$B$6</formula>
    </cfRule>
    <cfRule type="expression" dxfId="6059" priority="206">
      <formula>AND(C413&gt;$B$6,C413&lt;=$B$7)</formula>
    </cfRule>
    <cfRule type="expression" dxfId="6058" priority="207">
      <formula>AND(C413&gt;$B$7,C413&lt;=$B$5)</formula>
    </cfRule>
    <cfRule type="expression" dxfId="6057" priority="208">
      <formula>C413&gt;$B$5</formula>
    </cfRule>
  </conditionalFormatting>
  <conditionalFormatting sqref="C413">
    <cfRule type="expression" dxfId="6056" priority="201">
      <formula>C413&lt;=$B$6</formula>
    </cfRule>
    <cfRule type="expression" dxfId="6055" priority="202">
      <formula>AND(C413&gt;$B$6,C413&lt;=$B$7)</formula>
    </cfRule>
    <cfRule type="expression" dxfId="6054" priority="203">
      <formula>AND(C413&gt;$B$7,C413&lt;=$B$5)</formula>
    </cfRule>
    <cfRule type="expression" dxfId="6053" priority="204">
      <formula>C413&gt;$B$5</formula>
    </cfRule>
  </conditionalFormatting>
  <conditionalFormatting sqref="C414">
    <cfRule type="expression" dxfId="6052" priority="197">
      <formula>C414&lt;=$B$6</formula>
    </cfRule>
    <cfRule type="expression" dxfId="6051" priority="198">
      <formula>AND(C414&gt;$B$6,C414&lt;=$B$7)</formula>
    </cfRule>
    <cfRule type="expression" dxfId="6050" priority="199">
      <formula>AND(C414&gt;$B$7,C414&lt;=$B$5)</formula>
    </cfRule>
    <cfRule type="expression" dxfId="6049" priority="200">
      <formula>C414&gt;$B$5</formula>
    </cfRule>
  </conditionalFormatting>
  <conditionalFormatting sqref="C414">
    <cfRule type="expression" dxfId="6048" priority="193">
      <formula>C414&lt;=$B$6</formula>
    </cfRule>
    <cfRule type="expression" dxfId="6047" priority="194">
      <formula>AND(C414&gt;$B$6,C414&lt;=$B$7)</formula>
    </cfRule>
    <cfRule type="expression" dxfId="6046" priority="195">
      <formula>AND(C414&gt;$B$7,C414&lt;=$B$5)</formula>
    </cfRule>
    <cfRule type="expression" dxfId="6045" priority="196">
      <formula>C414&gt;$B$5</formula>
    </cfRule>
  </conditionalFormatting>
  <conditionalFormatting sqref="C415">
    <cfRule type="expression" dxfId="6044" priority="189">
      <formula>C415&lt;=$B$6</formula>
    </cfRule>
    <cfRule type="expression" dxfId="6043" priority="190">
      <formula>AND(C415&gt;$B$6,C415&lt;=$B$7)</formula>
    </cfRule>
    <cfRule type="expression" dxfId="6042" priority="191">
      <formula>AND(C415&gt;$B$7,C415&lt;=$B$5)</formula>
    </cfRule>
    <cfRule type="expression" dxfId="6041" priority="192">
      <formula>C415&gt;$B$5</formula>
    </cfRule>
  </conditionalFormatting>
  <conditionalFormatting sqref="C415">
    <cfRule type="expression" dxfId="6040" priority="185">
      <formula>C415&lt;=$B$6</formula>
    </cfRule>
    <cfRule type="expression" dxfId="6039" priority="186">
      <formula>AND(C415&gt;$B$6,C415&lt;=$B$7)</formula>
    </cfRule>
    <cfRule type="expression" dxfId="6038" priority="187">
      <formula>AND(C415&gt;$B$7,C415&lt;=$B$5)</formula>
    </cfRule>
    <cfRule type="expression" dxfId="6037" priority="188">
      <formula>C415&gt;$B$5</formula>
    </cfRule>
  </conditionalFormatting>
  <conditionalFormatting sqref="C416">
    <cfRule type="expression" dxfId="6036" priority="181">
      <formula>C416&lt;=$B$6</formula>
    </cfRule>
    <cfRule type="expression" dxfId="6035" priority="182">
      <formula>AND(C416&gt;$B$6,C416&lt;=$B$7)</formula>
    </cfRule>
    <cfRule type="expression" dxfId="6034" priority="183">
      <formula>AND(C416&gt;$B$7,C416&lt;=$B$5)</formula>
    </cfRule>
    <cfRule type="expression" dxfId="6033" priority="184">
      <formula>C416&gt;$B$5</formula>
    </cfRule>
  </conditionalFormatting>
  <conditionalFormatting sqref="C416">
    <cfRule type="expression" dxfId="6032" priority="177">
      <formula>C416&lt;=$B$6</formula>
    </cfRule>
    <cfRule type="expression" dxfId="6031" priority="178">
      <formula>AND(C416&gt;$B$6,C416&lt;=$B$7)</formula>
    </cfRule>
    <cfRule type="expression" dxfId="6030" priority="179">
      <formula>AND(C416&gt;$B$7,C416&lt;=$B$5)</formula>
    </cfRule>
    <cfRule type="expression" dxfId="6029" priority="180">
      <formula>C416&gt;$B$5</formula>
    </cfRule>
  </conditionalFormatting>
  <conditionalFormatting sqref="C417">
    <cfRule type="expression" dxfId="6028" priority="173">
      <formula>C417&lt;=$B$6</formula>
    </cfRule>
    <cfRule type="expression" dxfId="6027" priority="174">
      <formula>AND(C417&gt;$B$6,C417&lt;=$B$7)</formula>
    </cfRule>
    <cfRule type="expression" dxfId="6026" priority="175">
      <formula>AND(C417&gt;$B$7,C417&lt;=$B$5)</formula>
    </cfRule>
    <cfRule type="expression" dxfId="6025" priority="176">
      <formula>C417&gt;$B$5</formula>
    </cfRule>
  </conditionalFormatting>
  <conditionalFormatting sqref="C417">
    <cfRule type="expression" dxfId="6024" priority="169">
      <formula>C417&lt;=$B$6</formula>
    </cfRule>
    <cfRule type="expression" dxfId="6023" priority="170">
      <formula>AND(C417&gt;$B$6,C417&lt;=$B$7)</formula>
    </cfRule>
    <cfRule type="expression" dxfId="6022" priority="171">
      <formula>AND(C417&gt;$B$7,C417&lt;=$B$5)</formula>
    </cfRule>
    <cfRule type="expression" dxfId="6021" priority="172">
      <formula>C417&gt;$B$5</formula>
    </cfRule>
  </conditionalFormatting>
  <conditionalFormatting sqref="C418">
    <cfRule type="expression" dxfId="6020" priority="165">
      <formula>C418&lt;=$B$6</formula>
    </cfRule>
    <cfRule type="expression" dxfId="6019" priority="166">
      <formula>AND(C418&gt;$B$6,C418&lt;=$B$7)</formula>
    </cfRule>
    <cfRule type="expression" dxfId="6018" priority="167">
      <formula>AND(C418&gt;$B$7,C418&lt;=$B$5)</formula>
    </cfRule>
    <cfRule type="expression" dxfId="6017" priority="168">
      <formula>C418&gt;$B$5</formula>
    </cfRule>
  </conditionalFormatting>
  <conditionalFormatting sqref="C418">
    <cfRule type="expression" dxfId="6016" priority="161">
      <formula>C418&lt;=$B$6</formula>
    </cfRule>
    <cfRule type="expression" dxfId="6015" priority="162">
      <formula>AND(C418&gt;$B$6,C418&lt;=$B$7)</formula>
    </cfRule>
    <cfRule type="expression" dxfId="6014" priority="163">
      <formula>AND(C418&gt;$B$7,C418&lt;=$B$5)</formula>
    </cfRule>
    <cfRule type="expression" dxfId="6013" priority="164">
      <formula>C418&gt;$B$5</formula>
    </cfRule>
  </conditionalFormatting>
  <conditionalFormatting sqref="C419">
    <cfRule type="expression" dxfId="6012" priority="157">
      <formula>C419&lt;=$B$6</formula>
    </cfRule>
    <cfRule type="expression" dxfId="6011" priority="158">
      <formula>AND(C419&gt;$B$6,C419&lt;=$B$7)</formula>
    </cfRule>
    <cfRule type="expression" dxfId="6010" priority="159">
      <formula>AND(C419&gt;$B$7,C419&lt;=$B$5)</formula>
    </cfRule>
    <cfRule type="expression" dxfId="6009" priority="160">
      <formula>C419&gt;$B$5</formula>
    </cfRule>
  </conditionalFormatting>
  <conditionalFormatting sqref="C419">
    <cfRule type="expression" dxfId="6008" priority="153">
      <formula>C419&lt;=$B$6</formula>
    </cfRule>
    <cfRule type="expression" dxfId="6007" priority="154">
      <formula>AND(C419&gt;$B$6,C419&lt;=$B$7)</formula>
    </cfRule>
    <cfRule type="expression" dxfId="6006" priority="155">
      <formula>AND(C419&gt;$B$7,C419&lt;=$B$5)</formula>
    </cfRule>
    <cfRule type="expression" dxfId="6005" priority="156">
      <formula>C419&gt;$B$5</formula>
    </cfRule>
  </conditionalFormatting>
  <conditionalFormatting sqref="C420">
    <cfRule type="expression" dxfId="6004" priority="149">
      <formula>C420&lt;=$B$6</formula>
    </cfRule>
    <cfRule type="expression" dxfId="6003" priority="150">
      <formula>AND(C420&gt;$B$6,C420&lt;=$B$7)</formula>
    </cfRule>
    <cfRule type="expression" dxfId="6002" priority="151">
      <formula>AND(C420&gt;$B$7,C420&lt;=$B$5)</formula>
    </cfRule>
    <cfRule type="expression" dxfId="6001" priority="152">
      <formula>C420&gt;$B$5</formula>
    </cfRule>
  </conditionalFormatting>
  <conditionalFormatting sqref="C420">
    <cfRule type="expression" dxfId="6000" priority="145">
      <formula>C420&lt;=$B$6</formula>
    </cfRule>
    <cfRule type="expression" dxfId="5999" priority="146">
      <formula>AND(C420&gt;$B$6,C420&lt;=$B$7)</formula>
    </cfRule>
    <cfRule type="expression" dxfId="5998" priority="147">
      <formula>AND(C420&gt;$B$7,C420&lt;=$B$5)</formula>
    </cfRule>
    <cfRule type="expression" dxfId="5997" priority="148">
      <formula>C420&gt;$B$5</formula>
    </cfRule>
  </conditionalFormatting>
  <conditionalFormatting sqref="C421">
    <cfRule type="expression" dxfId="5996" priority="141">
      <formula>C421&lt;=$B$6</formula>
    </cfRule>
    <cfRule type="expression" dxfId="5995" priority="142">
      <formula>AND(C421&gt;$B$6,C421&lt;=$B$7)</formula>
    </cfRule>
    <cfRule type="expression" dxfId="5994" priority="143">
      <formula>AND(C421&gt;$B$7,C421&lt;=$B$5)</formula>
    </cfRule>
    <cfRule type="expression" dxfId="5993" priority="144">
      <formula>C421&gt;$B$5</formula>
    </cfRule>
  </conditionalFormatting>
  <conditionalFormatting sqref="C421">
    <cfRule type="expression" dxfId="5992" priority="137">
      <formula>C421&lt;=$B$6</formula>
    </cfRule>
    <cfRule type="expression" dxfId="5991" priority="138">
      <formula>AND(C421&gt;$B$6,C421&lt;=$B$7)</formula>
    </cfRule>
    <cfRule type="expression" dxfId="5990" priority="139">
      <formula>AND(C421&gt;$B$7,C421&lt;=$B$5)</formula>
    </cfRule>
    <cfRule type="expression" dxfId="5989" priority="140">
      <formula>C421&gt;$B$5</formula>
    </cfRule>
  </conditionalFormatting>
  <conditionalFormatting sqref="C422">
    <cfRule type="expression" dxfId="5988" priority="133">
      <formula>C422&lt;=$B$6</formula>
    </cfRule>
    <cfRule type="expression" dxfId="5987" priority="134">
      <formula>AND(C422&gt;$B$6,C422&lt;=$B$7)</formula>
    </cfRule>
    <cfRule type="expression" dxfId="5986" priority="135">
      <formula>AND(C422&gt;$B$7,C422&lt;=$B$5)</formula>
    </cfRule>
    <cfRule type="expression" dxfId="5985" priority="136">
      <formula>C422&gt;$B$5</formula>
    </cfRule>
  </conditionalFormatting>
  <conditionalFormatting sqref="C422">
    <cfRule type="expression" dxfId="5984" priority="129">
      <formula>C422&lt;=$B$6</formula>
    </cfRule>
    <cfRule type="expression" dxfId="5983" priority="130">
      <formula>AND(C422&gt;$B$6,C422&lt;=$B$7)</formula>
    </cfRule>
    <cfRule type="expression" dxfId="5982" priority="131">
      <formula>AND(C422&gt;$B$7,C422&lt;=$B$5)</formula>
    </cfRule>
    <cfRule type="expression" dxfId="5981" priority="132">
      <formula>C422&gt;$B$5</formula>
    </cfRule>
  </conditionalFormatting>
  <conditionalFormatting sqref="C423:C424">
    <cfRule type="expression" dxfId="5980" priority="125">
      <formula>C423&lt;=$B$6</formula>
    </cfRule>
    <cfRule type="expression" dxfId="5979" priority="126">
      <formula>AND(C423&gt;$B$6,C423&lt;=$B$7)</formula>
    </cfRule>
    <cfRule type="expression" dxfId="5978" priority="127">
      <formula>AND(C423&gt;$B$7,C423&lt;=$B$5)</formula>
    </cfRule>
    <cfRule type="expression" dxfId="5977" priority="128">
      <formula>C423&gt;$B$5</formula>
    </cfRule>
  </conditionalFormatting>
  <conditionalFormatting sqref="C423:C424">
    <cfRule type="expression" dxfId="5976" priority="121">
      <formula>C423&lt;=$B$6</formula>
    </cfRule>
    <cfRule type="expression" dxfId="5975" priority="122">
      <formula>AND(C423&gt;$B$6,C423&lt;=$B$7)</formula>
    </cfRule>
    <cfRule type="expression" dxfId="5974" priority="123">
      <formula>AND(C423&gt;$B$7,C423&lt;=$B$5)</formula>
    </cfRule>
    <cfRule type="expression" dxfId="5973" priority="124">
      <formula>C423&gt;$B$5</formula>
    </cfRule>
  </conditionalFormatting>
  <conditionalFormatting sqref="C425">
    <cfRule type="expression" dxfId="5972" priority="117">
      <formula>C425&lt;=$B$6</formula>
    </cfRule>
    <cfRule type="expression" dxfId="5971" priority="118">
      <formula>AND(C425&gt;$B$6,C425&lt;=$B$7)</formula>
    </cfRule>
    <cfRule type="expression" dxfId="5970" priority="119">
      <formula>AND(C425&gt;$B$7,C425&lt;=$B$5)</formula>
    </cfRule>
    <cfRule type="expression" dxfId="5969" priority="120">
      <formula>C425&gt;$B$5</formula>
    </cfRule>
  </conditionalFormatting>
  <conditionalFormatting sqref="C425">
    <cfRule type="expression" dxfId="5968" priority="113">
      <formula>C425&lt;=$B$6</formula>
    </cfRule>
    <cfRule type="expression" dxfId="5967" priority="114">
      <formula>AND(C425&gt;$B$6,C425&lt;=$B$7)</formula>
    </cfRule>
    <cfRule type="expression" dxfId="5966" priority="115">
      <formula>AND(C425&gt;$B$7,C425&lt;=$B$5)</formula>
    </cfRule>
    <cfRule type="expression" dxfId="5965" priority="116">
      <formula>C425&gt;$B$5</formula>
    </cfRule>
  </conditionalFormatting>
  <conditionalFormatting sqref="C426">
    <cfRule type="expression" dxfId="5964" priority="109">
      <formula>C426&lt;=$B$6</formula>
    </cfRule>
    <cfRule type="expression" dxfId="5963" priority="110">
      <formula>AND(C426&gt;$B$6,C426&lt;=$B$7)</formula>
    </cfRule>
    <cfRule type="expression" dxfId="5962" priority="111">
      <formula>AND(C426&gt;$B$7,C426&lt;=$B$5)</formula>
    </cfRule>
    <cfRule type="expression" dxfId="5961" priority="112">
      <formula>C426&gt;$B$5</formula>
    </cfRule>
  </conditionalFormatting>
  <conditionalFormatting sqref="C426">
    <cfRule type="expression" dxfId="5960" priority="105">
      <formula>C426&lt;=$B$6</formula>
    </cfRule>
    <cfRule type="expression" dxfId="5959" priority="106">
      <formula>AND(C426&gt;$B$6,C426&lt;=$B$7)</formula>
    </cfRule>
    <cfRule type="expression" dxfId="5958" priority="107">
      <formula>AND(C426&gt;$B$7,C426&lt;=$B$5)</formula>
    </cfRule>
    <cfRule type="expression" dxfId="5957" priority="108">
      <formula>C426&gt;$B$5</formula>
    </cfRule>
  </conditionalFormatting>
  <conditionalFormatting sqref="C427:C428">
    <cfRule type="expression" dxfId="5956" priority="101">
      <formula>C427&lt;=$B$6</formula>
    </cfRule>
    <cfRule type="expression" dxfId="5955" priority="102">
      <formula>AND(C427&gt;$B$6,C427&lt;=$B$7)</formula>
    </cfRule>
    <cfRule type="expression" dxfId="5954" priority="103">
      <formula>AND(C427&gt;$B$7,C427&lt;=$B$5)</formula>
    </cfRule>
    <cfRule type="expression" dxfId="5953" priority="104">
      <formula>C427&gt;$B$5</formula>
    </cfRule>
  </conditionalFormatting>
  <conditionalFormatting sqref="B428">
    <cfRule type="expression" dxfId="5952" priority="537">
      <formula>B428&lt;=$B$6</formula>
    </cfRule>
    <cfRule type="expression" dxfId="5951" priority="538">
      <formula>AND(B428&gt;$B$6,B428&lt;=$B$7)</formula>
    </cfRule>
    <cfRule type="expression" dxfId="5950" priority="539">
      <formula>AND(B428&gt;$B$7,B428&lt;=$B$5)</formula>
    </cfRule>
    <cfRule type="expression" dxfId="5949" priority="540">
      <formula>B428&gt;$B$5</formula>
    </cfRule>
  </conditionalFormatting>
  <conditionalFormatting sqref="C429">
    <cfRule type="expression" dxfId="5948" priority="93">
      <formula>C429&lt;=$B$6</formula>
    </cfRule>
    <cfRule type="expression" dxfId="5947" priority="94">
      <formula>AND(C429&gt;$B$6,C429&lt;=$B$7)</formula>
    </cfRule>
    <cfRule type="expression" dxfId="5946" priority="95">
      <formula>AND(C429&gt;$B$7,C429&lt;=$B$5)</formula>
    </cfRule>
    <cfRule type="expression" dxfId="5945" priority="96">
      <formula>C429&gt;$B$5</formula>
    </cfRule>
  </conditionalFormatting>
  <conditionalFormatting sqref="C429">
    <cfRule type="expression" dxfId="5944" priority="89">
      <formula>C429&lt;=$B$6</formula>
    </cfRule>
    <cfRule type="expression" dxfId="5943" priority="90">
      <formula>AND(C429&gt;$B$6,C429&lt;=$B$7)</formula>
    </cfRule>
    <cfRule type="expression" dxfId="5942" priority="91">
      <formula>AND(C429&gt;$B$7,C429&lt;=$B$5)</formula>
    </cfRule>
    <cfRule type="expression" dxfId="5941" priority="92">
      <formula>C429&gt;$B$5</formula>
    </cfRule>
  </conditionalFormatting>
  <conditionalFormatting sqref="C430">
    <cfRule type="expression" dxfId="5940" priority="85">
      <formula>C430&lt;=$B$6</formula>
    </cfRule>
    <cfRule type="expression" dxfId="5939" priority="86">
      <formula>AND(C430&gt;$B$6,C430&lt;=$B$7)</formula>
    </cfRule>
    <cfRule type="expression" dxfId="5938" priority="87">
      <formula>AND(C430&gt;$B$7,C430&lt;=$B$5)</formula>
    </cfRule>
    <cfRule type="expression" dxfId="5937" priority="88">
      <formula>C430&gt;$B$5</formula>
    </cfRule>
  </conditionalFormatting>
  <conditionalFormatting sqref="C430">
    <cfRule type="expression" dxfId="5936" priority="81">
      <formula>C430&lt;=$B$6</formula>
    </cfRule>
    <cfRule type="expression" dxfId="5935" priority="82">
      <formula>AND(C430&gt;$B$6,C430&lt;=$B$7)</formula>
    </cfRule>
    <cfRule type="expression" dxfId="5934" priority="83">
      <formula>AND(C430&gt;$B$7,C430&lt;=$B$5)</formula>
    </cfRule>
    <cfRule type="expression" dxfId="5933" priority="84">
      <formula>C430&gt;$B$5</formula>
    </cfRule>
  </conditionalFormatting>
  <conditionalFormatting sqref="C431">
    <cfRule type="expression" dxfId="5932" priority="77">
      <formula>C431&lt;=$B$6</formula>
    </cfRule>
    <cfRule type="expression" dxfId="5931" priority="78">
      <formula>AND(C431&gt;$B$6,C431&lt;=$B$7)</formula>
    </cfRule>
    <cfRule type="expression" dxfId="5930" priority="79">
      <formula>AND(C431&gt;$B$7,C431&lt;=$B$5)</formula>
    </cfRule>
    <cfRule type="expression" dxfId="5929" priority="80">
      <formula>C431&gt;$B$5</formula>
    </cfRule>
  </conditionalFormatting>
  <conditionalFormatting sqref="C431">
    <cfRule type="expression" dxfId="5928" priority="73">
      <formula>C431&lt;=$B$6</formula>
    </cfRule>
    <cfRule type="expression" dxfId="5927" priority="74">
      <formula>AND(C431&gt;$B$6,C431&lt;=$B$7)</formula>
    </cfRule>
    <cfRule type="expression" dxfId="5926" priority="75">
      <formula>AND(C431&gt;$B$7,C431&lt;=$B$5)</formula>
    </cfRule>
    <cfRule type="expression" dxfId="5925" priority="76">
      <formula>C431&gt;$B$5</formula>
    </cfRule>
  </conditionalFormatting>
  <conditionalFormatting sqref="C432">
    <cfRule type="expression" dxfId="5924" priority="69">
      <formula>C432&lt;=$B$6</formula>
    </cfRule>
    <cfRule type="expression" dxfId="5923" priority="70">
      <formula>AND(C432&gt;$B$6,C432&lt;=$B$7)</formula>
    </cfRule>
    <cfRule type="expression" dxfId="5922" priority="71">
      <formula>AND(C432&gt;$B$7,C432&lt;=$B$5)</formula>
    </cfRule>
    <cfRule type="expression" dxfId="5921" priority="72">
      <formula>C432&gt;$B$5</formula>
    </cfRule>
  </conditionalFormatting>
  <conditionalFormatting sqref="C432">
    <cfRule type="expression" dxfId="5920" priority="65">
      <formula>C432&lt;=$B$6</formula>
    </cfRule>
    <cfRule type="expression" dxfId="5919" priority="66">
      <formula>AND(C432&gt;$B$6,C432&lt;=$B$7)</formula>
    </cfRule>
    <cfRule type="expression" dxfId="5918" priority="67">
      <formula>AND(C432&gt;$B$7,C432&lt;=$B$5)</formula>
    </cfRule>
    <cfRule type="expression" dxfId="5917" priority="68">
      <formula>C432&gt;$B$5</formula>
    </cfRule>
  </conditionalFormatting>
  <conditionalFormatting sqref="C433">
    <cfRule type="expression" dxfId="5916" priority="61">
      <formula>C433&lt;=$B$6</formula>
    </cfRule>
    <cfRule type="expression" dxfId="5915" priority="62">
      <formula>AND(C433&gt;$B$6,C433&lt;=$B$7)</formula>
    </cfRule>
    <cfRule type="expression" dxfId="5914" priority="63">
      <formula>AND(C433&gt;$B$7,C433&lt;=$B$5)</formula>
    </cfRule>
    <cfRule type="expression" dxfId="5913" priority="64">
      <formula>C433&gt;$B$5</formula>
    </cfRule>
  </conditionalFormatting>
  <conditionalFormatting sqref="C433">
    <cfRule type="expression" dxfId="5912" priority="57">
      <formula>C433&lt;=$B$6</formula>
    </cfRule>
    <cfRule type="expression" dxfId="5911" priority="58">
      <formula>AND(C433&gt;$B$6,C433&lt;=$B$7)</formula>
    </cfRule>
    <cfRule type="expression" dxfId="5910" priority="59">
      <formula>AND(C433&gt;$B$7,C433&lt;=$B$5)</formula>
    </cfRule>
    <cfRule type="expression" dxfId="5909" priority="60">
      <formula>C433&gt;$B$5</formula>
    </cfRule>
  </conditionalFormatting>
  <conditionalFormatting sqref="C434">
    <cfRule type="expression" dxfId="5908" priority="53">
      <formula>C434&lt;=$B$6</formula>
    </cfRule>
    <cfRule type="expression" dxfId="5907" priority="54">
      <formula>AND(C434&gt;$B$6,C434&lt;=$B$7)</formula>
    </cfRule>
    <cfRule type="expression" dxfId="5906" priority="55">
      <formula>AND(C434&gt;$B$7,C434&lt;=$B$5)</formula>
    </cfRule>
    <cfRule type="expression" dxfId="5905" priority="56">
      <formula>C434&gt;$B$5</formula>
    </cfRule>
  </conditionalFormatting>
  <conditionalFormatting sqref="C434">
    <cfRule type="expression" dxfId="5904" priority="49">
      <formula>C434&lt;=$B$6</formula>
    </cfRule>
    <cfRule type="expression" dxfId="5903" priority="50">
      <formula>AND(C434&gt;$B$6,C434&lt;=$B$7)</formula>
    </cfRule>
    <cfRule type="expression" dxfId="5902" priority="51">
      <formula>AND(C434&gt;$B$7,C434&lt;=$B$5)</formula>
    </cfRule>
    <cfRule type="expression" dxfId="5901" priority="52">
      <formula>C434&gt;$B$5</formula>
    </cfRule>
  </conditionalFormatting>
  <conditionalFormatting sqref="C435">
    <cfRule type="expression" dxfId="5900" priority="45">
      <formula>C435&lt;=$B$6</formula>
    </cfRule>
    <cfRule type="expression" dxfId="5899" priority="46">
      <formula>AND(C435&gt;$B$6,C435&lt;=$B$7)</formula>
    </cfRule>
    <cfRule type="expression" dxfId="5898" priority="47">
      <formula>AND(C435&gt;$B$7,C435&lt;=$B$5)</formula>
    </cfRule>
    <cfRule type="expression" dxfId="5897" priority="48">
      <formula>C435&gt;$B$5</formula>
    </cfRule>
  </conditionalFormatting>
  <conditionalFormatting sqref="C435">
    <cfRule type="expression" dxfId="5896" priority="41">
      <formula>C435&lt;=$B$6</formula>
    </cfRule>
    <cfRule type="expression" dxfId="5895" priority="42">
      <formula>AND(C435&gt;$B$6,C435&lt;=$B$7)</formula>
    </cfRule>
    <cfRule type="expression" dxfId="5894" priority="43">
      <formula>AND(C435&gt;$B$7,C435&lt;=$B$5)</formula>
    </cfRule>
    <cfRule type="expression" dxfId="5893" priority="44">
      <formula>C435&gt;$B$5</formula>
    </cfRule>
  </conditionalFormatting>
  <conditionalFormatting sqref="C436">
    <cfRule type="expression" dxfId="5892" priority="37">
      <formula>C436&lt;=$B$6</formula>
    </cfRule>
    <cfRule type="expression" dxfId="5891" priority="38">
      <formula>AND(C436&gt;$B$6,C436&lt;=$B$7)</formula>
    </cfRule>
    <cfRule type="expression" dxfId="5890" priority="39">
      <formula>AND(C436&gt;$B$7,C436&lt;=$B$5)</formula>
    </cfRule>
    <cfRule type="expression" dxfId="5889" priority="40">
      <formula>C436&gt;$B$5</formula>
    </cfRule>
  </conditionalFormatting>
  <conditionalFormatting sqref="C436">
    <cfRule type="expression" dxfId="5888" priority="33">
      <formula>C436&lt;=$B$6</formula>
    </cfRule>
    <cfRule type="expression" dxfId="5887" priority="34">
      <formula>AND(C436&gt;$B$6,C436&lt;=$B$7)</formula>
    </cfRule>
    <cfRule type="expression" dxfId="5886" priority="35">
      <formula>AND(C436&gt;$B$7,C436&lt;=$B$5)</formula>
    </cfRule>
    <cfRule type="expression" dxfId="5885" priority="36">
      <formula>C436&gt;$B$5</formula>
    </cfRule>
  </conditionalFormatting>
  <conditionalFormatting sqref="C437">
    <cfRule type="expression" dxfId="5884" priority="29">
      <formula>C437&lt;=$B$6</formula>
    </cfRule>
    <cfRule type="expression" dxfId="5883" priority="30">
      <formula>AND(C437&gt;$B$6,C437&lt;=$B$7)</formula>
    </cfRule>
    <cfRule type="expression" dxfId="5882" priority="31">
      <formula>AND(C437&gt;$B$7,C437&lt;=$B$5)</formula>
    </cfRule>
    <cfRule type="expression" dxfId="5881" priority="32">
      <formula>C437&gt;$B$5</formula>
    </cfRule>
  </conditionalFormatting>
  <conditionalFormatting sqref="C437">
    <cfRule type="expression" dxfId="5880" priority="25">
      <formula>C437&lt;=$B$6</formula>
    </cfRule>
    <cfRule type="expression" dxfId="5879" priority="26">
      <formula>AND(C437&gt;$B$6,C437&lt;=$B$7)</formula>
    </cfRule>
    <cfRule type="expression" dxfId="5878" priority="27">
      <formula>AND(C437&gt;$B$7,C437&lt;=$B$5)</formula>
    </cfRule>
    <cfRule type="expression" dxfId="5877" priority="28">
      <formula>C437&gt;$B$5</formula>
    </cfRule>
  </conditionalFormatting>
  <conditionalFormatting sqref="C438">
    <cfRule type="expression" dxfId="5876" priority="21">
      <formula>C438&lt;=$B$6</formula>
    </cfRule>
    <cfRule type="expression" dxfId="5875" priority="22">
      <formula>AND(C438&gt;$B$6,C438&lt;=$B$7)</formula>
    </cfRule>
    <cfRule type="expression" dxfId="5874" priority="23">
      <formula>AND(C438&gt;$B$7,C438&lt;=$B$5)</formula>
    </cfRule>
    <cfRule type="expression" dxfId="5873" priority="24">
      <formula>C438&gt;$B$5</formula>
    </cfRule>
  </conditionalFormatting>
  <conditionalFormatting sqref="C438">
    <cfRule type="expression" dxfId="5872" priority="17">
      <formula>C438&lt;=$B$6</formula>
    </cfRule>
    <cfRule type="expression" dxfId="5871" priority="18">
      <formula>AND(C438&gt;$B$6,C438&lt;=$B$7)</formula>
    </cfRule>
    <cfRule type="expression" dxfId="5870" priority="19">
      <formula>AND(C438&gt;$B$7,C438&lt;=$B$5)</formula>
    </cfRule>
    <cfRule type="expression" dxfId="5869" priority="20">
      <formula>C438&gt;$B$5</formula>
    </cfRule>
  </conditionalFormatting>
  <conditionalFormatting sqref="C439">
    <cfRule type="expression" dxfId="5868" priority="13">
      <formula>C439&lt;=$B$6</formula>
    </cfRule>
    <cfRule type="expression" dxfId="5867" priority="14">
      <formula>AND(C439&gt;$B$6,C439&lt;=$B$7)</formula>
    </cfRule>
    <cfRule type="expression" dxfId="5866" priority="15">
      <formula>AND(C439&gt;$B$7,C439&lt;=$B$5)</formula>
    </cfRule>
    <cfRule type="expression" dxfId="5865" priority="16">
      <formula>C439&gt;$B$5</formula>
    </cfRule>
  </conditionalFormatting>
  <conditionalFormatting sqref="C439">
    <cfRule type="expression" dxfId="5864" priority="9">
      <formula>C439&lt;=$B$6</formula>
    </cfRule>
    <cfRule type="expression" dxfId="5863" priority="10">
      <formula>AND(C439&gt;$B$6,C439&lt;=$B$7)</formula>
    </cfRule>
    <cfRule type="expression" dxfId="5862" priority="11">
      <formula>AND(C439&gt;$B$7,C439&lt;=$B$5)</formula>
    </cfRule>
    <cfRule type="expression" dxfId="5861" priority="12">
      <formula>C439&gt;$B$5</formula>
    </cfRule>
  </conditionalFormatting>
  <conditionalFormatting sqref="C440">
    <cfRule type="expression" dxfId="5860" priority="5">
      <formula>C440&lt;=$B$6</formula>
    </cfRule>
    <cfRule type="expression" dxfId="5859" priority="6">
      <formula>AND(C440&gt;$B$6,C440&lt;=$B$7)</formula>
    </cfRule>
    <cfRule type="expression" dxfId="5858" priority="7">
      <formula>AND(C440&gt;$B$7,C440&lt;=$B$5)</formula>
    </cfRule>
    <cfRule type="expression" dxfId="5857" priority="8">
      <formula>C440&gt;$B$5</formula>
    </cfRule>
  </conditionalFormatting>
  <conditionalFormatting sqref="C440">
    <cfRule type="expression" dxfId="5856" priority="1">
      <formula>C440&lt;=$B$6</formula>
    </cfRule>
    <cfRule type="expression" dxfId="5855" priority="2">
      <formula>AND(C440&gt;$B$6,C440&lt;=$B$7)</formula>
    </cfRule>
    <cfRule type="expression" dxfId="5854" priority="3">
      <formula>AND(C440&gt;$B$7,C440&lt;=$B$5)</formula>
    </cfRule>
    <cfRule type="expression" dxfId="5853" priority="4">
      <formula>C440&gt;$B$5</formula>
    </cfRule>
  </conditionalFormatting>
  <conditionalFormatting sqref="C379">
    <cfRule type="expression" dxfId="5852" priority="437">
      <formula>C379&lt;=$B$6</formula>
    </cfRule>
    <cfRule type="expression" dxfId="5851" priority="438">
      <formula>AND(C379&gt;$B$6,C379&lt;=$B$7)</formula>
    </cfRule>
    <cfRule type="expression" dxfId="5850" priority="439">
      <formula>AND(C379&gt;$B$7,C379&lt;=$B$5)</formula>
    </cfRule>
    <cfRule type="expression" dxfId="5849" priority="440">
      <formula>C379&gt;$B$5</formula>
    </cfRule>
  </conditionalFormatting>
  <conditionalFormatting sqref="C378">
    <cfRule type="expression" dxfId="5848" priority="433">
      <formula>C378&lt;=$B$6</formula>
    </cfRule>
    <cfRule type="expression" dxfId="5847" priority="434">
      <formula>AND(C378&gt;$B$6,C378&lt;=$B$7)</formula>
    </cfRule>
    <cfRule type="expression" dxfId="5846" priority="435">
      <formula>AND(C378&gt;$B$7,C378&lt;=$B$5)</formula>
    </cfRule>
    <cfRule type="expression" dxfId="5845" priority="436">
      <formula>C378&gt;$B$5</formula>
    </cfRule>
  </conditionalFormatting>
  <conditionalFormatting sqref="C379">
    <cfRule type="expression" dxfId="5844" priority="429">
      <formula>C379&lt;=$B$6</formula>
    </cfRule>
    <cfRule type="expression" dxfId="5843" priority="430">
      <formula>AND(C379&gt;$B$6,C379&lt;=$B$7)</formula>
    </cfRule>
    <cfRule type="expression" dxfId="5842" priority="431">
      <formula>AND(C379&gt;$B$7,C379&lt;=$B$5)</formula>
    </cfRule>
    <cfRule type="expression" dxfId="5841" priority="432">
      <formula>C379&gt;$B$5</formula>
    </cfRule>
  </conditionalFormatting>
  <conditionalFormatting sqref="C380">
    <cfRule type="expression" dxfId="5840" priority="425">
      <formula>C380&lt;=$B$6</formula>
    </cfRule>
    <cfRule type="expression" dxfId="5839" priority="426">
      <formula>AND(C380&gt;$B$6,C380&lt;=$B$7)</formula>
    </cfRule>
    <cfRule type="expression" dxfId="5838" priority="427">
      <formula>AND(C380&gt;$B$7,C380&lt;=$B$5)</formula>
    </cfRule>
    <cfRule type="expression" dxfId="5837" priority="428">
      <formula>C380&gt;$B$5</formula>
    </cfRule>
  </conditionalFormatting>
  <conditionalFormatting sqref="C380">
    <cfRule type="expression" dxfId="5836" priority="421">
      <formula>C380&lt;=$B$6</formula>
    </cfRule>
    <cfRule type="expression" dxfId="5835" priority="422">
      <formula>AND(C380&gt;$B$6,C380&lt;=$B$7)</formula>
    </cfRule>
    <cfRule type="expression" dxfId="5834" priority="423">
      <formula>AND(C380&gt;$B$7,C380&lt;=$B$5)</formula>
    </cfRule>
    <cfRule type="expression" dxfId="5833" priority="424">
      <formula>C380&gt;$B$5</formula>
    </cfRule>
  </conditionalFormatting>
  <conditionalFormatting sqref="C381">
    <cfRule type="expression" dxfId="5832" priority="417">
      <formula>C381&lt;=$B$6</formula>
    </cfRule>
    <cfRule type="expression" dxfId="5831" priority="418">
      <formula>AND(C381&gt;$B$6,C381&lt;=$B$7)</formula>
    </cfRule>
    <cfRule type="expression" dxfId="5830" priority="419">
      <formula>AND(C381&gt;$B$7,C381&lt;=$B$5)</formula>
    </cfRule>
    <cfRule type="expression" dxfId="5829" priority="420">
      <formula>C381&gt;$B$5</formula>
    </cfRule>
  </conditionalFormatting>
  <conditionalFormatting sqref="C381">
    <cfRule type="expression" dxfId="5828" priority="413">
      <formula>C381&lt;=$B$6</formula>
    </cfRule>
    <cfRule type="expression" dxfId="5827" priority="414">
      <formula>AND(C381&gt;$B$6,C381&lt;=$B$7)</formula>
    </cfRule>
    <cfRule type="expression" dxfId="5826" priority="415">
      <formula>AND(C381&gt;$B$7,C381&lt;=$B$5)</formula>
    </cfRule>
    <cfRule type="expression" dxfId="5825" priority="416">
      <formula>C381&gt;$B$5</formula>
    </cfRule>
  </conditionalFormatting>
  <conditionalFormatting sqref="C382">
    <cfRule type="expression" dxfId="5824" priority="409">
      <formula>C382&lt;=$B$6</formula>
    </cfRule>
    <cfRule type="expression" dxfId="5823" priority="410">
      <formula>AND(C382&gt;$B$6,C382&lt;=$B$7)</formula>
    </cfRule>
    <cfRule type="expression" dxfId="5822" priority="411">
      <formula>AND(C382&gt;$B$7,C382&lt;=$B$5)</formula>
    </cfRule>
    <cfRule type="expression" dxfId="5821" priority="412">
      <formula>C382&gt;$B$5</formula>
    </cfRule>
  </conditionalFormatting>
  <conditionalFormatting sqref="C427:C428">
    <cfRule type="expression" dxfId="5820" priority="97">
      <formula>C427&lt;=$B$6</formula>
    </cfRule>
    <cfRule type="expression" dxfId="5819" priority="98">
      <formula>AND(C427&gt;$B$6,C427&lt;=$B$7)</formula>
    </cfRule>
    <cfRule type="expression" dxfId="5818" priority="99">
      <formula>AND(C427&gt;$B$7,C427&lt;=$B$5)</formula>
    </cfRule>
    <cfRule type="expression" dxfId="5817" priority="100">
      <formula>C427&gt;$B$5</formula>
    </cfRule>
  </conditionalFormatting>
  <pageMargins left="0.3" right="0.1" top="0.2" bottom="0.3" header="0.1" footer="0.2"/>
  <pageSetup paperSize="9" scale="8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440" min="1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view="pageBreakPreview" topLeftCell="A235" zoomScale="90" zoomScaleNormal="100" zoomScaleSheetLayoutView="90" workbookViewId="0">
      <selection activeCell="G224" sqref="G224:H235"/>
    </sheetView>
  </sheetViews>
  <sheetFormatPr defaultColWidth="9.109375" defaultRowHeight="13.2" x14ac:dyDescent="0.25"/>
  <cols>
    <col min="1" max="1" width="6.5546875" style="16" customWidth="1"/>
    <col min="2" max="2" width="15.5546875" style="55" customWidth="1"/>
    <col min="3" max="5" width="25.88671875" style="11" customWidth="1"/>
    <col min="6" max="8" width="6.6640625" style="14" customWidth="1"/>
    <col min="9" max="9" width="9.109375" style="16"/>
    <col min="10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  <c r="I1" s="9"/>
    </row>
    <row r="2" spans="1:12" s="3" customFormat="1" ht="30.75" customHeight="1" x14ac:dyDescent="0.25">
      <c r="A2" s="108" t="s">
        <v>63</v>
      </c>
      <c r="B2" s="108"/>
      <c r="C2" s="108"/>
      <c r="D2" s="108"/>
      <c r="E2" s="108"/>
      <c r="F2" s="24"/>
      <c r="G2" s="9"/>
      <c r="H2" s="9"/>
      <c r="I2" s="9"/>
    </row>
    <row r="3" spans="1:12" s="3" customFormat="1" ht="6" customHeight="1" x14ac:dyDescent="0.25">
      <c r="A3" s="4"/>
      <c r="B3" s="49"/>
      <c r="C3" s="4"/>
      <c r="D3" s="4"/>
      <c r="E3" s="29"/>
      <c r="F3" s="24"/>
      <c r="G3" s="8"/>
      <c r="H3" s="9"/>
      <c r="I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  <c r="I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  <c r="I5" s="9"/>
    </row>
    <row r="6" spans="1:12" s="3" customFormat="1" ht="27" customHeight="1" x14ac:dyDescent="0.25">
      <c r="A6" s="110" t="s">
        <v>5</v>
      </c>
      <c r="B6" s="111"/>
      <c r="C6" s="3" t="s">
        <v>35</v>
      </c>
      <c r="D6" s="32" t="s">
        <v>8</v>
      </c>
      <c r="E6" s="6">
        <v>21167</v>
      </c>
      <c r="F6" s="8"/>
      <c r="G6" s="9"/>
      <c r="H6" s="9"/>
      <c r="I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  <c r="I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  <c r="I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  <c r="I9" s="9"/>
    </row>
    <row r="10" spans="1:12" s="3" customFormat="1" ht="6.75" customHeight="1" x14ac:dyDescent="0.25">
      <c r="A10" s="9"/>
      <c r="B10" s="50"/>
      <c r="C10" s="9"/>
      <c r="D10" s="9"/>
      <c r="E10" s="9"/>
      <c r="F10" s="8"/>
      <c r="G10" s="9"/>
      <c r="H10" s="9"/>
      <c r="I10" s="9"/>
    </row>
    <row r="11" spans="1:12" s="9" customFormat="1" ht="18" customHeight="1" x14ac:dyDescent="0.25">
      <c r="A11" s="8"/>
      <c r="B11" s="51"/>
      <c r="C11" s="1" t="s">
        <v>46</v>
      </c>
      <c r="D11" s="10" t="s">
        <v>113</v>
      </c>
      <c r="F11" s="17"/>
    </row>
    <row r="12" spans="1:12" ht="25.5" customHeight="1" thickBot="1" x14ac:dyDescent="0.3">
      <c r="A12" s="1" t="s">
        <v>16</v>
      </c>
      <c r="B12" s="52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46</v>
      </c>
      <c r="L12" s="17" t="s">
        <v>25</v>
      </c>
    </row>
    <row r="13" spans="1:12" ht="15.75" customHeight="1" thickBot="1" x14ac:dyDescent="0.3">
      <c r="A13" s="46">
        <v>1</v>
      </c>
      <c r="B13" s="70">
        <v>43103</v>
      </c>
      <c r="C13" s="71">
        <v>0</v>
      </c>
      <c r="D13" s="9"/>
      <c r="E13" s="9"/>
      <c r="F13" s="25"/>
      <c r="G13" s="26" t="str">
        <f t="shared" ref="G13:G119" si="0">$C$9</f>
        <v>NA</v>
      </c>
      <c r="H13" s="26">
        <v>0</v>
      </c>
      <c r="J13" s="19"/>
      <c r="L13" s="19"/>
    </row>
    <row r="14" spans="1:12" ht="15.75" customHeight="1" thickBot="1" x14ac:dyDescent="0.3">
      <c r="A14" s="46"/>
      <c r="B14" s="70">
        <v>43110</v>
      </c>
      <c r="C14" s="72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5.75" customHeight="1" thickBot="1" x14ac:dyDescent="0.3">
      <c r="A15" s="46"/>
      <c r="B15" s="70">
        <v>43118</v>
      </c>
      <c r="C15" s="72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5.75" customHeight="1" thickBot="1" x14ac:dyDescent="0.3">
      <c r="A16" s="46"/>
      <c r="B16" s="70">
        <v>43126</v>
      </c>
      <c r="C16" s="72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5.75" customHeight="1" thickBot="1" x14ac:dyDescent="0.3">
      <c r="A17" s="46"/>
      <c r="B17" s="70">
        <v>43130</v>
      </c>
      <c r="C17" s="72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5.75" customHeight="1" thickBot="1" x14ac:dyDescent="0.3">
      <c r="A18" s="46"/>
      <c r="B18" s="70">
        <v>43137</v>
      </c>
      <c r="C18" s="72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5.75" customHeight="1" thickBot="1" x14ac:dyDescent="0.3">
      <c r="A19" s="46"/>
      <c r="B19" s="70">
        <v>43143</v>
      </c>
      <c r="C19" s="72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5.75" customHeight="1" thickBot="1" x14ac:dyDescent="0.3">
      <c r="A20" s="46"/>
      <c r="B20" s="70">
        <v>43154</v>
      </c>
      <c r="C20" s="72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5.75" customHeight="1" thickBot="1" x14ac:dyDescent="0.3">
      <c r="A21" s="46"/>
      <c r="B21" s="70">
        <v>43159</v>
      </c>
      <c r="C21" s="72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5.75" customHeight="1" thickBot="1" x14ac:dyDescent="0.3">
      <c r="A22" s="46"/>
      <c r="B22" s="70">
        <v>43167</v>
      </c>
      <c r="C22" s="72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5.75" customHeight="1" thickBot="1" x14ac:dyDescent="0.3">
      <c r="A23" s="46"/>
      <c r="B23" s="70">
        <v>43169</v>
      </c>
      <c r="C23" s="72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5.75" customHeight="1" thickBot="1" x14ac:dyDescent="0.3">
      <c r="A24" s="46"/>
      <c r="B24" s="70">
        <v>43171</v>
      </c>
      <c r="C24" s="72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5.75" customHeight="1" thickBot="1" x14ac:dyDescent="0.3">
      <c r="A25" s="46"/>
      <c r="B25" s="70">
        <v>43173</v>
      </c>
      <c r="C25" s="72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5.75" customHeight="1" thickBot="1" x14ac:dyDescent="0.3">
      <c r="A26" s="46"/>
      <c r="B26" s="70">
        <v>43175</v>
      </c>
      <c r="C26" s="72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5.75" customHeight="1" thickBot="1" x14ac:dyDescent="0.3">
      <c r="A27" s="46"/>
      <c r="B27" s="70">
        <v>43179</v>
      </c>
      <c r="C27" s="72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5.75" customHeight="1" thickBot="1" x14ac:dyDescent="0.3">
      <c r="A28" s="46"/>
      <c r="B28" s="70">
        <v>43181</v>
      </c>
      <c r="C28" s="72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5.75" customHeight="1" thickBot="1" x14ac:dyDescent="0.3">
      <c r="A29" s="46"/>
      <c r="B29" s="70">
        <v>43188</v>
      </c>
      <c r="C29" s="72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5.75" customHeight="1" thickBot="1" x14ac:dyDescent="0.3">
      <c r="A30" s="46"/>
      <c r="B30" s="70">
        <v>43196</v>
      </c>
      <c r="C30" s="72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5.75" customHeight="1" thickBot="1" x14ac:dyDescent="0.3">
      <c r="A31" s="46"/>
      <c r="B31" s="70">
        <v>43202</v>
      </c>
      <c r="C31" s="72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5.75" customHeight="1" thickBot="1" x14ac:dyDescent="0.3">
      <c r="A32" s="46"/>
      <c r="B32" s="70">
        <v>43209</v>
      </c>
      <c r="C32" s="72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5.75" customHeight="1" thickBot="1" x14ac:dyDescent="0.3">
      <c r="A33" s="46"/>
      <c r="B33" s="70">
        <v>43214</v>
      </c>
      <c r="C33" s="72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5.75" customHeight="1" thickBot="1" x14ac:dyDescent="0.3">
      <c r="A34" s="46"/>
      <c r="B34" s="70">
        <v>43217</v>
      </c>
      <c r="C34" s="72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5.75" customHeight="1" thickBot="1" x14ac:dyDescent="0.3">
      <c r="A35" s="46"/>
      <c r="B35" s="70">
        <v>43224</v>
      </c>
      <c r="C35" s="72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5.75" customHeight="1" thickBot="1" x14ac:dyDescent="0.3">
      <c r="A36" s="46"/>
      <c r="B36" s="70">
        <v>43231</v>
      </c>
      <c r="C36" s="72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5.75" customHeight="1" thickBot="1" x14ac:dyDescent="0.3">
      <c r="A37" s="46"/>
      <c r="B37" s="70">
        <v>43237</v>
      </c>
      <c r="C37" s="72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5.75" customHeight="1" thickBot="1" x14ac:dyDescent="0.3">
      <c r="A38" s="46"/>
      <c r="B38" s="70">
        <v>43239</v>
      </c>
      <c r="C38" s="72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5.75" customHeight="1" thickBot="1" x14ac:dyDescent="0.3">
      <c r="A39" s="46"/>
      <c r="B39" s="70">
        <v>43242</v>
      </c>
      <c r="C39" s="72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5.75" customHeight="1" thickBot="1" x14ac:dyDescent="0.3">
      <c r="A40" s="46"/>
      <c r="B40" s="70">
        <v>43244</v>
      </c>
      <c r="C40" s="72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5.75" customHeight="1" thickBot="1" x14ac:dyDescent="0.3">
      <c r="A41" s="46"/>
      <c r="B41" s="70">
        <v>43251</v>
      </c>
      <c r="C41" s="72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5.75" customHeight="1" thickBot="1" x14ac:dyDescent="0.3">
      <c r="A42" s="46"/>
      <c r="B42" s="70">
        <v>43256</v>
      </c>
      <c r="C42" s="72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5.75" customHeight="1" thickBot="1" x14ac:dyDescent="0.3">
      <c r="A43" s="46"/>
      <c r="B43" s="70">
        <v>43258</v>
      </c>
      <c r="C43" s="72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5.75" customHeight="1" thickBot="1" x14ac:dyDescent="0.3">
      <c r="A44" s="46"/>
      <c r="B44" s="70">
        <v>43263</v>
      </c>
      <c r="C44" s="72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5.75" customHeight="1" thickBot="1" x14ac:dyDescent="0.3">
      <c r="A45" s="46"/>
      <c r="B45" s="70">
        <v>43265</v>
      </c>
      <c r="C45" s="72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5.75" customHeight="1" thickBot="1" x14ac:dyDescent="0.3">
      <c r="A46" s="46"/>
      <c r="B46" s="70">
        <v>43272</v>
      </c>
      <c r="C46" s="72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5.75" customHeight="1" thickBot="1" x14ac:dyDescent="0.3">
      <c r="A47" s="46"/>
      <c r="B47" s="65">
        <v>43276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5.75" customHeight="1" thickBot="1" x14ac:dyDescent="0.3">
      <c r="A48" s="46"/>
      <c r="B48" s="65">
        <v>43278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5.75" customHeight="1" thickBot="1" x14ac:dyDescent="0.3">
      <c r="A49" s="46"/>
      <c r="B49" s="65">
        <v>43280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5.75" customHeight="1" thickBot="1" x14ac:dyDescent="0.3">
      <c r="A50" s="46"/>
      <c r="B50" s="65">
        <v>43283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5.75" customHeight="1" thickBot="1" x14ac:dyDescent="0.3">
      <c r="A51" s="46"/>
      <c r="B51" s="65">
        <v>43285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5.75" customHeight="1" thickBot="1" x14ac:dyDescent="0.3">
      <c r="A52" s="46"/>
      <c r="B52" s="65">
        <v>43287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5.75" customHeight="1" thickBot="1" x14ac:dyDescent="0.3">
      <c r="A53" s="46"/>
      <c r="B53" s="65">
        <v>43293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5.75" customHeight="1" thickBot="1" x14ac:dyDescent="0.3">
      <c r="A54" s="46"/>
      <c r="B54" s="65">
        <v>43298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5.75" customHeight="1" thickBot="1" x14ac:dyDescent="0.3">
      <c r="A55" s="46"/>
      <c r="B55" s="65">
        <v>43300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5.75" customHeight="1" thickBot="1" x14ac:dyDescent="0.3">
      <c r="A56" s="46"/>
      <c r="B56" s="65">
        <v>43305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5.75" customHeight="1" thickBot="1" x14ac:dyDescent="0.3">
      <c r="A57" s="46"/>
      <c r="B57" s="65">
        <v>43314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5.75" customHeight="1" thickBot="1" x14ac:dyDescent="0.3">
      <c r="A58" s="46"/>
      <c r="B58" s="65">
        <v>43321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5.75" customHeight="1" thickBot="1" x14ac:dyDescent="0.3">
      <c r="A59" s="46"/>
      <c r="B59" s="65">
        <v>43325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5.75" customHeight="1" thickBot="1" x14ac:dyDescent="0.3">
      <c r="A60" s="46"/>
      <c r="B60" s="65">
        <v>43329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5.75" customHeight="1" thickBot="1" x14ac:dyDescent="0.3">
      <c r="A61" s="46"/>
      <c r="B61" s="65">
        <v>43333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5.75" customHeight="1" thickBot="1" x14ac:dyDescent="0.3">
      <c r="A62" s="46"/>
      <c r="B62" s="65">
        <v>43335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5.75" customHeight="1" thickBot="1" x14ac:dyDescent="0.3">
      <c r="A63" s="46"/>
      <c r="B63" s="65">
        <v>43341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5.75" customHeight="1" thickBot="1" x14ac:dyDescent="0.3">
      <c r="A64" s="46"/>
      <c r="B64" s="65">
        <v>43343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5.75" customHeight="1" thickBot="1" x14ac:dyDescent="0.3">
      <c r="A65" s="46"/>
      <c r="B65" s="65">
        <v>43349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5.75" customHeight="1" thickBot="1" x14ac:dyDescent="0.3">
      <c r="A66" s="46"/>
      <c r="B66" s="65">
        <v>43356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5.75" customHeight="1" thickBot="1" x14ac:dyDescent="0.3">
      <c r="A67" s="46"/>
      <c r="B67" s="65">
        <v>43360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5.75" customHeight="1" thickBot="1" x14ac:dyDescent="0.3">
      <c r="A68" s="46"/>
      <c r="B68" s="65">
        <v>43372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5.75" customHeight="1" thickBot="1" x14ac:dyDescent="0.3">
      <c r="A69" s="46"/>
      <c r="B69" s="65">
        <v>43375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5.75" customHeight="1" thickBot="1" x14ac:dyDescent="0.3">
      <c r="A70" s="46"/>
      <c r="B70" s="65">
        <v>43377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5.75" customHeight="1" thickBot="1" x14ac:dyDescent="0.3">
      <c r="A71" s="46"/>
      <c r="B71" s="65">
        <v>43379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5.75" customHeight="1" thickBot="1" x14ac:dyDescent="0.3">
      <c r="A72" s="46"/>
      <c r="B72" s="65">
        <v>43382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5.75" customHeight="1" thickBot="1" x14ac:dyDescent="0.3">
      <c r="A73" s="46"/>
      <c r="B73" s="65">
        <v>43384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5.75" customHeight="1" thickBot="1" x14ac:dyDescent="0.3">
      <c r="A74" s="46"/>
      <c r="B74" s="65">
        <v>43388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5.75" customHeight="1" thickBot="1" x14ac:dyDescent="0.3">
      <c r="A75" s="46"/>
      <c r="B75" s="65">
        <v>43390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5.75" customHeight="1" thickBot="1" x14ac:dyDescent="0.3">
      <c r="A76" s="46"/>
      <c r="B76" s="65">
        <v>43392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5.75" customHeight="1" thickBot="1" x14ac:dyDescent="0.3">
      <c r="A77" s="46"/>
      <c r="B77" s="65">
        <v>43395</v>
      </c>
      <c r="C77" s="67">
        <v>0</v>
      </c>
      <c r="D77" s="9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s="79" customFormat="1" ht="15.75" customHeight="1" thickBot="1" x14ac:dyDescent="0.3">
      <c r="A78" s="73"/>
      <c r="B78" s="84">
        <v>43397</v>
      </c>
      <c r="C78" s="75">
        <v>0</v>
      </c>
      <c r="D78" s="76"/>
      <c r="E78" s="76"/>
      <c r="F78" s="77"/>
      <c r="G78" s="26" t="str">
        <f t="shared" si="0"/>
        <v>NA</v>
      </c>
      <c r="H78" s="26">
        <v>0</v>
      </c>
      <c r="I78" s="85"/>
      <c r="J78" s="80"/>
      <c r="L78" s="80"/>
    </row>
    <row r="79" spans="1:12" ht="15.75" customHeight="1" thickBot="1" x14ac:dyDescent="0.3">
      <c r="A79" s="46"/>
      <c r="B79" s="65">
        <v>43399</v>
      </c>
      <c r="C79" s="67">
        <v>0</v>
      </c>
      <c r="D79" s="9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ht="15.75" customHeight="1" thickBot="1" x14ac:dyDescent="0.3">
      <c r="A80" s="46"/>
      <c r="B80" s="65">
        <v>43406</v>
      </c>
      <c r="C80" s="67">
        <v>0</v>
      </c>
      <c r="D80" s="9"/>
      <c r="E80" s="9"/>
      <c r="F80" s="25"/>
      <c r="G80" s="26" t="str">
        <f t="shared" si="0"/>
        <v>NA</v>
      </c>
      <c r="H80" s="26">
        <v>0</v>
      </c>
      <c r="J80" s="19"/>
      <c r="L80" s="19"/>
    </row>
    <row r="81" spans="1:12" ht="15.75" customHeight="1" thickBot="1" x14ac:dyDescent="0.3">
      <c r="A81" s="46"/>
      <c r="B81" s="65">
        <v>43410</v>
      </c>
      <c r="C81" s="67">
        <v>0</v>
      </c>
      <c r="D81" s="9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5.75" customHeight="1" thickBot="1" x14ac:dyDescent="0.3">
      <c r="A82" s="46"/>
      <c r="B82" s="65">
        <v>43413</v>
      </c>
      <c r="C82" s="67">
        <v>0</v>
      </c>
      <c r="D82" s="9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5.75" customHeight="1" thickBot="1" x14ac:dyDescent="0.3">
      <c r="A83" s="46"/>
      <c r="B83" s="65">
        <v>43416</v>
      </c>
      <c r="C83" s="67">
        <v>0</v>
      </c>
      <c r="D83" s="9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5.75" customHeight="1" thickBot="1" x14ac:dyDescent="0.3">
      <c r="A84" s="46"/>
      <c r="B84" s="65">
        <v>43418</v>
      </c>
      <c r="C84" s="67">
        <v>0</v>
      </c>
      <c r="D84" s="9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5.75" customHeight="1" thickBot="1" x14ac:dyDescent="0.3">
      <c r="A85" s="46"/>
      <c r="B85" s="65">
        <v>43420</v>
      </c>
      <c r="C85" s="67">
        <v>0</v>
      </c>
      <c r="D85" s="9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5.75" customHeight="1" thickBot="1" x14ac:dyDescent="0.3">
      <c r="A86" s="46"/>
      <c r="B86" s="65">
        <v>43423</v>
      </c>
      <c r="C86" s="67">
        <v>0</v>
      </c>
      <c r="D86" s="9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5.75" customHeight="1" thickBot="1" x14ac:dyDescent="0.3">
      <c r="A87" s="46"/>
      <c r="B87" s="65">
        <v>43425</v>
      </c>
      <c r="C87" s="67">
        <v>0</v>
      </c>
      <c r="D87" s="9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5.75" customHeight="1" thickBot="1" x14ac:dyDescent="0.3">
      <c r="A88" s="46"/>
      <c r="B88" s="65">
        <v>43431</v>
      </c>
      <c r="C88" s="67">
        <v>0</v>
      </c>
      <c r="D88" s="9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5.75" customHeight="1" thickBot="1" x14ac:dyDescent="0.3">
      <c r="A89" s="12">
        <v>2</v>
      </c>
      <c r="B89" s="65">
        <v>43439</v>
      </c>
      <c r="C89" s="67">
        <v>0</v>
      </c>
      <c r="D89" s="9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5.9" customHeight="1" thickBot="1" x14ac:dyDescent="0.3">
      <c r="A90" s="12">
        <v>3</v>
      </c>
      <c r="B90" s="65">
        <v>43441</v>
      </c>
      <c r="C90" s="67">
        <v>0</v>
      </c>
      <c r="D90" s="9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5.9" customHeight="1" thickBot="1" x14ac:dyDescent="0.3">
      <c r="A91" s="12">
        <v>4</v>
      </c>
      <c r="B91" s="65">
        <v>43446</v>
      </c>
      <c r="C91" s="67">
        <v>0</v>
      </c>
      <c r="D91" s="9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5.9" customHeight="1" thickBot="1" x14ac:dyDescent="0.3">
      <c r="A92" s="12">
        <v>5</v>
      </c>
      <c r="B92" s="65">
        <v>43448</v>
      </c>
      <c r="C92" s="67">
        <v>0</v>
      </c>
      <c r="D92" s="9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5.9" customHeight="1" thickBot="1" x14ac:dyDescent="0.3">
      <c r="A93" s="12">
        <v>6</v>
      </c>
      <c r="B93" s="65">
        <v>43451</v>
      </c>
      <c r="C93" s="67">
        <v>0</v>
      </c>
      <c r="D93" s="9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5.9" customHeight="1" thickBot="1" x14ac:dyDescent="0.3">
      <c r="A94" s="12">
        <v>7</v>
      </c>
      <c r="B94" s="65">
        <v>43453</v>
      </c>
      <c r="C94" s="67">
        <v>0</v>
      </c>
      <c r="D94" s="9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5.9" customHeight="1" thickBot="1" x14ac:dyDescent="0.3">
      <c r="A95" s="12">
        <v>8</v>
      </c>
      <c r="B95" s="65">
        <v>43455</v>
      </c>
      <c r="C95" s="67">
        <v>0</v>
      </c>
      <c r="D95" s="9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5.9" customHeight="1" thickBot="1" x14ac:dyDescent="0.3">
      <c r="A96" s="46">
        <v>1</v>
      </c>
      <c r="B96" s="65">
        <v>43458</v>
      </c>
      <c r="C96" s="67">
        <v>0</v>
      </c>
      <c r="D96" s="9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s="63" customFormat="1" ht="15.9" customHeight="1" thickBot="1" x14ac:dyDescent="0.3">
      <c r="A97" s="59">
        <v>2</v>
      </c>
      <c r="B97" s="81">
        <v>43461</v>
      </c>
      <c r="C97" s="82">
        <v>0</v>
      </c>
      <c r="D97" s="60"/>
      <c r="E97" s="60"/>
      <c r="F97" s="61"/>
      <c r="G97" s="26" t="str">
        <f t="shared" si="0"/>
        <v>NA</v>
      </c>
      <c r="H97" s="26">
        <v>0</v>
      </c>
      <c r="I97" s="16"/>
      <c r="J97" s="64"/>
      <c r="L97" s="64"/>
    </row>
    <row r="98" spans="1:12" s="63" customFormat="1" ht="15.9" customHeight="1" thickBot="1" x14ac:dyDescent="0.3">
      <c r="A98" s="59"/>
      <c r="B98" s="100"/>
      <c r="C98" s="82">
        <v>0</v>
      </c>
      <c r="D98" s="60"/>
      <c r="E98" s="60"/>
      <c r="F98" s="61"/>
      <c r="G98" s="26" t="str">
        <f t="shared" si="0"/>
        <v>NA</v>
      </c>
      <c r="H98" s="26">
        <v>0</v>
      </c>
      <c r="I98" s="16"/>
      <c r="J98" s="64"/>
      <c r="L98" s="64"/>
    </row>
    <row r="99" spans="1:12" s="63" customFormat="1" ht="15.9" customHeight="1" thickBot="1" x14ac:dyDescent="0.3">
      <c r="A99" s="59"/>
      <c r="B99" s="100"/>
      <c r="C99" s="82">
        <v>0</v>
      </c>
      <c r="D99" s="60"/>
      <c r="E99" s="60"/>
      <c r="F99" s="61"/>
      <c r="G99" s="26" t="str">
        <f t="shared" si="0"/>
        <v>NA</v>
      </c>
      <c r="H99" s="26">
        <v>0</v>
      </c>
      <c r="I99" s="83">
        <v>1.5</v>
      </c>
      <c r="J99" s="64"/>
      <c r="L99" s="64"/>
    </row>
    <row r="100" spans="1:12" ht="15.9" customHeight="1" x14ac:dyDescent="0.25">
      <c r="A100" s="12">
        <v>3</v>
      </c>
      <c r="B100" s="87">
        <v>43468</v>
      </c>
      <c r="C100" s="88">
        <v>0</v>
      </c>
      <c r="D100" s="9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5.9" customHeight="1" x14ac:dyDescent="0.25">
      <c r="A101" s="12">
        <v>4</v>
      </c>
      <c r="B101" s="87">
        <v>43470</v>
      </c>
      <c r="C101" s="88">
        <v>0</v>
      </c>
      <c r="D101" s="9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5.9" customHeight="1" x14ac:dyDescent="0.25">
      <c r="A102" s="12">
        <v>5</v>
      </c>
      <c r="B102" s="87">
        <v>43473</v>
      </c>
      <c r="C102" s="88">
        <v>0</v>
      </c>
      <c r="D102" s="9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5.9" customHeight="1" x14ac:dyDescent="0.25">
      <c r="A103" s="12">
        <v>6</v>
      </c>
      <c r="B103" s="87">
        <v>43475</v>
      </c>
      <c r="C103" s="88">
        <v>0</v>
      </c>
      <c r="D103" s="9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5.9" customHeight="1" x14ac:dyDescent="0.25">
      <c r="A104" s="12">
        <v>7</v>
      </c>
      <c r="B104" s="87">
        <v>43480</v>
      </c>
      <c r="C104" s="88">
        <v>0</v>
      </c>
      <c r="D104" s="9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5.9" customHeight="1" x14ac:dyDescent="0.25">
      <c r="A105" s="12">
        <v>8</v>
      </c>
      <c r="B105" s="87">
        <v>43482</v>
      </c>
      <c r="C105" s="88">
        <v>0</v>
      </c>
      <c r="D105" s="9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5.9" customHeight="1" x14ac:dyDescent="0.25">
      <c r="A106" s="12">
        <v>9</v>
      </c>
      <c r="B106" s="87">
        <v>43484</v>
      </c>
      <c r="C106" s="88">
        <v>0</v>
      </c>
      <c r="D106" s="9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5.9" customHeight="1" x14ac:dyDescent="0.25">
      <c r="A107" s="12">
        <v>10</v>
      </c>
      <c r="B107" s="87">
        <v>43490</v>
      </c>
      <c r="C107" s="88">
        <v>0</v>
      </c>
      <c r="D107" s="9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5.9" customHeight="1" x14ac:dyDescent="0.25">
      <c r="A108" s="12">
        <v>11</v>
      </c>
      <c r="B108" s="87">
        <v>43492</v>
      </c>
      <c r="C108" s="88">
        <v>0</v>
      </c>
      <c r="D108" s="9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5.9" customHeight="1" x14ac:dyDescent="0.25">
      <c r="A109" s="12">
        <v>12</v>
      </c>
      <c r="B109" s="87">
        <v>43494</v>
      </c>
      <c r="C109" s="88">
        <v>0</v>
      </c>
      <c r="D109" s="9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5.9" customHeight="1" x14ac:dyDescent="0.25">
      <c r="A110" s="12">
        <v>13</v>
      </c>
      <c r="B110" s="87">
        <v>43496</v>
      </c>
      <c r="C110" s="88">
        <v>0</v>
      </c>
      <c r="D110" s="9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5.9" customHeight="1" x14ac:dyDescent="0.25">
      <c r="A111" s="12">
        <v>14</v>
      </c>
      <c r="B111" s="87">
        <v>43498</v>
      </c>
      <c r="C111" s="88">
        <v>0</v>
      </c>
      <c r="D111" s="9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5.9" customHeight="1" x14ac:dyDescent="0.25">
      <c r="A112" s="12">
        <v>15</v>
      </c>
      <c r="B112" s="87">
        <v>43504</v>
      </c>
      <c r="C112" s="88">
        <v>0</v>
      </c>
      <c r="D112" s="9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5.9" customHeight="1" x14ac:dyDescent="0.25">
      <c r="A113" s="12">
        <v>16</v>
      </c>
      <c r="B113" s="87">
        <v>43506</v>
      </c>
      <c r="C113" s="88">
        <v>0</v>
      </c>
      <c r="D113" s="9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5.9" customHeight="1" x14ac:dyDescent="0.25">
      <c r="A114" s="12">
        <v>17</v>
      </c>
      <c r="B114" s="87">
        <v>43510</v>
      </c>
      <c r="C114" s="88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5.9" customHeight="1" x14ac:dyDescent="0.25">
      <c r="A115" s="12">
        <v>18</v>
      </c>
      <c r="B115" s="87">
        <v>43512</v>
      </c>
      <c r="C115" s="88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5.9" customHeight="1" x14ac:dyDescent="0.25">
      <c r="A116" s="12">
        <v>19</v>
      </c>
      <c r="B116" s="87">
        <v>43514</v>
      </c>
      <c r="C116" s="88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5.9" customHeight="1" x14ac:dyDescent="0.25">
      <c r="A117" s="12">
        <v>20</v>
      </c>
      <c r="B117" s="87">
        <v>43516</v>
      </c>
      <c r="C117" s="88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5.9" customHeight="1" x14ac:dyDescent="0.25">
      <c r="A118" s="12">
        <v>21</v>
      </c>
      <c r="B118" s="87">
        <v>43518</v>
      </c>
      <c r="C118" s="88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5.9" customHeight="1" x14ac:dyDescent="0.25">
      <c r="A119" s="12">
        <v>22</v>
      </c>
      <c r="B119" s="87">
        <v>43520</v>
      </c>
      <c r="C119" s="88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5.9" customHeight="1" x14ac:dyDescent="0.25">
      <c r="A120" s="46">
        <v>1</v>
      </c>
      <c r="B120" s="87">
        <v>43522</v>
      </c>
      <c r="C120" s="88">
        <v>0</v>
      </c>
      <c r="D120" s="9"/>
      <c r="E120" s="9"/>
      <c r="F120" s="25"/>
      <c r="G120" s="26" t="str">
        <f t="shared" ref="G120:G183" si="1">$C$9</f>
        <v>NA</v>
      </c>
      <c r="H120" s="26">
        <v>0</v>
      </c>
      <c r="J120" s="19">
        <v>0</v>
      </c>
      <c r="L120" s="19">
        <v>0</v>
      </c>
    </row>
    <row r="121" spans="1:12" ht="15.9" customHeight="1" x14ac:dyDescent="0.25">
      <c r="A121" s="12">
        <f>'ORABS 1'!A217</f>
        <v>2</v>
      </c>
      <c r="B121" s="87">
        <v>43524</v>
      </c>
      <c r="C121" s="88">
        <v>0</v>
      </c>
      <c r="D121" s="9"/>
      <c r="E121" s="9"/>
      <c r="F121" s="25"/>
      <c r="G121" s="26" t="str">
        <f t="shared" si="1"/>
        <v>NA</v>
      </c>
      <c r="H121" s="26">
        <v>0</v>
      </c>
      <c r="J121" s="19">
        <v>0</v>
      </c>
      <c r="L121" s="19">
        <v>0</v>
      </c>
    </row>
    <row r="122" spans="1:12" ht="15.9" customHeight="1" x14ac:dyDescent="0.25">
      <c r="A122" s="12">
        <f>'ORABS 1'!A218</f>
        <v>3</v>
      </c>
      <c r="B122" s="87">
        <v>43526</v>
      </c>
      <c r="C122" s="88">
        <v>0</v>
      </c>
      <c r="D122" s="9"/>
      <c r="E122" s="9"/>
      <c r="F122" s="25"/>
      <c r="G122" s="26" t="str">
        <f t="shared" si="1"/>
        <v>NA</v>
      </c>
      <c r="H122" s="26">
        <v>0</v>
      </c>
      <c r="J122" s="19">
        <v>0</v>
      </c>
      <c r="L122" s="19">
        <v>0</v>
      </c>
    </row>
    <row r="123" spans="1:12" ht="15.9" customHeight="1" x14ac:dyDescent="0.25">
      <c r="A123" s="12">
        <f>'ORABS 1'!A219</f>
        <v>4</v>
      </c>
      <c r="B123" s="87">
        <v>43528</v>
      </c>
      <c r="C123" s="88">
        <v>0</v>
      </c>
      <c r="D123" s="9"/>
      <c r="E123" s="9"/>
      <c r="F123" s="25"/>
      <c r="G123" s="26" t="str">
        <f t="shared" si="1"/>
        <v>NA</v>
      </c>
      <c r="H123" s="26">
        <v>0</v>
      </c>
      <c r="J123" s="19">
        <v>0</v>
      </c>
      <c r="L123" s="19">
        <v>0</v>
      </c>
    </row>
    <row r="124" spans="1:12" ht="15.9" customHeight="1" x14ac:dyDescent="0.25">
      <c r="A124" s="12">
        <f>'ORABS 1'!A220</f>
        <v>5</v>
      </c>
      <c r="B124" s="87">
        <v>43530</v>
      </c>
      <c r="C124" s="88">
        <v>0</v>
      </c>
      <c r="D124" s="9"/>
      <c r="E124" s="9"/>
      <c r="F124" s="25"/>
      <c r="G124" s="26" t="str">
        <f t="shared" si="1"/>
        <v>NA</v>
      </c>
      <c r="H124" s="26">
        <v>0</v>
      </c>
      <c r="J124" s="19">
        <v>0</v>
      </c>
      <c r="L124" s="19">
        <v>0</v>
      </c>
    </row>
    <row r="125" spans="1:12" ht="15.9" customHeight="1" x14ac:dyDescent="0.25">
      <c r="A125" s="12">
        <f>'ORABS 1'!A221</f>
        <v>6</v>
      </c>
      <c r="B125" s="87">
        <v>43532</v>
      </c>
      <c r="C125" s="88">
        <v>0</v>
      </c>
      <c r="D125" s="9"/>
      <c r="E125" s="9"/>
      <c r="F125" s="25"/>
      <c r="G125" s="26" t="str">
        <f t="shared" si="1"/>
        <v>NA</v>
      </c>
      <c r="H125" s="26">
        <v>0</v>
      </c>
      <c r="J125" s="19">
        <v>0</v>
      </c>
      <c r="L125" s="19">
        <v>0</v>
      </c>
    </row>
    <row r="126" spans="1:12" ht="15.9" customHeight="1" x14ac:dyDescent="0.25">
      <c r="A126" s="12">
        <f>'ORABS 1'!A222</f>
        <v>7</v>
      </c>
      <c r="B126" s="87">
        <v>43541</v>
      </c>
      <c r="C126" s="88">
        <v>0</v>
      </c>
      <c r="D126" s="9"/>
      <c r="E126" s="9"/>
      <c r="F126" s="25"/>
      <c r="G126" s="26" t="str">
        <f t="shared" si="1"/>
        <v>NA</v>
      </c>
      <c r="H126" s="26">
        <v>0</v>
      </c>
      <c r="J126" s="19">
        <v>0</v>
      </c>
      <c r="L126" s="19">
        <v>0</v>
      </c>
    </row>
    <row r="127" spans="1:12" ht="15.9" customHeight="1" x14ac:dyDescent="0.25">
      <c r="A127" s="12">
        <f>'ORABS 1'!A223</f>
        <v>8</v>
      </c>
      <c r="B127" s="87">
        <v>43543</v>
      </c>
      <c r="C127" s="88">
        <v>0</v>
      </c>
      <c r="D127" s="9"/>
      <c r="E127" s="9"/>
      <c r="F127" s="25"/>
      <c r="G127" s="26" t="str">
        <f t="shared" si="1"/>
        <v>NA</v>
      </c>
      <c r="H127" s="26">
        <v>0</v>
      </c>
      <c r="J127" s="19">
        <v>0</v>
      </c>
      <c r="L127" s="19">
        <v>0</v>
      </c>
    </row>
    <row r="128" spans="1:12" ht="15.9" customHeight="1" x14ac:dyDescent="0.25">
      <c r="A128" s="12">
        <f>'ORABS 1'!A224</f>
        <v>9</v>
      </c>
      <c r="B128" s="87">
        <v>43545</v>
      </c>
      <c r="C128" s="88">
        <v>0</v>
      </c>
      <c r="D128" s="9"/>
      <c r="E128" s="9"/>
      <c r="F128" s="25"/>
      <c r="G128" s="26" t="str">
        <f t="shared" si="1"/>
        <v>NA</v>
      </c>
      <c r="H128" s="26">
        <v>0</v>
      </c>
      <c r="J128" s="19">
        <v>0</v>
      </c>
      <c r="L128" s="19">
        <v>0</v>
      </c>
    </row>
    <row r="129" spans="1:12" ht="15.9" customHeight="1" x14ac:dyDescent="0.25">
      <c r="A129" s="12" t="e">
        <f>'ORABS 1'!#REF!</f>
        <v>#REF!</v>
      </c>
      <c r="B129" s="87">
        <v>43547</v>
      </c>
      <c r="C129" s="88">
        <v>0</v>
      </c>
      <c r="D129" s="9"/>
      <c r="E129" s="9"/>
      <c r="F129" s="25"/>
      <c r="G129" s="26" t="str">
        <f t="shared" si="1"/>
        <v>NA</v>
      </c>
      <c r="H129" s="26">
        <v>0</v>
      </c>
      <c r="J129" s="19">
        <v>0</v>
      </c>
      <c r="L129" s="19">
        <v>0</v>
      </c>
    </row>
    <row r="130" spans="1:12" ht="15.9" customHeight="1" x14ac:dyDescent="0.25">
      <c r="A130" s="12" t="e">
        <f>'ORABS 1'!#REF!</f>
        <v>#REF!</v>
      </c>
      <c r="B130" s="87">
        <v>43549</v>
      </c>
      <c r="C130" s="88">
        <v>0</v>
      </c>
      <c r="D130" s="9"/>
      <c r="E130" s="9"/>
      <c r="F130" s="25"/>
      <c r="G130" s="26" t="str">
        <f t="shared" si="1"/>
        <v>NA</v>
      </c>
      <c r="H130" s="26">
        <v>0</v>
      </c>
      <c r="J130" s="19">
        <v>0</v>
      </c>
      <c r="L130" s="19">
        <v>0</v>
      </c>
    </row>
    <row r="131" spans="1:12" ht="15.9" customHeight="1" x14ac:dyDescent="0.25">
      <c r="A131" s="12" t="e">
        <f>'ORABS 1'!#REF!</f>
        <v>#REF!</v>
      </c>
      <c r="B131" s="87">
        <v>43551</v>
      </c>
      <c r="C131" s="88">
        <v>0</v>
      </c>
      <c r="D131" s="9"/>
      <c r="E131" s="9"/>
      <c r="F131" s="25"/>
      <c r="G131" s="26" t="str">
        <f t="shared" si="1"/>
        <v>NA</v>
      </c>
      <c r="H131" s="26">
        <v>0</v>
      </c>
      <c r="J131" s="19">
        <v>0</v>
      </c>
      <c r="L131" s="19">
        <v>0</v>
      </c>
    </row>
    <row r="132" spans="1:12" ht="15.9" customHeight="1" x14ac:dyDescent="0.25">
      <c r="A132" s="12" t="e">
        <f>'ORABS 1'!#REF!</f>
        <v>#REF!</v>
      </c>
      <c r="B132" s="87">
        <v>43553</v>
      </c>
      <c r="C132" s="88">
        <v>0</v>
      </c>
      <c r="D132" s="9"/>
      <c r="E132" s="9"/>
      <c r="F132" s="25"/>
      <c r="G132" s="26" t="str">
        <f t="shared" si="1"/>
        <v>NA</v>
      </c>
      <c r="H132" s="26">
        <v>0</v>
      </c>
      <c r="J132" s="19">
        <v>0</v>
      </c>
      <c r="L132" s="19">
        <v>0</v>
      </c>
    </row>
    <row r="133" spans="1:12" ht="15.9" customHeight="1" x14ac:dyDescent="0.25">
      <c r="A133" s="12" t="e">
        <f>'ORABS 1'!#REF!</f>
        <v>#REF!</v>
      </c>
      <c r="B133" s="87">
        <v>43555</v>
      </c>
      <c r="C133" s="88">
        <v>0</v>
      </c>
      <c r="D133" s="9"/>
      <c r="E133" s="9"/>
      <c r="F133" s="25"/>
      <c r="G133" s="26" t="str">
        <f t="shared" si="1"/>
        <v>NA</v>
      </c>
      <c r="H133" s="26">
        <v>0</v>
      </c>
      <c r="J133" s="19">
        <v>0</v>
      </c>
      <c r="L133" s="19"/>
    </row>
    <row r="134" spans="1:12" ht="15.9" customHeight="1" x14ac:dyDescent="0.25">
      <c r="A134" s="12" t="e">
        <f>'ORABS 1'!#REF!</f>
        <v>#REF!</v>
      </c>
      <c r="B134" s="87">
        <v>43557</v>
      </c>
      <c r="C134" s="88">
        <v>0</v>
      </c>
      <c r="D134" s="9"/>
      <c r="E134" s="9"/>
      <c r="F134" s="25"/>
      <c r="G134" s="26" t="str">
        <f t="shared" si="1"/>
        <v>NA</v>
      </c>
      <c r="H134" s="26">
        <v>0</v>
      </c>
      <c r="J134" s="19">
        <v>0</v>
      </c>
      <c r="L134" s="19">
        <v>0</v>
      </c>
    </row>
    <row r="135" spans="1:12" ht="15.9" customHeight="1" x14ac:dyDescent="0.25">
      <c r="A135" s="12" t="e">
        <f>'ORABS 1'!#REF!</f>
        <v>#REF!</v>
      </c>
      <c r="B135" s="87">
        <v>43559</v>
      </c>
      <c r="C135" s="88">
        <v>0</v>
      </c>
      <c r="D135" s="9"/>
      <c r="E135" s="9"/>
      <c r="F135" s="25"/>
      <c r="G135" s="26" t="str">
        <f t="shared" si="1"/>
        <v>NA</v>
      </c>
      <c r="H135" s="26">
        <v>0</v>
      </c>
      <c r="J135" s="19">
        <v>0</v>
      </c>
      <c r="L135" s="19">
        <v>0</v>
      </c>
    </row>
    <row r="136" spans="1:12" ht="15.9" customHeight="1" x14ac:dyDescent="0.25">
      <c r="A136" s="12"/>
      <c r="B136" s="87">
        <v>43561</v>
      </c>
      <c r="C136" s="88">
        <v>0</v>
      </c>
      <c r="D136" s="9"/>
      <c r="E136" s="9"/>
      <c r="F136" s="25"/>
      <c r="G136" s="26" t="str">
        <f t="shared" si="1"/>
        <v>NA</v>
      </c>
      <c r="H136" s="26">
        <v>0</v>
      </c>
      <c r="J136" s="19"/>
      <c r="L136" s="19"/>
    </row>
    <row r="137" spans="1:12" ht="15.9" customHeight="1" x14ac:dyDescent="0.25">
      <c r="A137" s="12"/>
      <c r="B137" s="87">
        <v>43563</v>
      </c>
      <c r="C137" s="88">
        <v>0</v>
      </c>
      <c r="D137" s="9"/>
      <c r="E137" s="9"/>
      <c r="F137" s="25"/>
      <c r="G137" s="26" t="str">
        <f t="shared" si="1"/>
        <v>NA</v>
      </c>
      <c r="H137" s="26">
        <v>0</v>
      </c>
      <c r="J137" s="19"/>
      <c r="L137" s="19"/>
    </row>
    <row r="138" spans="1:12" ht="15.9" customHeight="1" x14ac:dyDescent="0.25">
      <c r="A138" s="12"/>
      <c r="B138" s="87">
        <v>43566</v>
      </c>
      <c r="C138" s="88">
        <v>0</v>
      </c>
      <c r="D138" s="9"/>
      <c r="E138" s="9"/>
      <c r="F138" s="25"/>
      <c r="G138" s="26" t="str">
        <f t="shared" si="1"/>
        <v>NA</v>
      </c>
      <c r="H138" s="26">
        <v>0</v>
      </c>
      <c r="J138" s="19"/>
      <c r="L138" s="19"/>
    </row>
    <row r="139" spans="1:12" ht="15.9" customHeight="1" x14ac:dyDescent="0.25">
      <c r="A139" s="12"/>
      <c r="B139" s="87">
        <v>43572</v>
      </c>
      <c r="C139" s="88">
        <v>0</v>
      </c>
      <c r="D139" s="9"/>
      <c r="E139" s="9"/>
      <c r="F139" s="25"/>
      <c r="G139" s="26" t="str">
        <f t="shared" si="1"/>
        <v>NA</v>
      </c>
      <c r="H139" s="26">
        <v>0</v>
      </c>
      <c r="J139" s="19"/>
      <c r="L139" s="19"/>
    </row>
    <row r="140" spans="1:12" ht="15.9" customHeight="1" x14ac:dyDescent="0.25">
      <c r="A140" s="12"/>
      <c r="B140" s="87">
        <v>43575</v>
      </c>
      <c r="C140" s="88">
        <v>0</v>
      </c>
      <c r="D140" s="9"/>
      <c r="E140" s="9"/>
      <c r="F140" s="25"/>
      <c r="G140" s="26" t="str">
        <f t="shared" si="1"/>
        <v>NA</v>
      </c>
      <c r="H140" s="26">
        <v>0</v>
      </c>
      <c r="J140" s="19"/>
      <c r="L140" s="19"/>
    </row>
    <row r="141" spans="1:12" ht="15.9" customHeight="1" x14ac:dyDescent="0.25">
      <c r="A141" s="12"/>
      <c r="B141" s="87">
        <v>43577</v>
      </c>
      <c r="C141" s="88">
        <v>0</v>
      </c>
      <c r="D141" s="9"/>
      <c r="E141" s="9"/>
      <c r="F141" s="25"/>
      <c r="G141" s="26" t="str">
        <f t="shared" si="1"/>
        <v>NA</v>
      </c>
      <c r="H141" s="26">
        <v>0</v>
      </c>
      <c r="J141" s="19"/>
      <c r="L141" s="19"/>
    </row>
    <row r="142" spans="1:12" ht="15.9" customHeight="1" x14ac:dyDescent="0.25">
      <c r="A142" s="12"/>
      <c r="B142" s="87">
        <v>43579</v>
      </c>
      <c r="C142" s="88">
        <v>0</v>
      </c>
      <c r="D142" s="9"/>
      <c r="E142" s="9"/>
      <c r="F142" s="25"/>
      <c r="G142" s="26" t="str">
        <f t="shared" si="1"/>
        <v>NA</v>
      </c>
      <c r="H142" s="26">
        <v>0</v>
      </c>
      <c r="J142" s="19"/>
      <c r="L142" s="19"/>
    </row>
    <row r="143" spans="1:12" ht="15.9" customHeight="1" x14ac:dyDescent="0.25">
      <c r="A143" s="12"/>
      <c r="B143" s="87">
        <v>43580</v>
      </c>
      <c r="C143" s="88">
        <v>0</v>
      </c>
      <c r="D143" s="9"/>
      <c r="E143" s="9"/>
      <c r="F143" s="25"/>
      <c r="G143" s="26" t="str">
        <f t="shared" si="1"/>
        <v>NA</v>
      </c>
      <c r="H143" s="26">
        <v>0</v>
      </c>
      <c r="J143" s="19"/>
      <c r="L143" s="19"/>
    </row>
    <row r="144" spans="1:12" ht="15.9" customHeight="1" x14ac:dyDescent="0.25">
      <c r="A144" s="12"/>
      <c r="B144" s="87">
        <v>43583</v>
      </c>
      <c r="C144" s="88">
        <v>0</v>
      </c>
      <c r="D144" s="9"/>
      <c r="E144" s="9"/>
      <c r="F144" s="25"/>
      <c r="G144" s="26" t="str">
        <f t="shared" si="1"/>
        <v>NA</v>
      </c>
      <c r="H144" s="26">
        <v>0</v>
      </c>
      <c r="J144" s="19"/>
      <c r="L144" s="19"/>
    </row>
    <row r="145" spans="1:12" ht="15.9" customHeight="1" x14ac:dyDescent="0.25">
      <c r="A145" s="12"/>
      <c r="B145" s="87">
        <v>43588</v>
      </c>
      <c r="C145" s="88">
        <v>0</v>
      </c>
      <c r="D145" s="9"/>
      <c r="E145" s="9"/>
      <c r="F145" s="25"/>
      <c r="G145" s="26" t="str">
        <f t="shared" si="1"/>
        <v>NA</v>
      </c>
      <c r="H145" s="26">
        <v>0</v>
      </c>
      <c r="J145" s="19"/>
      <c r="L145" s="19"/>
    </row>
    <row r="146" spans="1:12" ht="15.9" customHeight="1" x14ac:dyDescent="0.25">
      <c r="A146" s="12"/>
      <c r="B146" s="87">
        <v>43592</v>
      </c>
      <c r="C146" s="88">
        <v>0</v>
      </c>
      <c r="D146" s="9"/>
      <c r="E146" s="9"/>
      <c r="F146" s="25"/>
      <c r="G146" s="26" t="str">
        <f t="shared" si="1"/>
        <v>NA</v>
      </c>
      <c r="H146" s="26">
        <v>0</v>
      </c>
      <c r="J146" s="19"/>
      <c r="L146" s="19"/>
    </row>
    <row r="147" spans="1:12" ht="15.9" customHeight="1" x14ac:dyDescent="0.25">
      <c r="A147" s="12"/>
      <c r="B147" s="87">
        <v>43596</v>
      </c>
      <c r="C147" s="88">
        <v>0</v>
      </c>
      <c r="D147" s="9"/>
      <c r="E147" s="9"/>
      <c r="F147" s="25"/>
      <c r="G147" s="26" t="str">
        <f t="shared" si="1"/>
        <v>NA</v>
      </c>
      <c r="H147" s="26">
        <v>0</v>
      </c>
      <c r="J147" s="19"/>
      <c r="L147" s="19"/>
    </row>
    <row r="148" spans="1:12" ht="15.9" customHeight="1" x14ac:dyDescent="0.25">
      <c r="A148" s="12"/>
      <c r="B148" s="87">
        <v>43598</v>
      </c>
      <c r="C148" s="88">
        <v>0</v>
      </c>
      <c r="D148" s="9"/>
      <c r="E148" s="9"/>
      <c r="F148" s="25"/>
      <c r="G148" s="26" t="str">
        <f t="shared" si="1"/>
        <v>NA</v>
      </c>
      <c r="H148" s="26">
        <v>0</v>
      </c>
      <c r="J148" s="19"/>
      <c r="L148" s="19"/>
    </row>
    <row r="149" spans="1:12" ht="15.9" customHeight="1" x14ac:dyDescent="0.25">
      <c r="A149" s="12"/>
      <c r="B149" s="87">
        <v>43600</v>
      </c>
      <c r="C149" s="88">
        <v>0</v>
      </c>
      <c r="D149" s="9"/>
      <c r="E149" s="9"/>
      <c r="F149" s="25"/>
      <c r="G149" s="26" t="str">
        <f t="shared" si="1"/>
        <v>NA</v>
      </c>
      <c r="H149" s="26">
        <v>0</v>
      </c>
      <c r="J149" s="19"/>
      <c r="L149" s="19"/>
    </row>
    <row r="150" spans="1:12" ht="15.9" customHeight="1" x14ac:dyDescent="0.25">
      <c r="A150" s="12"/>
      <c r="B150" s="87">
        <v>43602</v>
      </c>
      <c r="C150" s="88">
        <v>0</v>
      </c>
      <c r="D150" s="9"/>
      <c r="E150" s="9"/>
      <c r="F150" s="25"/>
      <c r="G150" s="26" t="str">
        <f t="shared" si="1"/>
        <v>NA</v>
      </c>
      <c r="H150" s="26">
        <v>0</v>
      </c>
      <c r="J150" s="19"/>
      <c r="L150" s="19"/>
    </row>
    <row r="151" spans="1:12" ht="15.9" customHeight="1" x14ac:dyDescent="0.25">
      <c r="A151" s="12"/>
      <c r="B151" s="87">
        <v>43604</v>
      </c>
      <c r="C151" s="88">
        <v>0</v>
      </c>
      <c r="D151" s="9"/>
      <c r="E151" s="9"/>
      <c r="F151" s="25"/>
      <c r="G151" s="26" t="str">
        <f t="shared" si="1"/>
        <v>NA</v>
      </c>
      <c r="H151" s="26">
        <v>0</v>
      </c>
      <c r="J151" s="19"/>
      <c r="L151" s="19"/>
    </row>
    <row r="152" spans="1:12" ht="15.9" customHeight="1" x14ac:dyDescent="0.25">
      <c r="A152" s="12"/>
      <c r="B152" s="87">
        <v>43606</v>
      </c>
      <c r="C152" s="88">
        <v>0</v>
      </c>
      <c r="D152" s="9"/>
      <c r="E152" s="9"/>
      <c r="F152" s="25"/>
      <c r="G152" s="26" t="str">
        <f t="shared" si="1"/>
        <v>NA</v>
      </c>
      <c r="H152" s="26">
        <v>0</v>
      </c>
      <c r="J152" s="19"/>
      <c r="L152" s="19"/>
    </row>
    <row r="153" spans="1:12" ht="15.9" customHeight="1" x14ac:dyDescent="0.25">
      <c r="A153" s="12"/>
      <c r="B153" s="87">
        <v>43608</v>
      </c>
      <c r="C153" s="88">
        <v>0</v>
      </c>
      <c r="D153" s="9"/>
      <c r="E153" s="9"/>
      <c r="F153" s="25"/>
      <c r="G153" s="26" t="str">
        <f t="shared" si="1"/>
        <v>NA</v>
      </c>
      <c r="H153" s="26">
        <v>0</v>
      </c>
      <c r="J153" s="19"/>
      <c r="L153" s="19"/>
    </row>
    <row r="154" spans="1:12" ht="15.9" customHeight="1" x14ac:dyDescent="0.25">
      <c r="A154" s="12"/>
      <c r="B154" s="87">
        <v>43610</v>
      </c>
      <c r="C154" s="88">
        <v>0</v>
      </c>
      <c r="D154" s="9"/>
      <c r="E154" s="9"/>
      <c r="F154" s="25"/>
      <c r="G154" s="26" t="str">
        <f t="shared" si="1"/>
        <v>NA</v>
      </c>
      <c r="H154" s="26">
        <v>0</v>
      </c>
      <c r="J154" s="19"/>
      <c r="L154" s="19"/>
    </row>
    <row r="155" spans="1:12" ht="15.9" customHeight="1" x14ac:dyDescent="0.25">
      <c r="A155" s="12"/>
      <c r="B155" s="87">
        <v>43612</v>
      </c>
      <c r="C155" s="88">
        <v>0</v>
      </c>
      <c r="D155" s="9"/>
      <c r="E155" s="9"/>
      <c r="F155" s="25"/>
      <c r="G155" s="26" t="str">
        <f t="shared" si="1"/>
        <v>NA</v>
      </c>
      <c r="H155" s="26">
        <v>0</v>
      </c>
      <c r="J155" s="19"/>
      <c r="L155" s="19"/>
    </row>
    <row r="156" spans="1:12" ht="15.9" customHeight="1" x14ac:dyDescent="0.25">
      <c r="A156" s="12"/>
      <c r="B156" s="87">
        <v>43614</v>
      </c>
      <c r="C156" s="88">
        <v>0</v>
      </c>
      <c r="D156" s="9"/>
      <c r="E156" s="9"/>
      <c r="F156" s="25"/>
      <c r="G156" s="26" t="str">
        <f t="shared" si="1"/>
        <v>NA</v>
      </c>
      <c r="H156" s="26">
        <v>0</v>
      </c>
      <c r="J156" s="19"/>
      <c r="L156" s="19"/>
    </row>
    <row r="157" spans="1:12" ht="15.9" customHeight="1" x14ac:dyDescent="0.25">
      <c r="A157" s="12"/>
      <c r="B157" s="87">
        <v>43616</v>
      </c>
      <c r="C157" s="88">
        <v>0</v>
      </c>
      <c r="D157" s="9"/>
      <c r="E157" s="9"/>
      <c r="F157" s="25"/>
      <c r="G157" s="26" t="str">
        <f t="shared" si="1"/>
        <v>NA</v>
      </c>
      <c r="H157" s="26">
        <v>0</v>
      </c>
      <c r="J157" s="19"/>
      <c r="L157" s="19"/>
    </row>
    <row r="158" spans="1:12" ht="15.9" customHeight="1" x14ac:dyDescent="0.25">
      <c r="A158" s="12"/>
      <c r="B158" s="87">
        <v>43619</v>
      </c>
      <c r="C158" s="88">
        <v>0</v>
      </c>
      <c r="D158" s="9"/>
      <c r="E158" s="9"/>
      <c r="F158" s="25"/>
      <c r="G158" s="26" t="str">
        <f t="shared" si="1"/>
        <v>NA</v>
      </c>
      <c r="H158" s="26">
        <v>0</v>
      </c>
      <c r="J158" s="19"/>
      <c r="L158" s="19"/>
    </row>
    <row r="159" spans="1:12" ht="15.9" customHeight="1" x14ac:dyDescent="0.25">
      <c r="A159" s="12"/>
      <c r="B159" s="87">
        <v>43621</v>
      </c>
      <c r="C159" s="88">
        <v>0</v>
      </c>
      <c r="D159" s="9"/>
      <c r="E159" s="9"/>
      <c r="F159" s="25"/>
      <c r="G159" s="26" t="str">
        <f t="shared" si="1"/>
        <v>NA</v>
      </c>
      <c r="H159" s="26">
        <v>0</v>
      </c>
      <c r="J159" s="19"/>
      <c r="L159" s="19"/>
    </row>
    <row r="160" spans="1:12" ht="15.9" customHeight="1" x14ac:dyDescent="0.25">
      <c r="A160" s="12"/>
      <c r="B160" s="87">
        <v>43623</v>
      </c>
      <c r="C160" s="88">
        <v>0</v>
      </c>
      <c r="D160" s="9"/>
      <c r="E160" s="9"/>
      <c r="F160" s="25"/>
      <c r="G160" s="26" t="str">
        <f t="shared" si="1"/>
        <v>NA</v>
      </c>
      <c r="H160" s="26">
        <v>0</v>
      </c>
      <c r="J160" s="19"/>
      <c r="L160" s="19"/>
    </row>
    <row r="161" spans="1:12" ht="15.9" customHeight="1" x14ac:dyDescent="0.25">
      <c r="A161" s="12"/>
      <c r="B161" s="87">
        <v>43625</v>
      </c>
      <c r="C161" s="88">
        <v>0</v>
      </c>
      <c r="D161" s="9"/>
      <c r="E161" s="9"/>
      <c r="F161" s="25"/>
      <c r="G161" s="26" t="str">
        <f t="shared" si="1"/>
        <v>NA</v>
      </c>
      <c r="H161" s="26">
        <v>0</v>
      </c>
      <c r="J161" s="19"/>
      <c r="L161" s="19"/>
    </row>
    <row r="162" spans="1:12" ht="15.9" customHeight="1" x14ac:dyDescent="0.25">
      <c r="A162" s="12"/>
      <c r="B162" s="89">
        <v>43627</v>
      </c>
      <c r="C162" s="88">
        <v>0</v>
      </c>
      <c r="D162" s="9"/>
      <c r="E162" s="9"/>
      <c r="F162" s="25"/>
      <c r="G162" s="26" t="str">
        <f t="shared" si="1"/>
        <v>NA</v>
      </c>
      <c r="H162" s="26">
        <v>0</v>
      </c>
      <c r="J162" s="19"/>
      <c r="L162" s="19"/>
    </row>
    <row r="163" spans="1:12" ht="15.9" customHeight="1" x14ac:dyDescent="0.25">
      <c r="A163" s="12"/>
      <c r="B163" s="87">
        <v>43629</v>
      </c>
      <c r="C163" s="88">
        <v>0</v>
      </c>
      <c r="D163" s="9"/>
      <c r="E163" s="9"/>
      <c r="F163" s="25"/>
      <c r="G163" s="26" t="str">
        <f t="shared" si="1"/>
        <v>NA</v>
      </c>
      <c r="H163" s="26">
        <v>0</v>
      </c>
      <c r="J163" s="19"/>
      <c r="L163" s="19"/>
    </row>
    <row r="164" spans="1:12" ht="15.9" customHeight="1" x14ac:dyDescent="0.25">
      <c r="A164" s="12"/>
      <c r="B164" s="87">
        <v>43635</v>
      </c>
      <c r="C164" s="88">
        <v>0</v>
      </c>
      <c r="D164" s="9"/>
      <c r="E164" s="9"/>
      <c r="F164" s="25"/>
      <c r="G164" s="26" t="str">
        <f t="shared" si="1"/>
        <v>NA</v>
      </c>
      <c r="H164" s="26">
        <v>0</v>
      </c>
      <c r="J164" s="19"/>
      <c r="L164" s="19"/>
    </row>
    <row r="165" spans="1:12" ht="15.9" customHeight="1" x14ac:dyDescent="0.25">
      <c r="A165" s="12"/>
      <c r="B165" s="87">
        <v>43637</v>
      </c>
      <c r="C165" s="88">
        <v>0</v>
      </c>
      <c r="D165" s="9"/>
      <c r="E165" s="9"/>
      <c r="F165" s="25"/>
      <c r="G165" s="26" t="str">
        <f t="shared" si="1"/>
        <v>NA</v>
      </c>
      <c r="H165" s="26">
        <v>0</v>
      </c>
      <c r="J165" s="19"/>
      <c r="L165" s="19"/>
    </row>
    <row r="166" spans="1:12" ht="15.9" customHeight="1" x14ac:dyDescent="0.25">
      <c r="A166" s="12"/>
      <c r="B166" s="87">
        <v>43640</v>
      </c>
      <c r="C166" s="88">
        <v>0</v>
      </c>
      <c r="D166" s="9"/>
      <c r="E166" s="9"/>
      <c r="F166" s="25"/>
      <c r="G166" s="26" t="str">
        <f t="shared" si="1"/>
        <v>NA</v>
      </c>
      <c r="H166" s="26">
        <v>0</v>
      </c>
      <c r="J166" s="19"/>
      <c r="L166" s="19"/>
    </row>
    <row r="167" spans="1:12" ht="15.9" customHeight="1" x14ac:dyDescent="0.25">
      <c r="A167" s="12"/>
      <c r="B167" s="87">
        <v>43642</v>
      </c>
      <c r="C167" s="88">
        <v>0</v>
      </c>
      <c r="D167" s="9"/>
      <c r="E167" s="9"/>
      <c r="F167" s="25"/>
      <c r="G167" s="26" t="str">
        <f t="shared" si="1"/>
        <v>NA</v>
      </c>
      <c r="H167" s="26">
        <v>0</v>
      </c>
      <c r="J167" s="19"/>
      <c r="L167" s="19"/>
    </row>
    <row r="168" spans="1:12" ht="15.9" customHeight="1" thickBot="1" x14ac:dyDescent="0.3">
      <c r="A168" s="12"/>
      <c r="B168" s="87">
        <v>43644</v>
      </c>
      <c r="C168" s="88">
        <v>0</v>
      </c>
      <c r="D168" s="9"/>
      <c r="E168" s="9"/>
      <c r="F168" s="25"/>
      <c r="G168" s="26" t="str">
        <f t="shared" si="1"/>
        <v>NA</v>
      </c>
      <c r="H168" s="26">
        <v>0</v>
      </c>
      <c r="J168" s="19"/>
      <c r="L168" s="19"/>
    </row>
    <row r="169" spans="1:12" ht="15.9" customHeight="1" thickBot="1" x14ac:dyDescent="0.3">
      <c r="A169" s="12"/>
      <c r="B169" s="90">
        <v>43647</v>
      </c>
      <c r="C169" s="92">
        <v>0</v>
      </c>
      <c r="D169" s="9"/>
      <c r="E169" s="9"/>
      <c r="F169" s="25"/>
      <c r="G169" s="26" t="str">
        <f t="shared" si="1"/>
        <v>NA</v>
      </c>
      <c r="H169" s="26">
        <v>0</v>
      </c>
      <c r="J169" s="19"/>
      <c r="L169" s="19"/>
    </row>
    <row r="170" spans="1:12" ht="15.9" customHeight="1" thickBot="1" x14ac:dyDescent="0.3">
      <c r="A170" s="12"/>
      <c r="B170" s="90">
        <v>43649</v>
      </c>
      <c r="C170" s="92">
        <v>0</v>
      </c>
      <c r="D170" s="9"/>
      <c r="E170" s="9"/>
      <c r="F170" s="25"/>
      <c r="G170" s="26" t="str">
        <f t="shared" si="1"/>
        <v>NA</v>
      </c>
      <c r="H170" s="26">
        <v>0</v>
      </c>
      <c r="J170" s="19"/>
      <c r="L170" s="19"/>
    </row>
    <row r="171" spans="1:12" ht="15.9" customHeight="1" thickBot="1" x14ac:dyDescent="0.3">
      <c r="A171" s="12"/>
      <c r="B171" s="90">
        <v>43651</v>
      </c>
      <c r="C171" s="92">
        <v>0</v>
      </c>
      <c r="D171" s="9"/>
      <c r="E171" s="9"/>
      <c r="F171" s="25"/>
      <c r="G171" s="26" t="str">
        <f t="shared" si="1"/>
        <v>NA</v>
      </c>
      <c r="H171" s="26">
        <v>0</v>
      </c>
      <c r="J171" s="19"/>
      <c r="L171" s="19"/>
    </row>
    <row r="172" spans="1:12" ht="15.9" customHeight="1" thickBot="1" x14ac:dyDescent="0.3">
      <c r="A172" s="12"/>
      <c r="B172" s="90">
        <v>43654</v>
      </c>
      <c r="C172" s="92">
        <v>0</v>
      </c>
      <c r="D172" s="9"/>
      <c r="E172" s="9"/>
      <c r="F172" s="25"/>
      <c r="G172" s="26" t="str">
        <f t="shared" si="1"/>
        <v>NA</v>
      </c>
      <c r="H172" s="26">
        <v>0</v>
      </c>
      <c r="J172" s="19"/>
      <c r="L172" s="19"/>
    </row>
    <row r="173" spans="1:12" ht="15.9" customHeight="1" thickBot="1" x14ac:dyDescent="0.3">
      <c r="A173" s="12"/>
      <c r="B173" s="90">
        <v>43656</v>
      </c>
      <c r="C173" s="92">
        <v>0</v>
      </c>
      <c r="D173" s="9"/>
      <c r="E173" s="9"/>
      <c r="F173" s="25"/>
      <c r="G173" s="26" t="str">
        <f t="shared" si="1"/>
        <v>NA</v>
      </c>
      <c r="H173" s="26">
        <v>0</v>
      </c>
      <c r="J173" s="19"/>
      <c r="L173" s="19"/>
    </row>
    <row r="174" spans="1:12" ht="15.9" customHeight="1" thickBot="1" x14ac:dyDescent="0.3">
      <c r="A174" s="12"/>
      <c r="B174" s="90">
        <v>43658</v>
      </c>
      <c r="C174" s="92">
        <v>0</v>
      </c>
      <c r="D174" s="9"/>
      <c r="E174" s="9"/>
      <c r="F174" s="25"/>
      <c r="G174" s="26" t="str">
        <f t="shared" si="1"/>
        <v>NA</v>
      </c>
      <c r="H174" s="26">
        <v>0</v>
      </c>
      <c r="J174" s="19"/>
      <c r="L174" s="19"/>
    </row>
    <row r="175" spans="1:12" ht="15.9" customHeight="1" thickBot="1" x14ac:dyDescent="0.3">
      <c r="A175" s="12"/>
      <c r="B175" s="90">
        <v>43661</v>
      </c>
      <c r="C175" s="92">
        <v>0</v>
      </c>
      <c r="D175" s="9"/>
      <c r="E175" s="9"/>
      <c r="F175" s="25"/>
      <c r="G175" s="26" t="str">
        <f t="shared" si="1"/>
        <v>NA</v>
      </c>
      <c r="H175" s="26">
        <v>0</v>
      </c>
      <c r="J175" s="19"/>
      <c r="L175" s="19"/>
    </row>
    <row r="176" spans="1:12" ht="15.9" customHeight="1" thickBot="1" x14ac:dyDescent="0.3">
      <c r="A176" s="12"/>
      <c r="B176" s="90">
        <v>43663</v>
      </c>
      <c r="C176" s="92">
        <v>0</v>
      </c>
      <c r="D176" s="9"/>
      <c r="E176" s="9"/>
      <c r="F176" s="25"/>
      <c r="G176" s="26" t="str">
        <f t="shared" si="1"/>
        <v>NA</v>
      </c>
      <c r="H176" s="26">
        <v>0</v>
      </c>
      <c r="J176" s="19"/>
      <c r="L176" s="19"/>
    </row>
    <row r="177" spans="1:12" ht="15.9" customHeight="1" thickBot="1" x14ac:dyDescent="0.3">
      <c r="A177" s="12"/>
      <c r="B177" s="90">
        <v>43665</v>
      </c>
      <c r="C177" s="92">
        <v>0</v>
      </c>
      <c r="D177" s="9"/>
      <c r="E177" s="9"/>
      <c r="F177" s="25"/>
      <c r="G177" s="26" t="str">
        <f t="shared" si="1"/>
        <v>NA</v>
      </c>
      <c r="H177" s="26">
        <v>0</v>
      </c>
      <c r="J177" s="19"/>
      <c r="L177" s="19"/>
    </row>
    <row r="178" spans="1:12" ht="15.9" customHeight="1" thickBot="1" x14ac:dyDescent="0.3">
      <c r="A178" s="12"/>
      <c r="B178" s="90">
        <v>43668</v>
      </c>
      <c r="C178" s="92">
        <v>0</v>
      </c>
      <c r="D178" s="9"/>
      <c r="E178" s="9"/>
      <c r="F178" s="25"/>
      <c r="G178" s="26" t="str">
        <f t="shared" si="1"/>
        <v>NA</v>
      </c>
      <c r="H178" s="26">
        <v>0</v>
      </c>
      <c r="J178" s="19"/>
      <c r="L178" s="19"/>
    </row>
    <row r="179" spans="1:12" ht="15.9" customHeight="1" thickBot="1" x14ac:dyDescent="0.3">
      <c r="A179" s="12"/>
      <c r="B179" s="90">
        <v>43669</v>
      </c>
      <c r="C179" s="92">
        <v>0</v>
      </c>
      <c r="D179" s="9"/>
      <c r="E179" s="9"/>
      <c r="F179" s="25"/>
      <c r="G179" s="26" t="str">
        <f t="shared" si="1"/>
        <v>NA</v>
      </c>
      <c r="H179" s="26">
        <v>0</v>
      </c>
      <c r="J179" s="19"/>
      <c r="L179" s="19"/>
    </row>
    <row r="180" spans="1:12" ht="15.9" customHeight="1" thickBot="1" x14ac:dyDescent="0.3">
      <c r="A180" s="12"/>
      <c r="B180" s="90">
        <v>43672</v>
      </c>
      <c r="C180" s="92">
        <v>0</v>
      </c>
      <c r="D180" s="9"/>
      <c r="E180" s="9"/>
      <c r="F180" s="25"/>
      <c r="G180" s="26" t="str">
        <f t="shared" si="1"/>
        <v>NA</v>
      </c>
      <c r="H180" s="26">
        <v>0</v>
      </c>
      <c r="J180" s="19"/>
      <c r="L180" s="19"/>
    </row>
    <row r="181" spans="1:12" ht="15.9" customHeight="1" thickBot="1" x14ac:dyDescent="0.3">
      <c r="A181" s="12"/>
      <c r="B181" s="90">
        <v>43675</v>
      </c>
      <c r="C181" s="92">
        <v>0</v>
      </c>
      <c r="D181" s="9"/>
      <c r="E181" s="9"/>
      <c r="F181" s="25"/>
      <c r="G181" s="26" t="str">
        <f t="shared" si="1"/>
        <v>NA</v>
      </c>
      <c r="H181" s="26">
        <v>0</v>
      </c>
      <c r="J181" s="19"/>
      <c r="L181" s="19"/>
    </row>
    <row r="182" spans="1:12" ht="15.9" customHeight="1" thickBot="1" x14ac:dyDescent="0.3">
      <c r="A182" s="12"/>
      <c r="B182" s="90">
        <v>43677</v>
      </c>
      <c r="C182" s="92">
        <v>0</v>
      </c>
      <c r="D182" s="9"/>
      <c r="E182" s="9"/>
      <c r="F182" s="25"/>
      <c r="G182" s="26" t="str">
        <f t="shared" si="1"/>
        <v>NA</v>
      </c>
      <c r="H182" s="26">
        <v>0</v>
      </c>
      <c r="J182" s="19"/>
      <c r="L182" s="19"/>
    </row>
    <row r="183" spans="1:12" ht="15.9" customHeight="1" thickBot="1" x14ac:dyDescent="0.3">
      <c r="A183" s="12"/>
      <c r="B183" s="90">
        <v>43679</v>
      </c>
      <c r="C183" s="92">
        <v>0</v>
      </c>
      <c r="D183" s="9"/>
      <c r="E183" s="9"/>
      <c r="F183" s="25"/>
      <c r="G183" s="26" t="str">
        <f t="shared" si="1"/>
        <v>NA</v>
      </c>
      <c r="H183" s="26">
        <v>0</v>
      </c>
      <c r="J183" s="19"/>
      <c r="L183" s="19"/>
    </row>
    <row r="184" spans="1:12" ht="15.9" customHeight="1" thickBot="1" x14ac:dyDescent="0.3">
      <c r="A184" s="12"/>
      <c r="B184" s="90">
        <v>43682</v>
      </c>
      <c r="C184" s="92">
        <v>0</v>
      </c>
      <c r="D184" s="9"/>
      <c r="E184" s="9"/>
      <c r="F184" s="25"/>
      <c r="G184" s="26" t="str">
        <f t="shared" ref="G184:G236" si="2">$C$9</f>
        <v>NA</v>
      </c>
      <c r="H184" s="26">
        <v>0</v>
      </c>
      <c r="J184" s="19"/>
      <c r="L184" s="19"/>
    </row>
    <row r="185" spans="1:12" ht="15.9" customHeight="1" thickBot="1" x14ac:dyDescent="0.3">
      <c r="A185" s="12"/>
      <c r="B185" s="90">
        <v>43684</v>
      </c>
      <c r="C185" s="92">
        <v>0</v>
      </c>
      <c r="D185" s="9"/>
      <c r="E185" s="9"/>
      <c r="F185" s="25"/>
      <c r="G185" s="26" t="str">
        <f t="shared" si="2"/>
        <v>NA</v>
      </c>
      <c r="H185" s="26">
        <v>0</v>
      </c>
      <c r="J185" s="19"/>
      <c r="L185" s="19"/>
    </row>
    <row r="186" spans="1:12" ht="15.9" customHeight="1" thickBot="1" x14ac:dyDescent="0.3">
      <c r="A186" s="12"/>
      <c r="B186" s="90">
        <v>43686</v>
      </c>
      <c r="C186" s="92">
        <v>0</v>
      </c>
      <c r="D186" s="9"/>
      <c r="E186" s="9"/>
      <c r="F186" s="25"/>
      <c r="G186" s="26" t="str">
        <f t="shared" si="2"/>
        <v>NA</v>
      </c>
      <c r="H186" s="26">
        <v>0</v>
      </c>
      <c r="J186" s="19"/>
      <c r="L186" s="19"/>
    </row>
    <row r="187" spans="1:12" ht="15.9" customHeight="1" thickBot="1" x14ac:dyDescent="0.3">
      <c r="A187" s="12"/>
      <c r="B187" s="90">
        <v>43689</v>
      </c>
      <c r="C187" s="92">
        <v>0</v>
      </c>
      <c r="D187" s="9"/>
      <c r="E187" s="9"/>
      <c r="F187" s="25"/>
      <c r="G187" s="26" t="str">
        <f t="shared" si="2"/>
        <v>NA</v>
      </c>
      <c r="H187" s="26">
        <v>0</v>
      </c>
      <c r="J187" s="19"/>
      <c r="L187" s="19"/>
    </row>
    <row r="188" spans="1:12" ht="15.9" customHeight="1" thickBot="1" x14ac:dyDescent="0.3">
      <c r="A188" s="12"/>
      <c r="B188" s="90">
        <v>43691</v>
      </c>
      <c r="C188" s="92">
        <v>0</v>
      </c>
      <c r="D188" s="9"/>
      <c r="E188" s="9"/>
      <c r="F188" s="25"/>
      <c r="G188" s="26" t="str">
        <f t="shared" si="2"/>
        <v>NA</v>
      </c>
      <c r="H188" s="26">
        <v>0</v>
      </c>
      <c r="J188" s="19"/>
      <c r="L188" s="19"/>
    </row>
    <row r="189" spans="1:12" ht="15.9" customHeight="1" thickBot="1" x14ac:dyDescent="0.3">
      <c r="A189" s="12"/>
      <c r="B189" s="90">
        <v>43693</v>
      </c>
      <c r="C189" s="92">
        <v>0</v>
      </c>
      <c r="D189" s="9"/>
      <c r="E189" s="9"/>
      <c r="F189" s="25"/>
      <c r="G189" s="26" t="str">
        <f t="shared" si="2"/>
        <v>NA</v>
      </c>
      <c r="H189" s="26">
        <v>0</v>
      </c>
      <c r="J189" s="19"/>
      <c r="L189" s="19"/>
    </row>
    <row r="190" spans="1:12" ht="15.9" customHeight="1" thickBot="1" x14ac:dyDescent="0.3">
      <c r="A190" s="12"/>
      <c r="B190" s="90">
        <v>43696</v>
      </c>
      <c r="C190" s="92">
        <v>0</v>
      </c>
      <c r="D190" s="9"/>
      <c r="E190" s="9"/>
      <c r="F190" s="25"/>
      <c r="G190" s="26" t="str">
        <f t="shared" si="2"/>
        <v>NA</v>
      </c>
      <c r="H190" s="26">
        <v>0</v>
      </c>
      <c r="J190" s="19"/>
      <c r="L190" s="19"/>
    </row>
    <row r="191" spans="1:12" ht="15.9" customHeight="1" thickBot="1" x14ac:dyDescent="0.3">
      <c r="A191" s="12"/>
      <c r="B191" s="90">
        <v>43698</v>
      </c>
      <c r="C191" s="92">
        <v>0</v>
      </c>
      <c r="D191" s="9"/>
      <c r="E191" s="9"/>
      <c r="F191" s="25"/>
      <c r="G191" s="26" t="str">
        <f t="shared" si="2"/>
        <v>NA</v>
      </c>
      <c r="H191" s="26">
        <v>0</v>
      </c>
      <c r="J191" s="19"/>
      <c r="L191" s="19"/>
    </row>
    <row r="192" spans="1:12" ht="15.9" customHeight="1" thickBot="1" x14ac:dyDescent="0.3">
      <c r="A192" s="12"/>
      <c r="B192" s="90">
        <v>43700</v>
      </c>
      <c r="C192" s="92">
        <v>0</v>
      </c>
      <c r="D192" s="9"/>
      <c r="E192" s="9"/>
      <c r="F192" s="25"/>
      <c r="G192" s="26" t="str">
        <f t="shared" si="2"/>
        <v>NA</v>
      </c>
      <c r="H192" s="26">
        <v>0</v>
      </c>
      <c r="J192" s="19"/>
      <c r="L192" s="19"/>
    </row>
    <row r="193" spans="1:12" ht="15.9" customHeight="1" thickBot="1" x14ac:dyDescent="0.3">
      <c r="A193" s="12"/>
      <c r="B193" s="90">
        <v>43703</v>
      </c>
      <c r="C193" s="92">
        <v>0</v>
      </c>
      <c r="D193" s="9"/>
      <c r="E193" s="9"/>
      <c r="F193" s="25"/>
      <c r="G193" s="26" t="str">
        <f t="shared" si="2"/>
        <v>NA</v>
      </c>
      <c r="H193" s="26">
        <v>0</v>
      </c>
      <c r="J193" s="19"/>
      <c r="L193" s="19"/>
    </row>
    <row r="194" spans="1:12" ht="15.9" customHeight="1" thickBot="1" x14ac:dyDescent="0.3">
      <c r="A194" s="12"/>
      <c r="B194" s="90">
        <v>43705</v>
      </c>
      <c r="C194" s="92">
        <v>0</v>
      </c>
      <c r="D194" s="9"/>
      <c r="E194" s="9"/>
      <c r="F194" s="25"/>
      <c r="G194" s="26" t="str">
        <f t="shared" si="2"/>
        <v>NA</v>
      </c>
      <c r="H194" s="26">
        <v>0</v>
      </c>
      <c r="J194" s="19"/>
      <c r="L194" s="19"/>
    </row>
    <row r="195" spans="1:12" ht="15.9" customHeight="1" thickBot="1" x14ac:dyDescent="0.3">
      <c r="A195" s="12"/>
      <c r="B195" s="90">
        <v>43707</v>
      </c>
      <c r="C195" s="92">
        <v>0</v>
      </c>
      <c r="D195" s="9"/>
      <c r="E195" s="9"/>
      <c r="F195" s="25"/>
      <c r="G195" s="26" t="str">
        <f t="shared" si="2"/>
        <v>NA</v>
      </c>
      <c r="H195" s="26">
        <v>0</v>
      </c>
      <c r="J195" s="19"/>
      <c r="L195" s="19"/>
    </row>
    <row r="196" spans="1:12" ht="15.9" customHeight="1" x14ac:dyDescent="0.25">
      <c r="A196" s="12"/>
      <c r="B196" s="91">
        <v>43709</v>
      </c>
      <c r="C196" s="88">
        <v>0</v>
      </c>
      <c r="D196" s="9"/>
      <c r="E196" s="9"/>
      <c r="F196" s="25"/>
      <c r="G196" s="26" t="str">
        <f t="shared" si="2"/>
        <v>NA</v>
      </c>
      <c r="H196" s="26">
        <v>0</v>
      </c>
      <c r="J196" s="19"/>
      <c r="L196" s="19"/>
    </row>
    <row r="197" spans="1:12" ht="15.9" customHeight="1" x14ac:dyDescent="0.25">
      <c r="A197" s="12"/>
      <c r="B197" s="91">
        <v>43712</v>
      </c>
      <c r="C197" s="88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/>
      <c r="L197" s="19"/>
    </row>
    <row r="198" spans="1:12" ht="15.9" customHeight="1" x14ac:dyDescent="0.25">
      <c r="A198" s="12"/>
      <c r="B198" s="91">
        <v>43714</v>
      </c>
      <c r="C198" s="88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/>
      <c r="L198" s="19"/>
    </row>
    <row r="199" spans="1:12" ht="15.9" customHeight="1" x14ac:dyDescent="0.25">
      <c r="A199" s="12"/>
      <c r="B199" s="91">
        <v>43716</v>
      </c>
      <c r="C199" s="88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/>
      <c r="L199" s="19"/>
    </row>
    <row r="200" spans="1:12" ht="15.9" customHeight="1" x14ac:dyDescent="0.25">
      <c r="A200" s="12"/>
      <c r="B200" s="91">
        <v>43718</v>
      </c>
      <c r="C200" s="88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/>
      <c r="L200" s="19"/>
    </row>
    <row r="201" spans="1:12" ht="15.9" customHeight="1" x14ac:dyDescent="0.25">
      <c r="A201" s="12"/>
      <c r="B201" s="91">
        <v>43720</v>
      </c>
      <c r="C201" s="88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/>
      <c r="L201" s="19"/>
    </row>
    <row r="202" spans="1:12" ht="15.9" customHeight="1" x14ac:dyDescent="0.25">
      <c r="A202" s="12"/>
      <c r="B202" s="91">
        <v>43722</v>
      </c>
      <c r="C202" s="88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/>
      <c r="L202" s="19"/>
    </row>
    <row r="203" spans="1:12" ht="15.9" customHeight="1" x14ac:dyDescent="0.25">
      <c r="A203" s="12"/>
      <c r="B203" s="91">
        <v>43730</v>
      </c>
      <c r="C203" s="88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/>
      <c r="L203" s="19"/>
    </row>
    <row r="204" spans="1:12" ht="15.9" customHeight="1" x14ac:dyDescent="0.25">
      <c r="A204" s="12"/>
      <c r="B204" s="91">
        <v>43737</v>
      </c>
      <c r="C204" s="88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/>
      <c r="L204" s="19"/>
    </row>
    <row r="205" spans="1:12" ht="15.9" customHeight="1" x14ac:dyDescent="0.25">
      <c r="A205" s="12"/>
      <c r="B205" s="96">
        <v>43740</v>
      </c>
      <c r="C205" s="97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/>
      <c r="L205" s="19"/>
    </row>
    <row r="206" spans="1:12" ht="15.9" customHeight="1" x14ac:dyDescent="0.25">
      <c r="A206" s="12"/>
      <c r="B206" s="96">
        <v>43750</v>
      </c>
      <c r="C206" s="97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/>
      <c r="L206" s="19"/>
    </row>
    <row r="207" spans="1:12" ht="15.9" customHeight="1" x14ac:dyDescent="0.25">
      <c r="A207" s="12"/>
      <c r="B207" s="96">
        <v>43752</v>
      </c>
      <c r="C207" s="97">
        <v>0</v>
      </c>
      <c r="D207" s="9"/>
      <c r="E207" s="9"/>
      <c r="F207" s="25"/>
      <c r="G207" s="26" t="str">
        <f t="shared" si="2"/>
        <v>NA</v>
      </c>
      <c r="H207" s="26">
        <v>0</v>
      </c>
      <c r="J207" s="19"/>
      <c r="L207" s="19"/>
    </row>
    <row r="208" spans="1:12" ht="15.9" customHeight="1" x14ac:dyDescent="0.25">
      <c r="A208" s="12"/>
      <c r="B208" s="96">
        <v>43755</v>
      </c>
      <c r="C208" s="97">
        <v>0</v>
      </c>
      <c r="D208" s="9"/>
      <c r="E208" s="9"/>
      <c r="F208" s="25"/>
      <c r="G208" s="26" t="str">
        <f t="shared" si="2"/>
        <v>NA</v>
      </c>
      <c r="H208" s="26">
        <v>0</v>
      </c>
      <c r="J208" s="19"/>
      <c r="L208" s="19"/>
    </row>
    <row r="209" spans="1:12" ht="15.9" customHeight="1" x14ac:dyDescent="0.25">
      <c r="A209" s="12"/>
      <c r="B209" s="96">
        <v>43757</v>
      </c>
      <c r="C209" s="97">
        <v>0</v>
      </c>
      <c r="D209" s="9"/>
      <c r="E209" s="9"/>
      <c r="F209" s="25"/>
      <c r="G209" s="26" t="str">
        <f t="shared" si="2"/>
        <v>NA</v>
      </c>
      <c r="H209" s="26">
        <v>0</v>
      </c>
      <c r="J209" s="19"/>
      <c r="L209" s="19"/>
    </row>
    <row r="210" spans="1:12" ht="15.9" customHeight="1" x14ac:dyDescent="0.25">
      <c r="A210" s="12"/>
      <c r="B210" s="96">
        <v>43761</v>
      </c>
      <c r="C210" s="97">
        <v>0</v>
      </c>
      <c r="D210" s="9"/>
      <c r="E210" s="9"/>
      <c r="F210" s="25"/>
      <c r="G210" s="26" t="str">
        <f t="shared" si="2"/>
        <v>NA</v>
      </c>
      <c r="H210" s="26">
        <v>0</v>
      </c>
      <c r="J210" s="19"/>
      <c r="L210" s="19"/>
    </row>
    <row r="211" spans="1:12" ht="15.9" customHeight="1" x14ac:dyDescent="0.25">
      <c r="A211" s="12"/>
      <c r="B211" s="96">
        <v>43767</v>
      </c>
      <c r="C211" s="97">
        <v>0</v>
      </c>
      <c r="D211" s="9"/>
      <c r="E211" s="9"/>
      <c r="F211" s="25"/>
      <c r="G211" s="26" t="str">
        <f t="shared" si="2"/>
        <v>NA</v>
      </c>
      <c r="H211" s="26">
        <v>0</v>
      </c>
      <c r="J211" s="19"/>
      <c r="L211" s="19"/>
    </row>
    <row r="212" spans="1:12" ht="15.9" customHeight="1" x14ac:dyDescent="0.25">
      <c r="A212" s="12"/>
      <c r="B212" s="96">
        <v>43770</v>
      </c>
      <c r="C212" s="97">
        <v>0</v>
      </c>
      <c r="D212" s="9"/>
      <c r="E212" s="9"/>
      <c r="F212" s="25"/>
      <c r="G212" s="26" t="str">
        <f t="shared" si="2"/>
        <v>NA</v>
      </c>
      <c r="H212" s="26">
        <v>0</v>
      </c>
      <c r="J212" s="19"/>
      <c r="L212" s="19"/>
    </row>
    <row r="213" spans="1:12" ht="15.9" customHeight="1" x14ac:dyDescent="0.25">
      <c r="A213" s="12"/>
      <c r="B213" s="96">
        <v>43773</v>
      </c>
      <c r="C213" s="97">
        <v>0</v>
      </c>
      <c r="D213" s="9"/>
      <c r="E213" s="9"/>
      <c r="F213" s="25"/>
      <c r="G213" s="26" t="str">
        <f t="shared" si="2"/>
        <v>NA</v>
      </c>
      <c r="H213" s="26">
        <v>0</v>
      </c>
      <c r="J213" s="19"/>
      <c r="L213" s="19"/>
    </row>
    <row r="214" spans="1:12" ht="15.9" customHeight="1" x14ac:dyDescent="0.25">
      <c r="A214" s="12"/>
      <c r="B214" s="96">
        <v>43775</v>
      </c>
      <c r="C214" s="97">
        <v>0</v>
      </c>
      <c r="D214" s="9"/>
      <c r="E214" s="9"/>
      <c r="F214" s="25"/>
      <c r="G214" s="26" t="str">
        <f t="shared" si="2"/>
        <v>NA</v>
      </c>
      <c r="H214" s="26">
        <v>0</v>
      </c>
      <c r="J214" s="19"/>
      <c r="L214" s="19"/>
    </row>
    <row r="215" spans="1:12" ht="15.9" customHeight="1" x14ac:dyDescent="0.25">
      <c r="A215" s="12"/>
      <c r="B215" s="96">
        <v>43777</v>
      </c>
      <c r="C215" s="97">
        <v>0</v>
      </c>
      <c r="D215" s="9"/>
      <c r="E215" s="9"/>
      <c r="F215" s="25"/>
      <c r="G215" s="26" t="str">
        <f t="shared" si="2"/>
        <v>NA</v>
      </c>
      <c r="H215" s="26">
        <v>0</v>
      </c>
      <c r="J215" s="19"/>
      <c r="L215" s="19"/>
    </row>
    <row r="216" spans="1:12" ht="15.9" customHeight="1" x14ac:dyDescent="0.25">
      <c r="A216" s="12"/>
      <c r="B216" s="96">
        <v>43781</v>
      </c>
      <c r="C216" s="97">
        <v>0</v>
      </c>
      <c r="D216" s="9"/>
      <c r="E216" s="9"/>
      <c r="F216" s="25"/>
      <c r="G216" s="26" t="str">
        <f t="shared" si="2"/>
        <v>NA</v>
      </c>
      <c r="H216" s="26">
        <v>0</v>
      </c>
      <c r="J216" s="19"/>
      <c r="L216" s="19"/>
    </row>
    <row r="217" spans="1:12" ht="15.9" customHeight="1" x14ac:dyDescent="0.25">
      <c r="A217" s="12"/>
      <c r="B217" s="96">
        <v>43783</v>
      </c>
      <c r="C217" s="97">
        <v>0</v>
      </c>
      <c r="D217" s="9"/>
      <c r="E217" s="9"/>
      <c r="F217" s="25"/>
      <c r="G217" s="26" t="str">
        <f t="shared" si="2"/>
        <v>NA</v>
      </c>
      <c r="H217" s="26">
        <v>0</v>
      </c>
      <c r="J217" s="19"/>
      <c r="L217" s="19"/>
    </row>
    <row r="218" spans="1:12" ht="15.9" customHeight="1" x14ac:dyDescent="0.25">
      <c r="A218" s="12"/>
      <c r="B218" s="96">
        <v>43785</v>
      </c>
      <c r="C218" s="97">
        <v>0</v>
      </c>
      <c r="D218" s="9"/>
      <c r="E218" s="9"/>
      <c r="F218" s="25"/>
      <c r="G218" s="26" t="str">
        <f t="shared" si="2"/>
        <v>NA</v>
      </c>
      <c r="H218" s="26">
        <v>0</v>
      </c>
      <c r="J218" s="19"/>
      <c r="L218" s="19"/>
    </row>
    <row r="219" spans="1:12" ht="15.9" customHeight="1" x14ac:dyDescent="0.25">
      <c r="A219" s="12"/>
      <c r="B219" s="96">
        <v>43787</v>
      </c>
      <c r="C219" s="97">
        <v>0</v>
      </c>
      <c r="D219" s="9"/>
      <c r="E219" s="9"/>
      <c r="F219" s="25"/>
      <c r="G219" s="26" t="str">
        <f t="shared" si="2"/>
        <v>NA</v>
      </c>
      <c r="H219" s="26">
        <v>0</v>
      </c>
      <c r="J219" s="19"/>
      <c r="L219" s="19"/>
    </row>
    <row r="220" spans="1:12" ht="15.9" customHeight="1" x14ac:dyDescent="0.25">
      <c r="A220" s="12"/>
      <c r="B220" s="96">
        <v>43790</v>
      </c>
      <c r="C220" s="97">
        <v>0</v>
      </c>
      <c r="D220" s="9"/>
      <c r="E220" s="9"/>
      <c r="F220" s="25"/>
      <c r="G220" s="26" t="str">
        <f t="shared" si="2"/>
        <v>NA</v>
      </c>
      <c r="H220" s="26">
        <v>0</v>
      </c>
      <c r="J220" s="19"/>
      <c r="L220" s="19"/>
    </row>
    <row r="221" spans="1:12" ht="15.9" customHeight="1" x14ac:dyDescent="0.25">
      <c r="A221" s="12"/>
      <c r="B221" s="96">
        <v>43792</v>
      </c>
      <c r="C221" s="97">
        <v>0</v>
      </c>
      <c r="D221" s="9"/>
      <c r="E221" s="9"/>
      <c r="F221" s="25"/>
      <c r="G221" s="26" t="str">
        <f t="shared" si="2"/>
        <v>NA</v>
      </c>
      <c r="H221" s="26">
        <v>0</v>
      </c>
      <c r="J221" s="19"/>
      <c r="L221" s="19"/>
    </row>
    <row r="222" spans="1:12" ht="15.9" customHeight="1" x14ac:dyDescent="0.25">
      <c r="A222" s="12"/>
      <c r="B222" s="96">
        <v>43794</v>
      </c>
      <c r="C222" s="97">
        <v>0</v>
      </c>
      <c r="D222" s="9"/>
      <c r="E222" s="9"/>
      <c r="F222" s="25"/>
      <c r="G222" s="26" t="str">
        <f t="shared" si="2"/>
        <v>NA</v>
      </c>
      <c r="H222" s="26">
        <v>0</v>
      </c>
      <c r="J222" s="19"/>
      <c r="L222" s="19"/>
    </row>
    <row r="223" spans="1:12" ht="15.9" customHeight="1" x14ac:dyDescent="0.25">
      <c r="A223" s="12"/>
      <c r="B223" s="96">
        <v>43797</v>
      </c>
      <c r="C223" s="97">
        <v>0</v>
      </c>
      <c r="D223" s="9"/>
      <c r="E223" s="9"/>
      <c r="F223" s="25"/>
      <c r="G223" s="26" t="str">
        <f t="shared" si="2"/>
        <v>NA</v>
      </c>
      <c r="H223" s="26">
        <v>0</v>
      </c>
      <c r="J223" s="19"/>
      <c r="L223" s="19"/>
    </row>
    <row r="224" spans="1:12" ht="15.9" customHeight="1" x14ac:dyDescent="0.25">
      <c r="A224" s="12"/>
      <c r="B224" s="96">
        <v>43800</v>
      </c>
      <c r="C224" s="97">
        <v>0</v>
      </c>
      <c r="D224" s="9"/>
      <c r="E224" s="9"/>
      <c r="F224" s="25"/>
      <c r="G224" s="26" t="str">
        <f t="shared" si="2"/>
        <v>NA</v>
      </c>
      <c r="H224" s="26">
        <v>0</v>
      </c>
      <c r="J224" s="19"/>
      <c r="L224" s="19"/>
    </row>
    <row r="225" spans="1:12" ht="15.9" customHeight="1" x14ac:dyDescent="0.25">
      <c r="A225" s="12"/>
      <c r="B225" s="96">
        <v>43802</v>
      </c>
      <c r="C225" s="97">
        <v>0</v>
      </c>
      <c r="D225" s="9"/>
      <c r="E225" s="9"/>
      <c r="F225" s="25"/>
      <c r="G225" s="26" t="str">
        <f t="shared" si="2"/>
        <v>NA</v>
      </c>
      <c r="H225" s="26">
        <v>0</v>
      </c>
      <c r="J225" s="19"/>
      <c r="L225" s="19"/>
    </row>
    <row r="226" spans="1:12" ht="15.9" customHeight="1" x14ac:dyDescent="0.25">
      <c r="A226" s="12"/>
      <c r="B226" s="96">
        <v>43804</v>
      </c>
      <c r="C226" s="97">
        <v>0</v>
      </c>
      <c r="D226" s="9"/>
      <c r="E226" s="9"/>
      <c r="F226" s="25"/>
      <c r="G226" s="26" t="str">
        <f t="shared" si="2"/>
        <v>NA</v>
      </c>
      <c r="H226" s="26">
        <v>0</v>
      </c>
      <c r="J226" s="19"/>
      <c r="L226" s="19"/>
    </row>
    <row r="227" spans="1:12" ht="15.9" customHeight="1" x14ac:dyDescent="0.25">
      <c r="A227" s="12"/>
      <c r="B227" s="96">
        <v>43806</v>
      </c>
      <c r="C227" s="97">
        <v>0</v>
      </c>
      <c r="D227" s="9"/>
      <c r="E227" s="9"/>
      <c r="F227" s="25"/>
      <c r="G227" s="26" t="str">
        <f t="shared" si="2"/>
        <v>NA</v>
      </c>
      <c r="H227" s="26">
        <v>0</v>
      </c>
      <c r="J227" s="19"/>
      <c r="L227" s="19"/>
    </row>
    <row r="228" spans="1:12" ht="15.9" customHeight="1" x14ac:dyDescent="0.25">
      <c r="A228" s="12"/>
      <c r="B228" s="96">
        <v>43808</v>
      </c>
      <c r="C228" s="97">
        <v>0</v>
      </c>
      <c r="D228" s="9"/>
      <c r="E228" s="9"/>
      <c r="F228" s="25"/>
      <c r="G228" s="26" t="str">
        <f t="shared" si="2"/>
        <v>NA</v>
      </c>
      <c r="H228" s="26">
        <v>0</v>
      </c>
      <c r="J228" s="19"/>
      <c r="L228" s="19"/>
    </row>
    <row r="229" spans="1:12" ht="15.9" customHeight="1" x14ac:dyDescent="0.25">
      <c r="A229" s="12"/>
      <c r="B229" s="96">
        <v>43810</v>
      </c>
      <c r="C229" s="97">
        <v>0</v>
      </c>
      <c r="D229" s="9"/>
      <c r="E229" s="9"/>
      <c r="F229" s="25"/>
      <c r="G229" s="26" t="str">
        <f t="shared" si="2"/>
        <v>NA</v>
      </c>
      <c r="H229" s="26">
        <v>0</v>
      </c>
      <c r="J229" s="19"/>
      <c r="L229" s="19"/>
    </row>
    <row r="230" spans="1:12" ht="15.9" customHeight="1" x14ac:dyDescent="0.25">
      <c r="A230" s="12"/>
      <c r="B230" s="96">
        <v>43812</v>
      </c>
      <c r="C230" s="97">
        <v>0</v>
      </c>
      <c r="D230" s="9"/>
      <c r="E230" s="9"/>
      <c r="F230" s="25"/>
      <c r="G230" s="26" t="str">
        <f t="shared" si="2"/>
        <v>NA</v>
      </c>
      <c r="H230" s="26">
        <v>0</v>
      </c>
      <c r="J230" s="19"/>
      <c r="L230" s="19"/>
    </row>
    <row r="231" spans="1:12" ht="15.9" customHeight="1" x14ac:dyDescent="0.25">
      <c r="A231" s="12"/>
      <c r="B231" s="96">
        <v>43816</v>
      </c>
      <c r="C231" s="97">
        <v>0</v>
      </c>
      <c r="D231" s="9"/>
      <c r="E231" s="9"/>
      <c r="F231" s="25"/>
      <c r="G231" s="26" t="str">
        <f t="shared" si="2"/>
        <v>NA</v>
      </c>
      <c r="H231" s="26">
        <v>0</v>
      </c>
      <c r="J231" s="19"/>
      <c r="L231" s="19"/>
    </row>
    <row r="232" spans="1:12" ht="15.9" customHeight="1" x14ac:dyDescent="0.25">
      <c r="A232" s="12"/>
      <c r="B232" s="96">
        <v>43818</v>
      </c>
      <c r="C232" s="97">
        <v>0</v>
      </c>
      <c r="D232" s="9"/>
      <c r="E232" s="9"/>
      <c r="F232" s="25"/>
      <c r="G232" s="26" t="str">
        <f t="shared" si="2"/>
        <v>NA</v>
      </c>
      <c r="H232" s="26">
        <v>0</v>
      </c>
      <c r="J232" s="19"/>
      <c r="L232" s="19"/>
    </row>
    <row r="233" spans="1:12" ht="15.9" customHeight="1" x14ac:dyDescent="0.25">
      <c r="A233" s="12"/>
      <c r="B233" s="96">
        <v>43820</v>
      </c>
      <c r="C233" s="97">
        <v>0</v>
      </c>
      <c r="D233" s="9"/>
      <c r="E233" s="9"/>
      <c r="F233" s="25"/>
      <c r="G233" s="26" t="str">
        <f t="shared" si="2"/>
        <v>NA</v>
      </c>
      <c r="H233" s="26">
        <v>0</v>
      </c>
      <c r="J233" s="19"/>
      <c r="L233" s="19"/>
    </row>
    <row r="234" spans="1:12" ht="15.9" customHeight="1" x14ac:dyDescent="0.25">
      <c r="A234" s="12"/>
      <c r="B234" s="96">
        <v>43823</v>
      </c>
      <c r="C234" s="97">
        <v>0</v>
      </c>
      <c r="D234" s="9"/>
      <c r="E234" s="9"/>
      <c r="F234" s="25"/>
      <c r="G234" s="26" t="str">
        <f t="shared" si="2"/>
        <v>NA</v>
      </c>
      <c r="H234" s="26">
        <v>0</v>
      </c>
      <c r="J234" s="19"/>
      <c r="L234" s="19"/>
    </row>
    <row r="235" spans="1:12" ht="15.9" customHeight="1" x14ac:dyDescent="0.25">
      <c r="A235" s="12"/>
      <c r="B235" s="96">
        <v>43825</v>
      </c>
      <c r="C235" s="97">
        <v>0</v>
      </c>
      <c r="D235" s="9"/>
      <c r="E235" s="9"/>
      <c r="F235" s="25"/>
      <c r="G235" s="26" t="str">
        <f t="shared" si="2"/>
        <v>NA</v>
      </c>
      <c r="H235" s="26">
        <v>0</v>
      </c>
      <c r="J235" s="19"/>
      <c r="L235" s="19"/>
    </row>
    <row r="236" spans="1:12" ht="15.9" customHeight="1" x14ac:dyDescent="0.25">
      <c r="A236" s="12"/>
      <c r="B236" s="96">
        <v>43827</v>
      </c>
      <c r="C236" s="97">
        <v>0</v>
      </c>
      <c r="D236" s="9"/>
      <c r="E236" s="9"/>
      <c r="F236" s="25"/>
      <c r="G236" s="26" t="str">
        <f t="shared" si="2"/>
        <v>NA</v>
      </c>
      <c r="H236" s="26">
        <v>0</v>
      </c>
      <c r="J236" s="19"/>
      <c r="L236" s="19"/>
    </row>
    <row r="237" spans="1:12" ht="15.9" customHeight="1" x14ac:dyDescent="0.25">
      <c r="A237" s="12" t="s">
        <v>11</v>
      </c>
      <c r="B237" s="53"/>
      <c r="C237" s="12">
        <f>ROUNDUP(AVERAGE(C13:C236), 0)</f>
        <v>0</v>
      </c>
      <c r="D237" s="9"/>
      <c r="E237" s="9"/>
      <c r="F237" s="27"/>
      <c r="G237" s="26"/>
      <c r="H237" s="26"/>
      <c r="J237" s="12">
        <f>ROUNDUP(AVERAGE(J13:J236), 0)</f>
        <v>0</v>
      </c>
      <c r="K237" s="19"/>
      <c r="L237" s="12">
        <f>ROUNDUP(AVERAGE(L13:L236), 0)</f>
        <v>0</v>
      </c>
    </row>
    <row r="238" spans="1:12" ht="15.9" customHeight="1" x14ac:dyDescent="0.25">
      <c r="A238" s="12" t="s">
        <v>12</v>
      </c>
      <c r="B238" s="54"/>
      <c r="C238" s="12">
        <f>MIN(C13:C236)</f>
        <v>0</v>
      </c>
      <c r="D238" s="9"/>
      <c r="E238" s="9"/>
      <c r="F238" s="25"/>
      <c r="G238" s="26"/>
      <c r="H238" s="26"/>
      <c r="J238" s="12">
        <f>MIN(J13:J236)</f>
        <v>0</v>
      </c>
      <c r="K238" s="19"/>
      <c r="L238" s="12">
        <f>MIN(L13:L236)</f>
        <v>0</v>
      </c>
    </row>
    <row r="239" spans="1:12" ht="15.9" customHeight="1" x14ac:dyDescent="0.25">
      <c r="A239" s="12" t="s">
        <v>13</v>
      </c>
      <c r="B239" s="54"/>
      <c r="C239" s="12">
        <f>MAX(C13:C236)</f>
        <v>0</v>
      </c>
      <c r="D239" s="9"/>
      <c r="E239" s="9"/>
      <c r="F239" s="25"/>
      <c r="G239" s="26"/>
      <c r="H239" s="26"/>
      <c r="J239" s="12">
        <f>MAX(J13:J236)</f>
        <v>0</v>
      </c>
      <c r="K239" s="19"/>
      <c r="L239" s="12">
        <f>MAX(L13:L236)</f>
        <v>0</v>
      </c>
    </row>
    <row r="240" spans="1:12" ht="15.9" customHeight="1" x14ac:dyDescent="0.25">
      <c r="A240" s="12" t="s">
        <v>14</v>
      </c>
      <c r="B240" s="54"/>
      <c r="C240" s="13">
        <f>STDEV(C13:C236)</f>
        <v>0</v>
      </c>
      <c r="D240" s="9"/>
      <c r="E240" s="9"/>
      <c r="F240" s="25"/>
      <c r="G240" s="26"/>
      <c r="H240" s="26"/>
      <c r="J240" s="13">
        <f>STDEV(J13:J236)</f>
        <v>0</v>
      </c>
      <c r="K240" s="19"/>
      <c r="L240" s="13">
        <f>STDEV(L13:L236)</f>
        <v>0</v>
      </c>
    </row>
    <row r="241" spans="1:12" ht="15.9" customHeight="1" x14ac:dyDescent="0.25">
      <c r="A241" s="12" t="s">
        <v>15</v>
      </c>
      <c r="B241" s="54"/>
      <c r="C241" s="13" t="str">
        <f>IF(C237=0, "NA", C240*100/C237)</f>
        <v>NA</v>
      </c>
      <c r="D241" s="9"/>
      <c r="E241" s="9"/>
      <c r="F241" s="25"/>
      <c r="G241" s="26"/>
      <c r="H241" s="26"/>
      <c r="J241" s="13" t="str">
        <f>IF(J237=0, "NA", J240*100/J237)</f>
        <v>NA</v>
      </c>
      <c r="K241" s="19"/>
      <c r="L241" s="13" t="str">
        <f>IF(L237=0, "NA", L240*100/L237)</f>
        <v>NA</v>
      </c>
    </row>
    <row r="242" spans="1:12" ht="15.9" customHeight="1" x14ac:dyDescent="0.25"/>
    <row r="243" spans="1:12" ht="15.9" customHeight="1" x14ac:dyDescent="0.25">
      <c r="A243" s="15"/>
    </row>
    <row r="244" spans="1:12" ht="15.9" customHeight="1" x14ac:dyDescent="0.25"/>
    <row r="245" spans="1:12" ht="15.9" customHeight="1" x14ac:dyDescent="0.25"/>
    <row r="246" spans="1:12" ht="15.9" customHeight="1" x14ac:dyDescent="0.25"/>
    <row r="247" spans="1:12" ht="15.9" customHeight="1" x14ac:dyDescent="0.25"/>
    <row r="248" spans="1:12" ht="15.9" customHeight="1" x14ac:dyDescent="0.25"/>
    <row r="249" spans="1:12" ht="15.9" customHeight="1" x14ac:dyDescent="0.25"/>
    <row r="250" spans="1:12" ht="15.9" customHeight="1" x14ac:dyDescent="0.25"/>
    <row r="251" spans="1:12" ht="15.9" customHeight="1" x14ac:dyDescent="0.25"/>
    <row r="252" spans="1:12" ht="15.9" customHeight="1" x14ac:dyDescent="0.25"/>
    <row r="253" spans="1:12" ht="15.9" customHeight="1" x14ac:dyDescent="0.25"/>
    <row r="254" spans="1:12" ht="15.9" customHeight="1" x14ac:dyDescent="0.25">
      <c r="A254" s="14"/>
      <c r="B254" s="56"/>
      <c r="C254" s="14"/>
      <c r="D254" s="14"/>
      <c r="E254" s="14"/>
    </row>
    <row r="255" spans="1:12" ht="15.9" customHeight="1" x14ac:dyDescent="0.25">
      <c r="A255" s="14"/>
      <c r="B255" s="56"/>
      <c r="C255" s="14"/>
      <c r="D255" s="14"/>
      <c r="E255" s="14"/>
    </row>
    <row r="256" spans="1:12" ht="15.9" customHeight="1" x14ac:dyDescent="0.25">
      <c r="B256" s="56"/>
      <c r="C256" s="14"/>
      <c r="D256" s="14"/>
      <c r="E256" s="14"/>
    </row>
    <row r="257" spans="1:9" ht="14.25" customHeight="1" x14ac:dyDescent="0.25">
      <c r="A257" s="103" t="s">
        <v>68</v>
      </c>
      <c r="B257" s="103"/>
      <c r="C257" s="103"/>
      <c r="D257" s="103"/>
      <c r="E257" s="103"/>
    </row>
    <row r="258" spans="1:9" ht="14.25" customHeight="1" x14ac:dyDescent="0.25">
      <c r="A258" s="106" t="s">
        <v>69</v>
      </c>
      <c r="B258" s="103"/>
      <c r="C258" s="103"/>
      <c r="D258" s="103"/>
      <c r="E258" s="103"/>
    </row>
    <row r="259" spans="1:9" ht="15.9" customHeight="1" x14ac:dyDescent="0.25">
      <c r="A259" s="14"/>
      <c r="B259" s="56"/>
      <c r="C259" s="14"/>
      <c r="D259" s="14"/>
      <c r="E259" s="14"/>
    </row>
    <row r="260" spans="1:9" s="28" customFormat="1" ht="15.9" customHeight="1" x14ac:dyDescent="0.25">
      <c r="A260" s="104" t="s">
        <v>19</v>
      </c>
      <c r="B260" s="104"/>
      <c r="C260" s="104"/>
      <c r="E260" s="20"/>
      <c r="F260" s="20"/>
      <c r="G260" s="20"/>
      <c r="H260" s="20"/>
      <c r="I260" s="45"/>
    </row>
    <row r="261" spans="1:9" s="28" customFormat="1" ht="27.75" customHeight="1" x14ac:dyDescent="0.25">
      <c r="A261" s="104" t="s">
        <v>93</v>
      </c>
      <c r="B261" s="104"/>
      <c r="C261" s="104"/>
      <c r="D261" s="104"/>
      <c r="E261" s="104"/>
      <c r="F261" s="20"/>
      <c r="G261" s="20"/>
      <c r="H261" s="20"/>
      <c r="I261" s="45"/>
    </row>
    <row r="262" spans="1:9" s="28" customFormat="1" ht="32.25" customHeight="1" x14ac:dyDescent="0.25">
      <c r="A262" s="105" t="s">
        <v>94</v>
      </c>
      <c r="B262" s="105"/>
      <c r="C262" s="105"/>
      <c r="D262" s="105"/>
      <c r="E262" s="105"/>
      <c r="F262" s="20"/>
      <c r="G262" s="20"/>
      <c r="H262" s="20"/>
      <c r="I262" s="45"/>
    </row>
    <row r="263" spans="1:9" s="28" customFormat="1" ht="15.9" customHeight="1" x14ac:dyDescent="0.25">
      <c r="B263" s="57"/>
      <c r="E263" s="20"/>
      <c r="F263" s="20"/>
      <c r="G263" s="20"/>
      <c r="H263" s="20"/>
      <c r="I263" s="45"/>
    </row>
    <row r="264" spans="1:9" s="28" customFormat="1" ht="25.5" customHeight="1" x14ac:dyDescent="0.25">
      <c r="B264" s="102" t="s">
        <v>2</v>
      </c>
      <c r="C264" s="102"/>
      <c r="D264" s="102" t="s">
        <v>3</v>
      </c>
      <c r="E264" s="102"/>
      <c r="F264" s="20"/>
      <c r="G264" s="20"/>
      <c r="H264" s="20"/>
      <c r="I264" s="45"/>
    </row>
    <row r="265" spans="1:9" s="28" customFormat="1" ht="38.1" customHeight="1" x14ac:dyDescent="0.25">
      <c r="B265" s="102"/>
      <c r="C265" s="102"/>
      <c r="D265" s="102"/>
      <c r="E265" s="102"/>
      <c r="F265" s="20"/>
      <c r="G265" s="20"/>
      <c r="H265" s="20"/>
      <c r="I265" s="45"/>
    </row>
    <row r="266" spans="1:9" x14ac:dyDescent="0.25">
      <c r="B266" s="58"/>
      <c r="C266" s="30"/>
      <c r="D266" s="30"/>
      <c r="E266" s="30"/>
    </row>
    <row r="267" spans="1:9" x14ac:dyDescent="0.25">
      <c r="B267" s="58"/>
      <c r="C267" s="30"/>
      <c r="D267" s="30"/>
      <c r="E267" s="30"/>
    </row>
  </sheetData>
  <sheetProtection formatCells="0" formatRows="0" insertRows="0" insertHyperlinks="0" deleteRows="0" sort="0" autoFilter="0" pivotTables="0"/>
  <mergeCells count="18">
    <mergeCell ref="A257:E257"/>
    <mergeCell ref="B265:C265"/>
    <mergeCell ref="D265:E265"/>
    <mergeCell ref="A258:E258"/>
    <mergeCell ref="A260:C260"/>
    <mergeCell ref="A261:E261"/>
    <mergeCell ref="A262:E262"/>
    <mergeCell ref="B264:C264"/>
    <mergeCell ref="D264:E264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00">
    <cfRule type="cellIs" dxfId="5816" priority="1029" operator="greaterThanOrEqual">
      <formula>$G$6</formula>
    </cfRule>
    <cfRule type="cellIs" dxfId="5815" priority="1030" operator="lessThan">
      <formula>$G$6</formula>
    </cfRule>
  </conditionalFormatting>
  <conditionalFormatting sqref="B100">
    <cfRule type="timePeriod" dxfId="5814" priority="1028" timePeriod="today">
      <formula>FLOOR(B100,1)=TODAY()</formula>
    </cfRule>
  </conditionalFormatting>
  <conditionalFormatting sqref="C101">
    <cfRule type="cellIs" dxfId="5813" priority="1026" operator="greaterThanOrEqual">
      <formula>$G$6</formula>
    </cfRule>
    <cfRule type="cellIs" dxfId="5812" priority="1027" operator="lessThan">
      <formula>$G$6</formula>
    </cfRule>
  </conditionalFormatting>
  <conditionalFormatting sqref="B101">
    <cfRule type="timePeriod" dxfId="5811" priority="1025" timePeriod="today">
      <formula>FLOOR(B101,1)=TODAY()</formula>
    </cfRule>
  </conditionalFormatting>
  <conditionalFormatting sqref="C102">
    <cfRule type="cellIs" dxfId="5810" priority="1023" operator="greaterThanOrEqual">
      <formula>$G$6</formula>
    </cfRule>
    <cfRule type="cellIs" dxfId="5809" priority="1024" operator="lessThan">
      <formula>$G$6</formula>
    </cfRule>
  </conditionalFormatting>
  <conditionalFormatting sqref="B102">
    <cfRule type="timePeriod" dxfId="5808" priority="1022" timePeriod="today">
      <formula>FLOOR(B102,1)=TODAY()</formula>
    </cfRule>
  </conditionalFormatting>
  <conditionalFormatting sqref="C103">
    <cfRule type="cellIs" dxfId="5807" priority="1020" operator="greaterThanOrEqual">
      <formula>$G$6</formula>
    </cfRule>
    <cfRule type="cellIs" dxfId="5806" priority="1021" operator="lessThan">
      <formula>$G$6</formula>
    </cfRule>
  </conditionalFormatting>
  <conditionalFormatting sqref="B103">
    <cfRule type="timePeriod" dxfId="5805" priority="1019" timePeriod="today">
      <formula>FLOOR(B103,1)=TODAY()</formula>
    </cfRule>
  </conditionalFormatting>
  <conditionalFormatting sqref="C104">
    <cfRule type="cellIs" dxfId="5804" priority="1017" operator="greaterThanOrEqual">
      <formula>$G$6</formula>
    </cfRule>
    <cfRule type="cellIs" dxfId="5803" priority="1018" operator="lessThan">
      <formula>$G$6</formula>
    </cfRule>
  </conditionalFormatting>
  <conditionalFormatting sqref="B104">
    <cfRule type="timePeriod" dxfId="5802" priority="1016" timePeriod="today">
      <formula>FLOOR(B104,1)=TODAY()</formula>
    </cfRule>
  </conditionalFormatting>
  <conditionalFormatting sqref="C105">
    <cfRule type="cellIs" dxfId="5801" priority="1014" operator="greaterThanOrEqual">
      <formula>$G$6</formula>
    </cfRule>
    <cfRule type="cellIs" dxfId="5800" priority="1015" operator="lessThan">
      <formula>$G$6</formula>
    </cfRule>
  </conditionalFormatting>
  <conditionalFormatting sqref="B105">
    <cfRule type="timePeriod" dxfId="5799" priority="1013" timePeriod="today">
      <formula>FLOOR(B105,1)=TODAY()</formula>
    </cfRule>
  </conditionalFormatting>
  <conditionalFormatting sqref="C106">
    <cfRule type="cellIs" dxfId="5798" priority="1011" operator="greaterThanOrEqual">
      <formula>$G$6</formula>
    </cfRule>
    <cfRule type="cellIs" dxfId="5797" priority="1012" operator="lessThan">
      <formula>$G$6</formula>
    </cfRule>
  </conditionalFormatting>
  <conditionalFormatting sqref="B106">
    <cfRule type="timePeriod" dxfId="5796" priority="1010" timePeriod="today">
      <formula>FLOOR(B106,1)=TODAY()</formula>
    </cfRule>
  </conditionalFormatting>
  <conditionalFormatting sqref="B107">
    <cfRule type="timePeriod" dxfId="5795" priority="1009" timePeriod="today">
      <formula>FLOOR(B107,1)=TODAY()</formula>
    </cfRule>
  </conditionalFormatting>
  <conditionalFormatting sqref="C107">
    <cfRule type="cellIs" dxfId="5794" priority="1007" operator="greaterThanOrEqual">
      <formula>$G$6</formula>
    </cfRule>
    <cfRule type="cellIs" dxfId="5793" priority="1008" operator="lessThan">
      <formula>$G$6</formula>
    </cfRule>
  </conditionalFormatting>
  <conditionalFormatting sqref="C108">
    <cfRule type="cellIs" dxfId="5792" priority="1005" operator="greaterThanOrEqual">
      <formula>$G$6</formula>
    </cfRule>
    <cfRule type="cellIs" dxfId="5791" priority="1006" operator="lessThan">
      <formula>$G$6</formula>
    </cfRule>
  </conditionalFormatting>
  <conditionalFormatting sqref="B108:B109">
    <cfRule type="timePeriod" dxfId="5790" priority="1004" timePeriod="today">
      <formula>FLOOR(B108,1)=TODAY()</formula>
    </cfRule>
  </conditionalFormatting>
  <conditionalFormatting sqref="C109">
    <cfRule type="cellIs" dxfId="5789" priority="1002" operator="greaterThanOrEqual">
      <formula>$G$6</formula>
    </cfRule>
    <cfRule type="cellIs" dxfId="5788" priority="1003" operator="lessThan">
      <formula>$G$6</formula>
    </cfRule>
  </conditionalFormatting>
  <conditionalFormatting sqref="B110">
    <cfRule type="timePeriod" dxfId="5787" priority="1001" timePeriod="today">
      <formula>FLOOR(B110,1)=TODAY()</formula>
    </cfRule>
  </conditionalFormatting>
  <conditionalFormatting sqref="C110">
    <cfRule type="cellIs" dxfId="5786" priority="999" operator="greaterThanOrEqual">
      <formula>$G$6</formula>
    </cfRule>
    <cfRule type="cellIs" dxfId="5785" priority="1000" operator="lessThan">
      <formula>$G$6</formula>
    </cfRule>
  </conditionalFormatting>
  <conditionalFormatting sqref="C111">
    <cfRule type="cellIs" dxfId="5784" priority="997" operator="greaterThanOrEqual">
      <formula>$G$6</formula>
    </cfRule>
    <cfRule type="cellIs" dxfId="5783" priority="998" operator="lessThan">
      <formula>$G$6</formula>
    </cfRule>
  </conditionalFormatting>
  <conditionalFormatting sqref="B111">
    <cfRule type="timePeriod" dxfId="5782" priority="996" timePeriod="today">
      <formula>FLOOR(B111,1)=TODAY()</formula>
    </cfRule>
  </conditionalFormatting>
  <conditionalFormatting sqref="B112">
    <cfRule type="timePeriod" dxfId="5781" priority="995" timePeriod="today">
      <formula>FLOOR(B112,1)=TODAY()</formula>
    </cfRule>
  </conditionalFormatting>
  <conditionalFormatting sqref="C112">
    <cfRule type="cellIs" dxfId="5780" priority="993" operator="greaterThanOrEqual">
      <formula>$G$6</formula>
    </cfRule>
    <cfRule type="cellIs" dxfId="5779" priority="994" operator="lessThan">
      <formula>$G$6</formula>
    </cfRule>
  </conditionalFormatting>
  <conditionalFormatting sqref="C112">
    <cfRule type="cellIs" dxfId="5778" priority="991" operator="greaterThanOrEqual">
      <formula>$G$6</formula>
    </cfRule>
    <cfRule type="cellIs" dxfId="5777" priority="992" operator="lessThan">
      <formula>$G$6</formula>
    </cfRule>
  </conditionalFormatting>
  <conditionalFormatting sqref="B113">
    <cfRule type="timePeriod" dxfId="5776" priority="990" timePeriod="today">
      <formula>FLOOR(B113,1)=TODAY()</formula>
    </cfRule>
  </conditionalFormatting>
  <conditionalFormatting sqref="C113">
    <cfRule type="cellIs" dxfId="5775" priority="988" operator="greaterThanOrEqual">
      <formula>$G$6</formula>
    </cfRule>
    <cfRule type="cellIs" dxfId="5774" priority="989" operator="lessThan">
      <formula>$G$6</formula>
    </cfRule>
  </conditionalFormatting>
  <conditionalFormatting sqref="C113">
    <cfRule type="cellIs" dxfId="5773" priority="986" operator="greaterThanOrEqual">
      <formula>$G$6</formula>
    </cfRule>
    <cfRule type="cellIs" dxfId="5772" priority="987" operator="lessThan">
      <formula>$G$6</formula>
    </cfRule>
  </conditionalFormatting>
  <conditionalFormatting sqref="B114">
    <cfRule type="timePeriod" dxfId="5771" priority="985" timePeriod="today">
      <formula>FLOOR(B114,1)=TODAY()</formula>
    </cfRule>
  </conditionalFormatting>
  <conditionalFormatting sqref="C114">
    <cfRule type="cellIs" dxfId="5770" priority="983" operator="greaterThanOrEqual">
      <formula>$G$6</formula>
    </cfRule>
    <cfRule type="cellIs" dxfId="5769" priority="984" operator="lessThan">
      <formula>$G$6</formula>
    </cfRule>
  </conditionalFormatting>
  <conditionalFormatting sqref="C114">
    <cfRule type="cellIs" dxfId="5768" priority="981" operator="greaterThanOrEqual">
      <formula>$G$6</formula>
    </cfRule>
    <cfRule type="cellIs" dxfId="5767" priority="982" operator="lessThan">
      <formula>$G$6</formula>
    </cfRule>
  </conditionalFormatting>
  <conditionalFormatting sqref="B115">
    <cfRule type="timePeriod" dxfId="5766" priority="980" timePeriod="today">
      <formula>FLOOR(B115,1)=TODAY()</formula>
    </cfRule>
  </conditionalFormatting>
  <conditionalFormatting sqref="C115">
    <cfRule type="cellIs" dxfId="5765" priority="978" operator="greaterThanOrEqual">
      <formula>$G$6</formula>
    </cfRule>
    <cfRule type="cellIs" dxfId="5764" priority="979" operator="lessThan">
      <formula>$G$6</formula>
    </cfRule>
  </conditionalFormatting>
  <conditionalFormatting sqref="B116">
    <cfRule type="timePeriod" dxfId="5763" priority="977" timePeriod="today">
      <formula>FLOOR(B116,1)=TODAY()</formula>
    </cfRule>
  </conditionalFormatting>
  <conditionalFormatting sqref="C116">
    <cfRule type="cellIs" dxfId="5762" priority="975" operator="greaterThanOrEqual">
      <formula>$G$6</formula>
    </cfRule>
    <cfRule type="cellIs" dxfId="5761" priority="976" operator="lessThan">
      <formula>$G$6</formula>
    </cfRule>
  </conditionalFormatting>
  <conditionalFormatting sqref="C116">
    <cfRule type="cellIs" dxfId="5760" priority="973" operator="greaterThanOrEqual">
      <formula>$G$6</formula>
    </cfRule>
    <cfRule type="cellIs" dxfId="5759" priority="974" operator="lessThan">
      <formula>$G$6</formula>
    </cfRule>
  </conditionalFormatting>
  <conditionalFormatting sqref="C117">
    <cfRule type="cellIs" dxfId="5758" priority="971" operator="greaterThanOrEqual">
      <formula>$G$6</formula>
    </cfRule>
    <cfRule type="cellIs" dxfId="5757" priority="972" operator="lessThan">
      <formula>$G$6</formula>
    </cfRule>
  </conditionalFormatting>
  <conditionalFormatting sqref="B117">
    <cfRule type="timePeriod" dxfId="5756" priority="970" timePeriod="today">
      <formula>FLOOR(B117,1)=TODAY()</formula>
    </cfRule>
  </conditionalFormatting>
  <conditionalFormatting sqref="B118">
    <cfRule type="timePeriod" dxfId="5755" priority="969" timePeriod="today">
      <formula>FLOOR(B118,1)=TODAY()</formula>
    </cfRule>
  </conditionalFormatting>
  <conditionalFormatting sqref="C118">
    <cfRule type="cellIs" dxfId="5754" priority="967" operator="greaterThanOrEqual">
      <formula>$G$6</formula>
    </cfRule>
    <cfRule type="cellIs" dxfId="5753" priority="968" operator="lessThan">
      <formula>$G$6</formula>
    </cfRule>
  </conditionalFormatting>
  <conditionalFormatting sqref="B119:B121">
    <cfRule type="timePeriod" dxfId="5752" priority="966" timePeriod="today">
      <formula>FLOOR(B119,1)=TODAY()</formula>
    </cfRule>
  </conditionalFormatting>
  <conditionalFormatting sqref="C119">
    <cfRule type="cellIs" dxfId="5751" priority="964" operator="greaterThanOrEqual">
      <formula>$G$6</formula>
    </cfRule>
    <cfRule type="cellIs" dxfId="5750" priority="965" operator="lessThan">
      <formula>$G$6</formula>
    </cfRule>
  </conditionalFormatting>
  <conditionalFormatting sqref="C120">
    <cfRule type="cellIs" dxfId="5749" priority="962" operator="greaterThanOrEqual">
      <formula>$G$6</formula>
    </cfRule>
    <cfRule type="cellIs" dxfId="5748" priority="963" operator="lessThan">
      <formula>$G$6</formula>
    </cfRule>
  </conditionalFormatting>
  <conditionalFormatting sqref="C121">
    <cfRule type="cellIs" dxfId="5747" priority="960" operator="greaterThanOrEqual">
      <formula>$G$6</formula>
    </cfRule>
    <cfRule type="cellIs" dxfId="5746" priority="961" operator="lessThan">
      <formula>$G$6</formula>
    </cfRule>
  </conditionalFormatting>
  <conditionalFormatting sqref="B122">
    <cfRule type="timePeriod" dxfId="5745" priority="959" timePeriod="today">
      <formula>FLOOR(B122,1)=TODAY()</formula>
    </cfRule>
  </conditionalFormatting>
  <conditionalFormatting sqref="C122">
    <cfRule type="cellIs" dxfId="5744" priority="957" operator="greaterThanOrEqual">
      <formula>$G$6</formula>
    </cfRule>
    <cfRule type="cellIs" dxfId="5743" priority="958" operator="lessThan">
      <formula>$G$6</formula>
    </cfRule>
  </conditionalFormatting>
  <conditionalFormatting sqref="B123">
    <cfRule type="timePeriod" dxfId="5742" priority="956" timePeriod="today">
      <formula>FLOOR(B123,1)=TODAY()</formula>
    </cfRule>
  </conditionalFormatting>
  <conditionalFormatting sqref="B123">
    <cfRule type="timePeriod" dxfId="5741" priority="955" timePeriod="today">
      <formula>FLOOR(B123,1)=TODAY()</formula>
    </cfRule>
  </conditionalFormatting>
  <conditionalFormatting sqref="C123">
    <cfRule type="cellIs" dxfId="5740" priority="953" operator="greaterThanOrEqual">
      <formula>$G$6</formula>
    </cfRule>
    <cfRule type="cellIs" dxfId="5739" priority="954" operator="lessThan">
      <formula>$G$6</formula>
    </cfRule>
  </conditionalFormatting>
  <conditionalFormatting sqref="B124">
    <cfRule type="timePeriod" dxfId="5738" priority="952" timePeriod="today">
      <formula>FLOOR(B124,1)=TODAY()</formula>
    </cfRule>
  </conditionalFormatting>
  <conditionalFormatting sqref="C124">
    <cfRule type="cellIs" dxfId="5737" priority="950" operator="greaterThanOrEqual">
      <formula>$G$6</formula>
    </cfRule>
    <cfRule type="cellIs" dxfId="5736" priority="951" operator="lessThan">
      <formula>$G$6</formula>
    </cfRule>
  </conditionalFormatting>
  <conditionalFormatting sqref="B125">
    <cfRule type="timePeriod" dxfId="5735" priority="949" timePeriod="today">
      <formula>FLOOR(B125,1)=TODAY()</formula>
    </cfRule>
  </conditionalFormatting>
  <conditionalFormatting sqref="C125">
    <cfRule type="cellIs" dxfId="5734" priority="947" operator="greaterThanOrEqual">
      <formula>$G$6</formula>
    </cfRule>
    <cfRule type="cellIs" dxfId="5733" priority="948" operator="lessThan">
      <formula>$G$6</formula>
    </cfRule>
  </conditionalFormatting>
  <conditionalFormatting sqref="B126">
    <cfRule type="timePeriod" dxfId="5732" priority="946" timePeriod="today">
      <formula>FLOOR(B126,1)=TODAY()</formula>
    </cfRule>
  </conditionalFormatting>
  <conditionalFormatting sqref="C126">
    <cfRule type="cellIs" dxfId="5731" priority="944" operator="greaterThanOrEqual">
      <formula>$G$6</formula>
    </cfRule>
    <cfRule type="cellIs" dxfId="5730" priority="945" operator="lessThan">
      <formula>$G$6</formula>
    </cfRule>
  </conditionalFormatting>
  <conditionalFormatting sqref="B127">
    <cfRule type="timePeriod" dxfId="5729" priority="943" timePeriod="today">
      <formula>FLOOR(B127,1)=TODAY()</formula>
    </cfRule>
  </conditionalFormatting>
  <conditionalFormatting sqref="C127">
    <cfRule type="cellIs" dxfId="5728" priority="941" operator="greaterThanOrEqual">
      <formula>$G$6</formula>
    </cfRule>
    <cfRule type="cellIs" dxfId="5727" priority="942" operator="lessThan">
      <formula>$G$6</formula>
    </cfRule>
  </conditionalFormatting>
  <conditionalFormatting sqref="B128">
    <cfRule type="timePeriod" dxfId="5726" priority="940" timePeriod="today">
      <formula>FLOOR(B128,1)=TODAY()</formula>
    </cfRule>
  </conditionalFormatting>
  <conditionalFormatting sqref="C128">
    <cfRule type="cellIs" dxfId="5725" priority="938" operator="greaterThanOrEqual">
      <formula>$G$6</formula>
    </cfRule>
    <cfRule type="cellIs" dxfId="5724" priority="939" operator="lessThan">
      <formula>$G$6</formula>
    </cfRule>
  </conditionalFormatting>
  <conditionalFormatting sqref="B129">
    <cfRule type="timePeriod" dxfId="5723" priority="937" timePeriod="today">
      <formula>FLOOR(B129,1)=TODAY()</formula>
    </cfRule>
  </conditionalFormatting>
  <conditionalFormatting sqref="C129">
    <cfRule type="cellIs" dxfId="5722" priority="935" operator="greaterThanOrEqual">
      <formula>$G$6</formula>
    </cfRule>
    <cfRule type="cellIs" dxfId="5721" priority="936" operator="lessThan">
      <formula>$G$6</formula>
    </cfRule>
  </conditionalFormatting>
  <conditionalFormatting sqref="B130">
    <cfRule type="timePeriod" dxfId="5720" priority="934" timePeriod="today">
      <formula>FLOOR(B130,1)=TODAY()</formula>
    </cfRule>
  </conditionalFormatting>
  <conditionalFormatting sqref="C130">
    <cfRule type="cellIs" dxfId="5719" priority="932" operator="greaterThanOrEqual">
      <formula>$G$6</formula>
    </cfRule>
    <cfRule type="cellIs" dxfId="5718" priority="933" operator="lessThan">
      <formula>$G$6</formula>
    </cfRule>
  </conditionalFormatting>
  <conditionalFormatting sqref="B131:B132">
    <cfRule type="timePeriod" dxfId="5717" priority="931" timePeriod="today">
      <formula>FLOOR(B131,1)=TODAY()</formula>
    </cfRule>
  </conditionalFormatting>
  <conditionalFormatting sqref="C131">
    <cfRule type="cellIs" dxfId="5716" priority="929" operator="greaterThanOrEqual">
      <formula>$G$6</formula>
    </cfRule>
    <cfRule type="cellIs" dxfId="5715" priority="930" operator="lessThan">
      <formula>$G$6</formula>
    </cfRule>
  </conditionalFormatting>
  <conditionalFormatting sqref="B132">
    <cfRule type="timePeriod" dxfId="5714" priority="928" timePeriod="today">
      <formula>FLOOR(B132,1)=TODAY()</formula>
    </cfRule>
  </conditionalFormatting>
  <conditionalFormatting sqref="C132">
    <cfRule type="cellIs" dxfId="5713" priority="926" operator="greaterThanOrEqual">
      <formula>$G$6</formula>
    </cfRule>
    <cfRule type="cellIs" dxfId="5712" priority="927" operator="lessThan">
      <formula>$G$6</formula>
    </cfRule>
  </conditionalFormatting>
  <conditionalFormatting sqref="B133">
    <cfRule type="timePeriod" dxfId="5711" priority="925" timePeriod="today">
      <formula>FLOOR(B133,1)=TODAY()</formula>
    </cfRule>
  </conditionalFormatting>
  <conditionalFormatting sqref="C133">
    <cfRule type="cellIs" dxfId="5710" priority="923" operator="greaterThanOrEqual">
      <formula>$G$6</formula>
    </cfRule>
    <cfRule type="cellIs" dxfId="5709" priority="924" operator="lessThan">
      <formula>$G$6</formula>
    </cfRule>
  </conditionalFormatting>
  <conditionalFormatting sqref="B169">
    <cfRule type="timePeriod" dxfId="5708" priority="922" timePeriod="today">
      <formula>FLOOR(B169,1)=TODAY()</formula>
    </cfRule>
  </conditionalFormatting>
  <conditionalFormatting sqref="B169">
    <cfRule type="timePeriod" dxfId="5707" priority="921" timePeriod="today">
      <formula>FLOOR(B169,1)=TODAY()</formula>
    </cfRule>
  </conditionalFormatting>
  <conditionalFormatting sqref="B170">
    <cfRule type="timePeriod" dxfId="5706" priority="920" timePeriod="today">
      <formula>FLOOR(B170,1)=TODAY()</formula>
    </cfRule>
  </conditionalFormatting>
  <conditionalFormatting sqref="B170">
    <cfRule type="timePeriod" dxfId="5705" priority="919" timePeriod="today">
      <formula>FLOOR(B170,1)=TODAY()</formula>
    </cfRule>
  </conditionalFormatting>
  <conditionalFormatting sqref="B171:B172">
    <cfRule type="timePeriod" dxfId="5704" priority="918" timePeriod="today">
      <formula>FLOOR(B171,1)=TODAY()</formula>
    </cfRule>
  </conditionalFormatting>
  <conditionalFormatting sqref="B171:B172">
    <cfRule type="timePeriod" dxfId="5703" priority="917" timePeriod="today">
      <formula>FLOOR(B171,1)=TODAY()</formula>
    </cfRule>
  </conditionalFormatting>
  <conditionalFormatting sqref="B172">
    <cfRule type="timePeriod" dxfId="5702" priority="916" timePeriod="today">
      <formula>FLOOR(B172,1)=TODAY()</formula>
    </cfRule>
  </conditionalFormatting>
  <conditionalFormatting sqref="B173:B175">
    <cfRule type="timePeriod" dxfId="5701" priority="915" timePeriod="today">
      <formula>FLOOR(B173,1)=TODAY()</formula>
    </cfRule>
  </conditionalFormatting>
  <conditionalFormatting sqref="B173:B175">
    <cfRule type="timePeriod" dxfId="5700" priority="914" timePeriod="today">
      <formula>FLOOR(B173,1)=TODAY()</formula>
    </cfRule>
  </conditionalFormatting>
  <conditionalFormatting sqref="B173:B175">
    <cfRule type="timePeriod" dxfId="5699" priority="913" timePeriod="today">
      <formula>FLOOR(B173,1)=TODAY()</formula>
    </cfRule>
  </conditionalFormatting>
  <conditionalFormatting sqref="B175">
    <cfRule type="timePeriod" dxfId="5698" priority="912" timePeriod="today">
      <formula>FLOOR(B175,1)=TODAY()</formula>
    </cfRule>
  </conditionalFormatting>
  <conditionalFormatting sqref="B175">
    <cfRule type="timePeriod" dxfId="5697" priority="911" timePeriod="today">
      <formula>FLOOR(B175,1)=TODAY()</formula>
    </cfRule>
  </conditionalFormatting>
  <conditionalFormatting sqref="B175">
    <cfRule type="timePeriod" dxfId="5696" priority="910" timePeriod="today">
      <formula>FLOOR(B175,1)=TODAY()</formula>
    </cfRule>
  </conditionalFormatting>
  <conditionalFormatting sqref="B176">
    <cfRule type="timePeriod" dxfId="5695" priority="909" timePeriod="today">
      <formula>FLOOR(B176,1)=TODAY()</formula>
    </cfRule>
  </conditionalFormatting>
  <conditionalFormatting sqref="B176">
    <cfRule type="timePeriod" dxfId="5694" priority="908" timePeriod="today">
      <formula>FLOOR(B176,1)=TODAY()</formula>
    </cfRule>
  </conditionalFormatting>
  <conditionalFormatting sqref="B176">
    <cfRule type="timePeriod" dxfId="5693" priority="907" timePeriod="today">
      <formula>FLOOR(B176,1)=TODAY()</formula>
    </cfRule>
  </conditionalFormatting>
  <conditionalFormatting sqref="B176">
    <cfRule type="timePeriod" dxfId="5692" priority="906" timePeriod="today">
      <formula>FLOOR(B176,1)=TODAY()</formula>
    </cfRule>
  </conditionalFormatting>
  <conditionalFormatting sqref="B176">
    <cfRule type="timePeriod" dxfId="5691" priority="905" timePeriod="today">
      <formula>FLOOR(B176,1)=TODAY()</formula>
    </cfRule>
  </conditionalFormatting>
  <conditionalFormatting sqref="B176">
    <cfRule type="timePeriod" dxfId="5690" priority="904" timePeriod="today">
      <formula>FLOOR(B176,1)=TODAY()</formula>
    </cfRule>
  </conditionalFormatting>
  <conditionalFormatting sqref="B177">
    <cfRule type="timePeriod" dxfId="5689" priority="903" timePeriod="today">
      <formula>FLOOR(B177,1)=TODAY()</formula>
    </cfRule>
  </conditionalFormatting>
  <conditionalFormatting sqref="B177">
    <cfRule type="timePeriod" dxfId="5688" priority="902" timePeriod="today">
      <formula>FLOOR(B177,1)=TODAY()</formula>
    </cfRule>
  </conditionalFormatting>
  <conditionalFormatting sqref="B177">
    <cfRule type="timePeriod" dxfId="5687" priority="901" timePeriod="today">
      <formula>FLOOR(B177,1)=TODAY()</formula>
    </cfRule>
  </conditionalFormatting>
  <conditionalFormatting sqref="B177">
    <cfRule type="timePeriod" dxfId="5686" priority="900" timePeriod="today">
      <formula>FLOOR(B177,1)=TODAY()</formula>
    </cfRule>
  </conditionalFormatting>
  <conditionalFormatting sqref="B177">
    <cfRule type="timePeriod" dxfId="5685" priority="899" timePeriod="today">
      <formula>FLOOR(B177,1)=TODAY()</formula>
    </cfRule>
  </conditionalFormatting>
  <conditionalFormatting sqref="B177">
    <cfRule type="timePeriod" dxfId="5684" priority="898" timePeriod="today">
      <formula>FLOOR(B177,1)=TODAY()</formula>
    </cfRule>
  </conditionalFormatting>
  <conditionalFormatting sqref="B178">
    <cfRule type="timePeriod" dxfId="5683" priority="897" timePeriod="today">
      <formula>FLOOR(B178,1)=TODAY()</formula>
    </cfRule>
  </conditionalFormatting>
  <conditionalFormatting sqref="B178">
    <cfRule type="timePeriod" dxfId="5682" priority="896" timePeriod="today">
      <formula>FLOOR(B178,1)=TODAY()</formula>
    </cfRule>
  </conditionalFormatting>
  <conditionalFormatting sqref="B178">
    <cfRule type="timePeriod" dxfId="5681" priority="895" timePeriod="today">
      <formula>FLOOR(B178,1)=TODAY()</formula>
    </cfRule>
  </conditionalFormatting>
  <conditionalFormatting sqref="B178">
    <cfRule type="timePeriod" dxfId="5680" priority="894" timePeriod="today">
      <formula>FLOOR(B178,1)=TODAY()</formula>
    </cfRule>
  </conditionalFormatting>
  <conditionalFormatting sqref="B178">
    <cfRule type="timePeriod" dxfId="5679" priority="893" timePeriod="today">
      <formula>FLOOR(B178,1)=TODAY()</formula>
    </cfRule>
  </conditionalFormatting>
  <conditionalFormatting sqref="B178">
    <cfRule type="timePeriod" dxfId="5678" priority="892" timePeriod="today">
      <formula>FLOOR(B178,1)=TODAY()</formula>
    </cfRule>
  </conditionalFormatting>
  <conditionalFormatting sqref="B179:B180">
    <cfRule type="timePeriod" dxfId="5677" priority="891" timePeriod="today">
      <formula>FLOOR(B179,1)=TODAY()</formula>
    </cfRule>
  </conditionalFormatting>
  <conditionalFormatting sqref="B179:B180">
    <cfRule type="timePeriod" dxfId="5676" priority="890" timePeriod="today">
      <formula>FLOOR(B179,1)=TODAY()</formula>
    </cfRule>
  </conditionalFormatting>
  <conditionalFormatting sqref="B179:B180">
    <cfRule type="timePeriod" dxfId="5675" priority="889" timePeriod="today">
      <formula>FLOOR(B179,1)=TODAY()</formula>
    </cfRule>
  </conditionalFormatting>
  <conditionalFormatting sqref="B179:B180">
    <cfRule type="timePeriod" dxfId="5674" priority="888" timePeriod="today">
      <formula>FLOOR(B179,1)=TODAY()</formula>
    </cfRule>
  </conditionalFormatting>
  <conditionalFormatting sqref="B179:B180">
    <cfRule type="timePeriod" dxfId="5673" priority="887" timePeriod="today">
      <formula>FLOOR(B179,1)=TODAY()</formula>
    </cfRule>
  </conditionalFormatting>
  <conditionalFormatting sqref="B179:B180">
    <cfRule type="timePeriod" dxfId="5672" priority="886" timePeriod="today">
      <formula>FLOOR(B179,1)=TODAY()</formula>
    </cfRule>
  </conditionalFormatting>
  <conditionalFormatting sqref="B181:B182">
    <cfRule type="timePeriod" dxfId="5671" priority="885" timePeriod="today">
      <formula>FLOOR(B181,1)=TODAY()</formula>
    </cfRule>
  </conditionalFormatting>
  <conditionalFormatting sqref="B181:B182">
    <cfRule type="timePeriod" dxfId="5670" priority="884" timePeriod="today">
      <formula>FLOOR(B181,1)=TODAY()</formula>
    </cfRule>
  </conditionalFormatting>
  <conditionalFormatting sqref="B181:B182">
    <cfRule type="timePeriod" dxfId="5669" priority="883" timePeriod="today">
      <formula>FLOOR(B181,1)=TODAY()</formula>
    </cfRule>
  </conditionalFormatting>
  <conditionalFormatting sqref="B181:B182">
    <cfRule type="timePeriod" dxfId="5668" priority="882" timePeriod="today">
      <formula>FLOOR(B181,1)=TODAY()</formula>
    </cfRule>
  </conditionalFormatting>
  <conditionalFormatting sqref="B181:B182">
    <cfRule type="timePeriod" dxfId="5667" priority="881" timePeriod="today">
      <formula>FLOOR(B181,1)=TODAY()</formula>
    </cfRule>
  </conditionalFormatting>
  <conditionalFormatting sqref="B181:B182">
    <cfRule type="timePeriod" dxfId="5666" priority="880" timePeriod="today">
      <formula>FLOOR(B181,1)=TODAY()</formula>
    </cfRule>
  </conditionalFormatting>
  <conditionalFormatting sqref="B182">
    <cfRule type="timePeriod" dxfId="5665" priority="879" timePeriod="today">
      <formula>FLOOR(B182,1)=TODAY()</formula>
    </cfRule>
  </conditionalFormatting>
  <conditionalFormatting sqref="B183">
    <cfRule type="timePeriod" dxfId="5664" priority="878" timePeriod="today">
      <formula>FLOOR(B183,1)=TODAY()</formula>
    </cfRule>
  </conditionalFormatting>
  <conditionalFormatting sqref="B183">
    <cfRule type="timePeriod" dxfId="5663" priority="877" timePeriod="today">
      <formula>FLOOR(B183,1)=TODAY()</formula>
    </cfRule>
  </conditionalFormatting>
  <conditionalFormatting sqref="B184">
    <cfRule type="timePeriod" dxfId="5662" priority="876" timePeriod="today">
      <formula>FLOOR(B184,1)=TODAY()</formula>
    </cfRule>
  </conditionalFormatting>
  <conditionalFormatting sqref="B184">
    <cfRule type="timePeriod" dxfId="5661" priority="875" timePeriod="today">
      <formula>FLOOR(B184,1)=TODAY()</formula>
    </cfRule>
  </conditionalFormatting>
  <conditionalFormatting sqref="B185">
    <cfRule type="timePeriod" dxfId="5660" priority="874" timePeriod="today">
      <formula>FLOOR(B185,1)=TODAY()</formula>
    </cfRule>
  </conditionalFormatting>
  <conditionalFormatting sqref="B186">
    <cfRule type="timePeriod" dxfId="5659" priority="873" timePeriod="today">
      <formula>FLOOR(B186,1)=TODAY()</formula>
    </cfRule>
  </conditionalFormatting>
  <conditionalFormatting sqref="B187">
    <cfRule type="timePeriod" dxfId="5658" priority="872" timePeriod="today">
      <formula>FLOOR(B187,1)=TODAY()</formula>
    </cfRule>
  </conditionalFormatting>
  <conditionalFormatting sqref="B188">
    <cfRule type="timePeriod" dxfId="5657" priority="871" timePeriod="today">
      <formula>FLOOR(B188,1)=TODAY()</formula>
    </cfRule>
  </conditionalFormatting>
  <conditionalFormatting sqref="B189">
    <cfRule type="timePeriod" dxfId="5656" priority="870" timePeriod="today">
      <formula>FLOOR(B189,1)=TODAY()</formula>
    </cfRule>
  </conditionalFormatting>
  <conditionalFormatting sqref="B189">
    <cfRule type="timePeriod" dxfId="5655" priority="869" timePeriod="today">
      <formula>FLOOR(B189,1)=TODAY()</formula>
    </cfRule>
  </conditionalFormatting>
  <conditionalFormatting sqref="B190">
    <cfRule type="timePeriod" dxfId="5654" priority="868" timePeriod="today">
      <formula>FLOOR(B190,1)=TODAY()</formula>
    </cfRule>
  </conditionalFormatting>
  <conditionalFormatting sqref="B191">
    <cfRule type="timePeriod" dxfId="5653" priority="867" timePeriod="today">
      <formula>FLOOR(B191,1)=TODAY()</formula>
    </cfRule>
  </conditionalFormatting>
  <conditionalFormatting sqref="B192">
    <cfRule type="timePeriod" dxfId="5652" priority="866" timePeriod="today">
      <formula>FLOOR(B192,1)=TODAY()</formula>
    </cfRule>
  </conditionalFormatting>
  <conditionalFormatting sqref="B193">
    <cfRule type="timePeriod" dxfId="5651" priority="865" timePeriod="today">
      <formula>FLOOR(B193,1)=TODAY()</formula>
    </cfRule>
  </conditionalFormatting>
  <conditionalFormatting sqref="B194">
    <cfRule type="timePeriod" dxfId="5650" priority="864" timePeriod="today">
      <formula>FLOOR(B194,1)=TODAY()</formula>
    </cfRule>
  </conditionalFormatting>
  <conditionalFormatting sqref="B194">
    <cfRule type="timePeriod" dxfId="5649" priority="863" timePeriod="today">
      <formula>FLOOR(B194,1)=TODAY()</formula>
    </cfRule>
  </conditionalFormatting>
  <conditionalFormatting sqref="B194">
    <cfRule type="timePeriod" dxfId="5648" priority="862" timePeriod="today">
      <formula>FLOOR(B194,1)=TODAY()</formula>
    </cfRule>
  </conditionalFormatting>
  <conditionalFormatting sqref="B195">
    <cfRule type="timePeriod" dxfId="5647" priority="861" timePeriod="today">
      <formula>FLOOR(B195,1)=TODAY()</formula>
    </cfRule>
  </conditionalFormatting>
  <conditionalFormatting sqref="B195">
    <cfRule type="timePeriod" dxfId="5646" priority="860" timePeriod="today">
      <formula>FLOOR(B195,1)=TODAY()</formula>
    </cfRule>
  </conditionalFormatting>
  <conditionalFormatting sqref="B195">
    <cfRule type="timePeriod" dxfId="5645" priority="859" timePeriod="today">
      <formula>FLOOR(B195,1)=TODAY()</formula>
    </cfRule>
  </conditionalFormatting>
  <conditionalFormatting sqref="B195">
    <cfRule type="timePeriod" dxfId="5644" priority="858" timePeriod="today">
      <formula>FLOOR(B195,1)=TODAY()</formula>
    </cfRule>
  </conditionalFormatting>
  <conditionalFormatting sqref="B134">
    <cfRule type="timePeriod" dxfId="5643" priority="857" timePeriod="today">
      <formula>FLOOR(B134,1)=TODAY()</formula>
    </cfRule>
  </conditionalFormatting>
  <conditionalFormatting sqref="B134">
    <cfRule type="timePeriod" dxfId="5642" priority="856" timePeriod="today">
      <formula>FLOOR(B134,1)=TODAY()</formula>
    </cfRule>
  </conditionalFormatting>
  <conditionalFormatting sqref="C134">
    <cfRule type="cellIs" dxfId="5641" priority="854" operator="greaterThanOrEqual">
      <formula>$G$6</formula>
    </cfRule>
    <cfRule type="cellIs" dxfId="5640" priority="855" operator="lessThan">
      <formula>$G$6</formula>
    </cfRule>
  </conditionalFormatting>
  <conditionalFormatting sqref="C135">
    <cfRule type="cellIs" dxfId="5639" priority="852" operator="greaterThanOrEqual">
      <formula>$G$6</formula>
    </cfRule>
    <cfRule type="cellIs" dxfId="5638" priority="853" operator="lessThan">
      <formula>$G$6</formula>
    </cfRule>
  </conditionalFormatting>
  <conditionalFormatting sqref="B135">
    <cfRule type="timePeriod" dxfId="5637" priority="851" timePeriod="today">
      <formula>FLOOR(B135,1)=TODAY()</formula>
    </cfRule>
  </conditionalFormatting>
  <conditionalFormatting sqref="C136">
    <cfRule type="cellIs" dxfId="5636" priority="849" operator="greaterThanOrEqual">
      <formula>$G$6</formula>
    </cfRule>
    <cfRule type="cellIs" dxfId="5635" priority="850" operator="lessThan">
      <formula>$G$6</formula>
    </cfRule>
  </conditionalFormatting>
  <conditionalFormatting sqref="B136">
    <cfRule type="timePeriod" dxfId="5634" priority="848" timePeriod="today">
      <formula>FLOOR(B136,1)=TODAY()</formula>
    </cfRule>
  </conditionalFormatting>
  <conditionalFormatting sqref="C137">
    <cfRule type="cellIs" dxfId="5633" priority="846" operator="greaterThanOrEqual">
      <formula>$G$6</formula>
    </cfRule>
    <cfRule type="cellIs" dxfId="5632" priority="847" operator="lessThan">
      <formula>$G$6</formula>
    </cfRule>
  </conditionalFormatting>
  <conditionalFormatting sqref="B137">
    <cfRule type="timePeriod" dxfId="5631" priority="845" timePeriod="today">
      <formula>FLOOR(B137,1)=TODAY()</formula>
    </cfRule>
  </conditionalFormatting>
  <conditionalFormatting sqref="B138">
    <cfRule type="timePeriod" dxfId="5630" priority="844" timePeriod="today">
      <formula>FLOOR(B138,1)=TODAY()</formula>
    </cfRule>
  </conditionalFormatting>
  <conditionalFormatting sqref="C138">
    <cfRule type="cellIs" dxfId="5629" priority="842" operator="greaterThanOrEqual">
      <formula>$G$6</formula>
    </cfRule>
    <cfRule type="cellIs" dxfId="5628" priority="843" operator="lessThan">
      <formula>$G$6</formula>
    </cfRule>
  </conditionalFormatting>
  <conditionalFormatting sqref="B138">
    <cfRule type="timePeriod" dxfId="5627" priority="841" timePeriod="today">
      <formula>FLOOR(B138,1)=TODAY()</formula>
    </cfRule>
  </conditionalFormatting>
  <conditionalFormatting sqref="C139">
    <cfRule type="cellIs" dxfId="5626" priority="839" operator="greaterThanOrEqual">
      <formula>$G$6</formula>
    </cfRule>
    <cfRule type="cellIs" dxfId="5625" priority="840" operator="lessThan">
      <formula>$G$6</formula>
    </cfRule>
  </conditionalFormatting>
  <conditionalFormatting sqref="B139">
    <cfRule type="timePeriod" dxfId="5624" priority="838" timePeriod="today">
      <formula>FLOOR(B139,1)=TODAY()</formula>
    </cfRule>
  </conditionalFormatting>
  <conditionalFormatting sqref="B139">
    <cfRule type="timePeriod" dxfId="5623" priority="837" timePeriod="today">
      <formula>FLOOR(B139,1)=TODAY()</formula>
    </cfRule>
  </conditionalFormatting>
  <conditionalFormatting sqref="C140">
    <cfRule type="cellIs" dxfId="5622" priority="835" operator="greaterThanOrEqual">
      <formula>$G$6</formula>
    </cfRule>
    <cfRule type="cellIs" dxfId="5621" priority="836" operator="lessThan">
      <formula>$G$6</formula>
    </cfRule>
  </conditionalFormatting>
  <conditionalFormatting sqref="B140">
    <cfRule type="timePeriod" dxfId="5620" priority="834" timePeriod="today">
      <formula>FLOOR(B140,1)=TODAY()</formula>
    </cfRule>
  </conditionalFormatting>
  <conditionalFormatting sqref="C141">
    <cfRule type="cellIs" dxfId="5619" priority="832" operator="greaterThanOrEqual">
      <formula>$G$6</formula>
    </cfRule>
    <cfRule type="cellIs" dxfId="5618" priority="833" operator="lessThan">
      <formula>$G$6</formula>
    </cfRule>
  </conditionalFormatting>
  <conditionalFormatting sqref="B141">
    <cfRule type="timePeriod" dxfId="5617" priority="831" timePeriod="today">
      <formula>FLOOR(B141,1)=TODAY()</formula>
    </cfRule>
  </conditionalFormatting>
  <conditionalFormatting sqref="C142">
    <cfRule type="cellIs" dxfId="5616" priority="829" operator="greaterThanOrEqual">
      <formula>$G$6</formula>
    </cfRule>
    <cfRule type="cellIs" dxfId="5615" priority="830" operator="lessThan">
      <formula>$G$6</formula>
    </cfRule>
  </conditionalFormatting>
  <conditionalFormatting sqref="B142">
    <cfRule type="timePeriod" dxfId="5614" priority="828" timePeriod="today">
      <formula>FLOOR(B142,1)=TODAY()</formula>
    </cfRule>
  </conditionalFormatting>
  <conditionalFormatting sqref="C143">
    <cfRule type="cellIs" dxfId="5613" priority="826" operator="greaterThanOrEqual">
      <formula>$G$6</formula>
    </cfRule>
    <cfRule type="cellIs" dxfId="5612" priority="827" operator="lessThan">
      <formula>$G$6</formula>
    </cfRule>
  </conditionalFormatting>
  <conditionalFormatting sqref="B143:B144">
    <cfRule type="timePeriod" dxfId="5611" priority="825" timePeriod="today">
      <formula>FLOOR(B143,1)=TODAY()</formula>
    </cfRule>
  </conditionalFormatting>
  <conditionalFormatting sqref="C144">
    <cfRule type="expression" dxfId="5610" priority="821">
      <formula>C144&lt;=$G$5</formula>
    </cfRule>
    <cfRule type="expression" dxfId="5609" priority="822">
      <formula>AND(C144&gt;$G$5,C144&lt;=$G$6)</formula>
    </cfRule>
    <cfRule type="expression" dxfId="5608" priority="823">
      <formula>AND(C144&gt;$G$6,C144&lt;=$G$4)</formula>
    </cfRule>
    <cfRule type="expression" dxfId="5607" priority="824">
      <formula>C144&gt;$G$4</formula>
    </cfRule>
  </conditionalFormatting>
  <conditionalFormatting sqref="C144">
    <cfRule type="cellIs" dxfId="5606" priority="819" operator="greaterThanOrEqual">
      <formula>$G$6</formula>
    </cfRule>
    <cfRule type="cellIs" dxfId="5605" priority="820" operator="lessThan">
      <formula>$G$6</formula>
    </cfRule>
  </conditionalFormatting>
  <conditionalFormatting sqref="B144">
    <cfRule type="timePeriod" dxfId="5604" priority="818" timePeriod="today">
      <formula>FLOOR(B144,1)=TODAY()</formula>
    </cfRule>
  </conditionalFormatting>
  <conditionalFormatting sqref="B144">
    <cfRule type="timePeriod" dxfId="5603" priority="817" timePeriod="today">
      <formula>FLOOR(B144,1)=TODAY()</formula>
    </cfRule>
  </conditionalFormatting>
  <conditionalFormatting sqref="C144">
    <cfRule type="cellIs" dxfId="5602" priority="815" operator="greaterThanOrEqual">
      <formula>$G$6</formula>
    </cfRule>
    <cfRule type="cellIs" dxfId="5601" priority="816" operator="lessThan">
      <formula>$G$6</formula>
    </cfRule>
  </conditionalFormatting>
  <conditionalFormatting sqref="C145">
    <cfRule type="cellIs" dxfId="5600" priority="813" operator="greaterThanOrEqual">
      <formula>$G$6</formula>
    </cfRule>
    <cfRule type="cellIs" dxfId="5599" priority="814" operator="lessThan">
      <formula>$G$6</formula>
    </cfRule>
  </conditionalFormatting>
  <conditionalFormatting sqref="B145">
    <cfRule type="timePeriod" dxfId="5598" priority="812" timePeriod="today">
      <formula>FLOOR(B145,1)=TODAY()</formula>
    </cfRule>
  </conditionalFormatting>
  <conditionalFormatting sqref="B145">
    <cfRule type="timePeriod" dxfId="5597" priority="811" timePeriod="today">
      <formula>FLOOR(B145,1)=TODAY()</formula>
    </cfRule>
  </conditionalFormatting>
  <conditionalFormatting sqref="B146">
    <cfRule type="timePeriod" dxfId="5596" priority="810" timePeriod="today">
      <formula>FLOOR(B146,1)=TODAY()</formula>
    </cfRule>
  </conditionalFormatting>
  <conditionalFormatting sqref="C146">
    <cfRule type="cellIs" dxfId="5595" priority="808" operator="greaterThanOrEqual">
      <formula>$G$6</formula>
    </cfRule>
    <cfRule type="cellIs" dxfId="5594" priority="809" operator="lessThan">
      <formula>$G$6</formula>
    </cfRule>
  </conditionalFormatting>
  <conditionalFormatting sqref="C147">
    <cfRule type="cellIs" dxfId="5593" priority="805" operator="greaterThanOrEqual">
      <formula>$G$6</formula>
    </cfRule>
    <cfRule type="cellIs" dxfId="5592" priority="806" operator="lessThan">
      <formula>$G$6</formula>
    </cfRule>
  </conditionalFormatting>
  <conditionalFormatting sqref="C147">
    <cfRule type="cellIs" dxfId="5591" priority="803" operator="greaterThanOrEqual">
      <formula>$G$6</formula>
    </cfRule>
    <cfRule type="cellIs" dxfId="5590" priority="804" operator="lessThan">
      <formula>$G$6</formula>
    </cfRule>
  </conditionalFormatting>
  <conditionalFormatting sqref="B147">
    <cfRule type="timePeriod" dxfId="5589" priority="807" timePeriod="today">
      <formula>FLOOR(B147,1)=TODAY()</formula>
    </cfRule>
  </conditionalFormatting>
  <conditionalFormatting sqref="B148">
    <cfRule type="timePeriod" dxfId="5588" priority="802" timePeriod="today">
      <formula>FLOOR(B148,1)=TODAY()</formula>
    </cfRule>
  </conditionalFormatting>
  <conditionalFormatting sqref="C148">
    <cfRule type="cellIs" dxfId="5587" priority="800" operator="greaterThanOrEqual">
      <formula>$G$6</formula>
    </cfRule>
    <cfRule type="cellIs" dxfId="5586" priority="801" operator="lessThan">
      <formula>$G$6</formula>
    </cfRule>
  </conditionalFormatting>
  <conditionalFormatting sqref="C148">
    <cfRule type="cellIs" dxfId="5585" priority="798" operator="greaterThanOrEqual">
      <formula>$G$6</formula>
    </cfRule>
    <cfRule type="cellIs" dxfId="5584" priority="799" operator="lessThan">
      <formula>$G$6</formula>
    </cfRule>
  </conditionalFormatting>
  <conditionalFormatting sqref="C149">
    <cfRule type="cellIs" dxfId="5583" priority="796" operator="greaterThanOrEqual">
      <formula>$G$6</formula>
    </cfRule>
    <cfRule type="cellIs" dxfId="5582" priority="797" operator="lessThan">
      <formula>$G$6</formula>
    </cfRule>
  </conditionalFormatting>
  <conditionalFormatting sqref="C149">
    <cfRule type="cellIs" dxfId="5581" priority="794" operator="greaterThanOrEqual">
      <formula>$G$6</formula>
    </cfRule>
    <cfRule type="cellIs" dxfId="5580" priority="795" operator="lessThan">
      <formula>$G$6</formula>
    </cfRule>
  </conditionalFormatting>
  <conditionalFormatting sqref="B149">
    <cfRule type="timePeriod" dxfId="5579" priority="793" timePeriod="today">
      <formula>FLOOR(B149,1)=TODAY()</formula>
    </cfRule>
  </conditionalFormatting>
  <conditionalFormatting sqref="B150">
    <cfRule type="timePeriod" dxfId="5578" priority="792" timePeriod="today">
      <formula>FLOOR(B150,1)=TODAY()</formula>
    </cfRule>
  </conditionalFormatting>
  <conditionalFormatting sqref="B150">
    <cfRule type="timePeriod" dxfId="5577" priority="791" timePeriod="today">
      <formula>FLOOR(B150,1)=TODAY()</formula>
    </cfRule>
  </conditionalFormatting>
  <conditionalFormatting sqref="B150">
    <cfRule type="timePeriod" dxfId="5576" priority="790" timePeriod="today">
      <formula>FLOOR(B150,1)=TODAY()</formula>
    </cfRule>
  </conditionalFormatting>
  <conditionalFormatting sqref="C150">
    <cfRule type="cellIs" dxfId="5575" priority="788" operator="greaterThanOrEqual">
      <formula>$G$6</formula>
    </cfRule>
    <cfRule type="cellIs" dxfId="5574" priority="789" operator="lessThan">
      <formula>$G$6</formula>
    </cfRule>
  </conditionalFormatting>
  <conditionalFormatting sqref="C150">
    <cfRule type="cellIs" dxfId="5573" priority="786" operator="greaterThanOrEqual">
      <formula>$G$6</formula>
    </cfRule>
    <cfRule type="cellIs" dxfId="5572" priority="787" operator="lessThan">
      <formula>$G$6</formula>
    </cfRule>
  </conditionalFormatting>
  <conditionalFormatting sqref="C150">
    <cfRule type="cellIs" dxfId="5571" priority="784" operator="greaterThanOrEqual">
      <formula>$G$6</formula>
    </cfRule>
    <cfRule type="cellIs" dxfId="5570" priority="785" operator="lessThan">
      <formula>$G$6</formula>
    </cfRule>
  </conditionalFormatting>
  <conditionalFormatting sqref="B151">
    <cfRule type="timePeriod" dxfId="5569" priority="783" timePeriod="today">
      <formula>FLOOR(B151,1)=TODAY()</formula>
    </cfRule>
  </conditionalFormatting>
  <conditionalFormatting sqref="B151">
    <cfRule type="timePeriod" dxfId="5568" priority="782" timePeriod="today">
      <formula>FLOOR(B151,1)=TODAY()</formula>
    </cfRule>
  </conditionalFormatting>
  <conditionalFormatting sqref="B151">
    <cfRule type="timePeriod" dxfId="5567" priority="781" timePeriod="today">
      <formula>FLOOR(B151,1)=TODAY()</formula>
    </cfRule>
  </conditionalFormatting>
  <conditionalFormatting sqref="C151">
    <cfRule type="cellIs" dxfId="5566" priority="779" operator="greaterThanOrEqual">
      <formula>$G$6</formula>
    </cfRule>
    <cfRule type="cellIs" dxfId="5565" priority="780" operator="lessThan">
      <formula>$G$6</formula>
    </cfRule>
  </conditionalFormatting>
  <conditionalFormatting sqref="C151">
    <cfRule type="cellIs" dxfId="5564" priority="777" operator="greaterThanOrEqual">
      <formula>$G$6</formula>
    </cfRule>
    <cfRule type="cellIs" dxfId="5563" priority="778" operator="lessThan">
      <formula>$G$6</formula>
    </cfRule>
  </conditionalFormatting>
  <conditionalFormatting sqref="C151">
    <cfRule type="cellIs" dxfId="5562" priority="775" operator="greaterThanOrEqual">
      <formula>$G$6</formula>
    </cfRule>
    <cfRule type="cellIs" dxfId="5561" priority="776" operator="lessThan">
      <formula>$G$6</formula>
    </cfRule>
  </conditionalFormatting>
  <conditionalFormatting sqref="B152">
    <cfRule type="timePeriod" dxfId="5560" priority="774" timePeriod="today">
      <formula>FLOOR(B152,1)=TODAY()</formula>
    </cfRule>
  </conditionalFormatting>
  <conditionalFormatting sqref="C152">
    <cfRule type="cellIs" dxfId="5559" priority="772" operator="greaterThanOrEqual">
      <formula>$G$6</formula>
    </cfRule>
    <cfRule type="cellIs" dxfId="5558" priority="773" operator="lessThan">
      <formula>$G$6</formula>
    </cfRule>
  </conditionalFormatting>
  <conditionalFormatting sqref="C152">
    <cfRule type="cellIs" dxfId="5557" priority="770" operator="greaterThanOrEqual">
      <formula>$G$6</formula>
    </cfRule>
    <cfRule type="cellIs" dxfId="5556" priority="771" operator="lessThan">
      <formula>$G$6</formula>
    </cfRule>
  </conditionalFormatting>
  <conditionalFormatting sqref="C152">
    <cfRule type="cellIs" dxfId="5555" priority="768" operator="greaterThanOrEqual">
      <formula>$G$6</formula>
    </cfRule>
    <cfRule type="cellIs" dxfId="5554" priority="769" operator="lessThan">
      <formula>$G$6</formula>
    </cfRule>
  </conditionalFormatting>
  <conditionalFormatting sqref="C152">
    <cfRule type="cellIs" dxfId="5553" priority="766" operator="greaterThanOrEqual">
      <formula>$G$6</formula>
    </cfRule>
    <cfRule type="cellIs" dxfId="5552" priority="767" operator="lessThan">
      <formula>$G$6</formula>
    </cfRule>
  </conditionalFormatting>
  <conditionalFormatting sqref="B153">
    <cfRule type="timePeriod" dxfId="5551" priority="765" timePeriod="today">
      <formula>FLOOR(B153,1)=TODAY()</formula>
    </cfRule>
  </conditionalFormatting>
  <conditionalFormatting sqref="C153">
    <cfRule type="cellIs" dxfId="5550" priority="763" operator="greaterThanOrEqual">
      <formula>$G$6</formula>
    </cfRule>
    <cfRule type="cellIs" dxfId="5549" priority="764" operator="lessThan">
      <formula>$G$6</formula>
    </cfRule>
  </conditionalFormatting>
  <conditionalFormatting sqref="C153">
    <cfRule type="cellIs" dxfId="5548" priority="761" operator="greaterThanOrEqual">
      <formula>$G$6</formula>
    </cfRule>
    <cfRule type="cellIs" dxfId="5547" priority="762" operator="lessThan">
      <formula>$G$6</formula>
    </cfRule>
  </conditionalFormatting>
  <conditionalFormatting sqref="C153">
    <cfRule type="cellIs" dxfId="5546" priority="759" operator="greaterThanOrEqual">
      <formula>$G$6</formula>
    </cfRule>
    <cfRule type="cellIs" dxfId="5545" priority="760" operator="lessThan">
      <formula>$G$6</formula>
    </cfRule>
  </conditionalFormatting>
  <conditionalFormatting sqref="C153">
    <cfRule type="cellIs" dxfId="5544" priority="757" operator="greaterThanOrEqual">
      <formula>$G$6</formula>
    </cfRule>
    <cfRule type="cellIs" dxfId="5543" priority="758" operator="lessThan">
      <formula>$G$6</formula>
    </cfRule>
  </conditionalFormatting>
  <conditionalFormatting sqref="B154">
    <cfRule type="timePeriod" dxfId="5542" priority="756" timePeriod="today">
      <formula>FLOOR(B154,1)=TODAY()</formula>
    </cfRule>
  </conditionalFormatting>
  <conditionalFormatting sqref="C154">
    <cfRule type="cellIs" dxfId="5541" priority="754" operator="greaterThanOrEqual">
      <formula>$G$6</formula>
    </cfRule>
    <cfRule type="cellIs" dxfId="5540" priority="755" operator="lessThan">
      <formula>$G$6</formula>
    </cfRule>
  </conditionalFormatting>
  <conditionalFormatting sqref="C154">
    <cfRule type="cellIs" dxfId="5539" priority="752" operator="greaterThanOrEqual">
      <formula>$G$6</formula>
    </cfRule>
    <cfRule type="cellIs" dxfId="5538" priority="753" operator="lessThan">
      <formula>$G$6</formula>
    </cfRule>
  </conditionalFormatting>
  <conditionalFormatting sqref="C154">
    <cfRule type="cellIs" dxfId="5537" priority="750" operator="greaterThanOrEqual">
      <formula>$G$6</formula>
    </cfRule>
    <cfRule type="cellIs" dxfId="5536" priority="751" operator="lessThan">
      <formula>$G$6</formula>
    </cfRule>
  </conditionalFormatting>
  <conditionalFormatting sqref="C154">
    <cfRule type="cellIs" dxfId="5535" priority="748" operator="greaterThanOrEqual">
      <formula>$G$6</formula>
    </cfRule>
    <cfRule type="cellIs" dxfId="5534" priority="749" operator="lessThan">
      <formula>$G$6</formula>
    </cfRule>
  </conditionalFormatting>
  <conditionalFormatting sqref="B155">
    <cfRule type="timePeriod" dxfId="5533" priority="747" timePeriod="today">
      <formula>FLOOR(B155,1)=TODAY()</formula>
    </cfRule>
  </conditionalFormatting>
  <conditionalFormatting sqref="C155">
    <cfRule type="cellIs" dxfId="5532" priority="745" operator="greaterThanOrEqual">
      <formula>$G$6</formula>
    </cfRule>
    <cfRule type="cellIs" dxfId="5531" priority="746" operator="lessThan">
      <formula>$G$6</formula>
    </cfRule>
  </conditionalFormatting>
  <conditionalFormatting sqref="C155">
    <cfRule type="cellIs" dxfId="5530" priority="743" operator="greaterThanOrEqual">
      <formula>$G$6</formula>
    </cfRule>
    <cfRule type="cellIs" dxfId="5529" priority="744" operator="lessThan">
      <formula>$G$6</formula>
    </cfRule>
  </conditionalFormatting>
  <conditionalFormatting sqref="C155">
    <cfRule type="cellIs" dxfId="5528" priority="741" operator="greaterThanOrEqual">
      <formula>$G$6</formula>
    </cfRule>
    <cfRule type="cellIs" dxfId="5527" priority="742" operator="lessThan">
      <formula>$G$6</formula>
    </cfRule>
  </conditionalFormatting>
  <conditionalFormatting sqref="C155">
    <cfRule type="cellIs" dxfId="5526" priority="739" operator="greaterThanOrEqual">
      <formula>$G$6</formula>
    </cfRule>
    <cfRule type="cellIs" dxfId="5525" priority="740" operator="lessThan">
      <formula>$G$6</formula>
    </cfRule>
  </conditionalFormatting>
  <conditionalFormatting sqref="B156">
    <cfRule type="timePeriod" dxfId="5524" priority="738" timePeriod="today">
      <formula>FLOOR(B156,1)=TODAY()</formula>
    </cfRule>
  </conditionalFormatting>
  <conditionalFormatting sqref="B156">
    <cfRule type="timePeriod" dxfId="5523" priority="737" timePeriod="today">
      <formula>FLOOR(B156,1)=TODAY()</formula>
    </cfRule>
  </conditionalFormatting>
  <conditionalFormatting sqref="B156">
    <cfRule type="timePeriod" dxfId="5522" priority="736" timePeriod="today">
      <formula>FLOOR(B156,1)=TODAY()</formula>
    </cfRule>
  </conditionalFormatting>
  <conditionalFormatting sqref="B156">
    <cfRule type="timePeriod" dxfId="5521" priority="735" timePeriod="today">
      <formula>FLOOR(B156,1)=TODAY()</formula>
    </cfRule>
  </conditionalFormatting>
  <conditionalFormatting sqref="C156">
    <cfRule type="expression" dxfId="5520" priority="731">
      <formula>C156&lt;=$H$5</formula>
    </cfRule>
    <cfRule type="expression" dxfId="5519" priority="732">
      <formula>AND(C156&gt;$H$5,C156&lt;=$H$6)</formula>
    </cfRule>
    <cfRule type="expression" dxfId="5518" priority="733">
      <formula>AND(C156&gt;$H$6,C156&lt;=$H$4)</formula>
    </cfRule>
    <cfRule type="expression" dxfId="5517" priority="734">
      <formula>C156&gt;$H$4</formula>
    </cfRule>
  </conditionalFormatting>
  <conditionalFormatting sqref="C156">
    <cfRule type="cellIs" dxfId="5516" priority="729" operator="greaterThanOrEqual">
      <formula>$G$6</formula>
    </cfRule>
    <cfRule type="cellIs" dxfId="5515" priority="730" operator="lessThan">
      <formula>$G$6</formula>
    </cfRule>
  </conditionalFormatting>
  <conditionalFormatting sqref="C156">
    <cfRule type="cellIs" dxfId="5514" priority="727" operator="greaterThanOrEqual">
      <formula>$G$6</formula>
    </cfRule>
    <cfRule type="cellIs" dxfId="5513" priority="728" operator="lessThan">
      <formula>$G$6</formula>
    </cfRule>
  </conditionalFormatting>
  <conditionalFormatting sqref="C156">
    <cfRule type="cellIs" dxfId="5512" priority="725" operator="greaterThanOrEqual">
      <formula>$G$6</formula>
    </cfRule>
    <cfRule type="cellIs" dxfId="5511" priority="726" operator="lessThan">
      <formula>$G$6</formula>
    </cfRule>
  </conditionalFormatting>
  <conditionalFormatting sqref="C156">
    <cfRule type="cellIs" dxfId="5510" priority="723" operator="greaterThanOrEqual">
      <formula>$G$6</formula>
    </cfRule>
    <cfRule type="cellIs" dxfId="5509" priority="724" operator="lessThan">
      <formula>$G$6</formula>
    </cfRule>
  </conditionalFormatting>
  <conditionalFormatting sqref="C156">
    <cfRule type="cellIs" dxfId="5508" priority="721" operator="greaterThanOrEqual">
      <formula>$G$6</formula>
    </cfRule>
    <cfRule type="cellIs" dxfId="5507" priority="722" operator="lessThan">
      <formula>$G$6</formula>
    </cfRule>
  </conditionalFormatting>
  <conditionalFormatting sqref="B157">
    <cfRule type="timePeriod" dxfId="5506" priority="720" timePeriod="today">
      <formula>FLOOR(B157,1)=TODAY()</formula>
    </cfRule>
  </conditionalFormatting>
  <conditionalFormatting sqref="B157">
    <cfRule type="timePeriod" dxfId="5505" priority="719" timePeriod="today">
      <formula>FLOOR(B157,1)=TODAY()</formula>
    </cfRule>
  </conditionalFormatting>
  <conditionalFormatting sqref="B157">
    <cfRule type="timePeriod" dxfId="5504" priority="718" timePeriod="today">
      <formula>FLOOR(B157,1)=TODAY()</formula>
    </cfRule>
  </conditionalFormatting>
  <conditionalFormatting sqref="B157">
    <cfRule type="timePeriod" dxfId="5503" priority="717" timePeriod="today">
      <formula>FLOOR(B157,1)=TODAY()</formula>
    </cfRule>
  </conditionalFormatting>
  <conditionalFormatting sqref="C157">
    <cfRule type="expression" dxfId="5502" priority="713">
      <formula>C157&lt;=$H$5</formula>
    </cfRule>
    <cfRule type="expression" dxfId="5501" priority="714">
      <formula>AND(C157&gt;$H$5,C157&lt;=$H$6)</formula>
    </cfRule>
    <cfRule type="expression" dxfId="5500" priority="715">
      <formula>AND(C157&gt;$H$6,C157&lt;=$H$4)</formula>
    </cfRule>
    <cfRule type="expression" dxfId="5499" priority="716">
      <formula>C157&gt;$H$4</formula>
    </cfRule>
  </conditionalFormatting>
  <conditionalFormatting sqref="C157">
    <cfRule type="cellIs" dxfId="5498" priority="711" operator="greaterThanOrEqual">
      <formula>$G$6</formula>
    </cfRule>
    <cfRule type="cellIs" dxfId="5497" priority="712" operator="lessThan">
      <formula>$G$6</formula>
    </cfRule>
  </conditionalFormatting>
  <conditionalFormatting sqref="C157">
    <cfRule type="cellIs" dxfId="5496" priority="709" operator="greaterThanOrEqual">
      <formula>$G$6</formula>
    </cfRule>
    <cfRule type="cellIs" dxfId="5495" priority="710" operator="lessThan">
      <formula>$G$6</formula>
    </cfRule>
  </conditionalFormatting>
  <conditionalFormatting sqref="C157">
    <cfRule type="cellIs" dxfId="5494" priority="707" operator="greaterThanOrEqual">
      <formula>$G$6</formula>
    </cfRule>
    <cfRule type="cellIs" dxfId="5493" priority="708" operator="lessThan">
      <formula>$G$6</formula>
    </cfRule>
  </conditionalFormatting>
  <conditionalFormatting sqref="C157">
    <cfRule type="cellIs" dxfId="5492" priority="705" operator="greaterThanOrEqual">
      <formula>$G$6</formula>
    </cfRule>
    <cfRule type="cellIs" dxfId="5491" priority="706" operator="lessThan">
      <formula>$G$6</formula>
    </cfRule>
  </conditionalFormatting>
  <conditionalFormatting sqref="C157">
    <cfRule type="cellIs" dxfId="5490" priority="703" operator="greaterThanOrEqual">
      <formula>$G$6</formula>
    </cfRule>
    <cfRule type="cellIs" dxfId="5489" priority="704" operator="lessThan">
      <formula>$G$6</formula>
    </cfRule>
  </conditionalFormatting>
  <conditionalFormatting sqref="B158">
    <cfRule type="timePeriod" dxfId="5488" priority="702" timePeriod="today">
      <formula>FLOOR(B158,1)=TODAY()</formula>
    </cfRule>
  </conditionalFormatting>
  <conditionalFormatting sqref="B158">
    <cfRule type="timePeriod" dxfId="5487" priority="701" timePeriod="today">
      <formula>FLOOR(B158,1)=TODAY()</formula>
    </cfRule>
  </conditionalFormatting>
  <conditionalFormatting sqref="C158">
    <cfRule type="cellIs" dxfId="5486" priority="699" operator="greaterThanOrEqual">
      <formula>$G$6</formula>
    </cfRule>
    <cfRule type="cellIs" dxfId="5485" priority="700" operator="lessThan">
      <formula>$G$6</formula>
    </cfRule>
  </conditionalFormatting>
  <conditionalFormatting sqref="B159">
    <cfRule type="timePeriod" dxfId="5484" priority="698" timePeriod="today">
      <formula>FLOOR(B159,1)=TODAY()</formula>
    </cfRule>
  </conditionalFormatting>
  <conditionalFormatting sqref="B159">
    <cfRule type="timePeriod" dxfId="5483" priority="697" timePeriod="today">
      <formula>FLOOR(B159,1)=TODAY()</formula>
    </cfRule>
  </conditionalFormatting>
  <conditionalFormatting sqref="C159">
    <cfRule type="cellIs" dxfId="5482" priority="695" operator="greaterThanOrEqual">
      <formula>$G$6</formula>
    </cfRule>
    <cfRule type="cellIs" dxfId="5481" priority="696" operator="lessThan">
      <formula>$G$6</formula>
    </cfRule>
  </conditionalFormatting>
  <conditionalFormatting sqref="B160">
    <cfRule type="timePeriod" dxfId="5480" priority="694" timePeriod="today">
      <formula>FLOOR(B160,1)=TODAY()</formula>
    </cfRule>
  </conditionalFormatting>
  <conditionalFormatting sqref="C160">
    <cfRule type="cellIs" dxfId="5479" priority="692" operator="greaterThanOrEqual">
      <formula>$G$6</formula>
    </cfRule>
    <cfRule type="cellIs" dxfId="5478" priority="693" operator="lessThan">
      <formula>$G$6</formula>
    </cfRule>
  </conditionalFormatting>
  <conditionalFormatting sqref="B161">
    <cfRule type="timePeriod" dxfId="5477" priority="691" timePeriod="today">
      <formula>FLOOR(B161,1)=TODAY()</formula>
    </cfRule>
  </conditionalFormatting>
  <conditionalFormatting sqref="C161">
    <cfRule type="cellIs" dxfId="5476" priority="689" operator="greaterThanOrEqual">
      <formula>$G$6</formula>
    </cfRule>
    <cfRule type="cellIs" dxfId="5475" priority="690" operator="lessThan">
      <formula>$G$6</formula>
    </cfRule>
  </conditionalFormatting>
  <conditionalFormatting sqref="C162">
    <cfRule type="cellIs" dxfId="5474" priority="687" operator="greaterThanOrEqual">
      <formula>$G$6</formula>
    </cfRule>
    <cfRule type="cellIs" dxfId="5473" priority="688" operator="lessThan">
      <formula>$G$6</formula>
    </cfRule>
  </conditionalFormatting>
  <conditionalFormatting sqref="B163">
    <cfRule type="timePeriod" dxfId="5472" priority="686" timePeriod="today">
      <formula>FLOOR(B163,1)=TODAY()</formula>
    </cfRule>
  </conditionalFormatting>
  <conditionalFormatting sqref="C163">
    <cfRule type="cellIs" dxfId="5471" priority="684" operator="greaterThanOrEqual">
      <formula>$G$6</formula>
    </cfRule>
    <cfRule type="cellIs" dxfId="5470" priority="685" operator="lessThan">
      <formula>$G$6</formula>
    </cfRule>
  </conditionalFormatting>
  <conditionalFormatting sqref="B164">
    <cfRule type="timePeriod" dxfId="5469" priority="683" timePeriod="today">
      <formula>FLOOR(B164,1)=TODAY()</formula>
    </cfRule>
  </conditionalFormatting>
  <conditionalFormatting sqref="B164">
    <cfRule type="timePeriod" dxfId="5468" priority="682" timePeriod="today">
      <formula>FLOOR(B164,1)=TODAY()</formula>
    </cfRule>
  </conditionalFormatting>
  <conditionalFormatting sqref="B164">
    <cfRule type="timePeriod" dxfId="5467" priority="681" timePeriod="today">
      <formula>FLOOR(B164,1)=TODAY()</formula>
    </cfRule>
  </conditionalFormatting>
  <conditionalFormatting sqref="C164">
    <cfRule type="cellIs" dxfId="5466" priority="679" operator="greaterThanOrEqual">
      <formula>$G$6</formula>
    </cfRule>
    <cfRule type="cellIs" dxfId="5465" priority="680" operator="lessThan">
      <formula>$G$6</formula>
    </cfRule>
  </conditionalFormatting>
  <conditionalFormatting sqref="B165">
    <cfRule type="timePeriod" dxfId="5464" priority="678" timePeriod="today">
      <formula>FLOOR(B165,1)=TODAY()</formula>
    </cfRule>
  </conditionalFormatting>
  <conditionalFormatting sqref="B165">
    <cfRule type="timePeriod" dxfId="5463" priority="677" timePeriod="today">
      <formula>FLOOR(B165,1)=TODAY()</formula>
    </cfRule>
  </conditionalFormatting>
  <conditionalFormatting sqref="B165">
    <cfRule type="timePeriod" dxfId="5462" priority="676" timePeriod="today">
      <formula>FLOOR(B165,1)=TODAY()</formula>
    </cfRule>
  </conditionalFormatting>
  <conditionalFormatting sqref="C165">
    <cfRule type="cellIs" dxfId="5461" priority="674" operator="greaterThanOrEqual">
      <formula>$G$6</formula>
    </cfRule>
    <cfRule type="cellIs" dxfId="5460" priority="675" operator="lessThan">
      <formula>$G$6</formula>
    </cfRule>
  </conditionalFormatting>
  <conditionalFormatting sqref="B166">
    <cfRule type="timePeriod" dxfId="5459" priority="673" timePeriod="today">
      <formula>FLOOR(B166,1)=TODAY()</formula>
    </cfRule>
  </conditionalFormatting>
  <conditionalFormatting sqref="C166">
    <cfRule type="cellIs" dxfId="5458" priority="671" operator="greaterThanOrEqual">
      <formula>$G$6</formula>
    </cfRule>
    <cfRule type="cellIs" dxfId="5457" priority="672" operator="lessThan">
      <formula>$G$6</formula>
    </cfRule>
  </conditionalFormatting>
  <conditionalFormatting sqref="B167">
    <cfRule type="timePeriod" dxfId="5456" priority="670" timePeriod="today">
      <formula>FLOOR(B167,1)=TODAY()</formula>
    </cfRule>
  </conditionalFormatting>
  <conditionalFormatting sqref="C167">
    <cfRule type="cellIs" dxfId="5455" priority="668" operator="greaterThanOrEqual">
      <formula>$G$6</formula>
    </cfRule>
    <cfRule type="cellIs" dxfId="5454" priority="669" operator="lessThan">
      <formula>$G$6</formula>
    </cfRule>
  </conditionalFormatting>
  <conditionalFormatting sqref="B168">
    <cfRule type="timePeriod" dxfId="5453" priority="667" timePeriod="today">
      <formula>FLOOR(B168,1)=TODAY()</formula>
    </cfRule>
  </conditionalFormatting>
  <conditionalFormatting sqref="C168">
    <cfRule type="cellIs" dxfId="5452" priority="665" operator="greaterThanOrEqual">
      <formula>$G$6</formula>
    </cfRule>
    <cfRule type="cellIs" dxfId="5451" priority="666" operator="lessThan">
      <formula>$G$6</formula>
    </cfRule>
  </conditionalFormatting>
  <conditionalFormatting sqref="B205:B236">
    <cfRule type="expression" dxfId="5450" priority="661">
      <formula>B205&lt;=$B$6</formula>
    </cfRule>
    <cfRule type="expression" dxfId="5449" priority="662">
      <formula>AND(B205&gt;$B$6,B205&lt;=$B$7)</formula>
    </cfRule>
    <cfRule type="expression" dxfId="5448" priority="663">
      <formula>AND(B205&gt;$B$7,B205&lt;=$B$5)</formula>
    </cfRule>
    <cfRule type="expression" dxfId="5447" priority="664">
      <formula>B205&gt;$B$5</formula>
    </cfRule>
  </conditionalFormatting>
  <conditionalFormatting sqref="C206">
    <cfRule type="expression" dxfId="5446" priority="249">
      <formula>C206&lt;=$B$6</formula>
    </cfRule>
    <cfRule type="expression" dxfId="5445" priority="250">
      <formula>AND(C206&gt;$B$6,C206&lt;=$B$7)</formula>
    </cfRule>
    <cfRule type="expression" dxfId="5444" priority="251">
      <formula>AND(C206&gt;$B$7,C206&lt;=$B$5)</formula>
    </cfRule>
    <cfRule type="expression" dxfId="5443" priority="252">
      <formula>C206&gt;$B$5</formula>
    </cfRule>
  </conditionalFormatting>
  <conditionalFormatting sqref="C205">
    <cfRule type="expression" dxfId="5442" priority="245">
      <formula>C205&lt;=$B$6</formula>
    </cfRule>
    <cfRule type="expression" dxfId="5441" priority="246">
      <formula>AND(C205&gt;$B$6,C205&lt;=$B$7)</formula>
    </cfRule>
    <cfRule type="expression" dxfId="5440" priority="247">
      <formula>AND(C205&gt;$B$7,C205&lt;=$B$5)</formula>
    </cfRule>
    <cfRule type="expression" dxfId="5439" priority="248">
      <formula>C205&gt;$B$5</formula>
    </cfRule>
  </conditionalFormatting>
  <conditionalFormatting sqref="C206">
    <cfRule type="expression" dxfId="5438" priority="241">
      <formula>C206&lt;=$B$6</formula>
    </cfRule>
    <cfRule type="expression" dxfId="5437" priority="242">
      <formula>AND(C206&gt;$B$6,C206&lt;=$B$7)</formula>
    </cfRule>
    <cfRule type="expression" dxfId="5436" priority="243">
      <formula>AND(C206&gt;$B$7,C206&lt;=$B$5)</formula>
    </cfRule>
    <cfRule type="expression" dxfId="5435" priority="244">
      <formula>C206&gt;$B$5</formula>
    </cfRule>
  </conditionalFormatting>
  <conditionalFormatting sqref="C207">
    <cfRule type="expression" dxfId="5434" priority="237">
      <formula>C207&lt;=$B$6</formula>
    </cfRule>
    <cfRule type="expression" dxfId="5433" priority="238">
      <formula>AND(C207&gt;$B$6,C207&lt;=$B$7)</formula>
    </cfRule>
    <cfRule type="expression" dxfId="5432" priority="239">
      <formula>AND(C207&gt;$B$7,C207&lt;=$B$5)</formula>
    </cfRule>
    <cfRule type="expression" dxfId="5431" priority="240">
      <formula>C207&gt;$B$5</formula>
    </cfRule>
  </conditionalFormatting>
  <conditionalFormatting sqref="C207">
    <cfRule type="expression" dxfId="5430" priority="233">
      <formula>C207&lt;=$B$6</formula>
    </cfRule>
    <cfRule type="expression" dxfId="5429" priority="234">
      <formula>AND(C207&gt;$B$6,C207&lt;=$B$7)</formula>
    </cfRule>
    <cfRule type="expression" dxfId="5428" priority="235">
      <formula>AND(C207&gt;$B$7,C207&lt;=$B$5)</formula>
    </cfRule>
    <cfRule type="expression" dxfId="5427" priority="236">
      <formula>C207&gt;$B$5</formula>
    </cfRule>
  </conditionalFormatting>
  <conditionalFormatting sqref="C208">
    <cfRule type="expression" dxfId="5426" priority="229">
      <formula>C208&lt;=$B$6</formula>
    </cfRule>
    <cfRule type="expression" dxfId="5425" priority="230">
      <formula>AND(C208&gt;$B$6,C208&lt;=$B$7)</formula>
    </cfRule>
    <cfRule type="expression" dxfId="5424" priority="231">
      <formula>AND(C208&gt;$B$7,C208&lt;=$B$5)</formula>
    </cfRule>
    <cfRule type="expression" dxfId="5423" priority="232">
      <formula>C208&gt;$B$5</formula>
    </cfRule>
  </conditionalFormatting>
  <conditionalFormatting sqref="C208">
    <cfRule type="expression" dxfId="5422" priority="225">
      <formula>C208&lt;=$B$6</formula>
    </cfRule>
    <cfRule type="expression" dxfId="5421" priority="226">
      <formula>AND(C208&gt;$B$6,C208&lt;=$B$7)</formula>
    </cfRule>
    <cfRule type="expression" dxfId="5420" priority="227">
      <formula>AND(C208&gt;$B$7,C208&lt;=$B$5)</formula>
    </cfRule>
    <cfRule type="expression" dxfId="5419" priority="228">
      <formula>C208&gt;$B$5</formula>
    </cfRule>
  </conditionalFormatting>
  <conditionalFormatting sqref="C209">
    <cfRule type="expression" dxfId="5418" priority="221">
      <formula>C209&lt;=$B$6</formula>
    </cfRule>
    <cfRule type="expression" dxfId="5417" priority="222">
      <formula>AND(C209&gt;$B$6,C209&lt;=$B$7)</formula>
    </cfRule>
    <cfRule type="expression" dxfId="5416" priority="223">
      <formula>AND(C209&gt;$B$7,C209&lt;=$B$5)</formula>
    </cfRule>
    <cfRule type="expression" dxfId="5415" priority="224">
      <formula>C209&gt;$B$5</formula>
    </cfRule>
  </conditionalFormatting>
  <conditionalFormatting sqref="C209">
    <cfRule type="expression" dxfId="5414" priority="217">
      <formula>C209&lt;=$B$6</formula>
    </cfRule>
    <cfRule type="expression" dxfId="5413" priority="218">
      <formula>AND(C209&gt;$B$6,C209&lt;=$B$7)</formula>
    </cfRule>
    <cfRule type="expression" dxfId="5412" priority="219">
      <formula>AND(C209&gt;$B$7,C209&lt;=$B$5)</formula>
    </cfRule>
    <cfRule type="expression" dxfId="5411" priority="220">
      <formula>C209&gt;$B$5</formula>
    </cfRule>
  </conditionalFormatting>
  <conditionalFormatting sqref="C210">
    <cfRule type="expression" dxfId="5410" priority="213">
      <formula>C210&lt;=$B$6</formula>
    </cfRule>
    <cfRule type="expression" dxfId="5409" priority="214">
      <formula>AND(C210&gt;$B$6,C210&lt;=$B$7)</formula>
    </cfRule>
    <cfRule type="expression" dxfId="5408" priority="215">
      <formula>AND(C210&gt;$B$7,C210&lt;=$B$5)</formula>
    </cfRule>
    <cfRule type="expression" dxfId="5407" priority="216">
      <formula>C210&gt;$B$5</formula>
    </cfRule>
  </conditionalFormatting>
  <conditionalFormatting sqref="C210">
    <cfRule type="expression" dxfId="5406" priority="209">
      <formula>C210&lt;=$B$6</formula>
    </cfRule>
    <cfRule type="expression" dxfId="5405" priority="210">
      <formula>AND(C210&gt;$B$6,C210&lt;=$B$7)</formula>
    </cfRule>
    <cfRule type="expression" dxfId="5404" priority="211">
      <formula>AND(C210&gt;$B$7,C210&lt;=$B$5)</formula>
    </cfRule>
    <cfRule type="expression" dxfId="5403" priority="212">
      <formula>C210&gt;$B$5</formula>
    </cfRule>
  </conditionalFormatting>
  <conditionalFormatting sqref="C211">
    <cfRule type="expression" dxfId="5402" priority="205">
      <formula>C211&lt;=$B$6</formula>
    </cfRule>
    <cfRule type="expression" dxfId="5401" priority="206">
      <formula>AND(C211&gt;$B$6,C211&lt;=$B$7)</formula>
    </cfRule>
    <cfRule type="expression" dxfId="5400" priority="207">
      <formula>AND(C211&gt;$B$7,C211&lt;=$B$5)</formula>
    </cfRule>
    <cfRule type="expression" dxfId="5399" priority="208">
      <formula>C211&gt;$B$5</formula>
    </cfRule>
  </conditionalFormatting>
  <conditionalFormatting sqref="C211">
    <cfRule type="expression" dxfId="5398" priority="201">
      <formula>C211&lt;=$B$6</formula>
    </cfRule>
    <cfRule type="expression" dxfId="5397" priority="202">
      <formula>AND(C211&gt;$B$6,C211&lt;=$B$7)</formula>
    </cfRule>
    <cfRule type="expression" dxfId="5396" priority="203">
      <formula>AND(C211&gt;$B$7,C211&lt;=$B$5)</formula>
    </cfRule>
    <cfRule type="expression" dxfId="5395" priority="204">
      <formula>C211&gt;$B$5</formula>
    </cfRule>
  </conditionalFormatting>
  <conditionalFormatting sqref="C212">
    <cfRule type="expression" dxfId="5394" priority="197">
      <formula>C212&lt;=$B$6</formula>
    </cfRule>
    <cfRule type="expression" dxfId="5393" priority="198">
      <formula>AND(C212&gt;$B$6,C212&lt;=$B$7)</formula>
    </cfRule>
    <cfRule type="expression" dxfId="5392" priority="199">
      <formula>AND(C212&gt;$B$7,C212&lt;=$B$5)</formula>
    </cfRule>
    <cfRule type="expression" dxfId="5391" priority="200">
      <formula>C212&gt;$B$5</formula>
    </cfRule>
  </conditionalFormatting>
  <conditionalFormatting sqref="C212">
    <cfRule type="expression" dxfId="5390" priority="193">
      <formula>C212&lt;=$B$6</formula>
    </cfRule>
    <cfRule type="expression" dxfId="5389" priority="194">
      <formula>AND(C212&gt;$B$6,C212&lt;=$B$7)</formula>
    </cfRule>
    <cfRule type="expression" dxfId="5388" priority="195">
      <formula>AND(C212&gt;$B$7,C212&lt;=$B$5)</formula>
    </cfRule>
    <cfRule type="expression" dxfId="5387" priority="196">
      <formula>C212&gt;$B$5</formula>
    </cfRule>
  </conditionalFormatting>
  <conditionalFormatting sqref="C213">
    <cfRule type="expression" dxfId="5386" priority="189">
      <formula>C213&lt;=$B$6</formula>
    </cfRule>
    <cfRule type="expression" dxfId="5385" priority="190">
      <formula>AND(C213&gt;$B$6,C213&lt;=$B$7)</formula>
    </cfRule>
    <cfRule type="expression" dxfId="5384" priority="191">
      <formula>AND(C213&gt;$B$7,C213&lt;=$B$5)</formula>
    </cfRule>
    <cfRule type="expression" dxfId="5383" priority="192">
      <formula>C213&gt;$B$5</formula>
    </cfRule>
  </conditionalFormatting>
  <conditionalFormatting sqref="C213">
    <cfRule type="expression" dxfId="5382" priority="185">
      <formula>C213&lt;=$B$6</formula>
    </cfRule>
    <cfRule type="expression" dxfId="5381" priority="186">
      <formula>AND(C213&gt;$B$6,C213&lt;=$B$7)</formula>
    </cfRule>
    <cfRule type="expression" dxfId="5380" priority="187">
      <formula>AND(C213&gt;$B$7,C213&lt;=$B$5)</formula>
    </cfRule>
    <cfRule type="expression" dxfId="5379" priority="188">
      <formula>C213&gt;$B$5</formula>
    </cfRule>
  </conditionalFormatting>
  <conditionalFormatting sqref="C214">
    <cfRule type="expression" dxfId="5378" priority="181">
      <formula>C214&lt;=$B$6</formula>
    </cfRule>
    <cfRule type="expression" dxfId="5377" priority="182">
      <formula>AND(C214&gt;$B$6,C214&lt;=$B$7)</formula>
    </cfRule>
    <cfRule type="expression" dxfId="5376" priority="183">
      <formula>AND(C214&gt;$B$7,C214&lt;=$B$5)</formula>
    </cfRule>
    <cfRule type="expression" dxfId="5375" priority="184">
      <formula>C214&gt;$B$5</formula>
    </cfRule>
  </conditionalFormatting>
  <conditionalFormatting sqref="C214">
    <cfRule type="expression" dxfId="5374" priority="177">
      <formula>C214&lt;=$B$6</formula>
    </cfRule>
    <cfRule type="expression" dxfId="5373" priority="178">
      <formula>AND(C214&gt;$B$6,C214&lt;=$B$7)</formula>
    </cfRule>
    <cfRule type="expression" dxfId="5372" priority="179">
      <formula>AND(C214&gt;$B$7,C214&lt;=$B$5)</formula>
    </cfRule>
    <cfRule type="expression" dxfId="5371" priority="180">
      <formula>C214&gt;$B$5</formula>
    </cfRule>
  </conditionalFormatting>
  <conditionalFormatting sqref="C215">
    <cfRule type="expression" dxfId="5370" priority="173">
      <formula>C215&lt;=$B$6</formula>
    </cfRule>
    <cfRule type="expression" dxfId="5369" priority="174">
      <formula>AND(C215&gt;$B$6,C215&lt;=$B$7)</formula>
    </cfRule>
    <cfRule type="expression" dxfId="5368" priority="175">
      <formula>AND(C215&gt;$B$7,C215&lt;=$B$5)</formula>
    </cfRule>
    <cfRule type="expression" dxfId="5367" priority="176">
      <formula>C215&gt;$B$5</formula>
    </cfRule>
  </conditionalFormatting>
  <conditionalFormatting sqref="C215">
    <cfRule type="expression" dxfId="5366" priority="169">
      <formula>C215&lt;=$B$6</formula>
    </cfRule>
    <cfRule type="expression" dxfId="5365" priority="170">
      <formula>AND(C215&gt;$B$6,C215&lt;=$B$7)</formula>
    </cfRule>
    <cfRule type="expression" dxfId="5364" priority="171">
      <formula>AND(C215&gt;$B$7,C215&lt;=$B$5)</formula>
    </cfRule>
    <cfRule type="expression" dxfId="5363" priority="172">
      <formula>C215&gt;$B$5</formula>
    </cfRule>
  </conditionalFormatting>
  <conditionalFormatting sqref="C216">
    <cfRule type="expression" dxfId="5362" priority="165">
      <formula>C216&lt;=$B$6</formula>
    </cfRule>
    <cfRule type="expression" dxfId="5361" priority="166">
      <formula>AND(C216&gt;$B$6,C216&lt;=$B$7)</formula>
    </cfRule>
    <cfRule type="expression" dxfId="5360" priority="167">
      <formula>AND(C216&gt;$B$7,C216&lt;=$B$5)</formula>
    </cfRule>
    <cfRule type="expression" dxfId="5359" priority="168">
      <formula>C216&gt;$B$5</formula>
    </cfRule>
  </conditionalFormatting>
  <conditionalFormatting sqref="C216">
    <cfRule type="expression" dxfId="5358" priority="161">
      <formula>C216&lt;=$B$6</formula>
    </cfRule>
    <cfRule type="expression" dxfId="5357" priority="162">
      <formula>AND(C216&gt;$B$6,C216&lt;=$B$7)</formula>
    </cfRule>
    <cfRule type="expression" dxfId="5356" priority="163">
      <formula>AND(C216&gt;$B$7,C216&lt;=$B$5)</formula>
    </cfRule>
    <cfRule type="expression" dxfId="5355" priority="164">
      <formula>C216&gt;$B$5</formula>
    </cfRule>
  </conditionalFormatting>
  <conditionalFormatting sqref="C217">
    <cfRule type="expression" dxfId="5354" priority="157">
      <formula>C217&lt;=$B$6</formula>
    </cfRule>
    <cfRule type="expression" dxfId="5353" priority="158">
      <formula>AND(C217&gt;$B$6,C217&lt;=$B$7)</formula>
    </cfRule>
    <cfRule type="expression" dxfId="5352" priority="159">
      <formula>AND(C217&gt;$B$7,C217&lt;=$B$5)</formula>
    </cfRule>
    <cfRule type="expression" dxfId="5351" priority="160">
      <formula>C217&gt;$B$5</formula>
    </cfRule>
  </conditionalFormatting>
  <conditionalFormatting sqref="C217">
    <cfRule type="expression" dxfId="5350" priority="153">
      <formula>C217&lt;=$B$6</formula>
    </cfRule>
    <cfRule type="expression" dxfId="5349" priority="154">
      <formula>AND(C217&gt;$B$6,C217&lt;=$B$7)</formula>
    </cfRule>
    <cfRule type="expression" dxfId="5348" priority="155">
      <formula>AND(C217&gt;$B$7,C217&lt;=$B$5)</formula>
    </cfRule>
    <cfRule type="expression" dxfId="5347" priority="156">
      <formula>C217&gt;$B$5</formula>
    </cfRule>
  </conditionalFormatting>
  <conditionalFormatting sqref="C218">
    <cfRule type="expression" dxfId="5346" priority="149">
      <formula>C218&lt;=$B$6</formula>
    </cfRule>
    <cfRule type="expression" dxfId="5345" priority="150">
      <formula>AND(C218&gt;$B$6,C218&lt;=$B$7)</formula>
    </cfRule>
    <cfRule type="expression" dxfId="5344" priority="151">
      <formula>AND(C218&gt;$B$7,C218&lt;=$B$5)</formula>
    </cfRule>
    <cfRule type="expression" dxfId="5343" priority="152">
      <formula>C218&gt;$B$5</formula>
    </cfRule>
  </conditionalFormatting>
  <conditionalFormatting sqref="C218">
    <cfRule type="expression" dxfId="5342" priority="145">
      <formula>C218&lt;=$B$6</formula>
    </cfRule>
    <cfRule type="expression" dxfId="5341" priority="146">
      <formula>AND(C218&gt;$B$6,C218&lt;=$B$7)</formula>
    </cfRule>
    <cfRule type="expression" dxfId="5340" priority="147">
      <formula>AND(C218&gt;$B$7,C218&lt;=$B$5)</formula>
    </cfRule>
    <cfRule type="expression" dxfId="5339" priority="148">
      <formula>C218&gt;$B$5</formula>
    </cfRule>
  </conditionalFormatting>
  <conditionalFormatting sqref="C219">
    <cfRule type="expression" dxfId="5338" priority="141">
      <formula>C219&lt;=$B$6</formula>
    </cfRule>
    <cfRule type="expression" dxfId="5337" priority="142">
      <formula>AND(C219&gt;$B$6,C219&lt;=$B$7)</formula>
    </cfRule>
    <cfRule type="expression" dxfId="5336" priority="143">
      <formula>AND(C219&gt;$B$7,C219&lt;=$B$5)</formula>
    </cfRule>
    <cfRule type="expression" dxfId="5335" priority="144">
      <formula>C219&gt;$B$5</formula>
    </cfRule>
  </conditionalFormatting>
  <conditionalFormatting sqref="C219">
    <cfRule type="expression" dxfId="5334" priority="137">
      <formula>C219&lt;=$B$6</formula>
    </cfRule>
    <cfRule type="expression" dxfId="5333" priority="138">
      <formula>AND(C219&gt;$B$6,C219&lt;=$B$7)</formula>
    </cfRule>
    <cfRule type="expression" dxfId="5332" priority="139">
      <formula>AND(C219&gt;$B$7,C219&lt;=$B$5)</formula>
    </cfRule>
    <cfRule type="expression" dxfId="5331" priority="140">
      <formula>C219&gt;$B$5</formula>
    </cfRule>
  </conditionalFormatting>
  <conditionalFormatting sqref="C220">
    <cfRule type="expression" dxfId="5330" priority="133">
      <formula>C220&lt;=$B$6</formula>
    </cfRule>
    <cfRule type="expression" dxfId="5329" priority="134">
      <formula>AND(C220&gt;$B$6,C220&lt;=$B$7)</formula>
    </cfRule>
    <cfRule type="expression" dxfId="5328" priority="135">
      <formula>AND(C220&gt;$B$7,C220&lt;=$B$5)</formula>
    </cfRule>
    <cfRule type="expression" dxfId="5327" priority="136">
      <formula>C220&gt;$B$5</formula>
    </cfRule>
  </conditionalFormatting>
  <conditionalFormatting sqref="C220">
    <cfRule type="expression" dxfId="5326" priority="129">
      <formula>C220&lt;=$B$6</formula>
    </cfRule>
    <cfRule type="expression" dxfId="5325" priority="130">
      <formula>AND(C220&gt;$B$6,C220&lt;=$B$7)</formula>
    </cfRule>
    <cfRule type="expression" dxfId="5324" priority="131">
      <formula>AND(C220&gt;$B$7,C220&lt;=$B$5)</formula>
    </cfRule>
    <cfRule type="expression" dxfId="5323" priority="132">
      <formula>C220&gt;$B$5</formula>
    </cfRule>
  </conditionalFormatting>
  <conditionalFormatting sqref="C221">
    <cfRule type="expression" dxfId="5322" priority="125">
      <formula>C221&lt;=$B$6</formula>
    </cfRule>
    <cfRule type="expression" dxfId="5321" priority="126">
      <formula>AND(C221&gt;$B$6,C221&lt;=$B$7)</formula>
    </cfRule>
    <cfRule type="expression" dxfId="5320" priority="127">
      <formula>AND(C221&gt;$B$7,C221&lt;=$B$5)</formula>
    </cfRule>
    <cfRule type="expression" dxfId="5319" priority="128">
      <formula>C221&gt;$B$5</formula>
    </cfRule>
  </conditionalFormatting>
  <conditionalFormatting sqref="C221">
    <cfRule type="expression" dxfId="5318" priority="121">
      <formula>C221&lt;=$B$6</formula>
    </cfRule>
    <cfRule type="expression" dxfId="5317" priority="122">
      <formula>AND(C221&gt;$B$6,C221&lt;=$B$7)</formula>
    </cfRule>
    <cfRule type="expression" dxfId="5316" priority="123">
      <formula>AND(C221&gt;$B$7,C221&lt;=$B$5)</formula>
    </cfRule>
    <cfRule type="expression" dxfId="5315" priority="124">
      <formula>C221&gt;$B$5</formula>
    </cfRule>
  </conditionalFormatting>
  <conditionalFormatting sqref="C222">
    <cfRule type="expression" dxfId="5314" priority="117">
      <formula>C222&lt;=$B$6</formula>
    </cfRule>
    <cfRule type="expression" dxfId="5313" priority="118">
      <formula>AND(C222&gt;$B$6,C222&lt;=$B$7)</formula>
    </cfRule>
    <cfRule type="expression" dxfId="5312" priority="119">
      <formula>AND(C222&gt;$B$7,C222&lt;=$B$5)</formula>
    </cfRule>
    <cfRule type="expression" dxfId="5311" priority="120">
      <formula>C222&gt;$B$5</formula>
    </cfRule>
  </conditionalFormatting>
  <conditionalFormatting sqref="C222">
    <cfRule type="expression" dxfId="5310" priority="113">
      <formula>C222&lt;=$B$6</formula>
    </cfRule>
    <cfRule type="expression" dxfId="5309" priority="114">
      <formula>AND(C222&gt;$B$6,C222&lt;=$B$7)</formula>
    </cfRule>
    <cfRule type="expression" dxfId="5308" priority="115">
      <formula>AND(C222&gt;$B$7,C222&lt;=$B$5)</formula>
    </cfRule>
    <cfRule type="expression" dxfId="5307" priority="116">
      <formula>C222&gt;$B$5</formula>
    </cfRule>
  </conditionalFormatting>
  <conditionalFormatting sqref="C223">
    <cfRule type="expression" dxfId="5306" priority="109">
      <formula>C223&lt;=$B$6</formula>
    </cfRule>
    <cfRule type="expression" dxfId="5305" priority="110">
      <formula>AND(C223&gt;$B$6,C223&lt;=$B$7)</formula>
    </cfRule>
    <cfRule type="expression" dxfId="5304" priority="111">
      <formula>AND(C223&gt;$B$7,C223&lt;=$B$5)</formula>
    </cfRule>
    <cfRule type="expression" dxfId="5303" priority="112">
      <formula>C223&gt;$B$5</formula>
    </cfRule>
  </conditionalFormatting>
  <conditionalFormatting sqref="C223">
    <cfRule type="expression" dxfId="5302" priority="105">
      <formula>C223&lt;=$B$6</formula>
    </cfRule>
    <cfRule type="expression" dxfId="5301" priority="106">
      <formula>AND(C223&gt;$B$6,C223&lt;=$B$7)</formula>
    </cfRule>
    <cfRule type="expression" dxfId="5300" priority="107">
      <formula>AND(C223&gt;$B$7,C223&lt;=$B$5)</formula>
    </cfRule>
    <cfRule type="expression" dxfId="5299" priority="108">
      <formula>C223&gt;$B$5</formula>
    </cfRule>
  </conditionalFormatting>
  <conditionalFormatting sqref="C224:C225">
    <cfRule type="expression" dxfId="5298" priority="101">
      <formula>C224&lt;=$B$6</formula>
    </cfRule>
    <cfRule type="expression" dxfId="5297" priority="102">
      <formula>AND(C224&gt;$B$6,C224&lt;=$B$7)</formula>
    </cfRule>
    <cfRule type="expression" dxfId="5296" priority="103">
      <formula>AND(C224&gt;$B$7,C224&lt;=$B$5)</formula>
    </cfRule>
    <cfRule type="expression" dxfId="5295" priority="104">
      <formula>C224&gt;$B$5</formula>
    </cfRule>
  </conditionalFormatting>
  <conditionalFormatting sqref="C226">
    <cfRule type="expression" dxfId="5294" priority="85">
      <formula>C226&lt;=$B$6</formula>
    </cfRule>
    <cfRule type="expression" dxfId="5293" priority="86">
      <formula>AND(C226&gt;$B$6,C226&lt;=$B$7)</formula>
    </cfRule>
    <cfRule type="expression" dxfId="5292" priority="87">
      <formula>AND(C226&gt;$B$7,C226&lt;=$B$5)</formula>
    </cfRule>
    <cfRule type="expression" dxfId="5291" priority="88">
      <formula>C226&gt;$B$5</formula>
    </cfRule>
  </conditionalFormatting>
  <conditionalFormatting sqref="C226">
    <cfRule type="expression" dxfId="5290" priority="81">
      <formula>C226&lt;=$B$6</formula>
    </cfRule>
    <cfRule type="expression" dxfId="5289" priority="82">
      <formula>AND(C226&gt;$B$6,C226&lt;=$B$7)</formula>
    </cfRule>
    <cfRule type="expression" dxfId="5288" priority="83">
      <formula>AND(C226&gt;$B$7,C226&lt;=$B$5)</formula>
    </cfRule>
    <cfRule type="expression" dxfId="5287" priority="84">
      <formula>C226&gt;$B$5</formula>
    </cfRule>
  </conditionalFormatting>
  <conditionalFormatting sqref="C227">
    <cfRule type="expression" dxfId="5286" priority="77">
      <formula>C227&lt;=$B$6</formula>
    </cfRule>
    <cfRule type="expression" dxfId="5285" priority="78">
      <formula>AND(C227&gt;$B$6,C227&lt;=$B$7)</formula>
    </cfRule>
    <cfRule type="expression" dxfId="5284" priority="79">
      <formula>AND(C227&gt;$B$7,C227&lt;=$B$5)</formula>
    </cfRule>
    <cfRule type="expression" dxfId="5283" priority="80">
      <formula>C227&gt;$B$5</formula>
    </cfRule>
  </conditionalFormatting>
  <conditionalFormatting sqref="C227">
    <cfRule type="expression" dxfId="5282" priority="73">
      <formula>C227&lt;=$B$6</formula>
    </cfRule>
    <cfRule type="expression" dxfId="5281" priority="74">
      <formula>AND(C227&gt;$B$6,C227&lt;=$B$7)</formula>
    </cfRule>
    <cfRule type="expression" dxfId="5280" priority="75">
      <formula>AND(C227&gt;$B$7,C227&lt;=$B$5)</formula>
    </cfRule>
    <cfRule type="expression" dxfId="5279" priority="76">
      <formula>C227&gt;$B$5</formula>
    </cfRule>
  </conditionalFormatting>
  <conditionalFormatting sqref="C228:C229">
    <cfRule type="expression" dxfId="5278" priority="69">
      <formula>C228&lt;=$B$6</formula>
    </cfRule>
    <cfRule type="expression" dxfId="5277" priority="70">
      <formula>AND(C228&gt;$B$6,C228&lt;=$B$7)</formula>
    </cfRule>
    <cfRule type="expression" dxfId="5276" priority="71">
      <formula>AND(C228&gt;$B$7,C228&lt;=$B$5)</formula>
    </cfRule>
    <cfRule type="expression" dxfId="5275" priority="72">
      <formula>C228&gt;$B$5</formula>
    </cfRule>
  </conditionalFormatting>
  <conditionalFormatting sqref="C228:C229">
    <cfRule type="expression" dxfId="5274" priority="65">
      <formula>C228&lt;=$B$6</formula>
    </cfRule>
    <cfRule type="expression" dxfId="5273" priority="66">
      <formula>AND(C228&gt;$B$6,C228&lt;=$B$7)</formula>
    </cfRule>
    <cfRule type="expression" dxfId="5272" priority="67">
      <formula>AND(C228&gt;$B$7,C228&lt;=$B$5)</formula>
    </cfRule>
    <cfRule type="expression" dxfId="5271" priority="68">
      <formula>C228&gt;$B$5</formula>
    </cfRule>
  </conditionalFormatting>
  <conditionalFormatting sqref="C230">
    <cfRule type="expression" dxfId="5270" priority="53">
      <formula>C230&lt;=$B$6</formula>
    </cfRule>
    <cfRule type="expression" dxfId="5269" priority="54">
      <formula>AND(C230&gt;$B$6,C230&lt;=$B$7)</formula>
    </cfRule>
    <cfRule type="expression" dxfId="5268" priority="55">
      <formula>AND(C230&gt;$B$7,C230&lt;=$B$5)</formula>
    </cfRule>
    <cfRule type="expression" dxfId="5267" priority="56">
      <formula>C230&gt;$B$5</formula>
    </cfRule>
  </conditionalFormatting>
  <conditionalFormatting sqref="C230">
    <cfRule type="expression" dxfId="5266" priority="49">
      <formula>C230&lt;=$B$6</formula>
    </cfRule>
    <cfRule type="expression" dxfId="5265" priority="50">
      <formula>AND(C230&gt;$B$6,C230&lt;=$B$7)</formula>
    </cfRule>
    <cfRule type="expression" dxfId="5264" priority="51">
      <formula>AND(C230&gt;$B$7,C230&lt;=$B$5)</formula>
    </cfRule>
    <cfRule type="expression" dxfId="5263" priority="52">
      <formula>C230&gt;$B$5</formula>
    </cfRule>
  </conditionalFormatting>
  <conditionalFormatting sqref="C231:C232">
    <cfRule type="expression" dxfId="5262" priority="45">
      <formula>C231&lt;=$B$6</formula>
    </cfRule>
    <cfRule type="expression" dxfId="5261" priority="46">
      <formula>AND(C231&gt;$B$6,C231&lt;=$B$7)</formula>
    </cfRule>
    <cfRule type="expression" dxfId="5260" priority="47">
      <formula>AND(C231&gt;$B$7,C231&lt;=$B$5)</formula>
    </cfRule>
    <cfRule type="expression" dxfId="5259" priority="48">
      <formula>C231&gt;$B$5</formula>
    </cfRule>
  </conditionalFormatting>
  <conditionalFormatting sqref="C231:C232">
    <cfRule type="expression" dxfId="5258" priority="41">
      <formula>C231&lt;=$B$6</formula>
    </cfRule>
    <cfRule type="expression" dxfId="5257" priority="42">
      <formula>AND(C231&gt;$B$6,C231&lt;=$B$7)</formula>
    </cfRule>
    <cfRule type="expression" dxfId="5256" priority="43">
      <formula>AND(C231&gt;$B$7,C231&lt;=$B$5)</formula>
    </cfRule>
    <cfRule type="expression" dxfId="5255" priority="44">
      <formula>C231&gt;$B$5</formula>
    </cfRule>
  </conditionalFormatting>
  <conditionalFormatting sqref="C233">
    <cfRule type="expression" dxfId="5254" priority="29">
      <formula>C233&lt;=$B$6</formula>
    </cfRule>
    <cfRule type="expression" dxfId="5253" priority="30">
      <formula>AND(C233&gt;$B$6,C233&lt;=$B$7)</formula>
    </cfRule>
    <cfRule type="expression" dxfId="5252" priority="31">
      <formula>AND(C233&gt;$B$7,C233&lt;=$B$5)</formula>
    </cfRule>
    <cfRule type="expression" dxfId="5251" priority="32">
      <formula>C233&gt;$B$5</formula>
    </cfRule>
  </conditionalFormatting>
  <conditionalFormatting sqref="C233">
    <cfRule type="expression" dxfId="5250" priority="25">
      <formula>C233&lt;=$B$6</formula>
    </cfRule>
    <cfRule type="expression" dxfId="5249" priority="26">
      <formula>AND(C233&gt;$B$6,C233&lt;=$B$7)</formula>
    </cfRule>
    <cfRule type="expression" dxfId="5248" priority="27">
      <formula>AND(C233&gt;$B$7,C233&lt;=$B$5)</formula>
    </cfRule>
    <cfRule type="expression" dxfId="5247" priority="28">
      <formula>C233&gt;$B$5</formula>
    </cfRule>
  </conditionalFormatting>
  <conditionalFormatting sqref="C234:C235">
    <cfRule type="expression" dxfId="5246" priority="21">
      <formula>C234&lt;=$B$6</formula>
    </cfRule>
    <cfRule type="expression" dxfId="5245" priority="22">
      <formula>AND(C234&gt;$B$6,C234&lt;=$B$7)</formula>
    </cfRule>
    <cfRule type="expression" dxfId="5244" priority="23">
      <formula>AND(C234&gt;$B$7,C234&lt;=$B$5)</formula>
    </cfRule>
    <cfRule type="expression" dxfId="5243" priority="24">
      <formula>C234&gt;$B$5</formula>
    </cfRule>
  </conditionalFormatting>
  <conditionalFormatting sqref="C234:C235">
    <cfRule type="expression" dxfId="5242" priority="17">
      <formula>C234&lt;=$B$6</formula>
    </cfRule>
    <cfRule type="expression" dxfId="5241" priority="18">
      <formula>AND(C234&gt;$B$6,C234&lt;=$B$7)</formula>
    </cfRule>
    <cfRule type="expression" dxfId="5240" priority="19">
      <formula>AND(C234&gt;$B$7,C234&lt;=$B$5)</formula>
    </cfRule>
    <cfRule type="expression" dxfId="5239" priority="20">
      <formula>C234&gt;$B$5</formula>
    </cfRule>
  </conditionalFormatting>
  <conditionalFormatting sqref="C236">
    <cfRule type="expression" dxfId="5238" priority="5">
      <formula>C236&lt;=$B$6</formula>
    </cfRule>
    <cfRule type="expression" dxfId="5237" priority="6">
      <formula>AND(C236&gt;$B$6,C236&lt;=$B$7)</formula>
    </cfRule>
    <cfRule type="expression" dxfId="5236" priority="7">
      <formula>AND(C236&gt;$B$7,C236&lt;=$B$5)</formula>
    </cfRule>
    <cfRule type="expression" dxfId="5235" priority="8">
      <formula>C236&gt;$B$5</formula>
    </cfRule>
  </conditionalFormatting>
  <conditionalFormatting sqref="C236">
    <cfRule type="expression" dxfId="5234" priority="1">
      <formula>C236&lt;=$B$6</formula>
    </cfRule>
    <cfRule type="expression" dxfId="5233" priority="2">
      <formula>AND(C236&gt;$B$6,C236&lt;=$B$7)</formula>
    </cfRule>
    <cfRule type="expression" dxfId="5232" priority="3">
      <formula>AND(C236&gt;$B$7,C236&lt;=$B$5)</formula>
    </cfRule>
    <cfRule type="expression" dxfId="5231" priority="4">
      <formula>C236&gt;$B$5</formula>
    </cfRule>
  </conditionalFormatting>
  <conditionalFormatting sqref="C224:C225">
    <cfRule type="expression" dxfId="5230" priority="97">
      <formula>C224&lt;=$B$6</formula>
    </cfRule>
    <cfRule type="expression" dxfId="5229" priority="98">
      <formula>AND(C224&gt;$B$6,C224&lt;=$B$7)</formula>
    </cfRule>
    <cfRule type="expression" dxfId="5228" priority="99">
      <formula>AND(C224&gt;$B$7,C224&lt;=$B$5)</formula>
    </cfRule>
    <cfRule type="expression" dxfId="5227" priority="100">
      <formula>C224&gt;$B$5</formula>
    </cfRule>
  </conditionalFormatting>
  <pageMargins left="0.3" right="0.1" top="0.2" bottom="0.3" header="0.1" footer="0.2"/>
  <pageSetup paperSize="9" scale="95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241" max="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view="pageBreakPreview" topLeftCell="A233" zoomScaleNormal="100" zoomScaleSheetLayoutView="100" workbookViewId="0">
      <selection activeCell="B207" sqref="B207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63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36</v>
      </c>
      <c r="D6" s="32" t="s">
        <v>8</v>
      </c>
      <c r="E6" s="6">
        <v>21168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" customHeight="1" x14ac:dyDescent="0.25">
      <c r="A11" s="8"/>
      <c r="B11" s="2"/>
      <c r="C11" s="1" t="s">
        <v>47</v>
      </c>
      <c r="D11" s="10" t="s">
        <v>114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I12" s="11" t="s">
        <v>121</v>
      </c>
      <c r="J12" s="1" t="s">
        <v>47</v>
      </c>
      <c r="L12" s="17" t="s">
        <v>25</v>
      </c>
    </row>
    <row r="13" spans="1:12" ht="15.9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">
        <v>17</v>
      </c>
      <c r="H13" s="26">
        <v>0</v>
      </c>
      <c r="J13" s="19"/>
      <c r="L13" s="19"/>
    </row>
    <row r="14" spans="1:12" ht="15.9" customHeight="1" thickBot="1" x14ac:dyDescent="0.3">
      <c r="A14" s="46"/>
      <c r="B14" s="65">
        <v>43110</v>
      </c>
      <c r="C14" s="67">
        <v>0</v>
      </c>
      <c r="D14" s="9"/>
      <c r="E14" s="9"/>
      <c r="F14" s="25"/>
      <c r="G14" s="26" t="s">
        <v>17</v>
      </c>
      <c r="H14" s="26">
        <v>0</v>
      </c>
      <c r="J14" s="19"/>
      <c r="L14" s="19"/>
    </row>
    <row r="15" spans="1:12" ht="15.9" customHeight="1" thickBot="1" x14ac:dyDescent="0.3">
      <c r="A15" s="46"/>
      <c r="B15" s="65">
        <v>43118</v>
      </c>
      <c r="C15" s="67">
        <v>0</v>
      </c>
      <c r="D15" s="9"/>
      <c r="E15" s="9"/>
      <c r="F15" s="25"/>
      <c r="G15" s="26" t="s">
        <v>17</v>
      </c>
      <c r="H15" s="26">
        <v>0</v>
      </c>
      <c r="J15" s="19"/>
      <c r="L15" s="19"/>
    </row>
    <row r="16" spans="1:12" ht="15.9" customHeight="1" thickBot="1" x14ac:dyDescent="0.3">
      <c r="A16" s="46"/>
      <c r="B16" s="65">
        <v>43126</v>
      </c>
      <c r="C16" s="67">
        <v>0</v>
      </c>
      <c r="D16" s="9"/>
      <c r="E16" s="9"/>
      <c r="F16" s="25"/>
      <c r="G16" s="26" t="s">
        <v>17</v>
      </c>
      <c r="H16" s="26">
        <v>0</v>
      </c>
      <c r="J16" s="19"/>
      <c r="L16" s="19"/>
    </row>
    <row r="17" spans="1:12" ht="15.9" customHeight="1" thickBot="1" x14ac:dyDescent="0.3">
      <c r="A17" s="46"/>
      <c r="B17" s="65">
        <v>43130</v>
      </c>
      <c r="C17" s="67">
        <v>0</v>
      </c>
      <c r="D17" s="9"/>
      <c r="E17" s="9"/>
      <c r="F17" s="25"/>
      <c r="G17" s="26" t="s">
        <v>17</v>
      </c>
      <c r="H17" s="26">
        <v>0</v>
      </c>
      <c r="J17" s="19"/>
      <c r="L17" s="19"/>
    </row>
    <row r="18" spans="1:12" ht="15.9" customHeight="1" thickBot="1" x14ac:dyDescent="0.3">
      <c r="A18" s="46"/>
      <c r="B18" s="65">
        <v>43137</v>
      </c>
      <c r="C18" s="67">
        <v>0</v>
      </c>
      <c r="D18" s="9"/>
      <c r="E18" s="9"/>
      <c r="F18" s="25"/>
      <c r="G18" s="26" t="s">
        <v>17</v>
      </c>
      <c r="H18" s="26">
        <v>0</v>
      </c>
      <c r="J18" s="19"/>
      <c r="L18" s="19"/>
    </row>
    <row r="19" spans="1:12" ht="15.9" customHeight="1" thickBot="1" x14ac:dyDescent="0.3">
      <c r="A19" s="46"/>
      <c r="B19" s="65">
        <v>43143</v>
      </c>
      <c r="C19" s="67">
        <v>0</v>
      </c>
      <c r="D19" s="9"/>
      <c r="E19" s="9"/>
      <c r="F19" s="25"/>
      <c r="G19" s="26" t="s">
        <v>17</v>
      </c>
      <c r="H19" s="26">
        <v>0</v>
      </c>
      <c r="J19" s="19"/>
      <c r="L19" s="19"/>
    </row>
    <row r="20" spans="1:12" ht="15.9" customHeight="1" thickBot="1" x14ac:dyDescent="0.3">
      <c r="A20" s="46"/>
      <c r="B20" s="65">
        <v>43154</v>
      </c>
      <c r="C20" s="67">
        <v>0</v>
      </c>
      <c r="D20" s="9"/>
      <c r="E20" s="9"/>
      <c r="F20" s="25"/>
      <c r="G20" s="26" t="s">
        <v>17</v>
      </c>
      <c r="H20" s="26">
        <v>0</v>
      </c>
      <c r="J20" s="19"/>
      <c r="L20" s="19"/>
    </row>
    <row r="21" spans="1:12" ht="15.9" customHeight="1" thickBot="1" x14ac:dyDescent="0.3">
      <c r="A21" s="46"/>
      <c r="B21" s="65">
        <v>43159</v>
      </c>
      <c r="C21" s="67">
        <v>0</v>
      </c>
      <c r="D21" s="9"/>
      <c r="E21" s="9"/>
      <c r="F21" s="25"/>
      <c r="G21" s="26" t="s">
        <v>17</v>
      </c>
      <c r="H21" s="26">
        <v>0</v>
      </c>
      <c r="J21" s="19"/>
      <c r="L21" s="19"/>
    </row>
    <row r="22" spans="1:12" ht="15.9" customHeight="1" thickBot="1" x14ac:dyDescent="0.3">
      <c r="A22" s="46"/>
      <c r="B22" s="65">
        <v>43167</v>
      </c>
      <c r="C22" s="67">
        <v>0</v>
      </c>
      <c r="D22" s="9"/>
      <c r="E22" s="9"/>
      <c r="F22" s="25"/>
      <c r="G22" s="26" t="s">
        <v>17</v>
      </c>
      <c r="H22" s="26">
        <v>0</v>
      </c>
      <c r="J22" s="19"/>
      <c r="L22" s="19"/>
    </row>
    <row r="23" spans="1:12" ht="15.9" customHeight="1" thickBot="1" x14ac:dyDescent="0.3">
      <c r="A23" s="46"/>
      <c r="B23" s="65">
        <v>43169</v>
      </c>
      <c r="C23" s="67">
        <v>0</v>
      </c>
      <c r="D23" s="9"/>
      <c r="E23" s="9"/>
      <c r="F23" s="25"/>
      <c r="G23" s="26" t="s">
        <v>17</v>
      </c>
      <c r="H23" s="26">
        <v>0</v>
      </c>
      <c r="J23" s="19"/>
      <c r="L23" s="19"/>
    </row>
    <row r="24" spans="1:12" ht="15.9" customHeight="1" thickBot="1" x14ac:dyDescent="0.3">
      <c r="A24" s="46"/>
      <c r="B24" s="65">
        <v>43171</v>
      </c>
      <c r="C24" s="67">
        <v>0</v>
      </c>
      <c r="D24" s="9"/>
      <c r="E24" s="9"/>
      <c r="F24" s="25"/>
      <c r="G24" s="26" t="s">
        <v>17</v>
      </c>
      <c r="H24" s="26">
        <v>0</v>
      </c>
      <c r="J24" s="19"/>
      <c r="L24" s="19"/>
    </row>
    <row r="25" spans="1:12" ht="15.9" customHeight="1" thickBot="1" x14ac:dyDescent="0.3">
      <c r="A25" s="46"/>
      <c r="B25" s="65">
        <v>43173</v>
      </c>
      <c r="C25" s="67">
        <v>0</v>
      </c>
      <c r="D25" s="9"/>
      <c r="E25" s="9"/>
      <c r="F25" s="25"/>
      <c r="G25" s="26" t="s">
        <v>17</v>
      </c>
      <c r="H25" s="26">
        <v>0</v>
      </c>
      <c r="J25" s="19"/>
      <c r="L25" s="19"/>
    </row>
    <row r="26" spans="1:12" ht="15.9" customHeight="1" thickBot="1" x14ac:dyDescent="0.3">
      <c r="A26" s="46"/>
      <c r="B26" s="65">
        <v>43175</v>
      </c>
      <c r="C26" s="67">
        <v>0</v>
      </c>
      <c r="D26" s="9"/>
      <c r="E26" s="9"/>
      <c r="F26" s="25"/>
      <c r="G26" s="26" t="s">
        <v>17</v>
      </c>
      <c r="H26" s="26">
        <v>0</v>
      </c>
      <c r="J26" s="19"/>
      <c r="L26" s="19"/>
    </row>
    <row r="27" spans="1:12" ht="15.9" customHeight="1" thickBot="1" x14ac:dyDescent="0.3">
      <c r="A27" s="46"/>
      <c r="B27" s="65">
        <v>43179</v>
      </c>
      <c r="C27" s="67">
        <v>0</v>
      </c>
      <c r="D27" s="9"/>
      <c r="E27" s="9"/>
      <c r="F27" s="25"/>
      <c r="G27" s="26" t="s">
        <v>17</v>
      </c>
      <c r="H27" s="26">
        <v>0</v>
      </c>
      <c r="J27" s="19"/>
      <c r="L27" s="19"/>
    </row>
    <row r="28" spans="1:12" ht="15.9" customHeight="1" thickBot="1" x14ac:dyDescent="0.3">
      <c r="A28" s="46"/>
      <c r="B28" s="65">
        <v>43181</v>
      </c>
      <c r="C28" s="67">
        <v>0</v>
      </c>
      <c r="D28" s="9"/>
      <c r="E28" s="9"/>
      <c r="F28" s="25"/>
      <c r="G28" s="26" t="s">
        <v>17</v>
      </c>
      <c r="H28" s="26">
        <v>0</v>
      </c>
      <c r="J28" s="19"/>
      <c r="L28" s="19"/>
    </row>
    <row r="29" spans="1:12" ht="15.9" customHeight="1" thickBot="1" x14ac:dyDescent="0.3">
      <c r="A29" s="46"/>
      <c r="B29" s="65">
        <v>43188</v>
      </c>
      <c r="C29" s="67">
        <v>0</v>
      </c>
      <c r="D29" s="9"/>
      <c r="E29" s="9"/>
      <c r="F29" s="25"/>
      <c r="G29" s="26" t="s">
        <v>17</v>
      </c>
      <c r="H29" s="26">
        <v>0</v>
      </c>
      <c r="J29" s="19"/>
      <c r="L29" s="19"/>
    </row>
    <row r="30" spans="1:12" ht="15.9" customHeight="1" thickBot="1" x14ac:dyDescent="0.3">
      <c r="A30" s="46"/>
      <c r="B30" s="65">
        <v>43196</v>
      </c>
      <c r="C30" s="67">
        <v>0</v>
      </c>
      <c r="D30" s="9"/>
      <c r="E30" s="9"/>
      <c r="F30" s="25"/>
      <c r="G30" s="26" t="s">
        <v>17</v>
      </c>
      <c r="H30" s="26">
        <v>0</v>
      </c>
      <c r="J30" s="19"/>
      <c r="L30" s="19"/>
    </row>
    <row r="31" spans="1:12" ht="15.9" customHeight="1" thickBot="1" x14ac:dyDescent="0.3">
      <c r="A31" s="46"/>
      <c r="B31" s="65">
        <v>43202</v>
      </c>
      <c r="C31" s="67">
        <v>0</v>
      </c>
      <c r="D31" s="9"/>
      <c r="E31" s="9"/>
      <c r="F31" s="25"/>
      <c r="G31" s="26" t="s">
        <v>17</v>
      </c>
      <c r="H31" s="26">
        <v>0</v>
      </c>
      <c r="J31" s="19"/>
      <c r="L31" s="19"/>
    </row>
    <row r="32" spans="1:12" ht="15.9" customHeight="1" thickBot="1" x14ac:dyDescent="0.3">
      <c r="A32" s="46"/>
      <c r="B32" s="65">
        <v>43209</v>
      </c>
      <c r="C32" s="67">
        <v>0</v>
      </c>
      <c r="D32" s="9"/>
      <c r="E32" s="9"/>
      <c r="F32" s="25"/>
      <c r="G32" s="26" t="s">
        <v>17</v>
      </c>
      <c r="H32" s="26">
        <v>0</v>
      </c>
      <c r="J32" s="19"/>
      <c r="L32" s="19"/>
    </row>
    <row r="33" spans="1:12" ht="15.9" customHeight="1" thickBot="1" x14ac:dyDescent="0.3">
      <c r="A33" s="46"/>
      <c r="B33" s="65">
        <v>43214</v>
      </c>
      <c r="C33" s="67">
        <v>0</v>
      </c>
      <c r="D33" s="9"/>
      <c r="E33" s="9"/>
      <c r="F33" s="25"/>
      <c r="G33" s="26" t="s">
        <v>17</v>
      </c>
      <c r="H33" s="26">
        <v>0</v>
      </c>
      <c r="J33" s="19"/>
      <c r="L33" s="19"/>
    </row>
    <row r="34" spans="1:12" ht="15.9" customHeight="1" thickBot="1" x14ac:dyDescent="0.3">
      <c r="A34" s="46"/>
      <c r="B34" s="65">
        <v>43217</v>
      </c>
      <c r="C34" s="67">
        <v>0</v>
      </c>
      <c r="D34" s="9"/>
      <c r="E34" s="9"/>
      <c r="F34" s="25"/>
      <c r="G34" s="26" t="s">
        <v>17</v>
      </c>
      <c r="H34" s="26">
        <v>0</v>
      </c>
      <c r="J34" s="19"/>
      <c r="L34" s="19"/>
    </row>
    <row r="35" spans="1:12" ht="15.9" customHeight="1" thickBot="1" x14ac:dyDescent="0.3">
      <c r="A35" s="46"/>
      <c r="B35" s="65">
        <v>43224</v>
      </c>
      <c r="C35" s="67">
        <v>0</v>
      </c>
      <c r="D35" s="9"/>
      <c r="E35" s="9"/>
      <c r="F35" s="25"/>
      <c r="G35" s="26" t="s">
        <v>17</v>
      </c>
      <c r="H35" s="26">
        <v>0</v>
      </c>
      <c r="J35" s="19"/>
      <c r="L35" s="19"/>
    </row>
    <row r="36" spans="1:12" ht="15.9" customHeight="1" thickBot="1" x14ac:dyDescent="0.3">
      <c r="A36" s="46"/>
      <c r="B36" s="65">
        <v>43231</v>
      </c>
      <c r="C36" s="67">
        <v>0</v>
      </c>
      <c r="D36" s="9"/>
      <c r="E36" s="9"/>
      <c r="F36" s="25"/>
      <c r="G36" s="26" t="s">
        <v>17</v>
      </c>
      <c r="H36" s="26">
        <v>0</v>
      </c>
      <c r="J36" s="19"/>
      <c r="L36" s="19"/>
    </row>
    <row r="37" spans="1:12" ht="15.9" customHeight="1" thickBot="1" x14ac:dyDescent="0.3">
      <c r="A37" s="46"/>
      <c r="B37" s="65">
        <v>43237</v>
      </c>
      <c r="C37" s="67">
        <v>0</v>
      </c>
      <c r="D37" s="9"/>
      <c r="E37" s="9"/>
      <c r="F37" s="25"/>
      <c r="G37" s="26" t="s">
        <v>17</v>
      </c>
      <c r="H37" s="26">
        <v>0</v>
      </c>
      <c r="J37" s="19"/>
      <c r="L37" s="19"/>
    </row>
    <row r="38" spans="1:12" ht="15.9" customHeight="1" thickBot="1" x14ac:dyDescent="0.3">
      <c r="A38" s="46"/>
      <c r="B38" s="65">
        <v>43239</v>
      </c>
      <c r="C38" s="67">
        <v>0</v>
      </c>
      <c r="D38" s="9"/>
      <c r="E38" s="9"/>
      <c r="F38" s="25"/>
      <c r="G38" s="26" t="s">
        <v>17</v>
      </c>
      <c r="H38" s="26">
        <v>0</v>
      </c>
      <c r="J38" s="19"/>
      <c r="L38" s="19"/>
    </row>
    <row r="39" spans="1:12" ht="15.9" customHeight="1" thickBot="1" x14ac:dyDescent="0.3">
      <c r="A39" s="46"/>
      <c r="B39" s="65">
        <v>43242</v>
      </c>
      <c r="C39" s="67">
        <v>0</v>
      </c>
      <c r="D39" s="9"/>
      <c r="E39" s="9"/>
      <c r="F39" s="25"/>
      <c r="G39" s="26" t="s">
        <v>17</v>
      </c>
      <c r="H39" s="26">
        <v>0</v>
      </c>
      <c r="J39" s="19"/>
      <c r="L39" s="19"/>
    </row>
    <row r="40" spans="1:12" ht="15.9" customHeight="1" thickBot="1" x14ac:dyDescent="0.3">
      <c r="A40" s="46"/>
      <c r="B40" s="65">
        <v>43244</v>
      </c>
      <c r="C40" s="67">
        <v>0</v>
      </c>
      <c r="D40" s="9"/>
      <c r="E40" s="9"/>
      <c r="F40" s="25"/>
      <c r="G40" s="26" t="s">
        <v>17</v>
      </c>
      <c r="H40" s="26">
        <v>0</v>
      </c>
      <c r="J40" s="19"/>
      <c r="L40" s="19"/>
    </row>
    <row r="41" spans="1:12" ht="15.9" customHeight="1" thickBot="1" x14ac:dyDescent="0.3">
      <c r="A41" s="46"/>
      <c r="B41" s="65">
        <v>43251</v>
      </c>
      <c r="C41" s="67">
        <v>0</v>
      </c>
      <c r="D41" s="9"/>
      <c r="E41" s="9"/>
      <c r="F41" s="25"/>
      <c r="G41" s="26" t="s">
        <v>17</v>
      </c>
      <c r="H41" s="26">
        <v>0</v>
      </c>
      <c r="J41" s="19"/>
      <c r="L41" s="19"/>
    </row>
    <row r="42" spans="1:12" ht="15.9" customHeight="1" thickBot="1" x14ac:dyDescent="0.3">
      <c r="A42" s="46"/>
      <c r="B42" s="65">
        <v>43256</v>
      </c>
      <c r="C42" s="67">
        <v>0</v>
      </c>
      <c r="D42" s="9"/>
      <c r="E42" s="9"/>
      <c r="F42" s="25"/>
      <c r="G42" s="26" t="s">
        <v>17</v>
      </c>
      <c r="H42" s="26">
        <v>0</v>
      </c>
      <c r="J42" s="19"/>
      <c r="L42" s="19"/>
    </row>
    <row r="43" spans="1:12" ht="15.9" customHeight="1" thickBot="1" x14ac:dyDescent="0.3">
      <c r="A43" s="46"/>
      <c r="B43" s="65">
        <v>43258</v>
      </c>
      <c r="C43" s="67">
        <v>0</v>
      </c>
      <c r="D43" s="9"/>
      <c r="E43" s="9"/>
      <c r="F43" s="25"/>
      <c r="G43" s="26" t="s">
        <v>17</v>
      </c>
      <c r="H43" s="26">
        <v>0</v>
      </c>
      <c r="J43" s="19"/>
      <c r="L43" s="19"/>
    </row>
    <row r="44" spans="1:12" ht="15.9" customHeight="1" thickBot="1" x14ac:dyDescent="0.3">
      <c r="A44" s="46"/>
      <c r="B44" s="65">
        <v>43263</v>
      </c>
      <c r="C44" s="67">
        <v>0</v>
      </c>
      <c r="D44" s="9"/>
      <c r="E44" s="9"/>
      <c r="F44" s="25"/>
      <c r="G44" s="26" t="s">
        <v>17</v>
      </c>
      <c r="H44" s="26">
        <v>0</v>
      </c>
      <c r="J44" s="19"/>
      <c r="L44" s="19"/>
    </row>
    <row r="45" spans="1:12" ht="15.9" customHeight="1" thickBot="1" x14ac:dyDescent="0.3">
      <c r="A45" s="46"/>
      <c r="B45" s="65">
        <v>43265</v>
      </c>
      <c r="C45" s="67">
        <v>0</v>
      </c>
      <c r="D45" s="9"/>
      <c r="E45" s="9"/>
      <c r="F45" s="25"/>
      <c r="G45" s="26" t="s">
        <v>17</v>
      </c>
      <c r="H45" s="26">
        <v>0</v>
      </c>
      <c r="J45" s="19"/>
      <c r="L45" s="19"/>
    </row>
    <row r="46" spans="1:12" ht="15.9" customHeight="1" thickBot="1" x14ac:dyDescent="0.3">
      <c r="A46" s="46"/>
      <c r="B46" s="65">
        <v>43272</v>
      </c>
      <c r="C46" s="67">
        <v>0</v>
      </c>
      <c r="D46" s="9"/>
      <c r="E46" s="9"/>
      <c r="F46" s="25"/>
      <c r="G46" s="26" t="s">
        <v>17</v>
      </c>
      <c r="H46" s="26">
        <v>0</v>
      </c>
      <c r="J46" s="19"/>
      <c r="L46" s="19"/>
    </row>
    <row r="47" spans="1:12" ht="15.9" customHeight="1" thickBot="1" x14ac:dyDescent="0.3">
      <c r="A47" s="46"/>
      <c r="B47" s="65">
        <v>43276</v>
      </c>
      <c r="C47" s="67">
        <v>0</v>
      </c>
      <c r="D47" s="9"/>
      <c r="E47" s="9"/>
      <c r="F47" s="25"/>
      <c r="G47" s="26" t="s">
        <v>17</v>
      </c>
      <c r="H47" s="26">
        <v>0</v>
      </c>
      <c r="J47" s="19"/>
      <c r="L47" s="19"/>
    </row>
    <row r="48" spans="1:12" ht="15.9" customHeight="1" thickBot="1" x14ac:dyDescent="0.3">
      <c r="A48" s="46"/>
      <c r="B48" s="65">
        <v>43278</v>
      </c>
      <c r="C48" s="67">
        <v>0</v>
      </c>
      <c r="D48" s="9"/>
      <c r="E48" s="9"/>
      <c r="F48" s="25"/>
      <c r="G48" s="26" t="s">
        <v>17</v>
      </c>
      <c r="H48" s="26">
        <v>0</v>
      </c>
      <c r="J48" s="19"/>
      <c r="L48" s="19"/>
    </row>
    <row r="49" spans="1:12" ht="15.9" customHeight="1" thickBot="1" x14ac:dyDescent="0.3">
      <c r="A49" s="46"/>
      <c r="B49" s="65">
        <v>43280</v>
      </c>
      <c r="C49" s="67">
        <v>0</v>
      </c>
      <c r="D49" s="9"/>
      <c r="E49" s="9"/>
      <c r="F49" s="25"/>
      <c r="G49" s="26" t="s">
        <v>17</v>
      </c>
      <c r="H49" s="26">
        <v>0</v>
      </c>
      <c r="J49" s="19"/>
      <c r="L49" s="19"/>
    </row>
    <row r="50" spans="1:12" ht="15.9" customHeight="1" thickBot="1" x14ac:dyDescent="0.3">
      <c r="A50" s="46"/>
      <c r="B50" s="65">
        <v>43283</v>
      </c>
      <c r="C50" s="67">
        <v>0</v>
      </c>
      <c r="D50" s="9"/>
      <c r="E50" s="9"/>
      <c r="F50" s="25"/>
      <c r="G50" s="26" t="s">
        <v>17</v>
      </c>
      <c r="H50" s="26">
        <v>0</v>
      </c>
      <c r="J50" s="19"/>
      <c r="L50" s="19"/>
    </row>
    <row r="51" spans="1:12" ht="15.9" customHeight="1" thickBot="1" x14ac:dyDescent="0.3">
      <c r="A51" s="46"/>
      <c r="B51" s="65">
        <v>43285</v>
      </c>
      <c r="C51" s="67">
        <v>0</v>
      </c>
      <c r="D51" s="9"/>
      <c r="E51" s="9"/>
      <c r="F51" s="25"/>
      <c r="G51" s="26" t="s">
        <v>17</v>
      </c>
      <c r="H51" s="26">
        <v>0</v>
      </c>
      <c r="J51" s="19"/>
      <c r="L51" s="19"/>
    </row>
    <row r="52" spans="1:12" ht="15.9" customHeight="1" thickBot="1" x14ac:dyDescent="0.3">
      <c r="A52" s="46"/>
      <c r="B52" s="65">
        <v>43287</v>
      </c>
      <c r="C52" s="67">
        <v>0</v>
      </c>
      <c r="D52" s="9"/>
      <c r="E52" s="9"/>
      <c r="F52" s="25"/>
      <c r="G52" s="26" t="s">
        <v>17</v>
      </c>
      <c r="H52" s="26">
        <v>0</v>
      </c>
      <c r="J52" s="19"/>
      <c r="L52" s="19"/>
    </row>
    <row r="53" spans="1:12" ht="15.9" customHeight="1" thickBot="1" x14ac:dyDescent="0.3">
      <c r="A53" s="46"/>
      <c r="B53" s="65">
        <v>43293</v>
      </c>
      <c r="C53" s="67">
        <v>0</v>
      </c>
      <c r="D53" s="9"/>
      <c r="E53" s="9"/>
      <c r="F53" s="25"/>
      <c r="G53" s="26" t="s">
        <v>17</v>
      </c>
      <c r="H53" s="26">
        <v>0</v>
      </c>
      <c r="J53" s="19"/>
      <c r="L53" s="19"/>
    </row>
    <row r="54" spans="1:12" ht="15.9" customHeight="1" thickBot="1" x14ac:dyDescent="0.3">
      <c r="A54" s="46"/>
      <c r="B54" s="65">
        <v>43298</v>
      </c>
      <c r="C54" s="67">
        <v>0</v>
      </c>
      <c r="D54" s="9"/>
      <c r="E54" s="9"/>
      <c r="F54" s="25"/>
      <c r="G54" s="26" t="s">
        <v>17</v>
      </c>
      <c r="H54" s="26">
        <v>0</v>
      </c>
      <c r="J54" s="19"/>
      <c r="L54" s="19"/>
    </row>
    <row r="55" spans="1:12" ht="15.9" customHeight="1" thickBot="1" x14ac:dyDescent="0.3">
      <c r="A55" s="46"/>
      <c r="B55" s="65">
        <v>43300</v>
      </c>
      <c r="C55" s="67">
        <v>0</v>
      </c>
      <c r="D55" s="9"/>
      <c r="E55" s="9"/>
      <c r="F55" s="25"/>
      <c r="G55" s="26" t="s">
        <v>17</v>
      </c>
      <c r="H55" s="26">
        <v>0</v>
      </c>
      <c r="J55" s="19"/>
      <c r="L55" s="19"/>
    </row>
    <row r="56" spans="1:12" ht="15.9" customHeight="1" thickBot="1" x14ac:dyDescent="0.3">
      <c r="A56" s="46"/>
      <c r="B56" s="65">
        <v>43305</v>
      </c>
      <c r="C56" s="67">
        <v>0</v>
      </c>
      <c r="D56" s="9"/>
      <c r="E56" s="9"/>
      <c r="F56" s="25"/>
      <c r="G56" s="26" t="s">
        <v>17</v>
      </c>
      <c r="H56" s="26">
        <v>0</v>
      </c>
      <c r="J56" s="19"/>
      <c r="L56" s="19"/>
    </row>
    <row r="57" spans="1:12" ht="15.9" customHeight="1" thickBot="1" x14ac:dyDescent="0.3">
      <c r="A57" s="46"/>
      <c r="B57" s="65">
        <v>43314</v>
      </c>
      <c r="C57" s="67">
        <v>0</v>
      </c>
      <c r="D57" s="9"/>
      <c r="E57" s="9"/>
      <c r="F57" s="25"/>
      <c r="G57" s="26" t="s">
        <v>17</v>
      </c>
      <c r="H57" s="26">
        <v>0</v>
      </c>
      <c r="J57" s="19"/>
      <c r="L57" s="19"/>
    </row>
    <row r="58" spans="1:12" ht="15.9" customHeight="1" thickBot="1" x14ac:dyDescent="0.3">
      <c r="A58" s="46"/>
      <c r="B58" s="65">
        <v>43321</v>
      </c>
      <c r="C58" s="67">
        <v>0</v>
      </c>
      <c r="D58" s="9"/>
      <c r="E58" s="9"/>
      <c r="F58" s="25"/>
      <c r="G58" s="26" t="s">
        <v>17</v>
      </c>
      <c r="H58" s="26">
        <v>0</v>
      </c>
      <c r="J58" s="19"/>
      <c r="L58" s="19"/>
    </row>
    <row r="59" spans="1:12" ht="15.9" customHeight="1" thickBot="1" x14ac:dyDescent="0.3">
      <c r="A59" s="46"/>
      <c r="B59" s="65">
        <v>43325</v>
      </c>
      <c r="C59" s="67">
        <v>0</v>
      </c>
      <c r="D59" s="9"/>
      <c r="E59" s="9"/>
      <c r="F59" s="25"/>
      <c r="G59" s="26" t="s">
        <v>17</v>
      </c>
      <c r="H59" s="26">
        <v>0</v>
      </c>
      <c r="J59" s="19"/>
      <c r="L59" s="19"/>
    </row>
    <row r="60" spans="1:12" ht="15.9" customHeight="1" thickBot="1" x14ac:dyDescent="0.3">
      <c r="A60" s="46"/>
      <c r="B60" s="65">
        <v>43329</v>
      </c>
      <c r="C60" s="67">
        <v>0</v>
      </c>
      <c r="D60" s="9"/>
      <c r="E60" s="9"/>
      <c r="F60" s="25"/>
      <c r="G60" s="26" t="s">
        <v>17</v>
      </c>
      <c r="H60" s="26">
        <v>0</v>
      </c>
      <c r="J60" s="19"/>
      <c r="L60" s="19"/>
    </row>
    <row r="61" spans="1:12" ht="15.9" customHeight="1" thickBot="1" x14ac:dyDescent="0.3">
      <c r="A61" s="46"/>
      <c r="B61" s="65">
        <v>43333</v>
      </c>
      <c r="C61" s="67">
        <v>0</v>
      </c>
      <c r="D61" s="9"/>
      <c r="E61" s="9"/>
      <c r="F61" s="25"/>
      <c r="G61" s="26" t="s">
        <v>17</v>
      </c>
      <c r="H61" s="26">
        <v>0</v>
      </c>
      <c r="J61" s="19"/>
      <c r="L61" s="19"/>
    </row>
    <row r="62" spans="1:12" ht="15.9" customHeight="1" thickBot="1" x14ac:dyDescent="0.3">
      <c r="A62" s="46"/>
      <c r="B62" s="65">
        <v>43335</v>
      </c>
      <c r="C62" s="67">
        <v>0</v>
      </c>
      <c r="D62" s="9"/>
      <c r="E62" s="9"/>
      <c r="F62" s="25"/>
      <c r="G62" s="26" t="s">
        <v>17</v>
      </c>
      <c r="H62" s="26">
        <v>0</v>
      </c>
      <c r="J62" s="19"/>
      <c r="L62" s="19"/>
    </row>
    <row r="63" spans="1:12" ht="15.9" customHeight="1" thickBot="1" x14ac:dyDescent="0.3">
      <c r="A63" s="46"/>
      <c r="B63" s="65">
        <v>43341</v>
      </c>
      <c r="C63" s="67">
        <v>0</v>
      </c>
      <c r="D63" s="9"/>
      <c r="E63" s="9"/>
      <c r="F63" s="25"/>
      <c r="G63" s="26" t="s">
        <v>17</v>
      </c>
      <c r="H63" s="26">
        <v>0</v>
      </c>
      <c r="J63" s="19"/>
      <c r="L63" s="19"/>
    </row>
    <row r="64" spans="1:12" ht="15.9" customHeight="1" thickBot="1" x14ac:dyDescent="0.3">
      <c r="A64" s="46"/>
      <c r="B64" s="65">
        <v>43343</v>
      </c>
      <c r="C64" s="67">
        <v>0</v>
      </c>
      <c r="D64" s="9"/>
      <c r="E64" s="9"/>
      <c r="F64" s="25"/>
      <c r="G64" s="26" t="s">
        <v>17</v>
      </c>
      <c r="H64" s="26">
        <v>0</v>
      </c>
      <c r="J64" s="19"/>
      <c r="L64" s="19"/>
    </row>
    <row r="65" spans="1:12" ht="15.9" customHeight="1" thickBot="1" x14ac:dyDescent="0.3">
      <c r="A65" s="46"/>
      <c r="B65" s="65">
        <v>43349</v>
      </c>
      <c r="C65" s="67">
        <v>0</v>
      </c>
      <c r="D65" s="9"/>
      <c r="E65" s="9"/>
      <c r="F65" s="25"/>
      <c r="G65" s="26" t="s">
        <v>17</v>
      </c>
      <c r="H65" s="26">
        <v>0</v>
      </c>
      <c r="J65" s="19"/>
      <c r="L65" s="19"/>
    </row>
    <row r="66" spans="1:12" ht="15.9" customHeight="1" thickBot="1" x14ac:dyDescent="0.3">
      <c r="A66" s="46"/>
      <c r="B66" s="65">
        <v>43356</v>
      </c>
      <c r="C66" s="67">
        <v>0</v>
      </c>
      <c r="D66" s="9"/>
      <c r="E66" s="9"/>
      <c r="F66" s="25"/>
      <c r="G66" s="26" t="s">
        <v>17</v>
      </c>
      <c r="H66" s="26">
        <v>0</v>
      </c>
      <c r="J66" s="19"/>
      <c r="L66" s="19"/>
    </row>
    <row r="67" spans="1:12" ht="15.9" customHeight="1" thickBot="1" x14ac:dyDescent="0.3">
      <c r="A67" s="46"/>
      <c r="B67" s="65">
        <v>43360</v>
      </c>
      <c r="C67" s="67">
        <v>0</v>
      </c>
      <c r="D67" s="9"/>
      <c r="E67" s="9"/>
      <c r="F67" s="25"/>
      <c r="G67" s="26" t="s">
        <v>17</v>
      </c>
      <c r="H67" s="26">
        <v>0</v>
      </c>
      <c r="J67" s="19"/>
      <c r="L67" s="19"/>
    </row>
    <row r="68" spans="1:12" ht="15.9" customHeight="1" thickBot="1" x14ac:dyDescent="0.3">
      <c r="A68" s="46"/>
      <c r="B68" s="65">
        <v>43372</v>
      </c>
      <c r="C68" s="67">
        <v>0</v>
      </c>
      <c r="D68" s="9"/>
      <c r="E68" s="9"/>
      <c r="F68" s="25"/>
      <c r="G68" s="26" t="s">
        <v>17</v>
      </c>
      <c r="H68" s="26">
        <v>0</v>
      </c>
      <c r="J68" s="19"/>
      <c r="L68" s="19"/>
    </row>
    <row r="69" spans="1:12" ht="15.9" customHeight="1" thickBot="1" x14ac:dyDescent="0.3">
      <c r="A69" s="46"/>
      <c r="B69" s="65">
        <v>43375</v>
      </c>
      <c r="C69" s="67">
        <v>0</v>
      </c>
      <c r="D69" s="9"/>
      <c r="E69" s="9"/>
      <c r="F69" s="25"/>
      <c r="G69" s="26" t="s">
        <v>17</v>
      </c>
      <c r="H69" s="26">
        <v>0</v>
      </c>
      <c r="J69" s="19"/>
      <c r="L69" s="19"/>
    </row>
    <row r="70" spans="1:12" ht="15.9" customHeight="1" thickBot="1" x14ac:dyDescent="0.3">
      <c r="A70" s="46"/>
      <c r="B70" s="65">
        <v>43377</v>
      </c>
      <c r="C70" s="67">
        <v>0</v>
      </c>
      <c r="D70" s="9"/>
      <c r="E70" s="9"/>
      <c r="F70" s="25"/>
      <c r="G70" s="26" t="s">
        <v>17</v>
      </c>
      <c r="H70" s="26">
        <v>0</v>
      </c>
      <c r="J70" s="19"/>
      <c r="L70" s="19"/>
    </row>
    <row r="71" spans="1:12" ht="15.9" customHeight="1" thickBot="1" x14ac:dyDescent="0.3">
      <c r="A71" s="46"/>
      <c r="B71" s="65">
        <v>43379</v>
      </c>
      <c r="C71" s="67">
        <v>0</v>
      </c>
      <c r="D71" s="9"/>
      <c r="E71" s="9"/>
      <c r="F71" s="25"/>
      <c r="G71" s="26" t="s">
        <v>17</v>
      </c>
      <c r="H71" s="26">
        <v>0</v>
      </c>
      <c r="J71" s="19"/>
      <c r="L71" s="19"/>
    </row>
    <row r="72" spans="1:12" ht="15.9" customHeight="1" thickBot="1" x14ac:dyDescent="0.3">
      <c r="A72" s="46"/>
      <c r="B72" s="65">
        <v>43382</v>
      </c>
      <c r="C72" s="67">
        <v>0</v>
      </c>
      <c r="D72" s="9"/>
      <c r="E72" s="9"/>
      <c r="F72" s="25"/>
      <c r="G72" s="26" t="s">
        <v>17</v>
      </c>
      <c r="H72" s="26">
        <v>0</v>
      </c>
      <c r="J72" s="19"/>
      <c r="L72" s="19"/>
    </row>
    <row r="73" spans="1:12" ht="15.9" customHeight="1" thickBot="1" x14ac:dyDescent="0.3">
      <c r="A73" s="46"/>
      <c r="B73" s="65">
        <v>43384</v>
      </c>
      <c r="C73" s="67">
        <v>0</v>
      </c>
      <c r="D73" s="9"/>
      <c r="E73" s="9"/>
      <c r="F73" s="25"/>
      <c r="G73" s="26" t="s">
        <v>17</v>
      </c>
      <c r="H73" s="26">
        <v>0</v>
      </c>
      <c r="J73" s="19"/>
      <c r="L73" s="19"/>
    </row>
    <row r="74" spans="1:12" ht="15.9" customHeight="1" thickBot="1" x14ac:dyDescent="0.3">
      <c r="A74" s="46"/>
      <c r="B74" s="65">
        <v>43388</v>
      </c>
      <c r="C74" s="67">
        <v>0</v>
      </c>
      <c r="D74" s="9"/>
      <c r="E74" s="9"/>
      <c r="F74" s="25"/>
      <c r="G74" s="26" t="s">
        <v>17</v>
      </c>
      <c r="H74" s="26">
        <v>0</v>
      </c>
      <c r="J74" s="19"/>
      <c r="L74" s="19"/>
    </row>
    <row r="75" spans="1:12" ht="15.9" customHeight="1" thickBot="1" x14ac:dyDescent="0.3">
      <c r="A75" s="46"/>
      <c r="B75" s="65">
        <v>43390</v>
      </c>
      <c r="C75" s="67">
        <v>0</v>
      </c>
      <c r="D75" s="9"/>
      <c r="E75" s="9"/>
      <c r="F75" s="25"/>
      <c r="G75" s="26" t="s">
        <v>17</v>
      </c>
      <c r="H75" s="26">
        <v>0</v>
      </c>
      <c r="J75" s="19"/>
      <c r="L75" s="19"/>
    </row>
    <row r="76" spans="1:12" ht="15.9" customHeight="1" thickBot="1" x14ac:dyDescent="0.3">
      <c r="A76" s="46"/>
      <c r="B76" s="65">
        <v>43392</v>
      </c>
      <c r="C76" s="67">
        <v>0</v>
      </c>
      <c r="D76" s="9"/>
      <c r="E76" s="9"/>
      <c r="F76" s="25"/>
      <c r="G76" s="26" t="s">
        <v>17</v>
      </c>
      <c r="H76" s="26">
        <v>0</v>
      </c>
      <c r="J76" s="19"/>
      <c r="L76" s="19"/>
    </row>
    <row r="77" spans="1:12" ht="15.9" customHeight="1" thickBot="1" x14ac:dyDescent="0.3">
      <c r="A77" s="46"/>
      <c r="B77" s="65">
        <v>43395</v>
      </c>
      <c r="C77" s="67">
        <v>0</v>
      </c>
      <c r="D77" s="9"/>
      <c r="E77" s="9"/>
      <c r="F77" s="25"/>
      <c r="G77" s="26" t="s">
        <v>17</v>
      </c>
      <c r="H77" s="26">
        <v>0</v>
      </c>
      <c r="J77" s="19"/>
      <c r="L77" s="19"/>
    </row>
    <row r="78" spans="1:12" s="79" customFormat="1" ht="15.9" customHeight="1" thickBot="1" x14ac:dyDescent="0.3">
      <c r="A78" s="73"/>
      <c r="B78" s="84">
        <v>43397</v>
      </c>
      <c r="C78" s="75">
        <v>0</v>
      </c>
      <c r="D78" s="76"/>
      <c r="E78" s="76"/>
      <c r="F78" s="77"/>
      <c r="G78" s="26" t="s">
        <v>17</v>
      </c>
      <c r="H78" s="26">
        <v>0</v>
      </c>
      <c r="J78" s="80"/>
      <c r="L78" s="80"/>
    </row>
    <row r="79" spans="1:12" ht="15.9" customHeight="1" thickBot="1" x14ac:dyDescent="0.3">
      <c r="A79" s="46"/>
      <c r="B79" s="65">
        <v>43399</v>
      </c>
      <c r="C79" s="67">
        <v>0</v>
      </c>
      <c r="D79" s="9"/>
      <c r="E79" s="9"/>
      <c r="F79" s="25"/>
      <c r="G79" s="26" t="s">
        <v>17</v>
      </c>
      <c r="H79" s="26">
        <v>0</v>
      </c>
      <c r="J79" s="19"/>
      <c r="L79" s="19"/>
    </row>
    <row r="80" spans="1:12" ht="15.9" customHeight="1" thickBot="1" x14ac:dyDescent="0.3">
      <c r="A80" s="46"/>
      <c r="B80" s="65">
        <v>43406</v>
      </c>
      <c r="C80" s="67">
        <v>0</v>
      </c>
      <c r="D80" s="9"/>
      <c r="E80" s="9"/>
      <c r="F80" s="25"/>
      <c r="G80" s="26" t="s">
        <v>17</v>
      </c>
      <c r="H80" s="26">
        <v>0</v>
      </c>
      <c r="J80" s="19"/>
      <c r="L80" s="19"/>
    </row>
    <row r="81" spans="1:12" ht="15.9" customHeight="1" thickBot="1" x14ac:dyDescent="0.3">
      <c r="A81" s="46"/>
      <c r="B81" s="65">
        <v>43410</v>
      </c>
      <c r="C81" s="67">
        <v>0</v>
      </c>
      <c r="D81" s="9"/>
      <c r="E81" s="9"/>
      <c r="F81" s="25"/>
      <c r="G81" s="26" t="s">
        <v>17</v>
      </c>
      <c r="H81" s="26">
        <v>0</v>
      </c>
      <c r="J81" s="19"/>
      <c r="L81" s="19"/>
    </row>
    <row r="82" spans="1:12" ht="15.9" customHeight="1" thickBot="1" x14ac:dyDescent="0.3">
      <c r="A82" s="46"/>
      <c r="B82" s="65">
        <v>43413</v>
      </c>
      <c r="C82" s="67">
        <v>0</v>
      </c>
      <c r="D82" s="9"/>
      <c r="E82" s="9"/>
      <c r="F82" s="25"/>
      <c r="G82" s="26" t="s">
        <v>17</v>
      </c>
      <c r="H82" s="26">
        <v>0</v>
      </c>
      <c r="J82" s="19"/>
      <c r="L82" s="19"/>
    </row>
    <row r="83" spans="1:12" ht="15.9" customHeight="1" thickBot="1" x14ac:dyDescent="0.3">
      <c r="A83" s="46"/>
      <c r="B83" s="65">
        <v>43416</v>
      </c>
      <c r="C83" s="67">
        <v>0</v>
      </c>
      <c r="D83" s="9"/>
      <c r="E83" s="9"/>
      <c r="F83" s="25"/>
      <c r="G83" s="26" t="s">
        <v>17</v>
      </c>
      <c r="H83" s="26">
        <v>0</v>
      </c>
      <c r="J83" s="19"/>
      <c r="L83" s="19"/>
    </row>
    <row r="84" spans="1:12" ht="15.9" customHeight="1" thickBot="1" x14ac:dyDescent="0.3">
      <c r="A84" s="46"/>
      <c r="B84" s="65">
        <v>43418</v>
      </c>
      <c r="C84" s="67">
        <v>0</v>
      </c>
      <c r="D84" s="9"/>
      <c r="E84" s="9"/>
      <c r="F84" s="25"/>
      <c r="G84" s="26" t="s">
        <v>17</v>
      </c>
      <c r="H84" s="26">
        <v>0</v>
      </c>
      <c r="J84" s="19"/>
      <c r="L84" s="19"/>
    </row>
    <row r="85" spans="1:12" ht="15.9" customHeight="1" thickBot="1" x14ac:dyDescent="0.3">
      <c r="A85" s="46"/>
      <c r="B85" s="65">
        <v>43420</v>
      </c>
      <c r="C85" s="67">
        <v>0</v>
      </c>
      <c r="D85" s="9"/>
      <c r="E85" s="9"/>
      <c r="F85" s="25"/>
      <c r="G85" s="26" t="s">
        <v>17</v>
      </c>
      <c r="H85" s="26">
        <v>0</v>
      </c>
      <c r="J85" s="19"/>
      <c r="L85" s="19"/>
    </row>
    <row r="86" spans="1:12" ht="15.9" customHeight="1" thickBot="1" x14ac:dyDescent="0.3">
      <c r="A86" s="46"/>
      <c r="B86" s="65">
        <v>43423</v>
      </c>
      <c r="C86" s="67">
        <v>0</v>
      </c>
      <c r="D86" s="9"/>
      <c r="E86" s="9"/>
      <c r="F86" s="25"/>
      <c r="G86" s="26" t="s">
        <v>17</v>
      </c>
      <c r="H86" s="26">
        <v>0</v>
      </c>
      <c r="J86" s="19"/>
      <c r="L86" s="19"/>
    </row>
    <row r="87" spans="1:12" ht="15.9" customHeight="1" thickBot="1" x14ac:dyDescent="0.3">
      <c r="A87" s="46"/>
      <c r="B87" s="65">
        <v>43425</v>
      </c>
      <c r="C87" s="67">
        <v>0</v>
      </c>
      <c r="D87" s="9"/>
      <c r="E87" s="9"/>
      <c r="F87" s="25"/>
      <c r="G87" s="26" t="s">
        <v>17</v>
      </c>
      <c r="H87" s="26">
        <v>0</v>
      </c>
      <c r="J87" s="19"/>
      <c r="L87" s="19"/>
    </row>
    <row r="88" spans="1:12" ht="15.9" customHeight="1" thickBot="1" x14ac:dyDescent="0.3">
      <c r="A88" s="46"/>
      <c r="B88" s="65">
        <v>43431</v>
      </c>
      <c r="C88" s="67">
        <v>0</v>
      </c>
      <c r="D88" s="9"/>
      <c r="E88" s="9"/>
      <c r="F88" s="25"/>
      <c r="G88" s="26" t="s">
        <v>17</v>
      </c>
      <c r="H88" s="26">
        <v>0</v>
      </c>
      <c r="J88" s="19"/>
      <c r="L88" s="19"/>
    </row>
    <row r="89" spans="1:12" ht="15.9" customHeight="1" thickBot="1" x14ac:dyDescent="0.3">
      <c r="A89" s="46"/>
      <c r="B89" s="65">
        <v>43439</v>
      </c>
      <c r="C89" s="67">
        <v>0</v>
      </c>
      <c r="D89" s="9"/>
      <c r="E89" s="9"/>
      <c r="F89" s="25"/>
      <c r="G89" s="26" t="s">
        <v>17</v>
      </c>
      <c r="H89" s="26">
        <v>0</v>
      </c>
      <c r="J89" s="19"/>
      <c r="L89" s="19"/>
    </row>
    <row r="90" spans="1:12" ht="15.9" customHeight="1" thickBot="1" x14ac:dyDescent="0.3">
      <c r="A90" s="46"/>
      <c r="B90" s="65">
        <v>43441</v>
      </c>
      <c r="C90" s="67">
        <v>0</v>
      </c>
      <c r="D90" s="9"/>
      <c r="E90" s="9"/>
      <c r="F90" s="25"/>
      <c r="G90" s="26" t="s">
        <v>17</v>
      </c>
      <c r="H90" s="26">
        <v>0</v>
      </c>
      <c r="J90" s="19"/>
      <c r="L90" s="19"/>
    </row>
    <row r="91" spans="1:12" ht="15.9" customHeight="1" thickBot="1" x14ac:dyDescent="0.3">
      <c r="A91" s="46"/>
      <c r="B91" s="65">
        <v>43446</v>
      </c>
      <c r="C91" s="67">
        <v>0</v>
      </c>
      <c r="D91" s="9"/>
      <c r="E91" s="9"/>
      <c r="F91" s="25"/>
      <c r="G91" s="26" t="s">
        <v>17</v>
      </c>
      <c r="H91" s="26">
        <v>0</v>
      </c>
      <c r="J91" s="19"/>
      <c r="L91" s="19"/>
    </row>
    <row r="92" spans="1:12" ht="15.9" customHeight="1" thickBot="1" x14ac:dyDescent="0.3">
      <c r="A92" s="12">
        <v>2</v>
      </c>
      <c r="B92" s="65">
        <v>43448</v>
      </c>
      <c r="C92" s="67">
        <v>0</v>
      </c>
      <c r="D92" s="9"/>
      <c r="E92" s="9"/>
      <c r="F92" s="25"/>
      <c r="G92" s="26" t="s">
        <v>17</v>
      </c>
      <c r="H92" s="26">
        <v>0</v>
      </c>
      <c r="J92" s="19"/>
      <c r="L92" s="19"/>
    </row>
    <row r="93" spans="1:12" ht="15.9" customHeight="1" thickBot="1" x14ac:dyDescent="0.3">
      <c r="A93" s="12">
        <v>3</v>
      </c>
      <c r="B93" s="65">
        <v>43451</v>
      </c>
      <c r="C93" s="67">
        <v>0</v>
      </c>
      <c r="D93" s="9"/>
      <c r="E93" s="9"/>
      <c r="F93" s="25"/>
      <c r="G93" s="26" t="s">
        <v>17</v>
      </c>
      <c r="H93" s="26">
        <v>0</v>
      </c>
      <c r="J93" s="19"/>
      <c r="L93" s="19"/>
    </row>
    <row r="94" spans="1:12" ht="15.9" customHeight="1" thickBot="1" x14ac:dyDescent="0.3">
      <c r="A94" s="12">
        <v>4</v>
      </c>
      <c r="B94" s="65">
        <v>43453</v>
      </c>
      <c r="C94" s="67">
        <v>0</v>
      </c>
      <c r="D94" s="9"/>
      <c r="E94" s="9"/>
      <c r="F94" s="25"/>
      <c r="G94" s="26" t="s">
        <v>17</v>
      </c>
      <c r="H94" s="26">
        <v>0</v>
      </c>
      <c r="J94" s="19"/>
      <c r="L94" s="19"/>
    </row>
    <row r="95" spans="1:12" ht="15.9" customHeight="1" thickBot="1" x14ac:dyDescent="0.3">
      <c r="A95" s="12">
        <v>5</v>
      </c>
      <c r="B95" s="65">
        <v>43455</v>
      </c>
      <c r="C95" s="67">
        <v>0</v>
      </c>
      <c r="D95" s="9"/>
      <c r="E95" s="9"/>
      <c r="F95" s="25"/>
      <c r="G95" s="26" t="s">
        <v>17</v>
      </c>
      <c r="H95" s="26">
        <v>0</v>
      </c>
      <c r="J95" s="19"/>
      <c r="L95" s="19"/>
    </row>
    <row r="96" spans="1:12" ht="15.9" customHeight="1" thickBot="1" x14ac:dyDescent="0.3">
      <c r="A96" s="12">
        <v>6</v>
      </c>
      <c r="B96" s="65">
        <v>43458</v>
      </c>
      <c r="C96" s="67">
        <v>0</v>
      </c>
      <c r="D96" s="9"/>
      <c r="E96" s="9"/>
      <c r="F96" s="25"/>
      <c r="G96" s="26" t="s">
        <v>17</v>
      </c>
      <c r="H96" s="26">
        <v>0</v>
      </c>
      <c r="J96" s="19"/>
      <c r="L96" s="19"/>
    </row>
    <row r="97" spans="1:12" s="63" customFormat="1" ht="15.9" customHeight="1" thickBot="1" x14ac:dyDescent="0.3">
      <c r="A97" s="59">
        <v>7</v>
      </c>
      <c r="B97" s="81">
        <v>43461</v>
      </c>
      <c r="C97" s="82">
        <v>0</v>
      </c>
      <c r="D97" s="60"/>
      <c r="E97" s="60"/>
      <c r="F97" s="61"/>
      <c r="G97" s="26" t="s">
        <v>17</v>
      </c>
      <c r="H97" s="26">
        <v>0</v>
      </c>
      <c r="I97" s="11"/>
      <c r="J97" s="64"/>
      <c r="L97" s="64"/>
    </row>
    <row r="98" spans="1:12" s="63" customFormat="1" ht="15.9" customHeight="1" thickBot="1" x14ac:dyDescent="0.3">
      <c r="A98" s="59"/>
      <c r="B98" s="100"/>
      <c r="C98" s="82">
        <v>0</v>
      </c>
      <c r="D98" s="60"/>
      <c r="E98" s="60"/>
      <c r="F98" s="61"/>
      <c r="G98" s="26" t="s">
        <v>17</v>
      </c>
      <c r="H98" s="26">
        <v>0</v>
      </c>
      <c r="I98" s="11"/>
      <c r="J98" s="64"/>
      <c r="L98" s="64"/>
    </row>
    <row r="99" spans="1:12" s="63" customFormat="1" ht="15.9" customHeight="1" thickBot="1" x14ac:dyDescent="0.3">
      <c r="A99" s="59"/>
      <c r="B99" s="100"/>
      <c r="C99" s="82">
        <v>0</v>
      </c>
      <c r="D99" s="60"/>
      <c r="E99" s="60"/>
      <c r="F99" s="61"/>
      <c r="G99" s="26" t="s">
        <v>17</v>
      </c>
      <c r="H99" s="26">
        <v>0</v>
      </c>
      <c r="I99" s="63">
        <v>1.5</v>
      </c>
      <c r="J99" s="64"/>
      <c r="L99" s="64"/>
    </row>
    <row r="100" spans="1:12" ht="15.9" customHeight="1" x14ac:dyDescent="0.25">
      <c r="A100" s="12">
        <v>8</v>
      </c>
      <c r="B100" s="87">
        <v>43468</v>
      </c>
      <c r="C100" s="88">
        <v>0</v>
      </c>
      <c r="D100" s="9"/>
      <c r="E100" s="9"/>
      <c r="F100" s="25"/>
      <c r="G100" s="26" t="s">
        <v>17</v>
      </c>
      <c r="H100" s="26">
        <v>0</v>
      </c>
      <c r="J100" s="19"/>
      <c r="L100" s="19"/>
    </row>
    <row r="101" spans="1:12" ht="15.9" customHeight="1" x14ac:dyDescent="0.25">
      <c r="A101" s="46">
        <v>1</v>
      </c>
      <c r="B101" s="87">
        <v>43470</v>
      </c>
      <c r="C101" s="88">
        <v>0</v>
      </c>
      <c r="D101" s="9"/>
      <c r="E101" s="9"/>
      <c r="F101" s="25"/>
      <c r="G101" s="26" t="s">
        <v>17</v>
      </c>
      <c r="H101" s="26">
        <v>0</v>
      </c>
      <c r="J101" s="19"/>
      <c r="L101" s="19"/>
    </row>
    <row r="102" spans="1:12" ht="15.9" customHeight="1" x14ac:dyDescent="0.25">
      <c r="A102" s="12">
        <v>2</v>
      </c>
      <c r="B102" s="87">
        <v>43473</v>
      </c>
      <c r="C102" s="88">
        <v>0</v>
      </c>
      <c r="D102" s="9"/>
      <c r="E102" s="9"/>
      <c r="F102" s="25"/>
      <c r="G102" s="26" t="s">
        <v>17</v>
      </c>
      <c r="H102" s="26">
        <v>0</v>
      </c>
      <c r="J102" s="19"/>
      <c r="L102" s="19"/>
    </row>
    <row r="103" spans="1:12" ht="15.9" customHeight="1" x14ac:dyDescent="0.25">
      <c r="A103" s="12">
        <v>3</v>
      </c>
      <c r="B103" s="87">
        <v>43475</v>
      </c>
      <c r="C103" s="88">
        <v>0</v>
      </c>
      <c r="D103" s="9"/>
      <c r="E103" s="9"/>
      <c r="F103" s="25"/>
      <c r="G103" s="26" t="s">
        <v>17</v>
      </c>
      <c r="H103" s="26">
        <v>0</v>
      </c>
      <c r="J103" s="19"/>
      <c r="L103" s="19"/>
    </row>
    <row r="104" spans="1:12" ht="15.9" customHeight="1" x14ac:dyDescent="0.25">
      <c r="A104" s="12">
        <v>4</v>
      </c>
      <c r="B104" s="87">
        <v>43480</v>
      </c>
      <c r="C104" s="88">
        <v>0</v>
      </c>
      <c r="D104" s="9"/>
      <c r="E104" s="9"/>
      <c r="F104" s="25"/>
      <c r="G104" s="26" t="s">
        <v>17</v>
      </c>
      <c r="H104" s="26">
        <v>0</v>
      </c>
      <c r="J104" s="19"/>
      <c r="L104" s="19"/>
    </row>
    <row r="105" spans="1:12" ht="15.9" customHeight="1" x14ac:dyDescent="0.25">
      <c r="A105" s="12">
        <v>5</v>
      </c>
      <c r="B105" s="87">
        <v>43482</v>
      </c>
      <c r="C105" s="88">
        <v>0</v>
      </c>
      <c r="D105" s="9"/>
      <c r="E105" s="9"/>
      <c r="F105" s="25"/>
      <c r="G105" s="26" t="s">
        <v>17</v>
      </c>
      <c r="H105" s="26">
        <v>0</v>
      </c>
      <c r="J105" s="19"/>
      <c r="L105" s="19"/>
    </row>
    <row r="106" spans="1:12" ht="15.9" customHeight="1" x14ac:dyDescent="0.25">
      <c r="A106" s="12">
        <v>6</v>
      </c>
      <c r="B106" s="87">
        <v>43484</v>
      </c>
      <c r="C106" s="88">
        <v>0</v>
      </c>
      <c r="D106" s="9"/>
      <c r="E106" s="9"/>
      <c r="F106" s="25"/>
      <c r="G106" s="26" t="s">
        <v>17</v>
      </c>
      <c r="H106" s="26">
        <v>0</v>
      </c>
      <c r="J106" s="19"/>
      <c r="L106" s="19"/>
    </row>
    <row r="107" spans="1:12" ht="15.9" customHeight="1" x14ac:dyDescent="0.25">
      <c r="A107" s="12">
        <v>7</v>
      </c>
      <c r="B107" s="87">
        <v>43490</v>
      </c>
      <c r="C107" s="88">
        <v>0</v>
      </c>
      <c r="D107" s="9"/>
      <c r="E107" s="9"/>
      <c r="F107" s="25"/>
      <c r="G107" s="26" t="s">
        <v>17</v>
      </c>
      <c r="H107" s="26">
        <v>0</v>
      </c>
      <c r="J107" s="19"/>
      <c r="L107" s="19"/>
    </row>
    <row r="108" spans="1:12" ht="15.9" customHeight="1" x14ac:dyDescent="0.25">
      <c r="A108" s="12">
        <v>8</v>
      </c>
      <c r="B108" s="87">
        <v>43492</v>
      </c>
      <c r="C108" s="88">
        <v>0</v>
      </c>
      <c r="D108" s="9"/>
      <c r="E108" s="9"/>
      <c r="F108" s="25"/>
      <c r="G108" s="26" t="s">
        <v>17</v>
      </c>
      <c r="H108" s="26">
        <v>0</v>
      </c>
      <c r="J108" s="19"/>
      <c r="L108" s="19"/>
    </row>
    <row r="109" spans="1:12" ht="15.9" customHeight="1" x14ac:dyDescent="0.25">
      <c r="A109" s="12">
        <v>9</v>
      </c>
      <c r="B109" s="87">
        <v>43494</v>
      </c>
      <c r="C109" s="88">
        <v>0</v>
      </c>
      <c r="D109" s="9"/>
      <c r="E109" s="9"/>
      <c r="F109" s="25"/>
      <c r="G109" s="26" t="s">
        <v>17</v>
      </c>
      <c r="H109" s="26">
        <v>0</v>
      </c>
      <c r="J109" s="19"/>
      <c r="L109" s="19"/>
    </row>
    <row r="110" spans="1:12" ht="15.9" customHeight="1" x14ac:dyDescent="0.25">
      <c r="A110" s="12">
        <v>10</v>
      </c>
      <c r="B110" s="87">
        <v>43496</v>
      </c>
      <c r="C110" s="88">
        <v>0</v>
      </c>
      <c r="D110" s="9"/>
      <c r="E110" s="9"/>
      <c r="F110" s="25"/>
      <c r="G110" s="26" t="s">
        <v>17</v>
      </c>
      <c r="H110" s="26">
        <v>0</v>
      </c>
      <c r="J110" s="19"/>
      <c r="L110" s="19"/>
    </row>
    <row r="111" spans="1:12" ht="15.9" customHeight="1" x14ac:dyDescent="0.25">
      <c r="A111" s="12">
        <v>11</v>
      </c>
      <c r="B111" s="87">
        <v>43498</v>
      </c>
      <c r="C111" s="88">
        <v>0</v>
      </c>
      <c r="D111" s="9"/>
      <c r="E111" s="9"/>
      <c r="F111" s="25"/>
      <c r="G111" s="26" t="s">
        <v>17</v>
      </c>
      <c r="H111" s="26">
        <v>0</v>
      </c>
      <c r="J111" s="19"/>
      <c r="L111" s="19"/>
    </row>
    <row r="112" spans="1:12" ht="15.9" customHeight="1" x14ac:dyDescent="0.25">
      <c r="A112" s="12">
        <v>12</v>
      </c>
      <c r="B112" s="87">
        <v>43504</v>
      </c>
      <c r="C112" s="88">
        <v>0</v>
      </c>
      <c r="D112" s="9"/>
      <c r="E112" s="9"/>
      <c r="F112" s="25"/>
      <c r="G112" s="26" t="s">
        <v>17</v>
      </c>
      <c r="H112" s="26">
        <v>0</v>
      </c>
      <c r="J112" s="19"/>
      <c r="L112" s="19"/>
    </row>
    <row r="113" spans="1:12" ht="15.9" customHeight="1" x14ac:dyDescent="0.25">
      <c r="A113" s="12">
        <v>13</v>
      </c>
      <c r="B113" s="87">
        <v>43506</v>
      </c>
      <c r="C113" s="88">
        <v>0</v>
      </c>
      <c r="D113" s="9"/>
      <c r="E113" s="9"/>
      <c r="F113" s="25"/>
      <c r="G113" s="26" t="s">
        <v>17</v>
      </c>
      <c r="H113" s="26">
        <v>0</v>
      </c>
      <c r="J113" s="19"/>
      <c r="L113" s="19"/>
    </row>
    <row r="114" spans="1:12" ht="15.9" customHeight="1" x14ac:dyDescent="0.25">
      <c r="A114" s="12">
        <v>14</v>
      </c>
      <c r="B114" s="87">
        <v>43510</v>
      </c>
      <c r="C114" s="88">
        <v>0</v>
      </c>
      <c r="D114" s="9"/>
      <c r="E114" s="9"/>
      <c r="F114" s="25"/>
      <c r="G114" s="26" t="s">
        <v>17</v>
      </c>
      <c r="H114" s="26">
        <v>0</v>
      </c>
      <c r="J114" s="19"/>
      <c r="L114" s="19"/>
    </row>
    <row r="115" spans="1:12" ht="15.9" customHeight="1" x14ac:dyDescent="0.25">
      <c r="A115" s="12">
        <v>15</v>
      </c>
      <c r="B115" s="87">
        <v>43512</v>
      </c>
      <c r="C115" s="88">
        <v>0</v>
      </c>
      <c r="D115" s="9"/>
      <c r="E115" s="9"/>
      <c r="F115" s="25"/>
      <c r="G115" s="26" t="s">
        <v>17</v>
      </c>
      <c r="H115" s="26">
        <v>0</v>
      </c>
      <c r="J115" s="19"/>
      <c r="L115" s="19"/>
    </row>
    <row r="116" spans="1:12" ht="15.9" customHeight="1" x14ac:dyDescent="0.25">
      <c r="A116" s="12">
        <v>16</v>
      </c>
      <c r="B116" s="87">
        <v>43514</v>
      </c>
      <c r="C116" s="88">
        <v>0</v>
      </c>
      <c r="D116" s="9"/>
      <c r="E116" s="9"/>
      <c r="F116" s="25"/>
      <c r="G116" s="26" t="s">
        <v>17</v>
      </c>
      <c r="H116" s="26">
        <v>0</v>
      </c>
      <c r="J116" s="19"/>
      <c r="L116" s="19"/>
    </row>
    <row r="117" spans="1:12" ht="15.9" customHeight="1" x14ac:dyDescent="0.25">
      <c r="A117" s="12">
        <v>17</v>
      </c>
      <c r="B117" s="87">
        <v>43516</v>
      </c>
      <c r="C117" s="88">
        <v>0</v>
      </c>
      <c r="D117" s="9"/>
      <c r="E117" s="9"/>
      <c r="F117" s="25"/>
      <c r="G117" s="26" t="s">
        <v>17</v>
      </c>
      <c r="H117" s="26">
        <v>0</v>
      </c>
      <c r="J117" s="19"/>
      <c r="L117" s="19"/>
    </row>
    <row r="118" spans="1:12" ht="15.9" customHeight="1" x14ac:dyDescent="0.25">
      <c r="A118" s="12">
        <v>18</v>
      </c>
      <c r="B118" s="87">
        <v>43518</v>
      </c>
      <c r="C118" s="88">
        <v>0</v>
      </c>
      <c r="D118" s="9"/>
      <c r="E118" s="9"/>
      <c r="F118" s="25"/>
      <c r="G118" s="26" t="s">
        <v>17</v>
      </c>
      <c r="H118" s="26">
        <v>0</v>
      </c>
      <c r="J118" s="19"/>
      <c r="L118" s="19"/>
    </row>
    <row r="119" spans="1:12" ht="15.9" customHeight="1" x14ac:dyDescent="0.25">
      <c r="A119" s="12">
        <v>19</v>
      </c>
      <c r="B119" s="87">
        <v>43520</v>
      </c>
      <c r="C119" s="88">
        <v>0</v>
      </c>
      <c r="D119" s="9"/>
      <c r="E119" s="9"/>
      <c r="F119" s="25"/>
      <c r="G119" s="26" t="s">
        <v>17</v>
      </c>
      <c r="H119" s="26">
        <v>0</v>
      </c>
      <c r="J119" s="19"/>
      <c r="L119" s="19"/>
    </row>
    <row r="120" spans="1:12" ht="15.9" customHeight="1" x14ac:dyDescent="0.25">
      <c r="A120" s="12">
        <v>20</v>
      </c>
      <c r="B120" s="87">
        <v>43522</v>
      </c>
      <c r="C120" s="88">
        <v>0</v>
      </c>
      <c r="D120" s="9"/>
      <c r="E120" s="9"/>
      <c r="F120" s="25"/>
      <c r="G120" s="26" t="s">
        <v>17</v>
      </c>
      <c r="H120" s="26">
        <v>0</v>
      </c>
      <c r="J120" s="19"/>
      <c r="L120" s="19"/>
    </row>
    <row r="121" spans="1:12" ht="15.9" customHeight="1" x14ac:dyDescent="0.25">
      <c r="A121" s="12">
        <v>21</v>
      </c>
      <c r="B121" s="87">
        <v>43524</v>
      </c>
      <c r="C121" s="88">
        <v>0</v>
      </c>
      <c r="D121" s="9"/>
      <c r="E121" s="9"/>
      <c r="F121" s="25"/>
      <c r="G121" s="26" t="s">
        <v>17</v>
      </c>
      <c r="H121" s="26">
        <v>0</v>
      </c>
      <c r="J121" s="19"/>
      <c r="L121" s="19"/>
    </row>
    <row r="122" spans="1:12" ht="15.9" customHeight="1" x14ac:dyDescent="0.25">
      <c r="A122" s="12">
        <v>22</v>
      </c>
      <c r="B122" s="87">
        <v>43526</v>
      </c>
      <c r="C122" s="88">
        <v>0</v>
      </c>
      <c r="D122" s="9"/>
      <c r="E122" s="9"/>
      <c r="F122" s="25"/>
      <c r="G122" s="26" t="s">
        <v>17</v>
      </c>
      <c r="H122" s="26">
        <v>0</v>
      </c>
      <c r="J122" s="19"/>
      <c r="L122" s="19"/>
    </row>
    <row r="123" spans="1:12" ht="15.9" customHeight="1" x14ac:dyDescent="0.25">
      <c r="A123" s="12">
        <v>23</v>
      </c>
      <c r="B123" s="87">
        <v>43528</v>
      </c>
      <c r="C123" s="88">
        <v>0</v>
      </c>
      <c r="D123" s="9"/>
      <c r="E123" s="9"/>
      <c r="F123" s="25"/>
      <c r="G123" s="26" t="s">
        <v>17</v>
      </c>
      <c r="H123" s="26">
        <v>0</v>
      </c>
      <c r="J123" s="19"/>
      <c r="L123" s="19"/>
    </row>
    <row r="124" spans="1:12" ht="15.9" customHeight="1" x14ac:dyDescent="0.25">
      <c r="A124" s="12">
        <v>24</v>
      </c>
      <c r="B124" s="87">
        <v>43530</v>
      </c>
      <c r="C124" s="88">
        <v>0</v>
      </c>
      <c r="D124" s="9"/>
      <c r="E124" s="9"/>
      <c r="F124" s="25"/>
      <c r="G124" s="26" t="s">
        <v>17</v>
      </c>
      <c r="H124" s="26">
        <v>0</v>
      </c>
      <c r="J124" s="19"/>
      <c r="L124" s="19"/>
    </row>
    <row r="125" spans="1:12" ht="15.9" customHeight="1" x14ac:dyDescent="0.25">
      <c r="A125" s="12">
        <v>25</v>
      </c>
      <c r="B125" s="87">
        <v>43532</v>
      </c>
      <c r="C125" s="88">
        <v>0</v>
      </c>
      <c r="D125" s="9"/>
      <c r="E125" s="9"/>
      <c r="F125" s="25"/>
      <c r="G125" s="26" t="s">
        <v>17</v>
      </c>
      <c r="H125" s="26">
        <v>0</v>
      </c>
      <c r="J125" s="19"/>
      <c r="L125" s="19"/>
    </row>
    <row r="126" spans="1:12" ht="15.9" customHeight="1" x14ac:dyDescent="0.25">
      <c r="A126" s="12">
        <v>26</v>
      </c>
      <c r="B126" s="87">
        <v>43541</v>
      </c>
      <c r="C126" s="88">
        <v>0</v>
      </c>
      <c r="D126" s="9"/>
      <c r="E126" s="9"/>
      <c r="F126" s="25"/>
      <c r="G126" s="26" t="s">
        <v>17</v>
      </c>
      <c r="H126" s="26">
        <v>0</v>
      </c>
      <c r="J126" s="19"/>
      <c r="L126" s="19"/>
    </row>
    <row r="127" spans="1:12" ht="15.9" customHeight="1" x14ac:dyDescent="0.25">
      <c r="A127" s="46">
        <v>1</v>
      </c>
      <c r="B127" s="87">
        <v>43543</v>
      </c>
      <c r="C127" s="88">
        <v>0</v>
      </c>
      <c r="D127" s="9"/>
      <c r="E127" s="9"/>
      <c r="F127" s="25"/>
      <c r="G127" s="26" t="s">
        <v>17</v>
      </c>
      <c r="H127" s="26">
        <v>0</v>
      </c>
      <c r="J127" s="19">
        <v>0</v>
      </c>
      <c r="L127" s="19">
        <v>0</v>
      </c>
    </row>
    <row r="128" spans="1:12" ht="15.9" customHeight="1" x14ac:dyDescent="0.25">
      <c r="A128" s="12">
        <v>2</v>
      </c>
      <c r="B128" s="87">
        <v>43545</v>
      </c>
      <c r="C128" s="88">
        <v>0</v>
      </c>
      <c r="D128" s="9"/>
      <c r="E128" s="9"/>
      <c r="F128" s="25"/>
      <c r="G128" s="26" t="s">
        <v>17</v>
      </c>
      <c r="H128" s="26">
        <v>0</v>
      </c>
      <c r="J128" s="19">
        <v>0</v>
      </c>
      <c r="L128" s="19">
        <v>0</v>
      </c>
    </row>
    <row r="129" spans="1:12" ht="15.9" customHeight="1" x14ac:dyDescent="0.25">
      <c r="A129" s="12">
        <v>3</v>
      </c>
      <c r="B129" s="87">
        <v>43547</v>
      </c>
      <c r="C129" s="88">
        <v>0</v>
      </c>
      <c r="D129" s="9"/>
      <c r="E129" s="9"/>
      <c r="F129" s="25"/>
      <c r="G129" s="26" t="s">
        <v>17</v>
      </c>
      <c r="H129" s="26">
        <v>0</v>
      </c>
      <c r="J129" s="19">
        <v>0</v>
      </c>
      <c r="L129" s="19">
        <v>0</v>
      </c>
    </row>
    <row r="130" spans="1:12" ht="15.9" customHeight="1" x14ac:dyDescent="0.25">
      <c r="A130" s="12">
        <v>4</v>
      </c>
      <c r="B130" s="87">
        <v>43549</v>
      </c>
      <c r="C130" s="88">
        <v>0</v>
      </c>
      <c r="D130" s="9"/>
      <c r="E130" s="9"/>
      <c r="F130" s="25"/>
      <c r="G130" s="26" t="s">
        <v>17</v>
      </c>
      <c r="H130" s="26">
        <v>0</v>
      </c>
      <c r="J130" s="19">
        <v>0</v>
      </c>
      <c r="L130" s="19">
        <v>0</v>
      </c>
    </row>
    <row r="131" spans="1:12" ht="15.9" customHeight="1" x14ac:dyDescent="0.25">
      <c r="A131" s="12">
        <v>5</v>
      </c>
      <c r="B131" s="87">
        <v>43551</v>
      </c>
      <c r="C131" s="88">
        <v>0</v>
      </c>
      <c r="D131" s="9"/>
      <c r="E131" s="9"/>
      <c r="F131" s="25"/>
      <c r="G131" s="26" t="s">
        <v>17</v>
      </c>
      <c r="H131" s="26">
        <v>0</v>
      </c>
      <c r="J131" s="19">
        <v>0</v>
      </c>
      <c r="L131" s="19">
        <v>0</v>
      </c>
    </row>
    <row r="132" spans="1:12" ht="15.9" customHeight="1" x14ac:dyDescent="0.25">
      <c r="A132" s="12">
        <v>6</v>
      </c>
      <c r="B132" s="87">
        <v>43553</v>
      </c>
      <c r="C132" s="88">
        <v>0</v>
      </c>
      <c r="D132" s="9"/>
      <c r="E132" s="9"/>
      <c r="F132" s="25"/>
      <c r="G132" s="26" t="s">
        <v>17</v>
      </c>
      <c r="H132" s="26">
        <v>0</v>
      </c>
      <c r="J132" s="19">
        <v>0</v>
      </c>
      <c r="L132" s="19">
        <v>0</v>
      </c>
    </row>
    <row r="133" spans="1:12" ht="15.9" customHeight="1" x14ac:dyDescent="0.25">
      <c r="A133" s="12">
        <v>7</v>
      </c>
      <c r="B133" s="87">
        <v>43555</v>
      </c>
      <c r="C133" s="88">
        <v>0</v>
      </c>
      <c r="D133" s="9"/>
      <c r="E133" s="9"/>
      <c r="F133" s="25"/>
      <c r="G133" s="26" t="s">
        <v>17</v>
      </c>
      <c r="H133" s="26">
        <v>0</v>
      </c>
      <c r="J133" s="19">
        <v>0</v>
      </c>
      <c r="L133" s="19">
        <v>0</v>
      </c>
    </row>
    <row r="134" spans="1:12" ht="15.9" customHeight="1" x14ac:dyDescent="0.25">
      <c r="A134" s="12">
        <v>8</v>
      </c>
      <c r="B134" s="87">
        <v>43557</v>
      </c>
      <c r="C134" s="88">
        <v>0</v>
      </c>
      <c r="D134" s="9"/>
      <c r="E134" s="9"/>
      <c r="F134" s="25"/>
      <c r="G134" s="26" t="s">
        <v>17</v>
      </c>
      <c r="H134" s="26">
        <v>0</v>
      </c>
      <c r="J134" s="19">
        <v>0</v>
      </c>
      <c r="L134" s="19">
        <v>0</v>
      </c>
    </row>
    <row r="135" spans="1:12" ht="15.9" customHeight="1" x14ac:dyDescent="0.25">
      <c r="A135" s="12"/>
      <c r="B135" s="87">
        <v>43559</v>
      </c>
      <c r="C135" s="88">
        <v>0</v>
      </c>
      <c r="D135" s="9"/>
      <c r="E135" s="9"/>
      <c r="F135" s="25"/>
      <c r="G135" s="26" t="s">
        <v>17</v>
      </c>
      <c r="H135" s="26">
        <v>0</v>
      </c>
      <c r="J135" s="19"/>
      <c r="L135" s="19"/>
    </row>
    <row r="136" spans="1:12" ht="15.9" customHeight="1" x14ac:dyDescent="0.25">
      <c r="A136" s="12"/>
      <c r="B136" s="87">
        <v>43561</v>
      </c>
      <c r="C136" s="88">
        <v>0</v>
      </c>
      <c r="D136" s="9"/>
      <c r="E136" s="9"/>
      <c r="F136" s="25"/>
      <c r="G136" s="26" t="s">
        <v>17</v>
      </c>
      <c r="H136" s="26">
        <v>0</v>
      </c>
      <c r="J136" s="19"/>
      <c r="L136" s="19"/>
    </row>
    <row r="137" spans="1:12" ht="15.9" customHeight="1" x14ac:dyDescent="0.25">
      <c r="A137" s="12"/>
      <c r="B137" s="87">
        <v>43563</v>
      </c>
      <c r="C137" s="88">
        <v>0</v>
      </c>
      <c r="D137" s="9"/>
      <c r="E137" s="9"/>
      <c r="F137" s="25"/>
      <c r="G137" s="26" t="s">
        <v>17</v>
      </c>
      <c r="H137" s="26">
        <v>0</v>
      </c>
      <c r="J137" s="19"/>
      <c r="L137" s="19"/>
    </row>
    <row r="138" spans="1:12" ht="15.9" customHeight="1" x14ac:dyDescent="0.25">
      <c r="A138" s="12"/>
      <c r="B138" s="87">
        <v>43566</v>
      </c>
      <c r="C138" s="88">
        <v>0</v>
      </c>
      <c r="D138" s="9"/>
      <c r="E138" s="9"/>
      <c r="F138" s="25"/>
      <c r="G138" s="26" t="s">
        <v>17</v>
      </c>
      <c r="H138" s="26">
        <v>0</v>
      </c>
      <c r="J138" s="19"/>
      <c r="L138" s="19"/>
    </row>
    <row r="139" spans="1:12" ht="15.9" customHeight="1" x14ac:dyDescent="0.25">
      <c r="A139" s="12"/>
      <c r="B139" s="87">
        <v>43572</v>
      </c>
      <c r="C139" s="88">
        <v>0</v>
      </c>
      <c r="D139" s="9"/>
      <c r="E139" s="9"/>
      <c r="F139" s="25"/>
      <c r="G139" s="26" t="s">
        <v>17</v>
      </c>
      <c r="H139" s="26">
        <v>0</v>
      </c>
      <c r="J139" s="19"/>
      <c r="L139" s="19"/>
    </row>
    <row r="140" spans="1:12" ht="15.9" customHeight="1" x14ac:dyDescent="0.25">
      <c r="A140" s="12"/>
      <c r="B140" s="87">
        <v>43575</v>
      </c>
      <c r="C140" s="88">
        <v>0</v>
      </c>
      <c r="D140" s="9"/>
      <c r="E140" s="9"/>
      <c r="F140" s="25"/>
      <c r="G140" s="26" t="s">
        <v>17</v>
      </c>
      <c r="H140" s="26">
        <v>0</v>
      </c>
      <c r="J140" s="19"/>
      <c r="L140" s="19"/>
    </row>
    <row r="141" spans="1:12" ht="15.9" customHeight="1" x14ac:dyDescent="0.25">
      <c r="A141" s="12"/>
      <c r="B141" s="87">
        <v>43577</v>
      </c>
      <c r="C141" s="88">
        <v>0</v>
      </c>
      <c r="D141" s="9"/>
      <c r="E141" s="9"/>
      <c r="F141" s="25"/>
      <c r="G141" s="26" t="s">
        <v>17</v>
      </c>
      <c r="H141" s="26">
        <v>0</v>
      </c>
      <c r="J141" s="19"/>
      <c r="L141" s="19"/>
    </row>
    <row r="142" spans="1:12" ht="15.9" customHeight="1" x14ac:dyDescent="0.25">
      <c r="A142" s="12"/>
      <c r="B142" s="87">
        <v>43579</v>
      </c>
      <c r="C142" s="88">
        <v>0</v>
      </c>
      <c r="D142" s="9"/>
      <c r="E142" s="9"/>
      <c r="F142" s="25"/>
      <c r="G142" s="26" t="s">
        <v>17</v>
      </c>
      <c r="H142" s="26">
        <v>0</v>
      </c>
      <c r="J142" s="19"/>
      <c r="L142" s="19"/>
    </row>
    <row r="143" spans="1:12" ht="15.9" customHeight="1" x14ac:dyDescent="0.25">
      <c r="A143" s="12"/>
      <c r="B143" s="87">
        <v>43580</v>
      </c>
      <c r="C143" s="88">
        <v>0</v>
      </c>
      <c r="D143" s="9"/>
      <c r="E143" s="9"/>
      <c r="F143" s="25"/>
      <c r="G143" s="26" t="s">
        <v>17</v>
      </c>
      <c r="H143" s="26">
        <v>0</v>
      </c>
      <c r="J143" s="19"/>
      <c r="L143" s="19"/>
    </row>
    <row r="144" spans="1:12" ht="15.9" customHeight="1" x14ac:dyDescent="0.25">
      <c r="A144" s="12"/>
      <c r="B144" s="87">
        <v>43583</v>
      </c>
      <c r="C144" s="88">
        <v>0</v>
      </c>
      <c r="D144" s="9"/>
      <c r="E144" s="9"/>
      <c r="F144" s="25"/>
      <c r="G144" s="26" t="s">
        <v>17</v>
      </c>
      <c r="H144" s="26">
        <v>0</v>
      </c>
      <c r="J144" s="19"/>
      <c r="L144" s="19"/>
    </row>
    <row r="145" spans="1:12" ht="15.9" customHeight="1" x14ac:dyDescent="0.25">
      <c r="A145" s="12"/>
      <c r="B145" s="87">
        <v>43588</v>
      </c>
      <c r="C145" s="88">
        <v>0</v>
      </c>
      <c r="D145" s="9"/>
      <c r="E145" s="9"/>
      <c r="F145" s="25"/>
      <c r="G145" s="26" t="s">
        <v>17</v>
      </c>
      <c r="H145" s="26">
        <v>0</v>
      </c>
      <c r="J145" s="19"/>
      <c r="L145" s="19"/>
    </row>
    <row r="146" spans="1:12" ht="15.9" customHeight="1" x14ac:dyDescent="0.25">
      <c r="A146" s="12"/>
      <c r="B146" s="87">
        <v>43592</v>
      </c>
      <c r="C146" s="88">
        <v>0</v>
      </c>
      <c r="D146" s="9"/>
      <c r="E146" s="9"/>
      <c r="F146" s="25"/>
      <c r="G146" s="26" t="s">
        <v>17</v>
      </c>
      <c r="H146" s="26">
        <v>0</v>
      </c>
      <c r="J146" s="19"/>
      <c r="L146" s="19"/>
    </row>
    <row r="147" spans="1:12" ht="15.9" customHeight="1" x14ac:dyDescent="0.25">
      <c r="A147" s="12"/>
      <c r="B147" s="87">
        <v>43596</v>
      </c>
      <c r="C147" s="88">
        <v>0</v>
      </c>
      <c r="D147" s="9"/>
      <c r="E147" s="9"/>
      <c r="F147" s="25"/>
      <c r="G147" s="26" t="s">
        <v>17</v>
      </c>
      <c r="H147" s="26">
        <v>0</v>
      </c>
      <c r="J147" s="19"/>
      <c r="L147" s="19"/>
    </row>
    <row r="148" spans="1:12" ht="15.9" customHeight="1" x14ac:dyDescent="0.25">
      <c r="A148" s="12"/>
      <c r="B148" s="87">
        <v>43598</v>
      </c>
      <c r="C148" s="88">
        <v>0</v>
      </c>
      <c r="D148" s="9"/>
      <c r="E148" s="9"/>
      <c r="F148" s="25"/>
      <c r="G148" s="26" t="s">
        <v>17</v>
      </c>
      <c r="H148" s="26">
        <v>0</v>
      </c>
      <c r="J148" s="19"/>
      <c r="L148" s="19"/>
    </row>
    <row r="149" spans="1:12" ht="15.9" customHeight="1" x14ac:dyDescent="0.25">
      <c r="A149" s="12"/>
      <c r="B149" s="87">
        <v>43600</v>
      </c>
      <c r="C149" s="88">
        <v>0</v>
      </c>
      <c r="D149" s="9"/>
      <c r="E149" s="9"/>
      <c r="F149" s="25"/>
      <c r="G149" s="26" t="s">
        <v>17</v>
      </c>
      <c r="H149" s="26">
        <v>0</v>
      </c>
      <c r="J149" s="19"/>
      <c r="L149" s="19"/>
    </row>
    <row r="150" spans="1:12" ht="15.9" customHeight="1" x14ac:dyDescent="0.25">
      <c r="A150" s="12"/>
      <c r="B150" s="87">
        <v>43602</v>
      </c>
      <c r="C150" s="88">
        <v>0</v>
      </c>
      <c r="D150" s="9"/>
      <c r="E150" s="9"/>
      <c r="F150" s="25"/>
      <c r="G150" s="26" t="s">
        <v>17</v>
      </c>
      <c r="H150" s="26">
        <v>0</v>
      </c>
      <c r="J150" s="19"/>
      <c r="L150" s="19"/>
    </row>
    <row r="151" spans="1:12" ht="15.9" customHeight="1" x14ac:dyDescent="0.25">
      <c r="A151" s="12"/>
      <c r="B151" s="87">
        <v>43604</v>
      </c>
      <c r="C151" s="88">
        <v>0</v>
      </c>
      <c r="D151" s="9"/>
      <c r="E151" s="9"/>
      <c r="F151" s="25"/>
      <c r="G151" s="26" t="s">
        <v>17</v>
      </c>
      <c r="H151" s="26">
        <v>0</v>
      </c>
      <c r="J151" s="19"/>
      <c r="L151" s="19"/>
    </row>
    <row r="152" spans="1:12" ht="15.9" customHeight="1" x14ac:dyDescent="0.25">
      <c r="A152" s="12"/>
      <c r="B152" s="87">
        <v>43606</v>
      </c>
      <c r="C152" s="88">
        <v>0</v>
      </c>
      <c r="D152" s="9"/>
      <c r="E152" s="9"/>
      <c r="F152" s="25"/>
      <c r="G152" s="26" t="s">
        <v>17</v>
      </c>
      <c r="H152" s="26">
        <v>0</v>
      </c>
      <c r="J152" s="19"/>
      <c r="L152" s="19"/>
    </row>
    <row r="153" spans="1:12" ht="15.9" customHeight="1" x14ac:dyDescent="0.25">
      <c r="A153" s="12"/>
      <c r="B153" s="87">
        <v>43608</v>
      </c>
      <c r="C153" s="88">
        <v>0</v>
      </c>
      <c r="D153" s="9"/>
      <c r="E153" s="9"/>
      <c r="F153" s="25"/>
      <c r="G153" s="26" t="s">
        <v>17</v>
      </c>
      <c r="H153" s="26">
        <v>0</v>
      </c>
      <c r="J153" s="19"/>
      <c r="L153" s="19"/>
    </row>
    <row r="154" spans="1:12" ht="15.9" customHeight="1" x14ac:dyDescent="0.25">
      <c r="A154" s="12"/>
      <c r="B154" s="87">
        <v>43610</v>
      </c>
      <c r="C154" s="88">
        <v>0</v>
      </c>
      <c r="D154" s="9"/>
      <c r="E154" s="9"/>
      <c r="F154" s="25"/>
      <c r="G154" s="26" t="s">
        <v>17</v>
      </c>
      <c r="H154" s="26">
        <v>0</v>
      </c>
      <c r="J154" s="19"/>
      <c r="L154" s="19"/>
    </row>
    <row r="155" spans="1:12" ht="15.9" customHeight="1" x14ac:dyDescent="0.25">
      <c r="A155" s="12"/>
      <c r="B155" s="87">
        <v>43612</v>
      </c>
      <c r="C155" s="88">
        <v>0</v>
      </c>
      <c r="D155" s="9"/>
      <c r="E155" s="9"/>
      <c r="F155" s="25"/>
      <c r="G155" s="26" t="s">
        <v>17</v>
      </c>
      <c r="H155" s="26">
        <v>0</v>
      </c>
      <c r="J155" s="19"/>
      <c r="L155" s="19"/>
    </row>
    <row r="156" spans="1:12" ht="15.9" customHeight="1" x14ac:dyDescent="0.25">
      <c r="A156" s="12"/>
      <c r="B156" s="87">
        <v>43614</v>
      </c>
      <c r="C156" s="88">
        <v>0</v>
      </c>
      <c r="D156" s="9"/>
      <c r="E156" s="9"/>
      <c r="F156" s="25"/>
      <c r="G156" s="26" t="s">
        <v>17</v>
      </c>
      <c r="H156" s="26">
        <v>0</v>
      </c>
      <c r="J156" s="19"/>
      <c r="L156" s="19"/>
    </row>
    <row r="157" spans="1:12" ht="15.9" customHeight="1" x14ac:dyDescent="0.25">
      <c r="A157" s="12"/>
      <c r="B157" s="87">
        <v>43616</v>
      </c>
      <c r="C157" s="88">
        <v>0</v>
      </c>
      <c r="D157" s="9"/>
      <c r="E157" s="9"/>
      <c r="F157" s="25"/>
      <c r="G157" s="26" t="s">
        <v>17</v>
      </c>
      <c r="H157" s="26">
        <v>0</v>
      </c>
      <c r="J157" s="19"/>
      <c r="L157" s="19"/>
    </row>
    <row r="158" spans="1:12" ht="15.9" customHeight="1" x14ac:dyDescent="0.25">
      <c r="A158" s="12"/>
      <c r="B158" s="87">
        <v>43619</v>
      </c>
      <c r="C158" s="88">
        <v>0</v>
      </c>
      <c r="D158" s="9"/>
      <c r="E158" s="9"/>
      <c r="F158" s="25"/>
      <c r="G158" s="26" t="s">
        <v>17</v>
      </c>
      <c r="H158" s="26">
        <v>0</v>
      </c>
      <c r="J158" s="19"/>
      <c r="L158" s="19"/>
    </row>
    <row r="159" spans="1:12" ht="15.9" customHeight="1" x14ac:dyDescent="0.25">
      <c r="A159" s="12"/>
      <c r="B159" s="87">
        <v>43621</v>
      </c>
      <c r="C159" s="88">
        <v>0</v>
      </c>
      <c r="D159" s="9"/>
      <c r="E159" s="9"/>
      <c r="F159" s="25"/>
      <c r="G159" s="26" t="s">
        <v>17</v>
      </c>
      <c r="H159" s="26">
        <v>0</v>
      </c>
      <c r="J159" s="19"/>
      <c r="L159" s="19"/>
    </row>
    <row r="160" spans="1:12" ht="15.9" customHeight="1" x14ac:dyDescent="0.25">
      <c r="A160" s="12"/>
      <c r="B160" s="87">
        <v>43623</v>
      </c>
      <c r="C160" s="88">
        <v>0</v>
      </c>
      <c r="D160" s="9"/>
      <c r="E160" s="9"/>
      <c r="F160" s="25"/>
      <c r="G160" s="26" t="s">
        <v>17</v>
      </c>
      <c r="H160" s="26">
        <v>0</v>
      </c>
      <c r="J160" s="19"/>
      <c r="L160" s="19"/>
    </row>
    <row r="161" spans="1:12" ht="15.9" customHeight="1" x14ac:dyDescent="0.25">
      <c r="A161" s="12"/>
      <c r="B161" s="87">
        <v>43625</v>
      </c>
      <c r="C161" s="88">
        <v>0</v>
      </c>
      <c r="D161" s="9"/>
      <c r="E161" s="9"/>
      <c r="F161" s="25"/>
      <c r="G161" s="26" t="s">
        <v>17</v>
      </c>
      <c r="H161" s="26">
        <v>0</v>
      </c>
      <c r="J161" s="19"/>
      <c r="L161" s="19"/>
    </row>
    <row r="162" spans="1:12" ht="15.9" customHeight="1" x14ac:dyDescent="0.25">
      <c r="A162" s="12"/>
      <c r="B162" s="89">
        <v>43627</v>
      </c>
      <c r="C162" s="88">
        <v>0</v>
      </c>
      <c r="D162" s="9"/>
      <c r="E162" s="9"/>
      <c r="F162" s="25"/>
      <c r="G162" s="26" t="s">
        <v>17</v>
      </c>
      <c r="H162" s="26">
        <v>0</v>
      </c>
      <c r="J162" s="19"/>
      <c r="L162" s="19"/>
    </row>
    <row r="163" spans="1:12" ht="15.9" customHeight="1" x14ac:dyDescent="0.25">
      <c r="A163" s="12"/>
      <c r="B163" s="87">
        <v>43629</v>
      </c>
      <c r="C163" s="88">
        <v>0</v>
      </c>
      <c r="D163" s="9"/>
      <c r="E163" s="9"/>
      <c r="F163" s="25"/>
      <c r="G163" s="26" t="s">
        <v>17</v>
      </c>
      <c r="H163" s="26">
        <v>0</v>
      </c>
      <c r="J163" s="19"/>
      <c r="L163" s="19"/>
    </row>
    <row r="164" spans="1:12" ht="15.9" customHeight="1" x14ac:dyDescent="0.25">
      <c r="A164" s="12"/>
      <c r="B164" s="87">
        <v>43635</v>
      </c>
      <c r="C164" s="88">
        <v>0</v>
      </c>
      <c r="D164" s="9"/>
      <c r="E164" s="9"/>
      <c r="F164" s="25"/>
      <c r="G164" s="26" t="s">
        <v>17</v>
      </c>
      <c r="H164" s="26">
        <v>0</v>
      </c>
      <c r="J164" s="19"/>
      <c r="L164" s="19"/>
    </row>
    <row r="165" spans="1:12" ht="15.9" customHeight="1" x14ac:dyDescent="0.25">
      <c r="A165" s="12"/>
      <c r="B165" s="87">
        <v>43637</v>
      </c>
      <c r="C165" s="88">
        <v>0</v>
      </c>
      <c r="D165" s="9"/>
      <c r="E165" s="9"/>
      <c r="F165" s="25"/>
      <c r="G165" s="26" t="s">
        <v>17</v>
      </c>
      <c r="H165" s="26">
        <v>0</v>
      </c>
      <c r="J165" s="19"/>
      <c r="L165" s="19"/>
    </row>
    <row r="166" spans="1:12" ht="15.9" customHeight="1" x14ac:dyDescent="0.25">
      <c r="A166" s="12"/>
      <c r="B166" s="87">
        <v>43640</v>
      </c>
      <c r="C166" s="88">
        <v>0</v>
      </c>
      <c r="D166" s="9"/>
      <c r="E166" s="9"/>
      <c r="F166" s="25"/>
      <c r="G166" s="26" t="s">
        <v>17</v>
      </c>
      <c r="H166" s="26">
        <v>0</v>
      </c>
      <c r="J166" s="19"/>
      <c r="L166" s="19"/>
    </row>
    <row r="167" spans="1:12" ht="15.9" customHeight="1" x14ac:dyDescent="0.25">
      <c r="A167" s="12"/>
      <c r="B167" s="87">
        <v>43642</v>
      </c>
      <c r="C167" s="88">
        <v>0</v>
      </c>
      <c r="D167" s="9"/>
      <c r="E167" s="9"/>
      <c r="F167" s="25"/>
      <c r="G167" s="26" t="s">
        <v>17</v>
      </c>
      <c r="H167" s="26">
        <v>0</v>
      </c>
      <c r="J167" s="19"/>
      <c r="L167" s="19"/>
    </row>
    <row r="168" spans="1:12" ht="15.9" customHeight="1" x14ac:dyDescent="0.25">
      <c r="A168" s="12"/>
      <c r="B168" s="87">
        <v>43644</v>
      </c>
      <c r="C168" s="88">
        <v>0</v>
      </c>
      <c r="D168" s="9"/>
      <c r="E168" s="9"/>
      <c r="F168" s="25"/>
      <c r="G168" s="26" t="s">
        <v>17</v>
      </c>
      <c r="H168" s="26">
        <v>0</v>
      </c>
      <c r="J168" s="19"/>
      <c r="L168" s="19"/>
    </row>
    <row r="169" spans="1:12" ht="15.9" customHeight="1" x14ac:dyDescent="0.25">
      <c r="A169" s="12"/>
      <c r="B169" s="90">
        <v>43647</v>
      </c>
      <c r="C169" s="88">
        <v>0</v>
      </c>
      <c r="D169" s="9"/>
      <c r="E169" s="9"/>
      <c r="F169" s="25"/>
      <c r="G169" s="26" t="s">
        <v>17</v>
      </c>
      <c r="H169" s="26">
        <v>0</v>
      </c>
      <c r="J169" s="19"/>
      <c r="L169" s="19"/>
    </row>
    <row r="170" spans="1:12" ht="15.9" customHeight="1" x14ac:dyDescent="0.25">
      <c r="A170" s="12"/>
      <c r="B170" s="90">
        <v>43649</v>
      </c>
      <c r="C170" s="88">
        <v>0</v>
      </c>
      <c r="D170" s="9"/>
      <c r="E170" s="9"/>
      <c r="F170" s="25"/>
      <c r="G170" s="26" t="s">
        <v>17</v>
      </c>
      <c r="H170" s="26">
        <v>0</v>
      </c>
      <c r="J170" s="19"/>
      <c r="L170" s="19"/>
    </row>
    <row r="171" spans="1:12" ht="15.9" customHeight="1" x14ac:dyDescent="0.25">
      <c r="A171" s="12"/>
      <c r="B171" s="90">
        <v>43651</v>
      </c>
      <c r="C171" s="88">
        <v>0</v>
      </c>
      <c r="D171" s="9"/>
      <c r="E171" s="9"/>
      <c r="F171" s="25"/>
      <c r="G171" s="26" t="s">
        <v>17</v>
      </c>
      <c r="H171" s="26">
        <v>0</v>
      </c>
      <c r="J171" s="19"/>
      <c r="L171" s="19"/>
    </row>
    <row r="172" spans="1:12" ht="15.9" customHeight="1" x14ac:dyDescent="0.25">
      <c r="A172" s="12"/>
      <c r="B172" s="90">
        <v>43654</v>
      </c>
      <c r="C172" s="88">
        <v>0</v>
      </c>
      <c r="D172" s="9"/>
      <c r="E172" s="9"/>
      <c r="F172" s="25"/>
      <c r="G172" s="26" t="s">
        <v>17</v>
      </c>
      <c r="H172" s="26">
        <v>0</v>
      </c>
      <c r="J172" s="19"/>
      <c r="L172" s="19"/>
    </row>
    <row r="173" spans="1:12" ht="15.9" customHeight="1" x14ac:dyDescent="0.25">
      <c r="A173" s="12"/>
      <c r="B173" s="90">
        <v>43656</v>
      </c>
      <c r="C173" s="88">
        <v>0</v>
      </c>
      <c r="D173" s="9"/>
      <c r="E173" s="9"/>
      <c r="F173" s="25"/>
      <c r="G173" s="26" t="s">
        <v>17</v>
      </c>
      <c r="H173" s="26">
        <v>0</v>
      </c>
      <c r="J173" s="19"/>
      <c r="L173" s="19"/>
    </row>
    <row r="174" spans="1:12" ht="15.9" customHeight="1" x14ac:dyDescent="0.25">
      <c r="A174" s="12"/>
      <c r="B174" s="90">
        <v>43658</v>
      </c>
      <c r="C174" s="88">
        <v>0</v>
      </c>
      <c r="D174" s="9"/>
      <c r="E174" s="9"/>
      <c r="F174" s="25"/>
      <c r="G174" s="26" t="s">
        <v>17</v>
      </c>
      <c r="H174" s="26">
        <v>0</v>
      </c>
      <c r="J174" s="19"/>
      <c r="L174" s="19"/>
    </row>
    <row r="175" spans="1:12" ht="15.9" customHeight="1" x14ac:dyDescent="0.25">
      <c r="A175" s="12"/>
      <c r="B175" s="90">
        <v>43661</v>
      </c>
      <c r="C175" s="88">
        <v>0</v>
      </c>
      <c r="D175" s="9"/>
      <c r="E175" s="9"/>
      <c r="F175" s="25"/>
      <c r="G175" s="26" t="s">
        <v>17</v>
      </c>
      <c r="H175" s="26">
        <v>0</v>
      </c>
      <c r="J175" s="19"/>
      <c r="L175" s="19"/>
    </row>
    <row r="176" spans="1:12" ht="15.9" customHeight="1" x14ac:dyDescent="0.25">
      <c r="A176" s="12"/>
      <c r="B176" s="90">
        <v>43663</v>
      </c>
      <c r="C176" s="88">
        <v>0</v>
      </c>
      <c r="D176" s="9"/>
      <c r="E176" s="9"/>
      <c r="F176" s="25"/>
      <c r="G176" s="26" t="s">
        <v>17</v>
      </c>
      <c r="H176" s="26">
        <v>0</v>
      </c>
      <c r="J176" s="19"/>
      <c r="L176" s="19"/>
    </row>
    <row r="177" spans="1:12" ht="15.9" customHeight="1" x14ac:dyDescent="0.25">
      <c r="A177" s="12"/>
      <c r="B177" s="90">
        <v>43665</v>
      </c>
      <c r="C177" s="88">
        <v>0</v>
      </c>
      <c r="D177" s="9"/>
      <c r="E177" s="9"/>
      <c r="F177" s="25"/>
      <c r="G177" s="26" t="s">
        <v>17</v>
      </c>
      <c r="H177" s="26">
        <v>0</v>
      </c>
      <c r="J177" s="19"/>
      <c r="L177" s="19"/>
    </row>
    <row r="178" spans="1:12" ht="15.9" customHeight="1" x14ac:dyDescent="0.25">
      <c r="A178" s="12"/>
      <c r="B178" s="90">
        <v>43668</v>
      </c>
      <c r="C178" s="88">
        <v>0</v>
      </c>
      <c r="D178" s="9"/>
      <c r="E178" s="9"/>
      <c r="F178" s="25"/>
      <c r="G178" s="26" t="s">
        <v>17</v>
      </c>
      <c r="H178" s="26">
        <v>0</v>
      </c>
      <c r="J178" s="19"/>
      <c r="L178" s="19"/>
    </row>
    <row r="179" spans="1:12" ht="15.9" customHeight="1" x14ac:dyDescent="0.25">
      <c r="A179" s="12"/>
      <c r="B179" s="90">
        <v>43669</v>
      </c>
      <c r="C179" s="88">
        <v>0</v>
      </c>
      <c r="D179" s="9"/>
      <c r="E179" s="9"/>
      <c r="F179" s="25"/>
      <c r="G179" s="26" t="s">
        <v>17</v>
      </c>
      <c r="H179" s="26">
        <v>0</v>
      </c>
      <c r="J179" s="19"/>
      <c r="L179" s="19"/>
    </row>
    <row r="180" spans="1:12" ht="15.9" customHeight="1" x14ac:dyDescent="0.25">
      <c r="A180" s="12"/>
      <c r="B180" s="90">
        <v>43672</v>
      </c>
      <c r="C180" s="88">
        <v>0</v>
      </c>
      <c r="D180" s="9"/>
      <c r="E180" s="9"/>
      <c r="F180" s="25"/>
      <c r="G180" s="26" t="s">
        <v>17</v>
      </c>
      <c r="H180" s="26">
        <v>0</v>
      </c>
      <c r="J180" s="19"/>
      <c r="L180" s="19"/>
    </row>
    <row r="181" spans="1:12" ht="15.9" customHeight="1" x14ac:dyDescent="0.25">
      <c r="A181" s="12"/>
      <c r="B181" s="90">
        <v>43675</v>
      </c>
      <c r="C181" s="88">
        <v>0</v>
      </c>
      <c r="D181" s="9"/>
      <c r="E181" s="9"/>
      <c r="F181" s="25"/>
      <c r="G181" s="26" t="s">
        <v>17</v>
      </c>
      <c r="H181" s="26">
        <v>0</v>
      </c>
      <c r="J181" s="19"/>
      <c r="L181" s="19"/>
    </row>
    <row r="182" spans="1:12" ht="15.9" customHeight="1" x14ac:dyDescent="0.25">
      <c r="A182" s="12"/>
      <c r="B182" s="44">
        <v>43677</v>
      </c>
      <c r="C182" s="88">
        <v>0</v>
      </c>
      <c r="D182" s="9"/>
      <c r="E182" s="9"/>
      <c r="F182" s="25"/>
      <c r="G182" s="26" t="s">
        <v>17</v>
      </c>
      <c r="H182" s="26">
        <v>0</v>
      </c>
      <c r="J182" s="19"/>
      <c r="L182" s="19"/>
    </row>
    <row r="183" spans="1:12" ht="15.9" customHeight="1" x14ac:dyDescent="0.25">
      <c r="A183" s="12"/>
      <c r="B183" s="90">
        <v>43679</v>
      </c>
      <c r="C183" s="88">
        <v>0</v>
      </c>
      <c r="D183" s="9"/>
      <c r="E183" s="9"/>
      <c r="F183" s="25"/>
      <c r="G183" s="26" t="s">
        <v>17</v>
      </c>
      <c r="H183" s="26">
        <v>0</v>
      </c>
      <c r="J183" s="19"/>
      <c r="L183" s="19"/>
    </row>
    <row r="184" spans="1:12" ht="15.9" customHeight="1" x14ac:dyDescent="0.25">
      <c r="A184" s="12"/>
      <c r="B184" s="90">
        <v>43682</v>
      </c>
      <c r="C184" s="88">
        <v>0</v>
      </c>
      <c r="D184" s="9"/>
      <c r="E184" s="9"/>
      <c r="F184" s="25"/>
      <c r="G184" s="26" t="s">
        <v>17</v>
      </c>
      <c r="H184" s="26">
        <v>0</v>
      </c>
      <c r="J184" s="19"/>
      <c r="L184" s="19"/>
    </row>
    <row r="185" spans="1:12" ht="15.9" customHeight="1" x14ac:dyDescent="0.25">
      <c r="A185" s="12"/>
      <c r="B185" s="90">
        <v>43684</v>
      </c>
      <c r="C185" s="88">
        <v>0</v>
      </c>
      <c r="D185" s="9"/>
      <c r="E185" s="9"/>
      <c r="F185" s="25"/>
      <c r="G185" s="26" t="s">
        <v>17</v>
      </c>
      <c r="H185" s="26">
        <v>0</v>
      </c>
      <c r="J185" s="19"/>
      <c r="L185" s="19"/>
    </row>
    <row r="186" spans="1:12" ht="15.9" customHeight="1" x14ac:dyDescent="0.25">
      <c r="A186" s="12"/>
      <c r="B186" s="90">
        <v>43686</v>
      </c>
      <c r="C186" s="88">
        <v>0</v>
      </c>
      <c r="D186" s="9"/>
      <c r="E186" s="9"/>
      <c r="F186" s="25"/>
      <c r="G186" s="26" t="s">
        <v>17</v>
      </c>
      <c r="H186" s="26">
        <v>0</v>
      </c>
      <c r="J186" s="19"/>
      <c r="L186" s="19"/>
    </row>
    <row r="187" spans="1:12" ht="15.9" customHeight="1" x14ac:dyDescent="0.25">
      <c r="A187" s="12"/>
      <c r="B187" s="90">
        <v>43689</v>
      </c>
      <c r="C187" s="88">
        <v>0</v>
      </c>
      <c r="D187" s="9"/>
      <c r="E187" s="9"/>
      <c r="F187" s="25"/>
      <c r="G187" s="26" t="s">
        <v>17</v>
      </c>
      <c r="H187" s="26">
        <v>0</v>
      </c>
      <c r="J187" s="19"/>
      <c r="L187" s="19"/>
    </row>
    <row r="188" spans="1:12" ht="15.9" customHeight="1" x14ac:dyDescent="0.25">
      <c r="A188" s="12"/>
      <c r="B188" s="90">
        <v>43691</v>
      </c>
      <c r="C188" s="88">
        <v>0</v>
      </c>
      <c r="D188" s="9"/>
      <c r="E188" s="9"/>
      <c r="F188" s="25"/>
      <c r="G188" s="26" t="s">
        <v>17</v>
      </c>
      <c r="H188" s="26">
        <v>0</v>
      </c>
      <c r="J188" s="19"/>
      <c r="L188" s="19"/>
    </row>
    <row r="189" spans="1:12" ht="15.9" customHeight="1" x14ac:dyDescent="0.25">
      <c r="A189" s="12"/>
      <c r="B189" s="90">
        <v>43693</v>
      </c>
      <c r="C189" s="88">
        <v>0</v>
      </c>
      <c r="D189" s="9"/>
      <c r="E189" s="9"/>
      <c r="F189" s="25"/>
      <c r="G189" s="26" t="s">
        <v>17</v>
      </c>
      <c r="H189" s="26">
        <v>0</v>
      </c>
      <c r="J189" s="19"/>
      <c r="L189" s="19"/>
    </row>
    <row r="190" spans="1:12" ht="15.9" customHeight="1" x14ac:dyDescent="0.25">
      <c r="A190" s="12"/>
      <c r="B190" s="90">
        <v>43696</v>
      </c>
      <c r="C190" s="88">
        <v>0</v>
      </c>
      <c r="D190" s="9"/>
      <c r="E190" s="9"/>
      <c r="F190" s="25"/>
      <c r="G190" s="26" t="s">
        <v>17</v>
      </c>
      <c r="H190" s="26">
        <v>0</v>
      </c>
      <c r="J190" s="19"/>
      <c r="L190" s="19"/>
    </row>
    <row r="191" spans="1:12" ht="15.9" customHeight="1" x14ac:dyDescent="0.25">
      <c r="A191" s="12"/>
      <c r="B191" s="90">
        <v>43698</v>
      </c>
      <c r="C191" s="88">
        <v>0</v>
      </c>
      <c r="D191" s="9"/>
      <c r="E191" s="9"/>
      <c r="F191" s="25"/>
      <c r="G191" s="26" t="s">
        <v>17</v>
      </c>
      <c r="H191" s="26">
        <v>0</v>
      </c>
      <c r="J191" s="19"/>
      <c r="L191" s="19"/>
    </row>
    <row r="192" spans="1:12" ht="15.9" customHeight="1" x14ac:dyDescent="0.25">
      <c r="A192" s="12"/>
      <c r="B192" s="90">
        <v>43700</v>
      </c>
      <c r="C192" s="88">
        <v>0</v>
      </c>
      <c r="D192" s="9"/>
      <c r="E192" s="9"/>
      <c r="F192" s="25"/>
      <c r="G192" s="26" t="s">
        <v>17</v>
      </c>
      <c r="H192" s="26">
        <v>0</v>
      </c>
      <c r="J192" s="19"/>
      <c r="L192" s="19"/>
    </row>
    <row r="193" spans="1:12" ht="15.9" customHeight="1" x14ac:dyDescent="0.25">
      <c r="A193" s="12"/>
      <c r="B193" s="90">
        <v>43703</v>
      </c>
      <c r="C193" s="88">
        <v>0</v>
      </c>
      <c r="D193" s="9"/>
      <c r="E193" s="9"/>
      <c r="F193" s="25"/>
      <c r="G193" s="26" t="s">
        <v>17</v>
      </c>
      <c r="H193" s="26">
        <v>0</v>
      </c>
      <c r="J193" s="19"/>
      <c r="L193" s="19"/>
    </row>
    <row r="194" spans="1:12" ht="15.9" customHeight="1" x14ac:dyDescent="0.25">
      <c r="A194" s="12"/>
      <c r="B194" s="90">
        <v>43705</v>
      </c>
      <c r="C194" s="88">
        <v>0</v>
      </c>
      <c r="D194" s="9"/>
      <c r="E194" s="9"/>
      <c r="F194" s="25"/>
      <c r="G194" s="26" t="s">
        <v>17</v>
      </c>
      <c r="H194" s="26">
        <v>0</v>
      </c>
      <c r="J194" s="19"/>
      <c r="L194" s="19"/>
    </row>
    <row r="195" spans="1:12" ht="15.9" customHeight="1" x14ac:dyDescent="0.25">
      <c r="A195" s="12"/>
      <c r="B195" s="90">
        <v>43707</v>
      </c>
      <c r="C195" s="88">
        <v>0</v>
      </c>
      <c r="D195" s="9"/>
      <c r="E195" s="9"/>
      <c r="F195" s="25"/>
      <c r="G195" s="26" t="s">
        <v>17</v>
      </c>
      <c r="H195" s="26">
        <v>0</v>
      </c>
      <c r="J195" s="19"/>
      <c r="L195" s="19"/>
    </row>
    <row r="196" spans="1:12" ht="15.9" customHeight="1" x14ac:dyDescent="0.25">
      <c r="A196" s="12"/>
      <c r="B196" s="91">
        <v>43709</v>
      </c>
      <c r="C196" s="88">
        <v>0</v>
      </c>
      <c r="D196" s="9"/>
      <c r="E196" s="9"/>
      <c r="F196" s="25"/>
      <c r="G196" s="26" t="s">
        <v>17</v>
      </c>
      <c r="H196" s="26">
        <v>0</v>
      </c>
      <c r="J196" s="19"/>
      <c r="L196" s="19"/>
    </row>
    <row r="197" spans="1:12" ht="15.9" customHeight="1" x14ac:dyDescent="0.25">
      <c r="A197" s="12"/>
      <c r="B197" s="91">
        <v>43712</v>
      </c>
      <c r="C197" s="88">
        <v>0</v>
      </c>
      <c r="D197" s="9"/>
      <c r="E197" s="9"/>
      <c r="F197" s="25"/>
      <c r="G197" s="26" t="s">
        <v>17</v>
      </c>
      <c r="H197" s="26">
        <v>0</v>
      </c>
      <c r="J197" s="19"/>
      <c r="L197" s="19"/>
    </row>
    <row r="198" spans="1:12" ht="15.9" customHeight="1" x14ac:dyDescent="0.25">
      <c r="A198" s="12"/>
      <c r="B198" s="91">
        <v>43714</v>
      </c>
      <c r="C198" s="88">
        <v>0</v>
      </c>
      <c r="D198" s="9"/>
      <c r="E198" s="9"/>
      <c r="F198" s="25"/>
      <c r="G198" s="26" t="s">
        <v>17</v>
      </c>
      <c r="H198" s="26">
        <v>0</v>
      </c>
      <c r="J198" s="19"/>
      <c r="L198" s="19"/>
    </row>
    <row r="199" spans="1:12" ht="15.9" customHeight="1" x14ac:dyDescent="0.25">
      <c r="A199" s="12"/>
      <c r="B199" s="91">
        <v>43716</v>
      </c>
      <c r="C199" s="88">
        <v>0</v>
      </c>
      <c r="D199" s="9"/>
      <c r="E199" s="9"/>
      <c r="F199" s="25"/>
      <c r="G199" s="26" t="s">
        <v>17</v>
      </c>
      <c r="H199" s="26">
        <v>0</v>
      </c>
      <c r="J199" s="19"/>
      <c r="L199" s="19"/>
    </row>
    <row r="200" spans="1:12" ht="15.9" customHeight="1" x14ac:dyDescent="0.25">
      <c r="A200" s="12"/>
      <c r="B200" s="91">
        <v>43718</v>
      </c>
      <c r="C200" s="88">
        <v>0</v>
      </c>
      <c r="D200" s="9"/>
      <c r="E200" s="9"/>
      <c r="F200" s="25"/>
      <c r="G200" s="26" t="s">
        <v>17</v>
      </c>
      <c r="H200" s="26">
        <v>0</v>
      </c>
      <c r="J200" s="19"/>
      <c r="L200" s="19"/>
    </row>
    <row r="201" spans="1:12" ht="15.9" customHeight="1" x14ac:dyDescent="0.25">
      <c r="A201" s="12"/>
      <c r="B201" s="91">
        <v>43720</v>
      </c>
      <c r="C201" s="88">
        <v>0</v>
      </c>
      <c r="D201" s="9"/>
      <c r="E201" s="9"/>
      <c r="F201" s="25"/>
      <c r="G201" s="26" t="s">
        <v>17</v>
      </c>
      <c r="H201" s="26">
        <v>0</v>
      </c>
      <c r="J201" s="19"/>
      <c r="L201" s="19"/>
    </row>
    <row r="202" spans="1:12" ht="15.9" customHeight="1" x14ac:dyDescent="0.25">
      <c r="A202" s="12"/>
      <c r="B202" s="91">
        <v>43722</v>
      </c>
      <c r="C202" s="88">
        <v>0</v>
      </c>
      <c r="D202" s="9"/>
      <c r="E202" s="9"/>
      <c r="F202" s="25"/>
      <c r="G202" s="26" t="s">
        <v>17</v>
      </c>
      <c r="H202" s="26">
        <v>0</v>
      </c>
      <c r="J202" s="19"/>
      <c r="L202" s="19"/>
    </row>
    <row r="203" spans="1:12" ht="15.9" customHeight="1" x14ac:dyDescent="0.25">
      <c r="A203" s="12"/>
      <c r="B203" s="91">
        <v>43730</v>
      </c>
      <c r="C203" s="88">
        <v>0</v>
      </c>
      <c r="D203" s="9"/>
      <c r="E203" s="9"/>
      <c r="F203" s="25"/>
      <c r="G203" s="26" t="s">
        <v>17</v>
      </c>
      <c r="H203" s="26">
        <v>0</v>
      </c>
      <c r="J203" s="19"/>
      <c r="L203" s="19"/>
    </row>
    <row r="204" spans="1:12" ht="15.9" customHeight="1" x14ac:dyDescent="0.25">
      <c r="A204" s="12"/>
      <c r="B204" s="91">
        <v>43737</v>
      </c>
      <c r="C204" s="88">
        <v>0</v>
      </c>
      <c r="D204" s="9"/>
      <c r="E204" s="9"/>
      <c r="F204" s="25"/>
      <c r="G204" s="26" t="s">
        <v>17</v>
      </c>
      <c r="H204" s="26">
        <v>0</v>
      </c>
      <c r="J204" s="19"/>
      <c r="L204" s="19"/>
    </row>
    <row r="205" spans="1:12" ht="15.9" customHeight="1" x14ac:dyDescent="0.25">
      <c r="A205" s="12"/>
      <c r="B205" s="96">
        <v>43740</v>
      </c>
      <c r="C205" s="97">
        <v>0</v>
      </c>
      <c r="D205" s="9"/>
      <c r="E205" s="9"/>
      <c r="F205" s="25"/>
      <c r="G205" s="26" t="s">
        <v>17</v>
      </c>
      <c r="H205" s="26">
        <v>0</v>
      </c>
      <c r="J205" s="19"/>
      <c r="L205" s="19"/>
    </row>
    <row r="206" spans="1:12" ht="15.9" customHeight="1" x14ac:dyDescent="0.25">
      <c r="A206" s="12"/>
      <c r="B206" s="96">
        <v>43750</v>
      </c>
      <c r="C206" s="97">
        <v>0</v>
      </c>
      <c r="D206" s="9"/>
      <c r="E206" s="9"/>
      <c r="F206" s="25"/>
      <c r="G206" s="26" t="s">
        <v>17</v>
      </c>
      <c r="H206" s="26">
        <v>0</v>
      </c>
      <c r="J206" s="19"/>
      <c r="L206" s="19"/>
    </row>
    <row r="207" spans="1:12" ht="15.9" customHeight="1" x14ac:dyDescent="0.25">
      <c r="A207" s="12"/>
      <c r="B207" s="96">
        <v>43752</v>
      </c>
      <c r="C207" s="97">
        <v>0</v>
      </c>
      <c r="D207" s="9"/>
      <c r="E207" s="9"/>
      <c r="F207" s="25"/>
      <c r="G207" s="26" t="s">
        <v>17</v>
      </c>
      <c r="H207" s="26">
        <v>0</v>
      </c>
      <c r="J207" s="19"/>
      <c r="L207" s="19"/>
    </row>
    <row r="208" spans="1:12" ht="15.9" customHeight="1" x14ac:dyDescent="0.25">
      <c r="A208" s="12"/>
      <c r="B208" s="96">
        <v>43755</v>
      </c>
      <c r="C208" s="97">
        <v>0</v>
      </c>
      <c r="D208" s="9"/>
      <c r="E208" s="9"/>
      <c r="F208" s="25"/>
      <c r="G208" s="26" t="s">
        <v>17</v>
      </c>
      <c r="H208" s="26">
        <v>0</v>
      </c>
      <c r="J208" s="19"/>
      <c r="L208" s="19"/>
    </row>
    <row r="209" spans="1:12" ht="15.9" customHeight="1" x14ac:dyDescent="0.25">
      <c r="A209" s="12"/>
      <c r="B209" s="96">
        <v>43757</v>
      </c>
      <c r="C209" s="97">
        <v>0</v>
      </c>
      <c r="D209" s="9"/>
      <c r="E209" s="9"/>
      <c r="F209" s="25"/>
      <c r="G209" s="26" t="s">
        <v>17</v>
      </c>
      <c r="H209" s="26">
        <v>0</v>
      </c>
      <c r="J209" s="19"/>
      <c r="L209" s="19"/>
    </row>
    <row r="210" spans="1:12" ht="15.9" customHeight="1" x14ac:dyDescent="0.25">
      <c r="A210" s="12"/>
      <c r="B210" s="96">
        <v>43761</v>
      </c>
      <c r="C210" s="97">
        <v>0</v>
      </c>
      <c r="D210" s="9"/>
      <c r="E210" s="9"/>
      <c r="F210" s="25"/>
      <c r="G210" s="26" t="s">
        <v>17</v>
      </c>
      <c r="H210" s="26">
        <v>0</v>
      </c>
      <c r="J210" s="19"/>
      <c r="L210" s="19"/>
    </row>
    <row r="211" spans="1:12" ht="15.9" customHeight="1" x14ac:dyDescent="0.25">
      <c r="A211" s="12"/>
      <c r="B211" s="96">
        <v>43767</v>
      </c>
      <c r="C211" s="97">
        <v>0</v>
      </c>
      <c r="D211" s="9"/>
      <c r="E211" s="9"/>
      <c r="F211" s="25"/>
      <c r="G211" s="26" t="s">
        <v>17</v>
      </c>
      <c r="H211" s="26">
        <v>0</v>
      </c>
      <c r="J211" s="19"/>
      <c r="L211" s="19"/>
    </row>
    <row r="212" spans="1:12" ht="15.9" customHeight="1" x14ac:dyDescent="0.25">
      <c r="A212" s="12"/>
      <c r="B212" s="96">
        <v>43770</v>
      </c>
      <c r="C212" s="97">
        <v>0</v>
      </c>
      <c r="D212" s="9"/>
      <c r="E212" s="9"/>
      <c r="F212" s="25"/>
      <c r="G212" s="26" t="s">
        <v>17</v>
      </c>
      <c r="H212" s="26">
        <v>0</v>
      </c>
      <c r="J212" s="19"/>
      <c r="L212" s="19"/>
    </row>
    <row r="213" spans="1:12" ht="15.9" customHeight="1" x14ac:dyDescent="0.25">
      <c r="A213" s="12"/>
      <c r="B213" s="96">
        <v>43773</v>
      </c>
      <c r="C213" s="97">
        <v>0</v>
      </c>
      <c r="D213" s="9"/>
      <c r="E213" s="9"/>
      <c r="F213" s="25"/>
      <c r="G213" s="26" t="s">
        <v>17</v>
      </c>
      <c r="H213" s="26">
        <v>0</v>
      </c>
      <c r="J213" s="19"/>
      <c r="L213" s="19"/>
    </row>
    <row r="214" spans="1:12" ht="15.9" customHeight="1" x14ac:dyDescent="0.25">
      <c r="A214" s="12"/>
      <c r="B214" s="96">
        <v>43775</v>
      </c>
      <c r="C214" s="97">
        <v>0</v>
      </c>
      <c r="D214" s="9"/>
      <c r="E214" s="9"/>
      <c r="F214" s="25"/>
      <c r="G214" s="26" t="s">
        <v>17</v>
      </c>
      <c r="H214" s="26">
        <v>0</v>
      </c>
      <c r="J214" s="19"/>
      <c r="L214" s="19"/>
    </row>
    <row r="215" spans="1:12" ht="15.9" customHeight="1" x14ac:dyDescent="0.25">
      <c r="A215" s="12"/>
      <c r="B215" s="96">
        <v>43777</v>
      </c>
      <c r="C215" s="97">
        <v>0</v>
      </c>
      <c r="D215" s="9"/>
      <c r="E215" s="9"/>
      <c r="F215" s="25"/>
      <c r="G215" s="26" t="s">
        <v>17</v>
      </c>
      <c r="H215" s="26">
        <v>0</v>
      </c>
      <c r="J215" s="19"/>
      <c r="L215" s="19"/>
    </row>
    <row r="216" spans="1:12" ht="15.9" customHeight="1" x14ac:dyDescent="0.25">
      <c r="A216" s="12"/>
      <c r="B216" s="96">
        <v>43781</v>
      </c>
      <c r="C216" s="97">
        <v>0</v>
      </c>
      <c r="D216" s="9"/>
      <c r="E216" s="9"/>
      <c r="F216" s="25"/>
      <c r="G216" s="26" t="s">
        <v>17</v>
      </c>
      <c r="H216" s="26">
        <v>0</v>
      </c>
      <c r="J216" s="19"/>
      <c r="L216" s="19"/>
    </row>
    <row r="217" spans="1:12" ht="15.9" customHeight="1" x14ac:dyDescent="0.25">
      <c r="A217" s="12"/>
      <c r="B217" s="96">
        <v>43783</v>
      </c>
      <c r="C217" s="97">
        <v>0</v>
      </c>
      <c r="D217" s="9"/>
      <c r="E217" s="9"/>
      <c r="F217" s="25"/>
      <c r="G217" s="26" t="s">
        <v>17</v>
      </c>
      <c r="H217" s="26">
        <v>0</v>
      </c>
      <c r="J217" s="19"/>
      <c r="L217" s="19"/>
    </row>
    <row r="218" spans="1:12" ht="15.9" customHeight="1" x14ac:dyDescent="0.25">
      <c r="A218" s="12"/>
      <c r="B218" s="96">
        <v>43785</v>
      </c>
      <c r="C218" s="97">
        <v>0</v>
      </c>
      <c r="D218" s="9"/>
      <c r="E218" s="9"/>
      <c r="F218" s="25"/>
      <c r="G218" s="26" t="s">
        <v>17</v>
      </c>
      <c r="H218" s="26">
        <v>0</v>
      </c>
      <c r="J218" s="19"/>
      <c r="L218" s="19"/>
    </row>
    <row r="219" spans="1:12" ht="15.9" customHeight="1" x14ac:dyDescent="0.25">
      <c r="A219" s="12"/>
      <c r="B219" s="96">
        <v>43787</v>
      </c>
      <c r="C219" s="97">
        <v>0</v>
      </c>
      <c r="D219" s="9"/>
      <c r="E219" s="9"/>
      <c r="F219" s="25"/>
      <c r="G219" s="26" t="s">
        <v>17</v>
      </c>
      <c r="H219" s="26">
        <v>0</v>
      </c>
      <c r="J219" s="19"/>
      <c r="L219" s="19"/>
    </row>
    <row r="220" spans="1:12" ht="15.9" customHeight="1" x14ac:dyDescent="0.25">
      <c r="A220" s="12"/>
      <c r="B220" s="96">
        <v>43790</v>
      </c>
      <c r="C220" s="97">
        <v>0</v>
      </c>
      <c r="D220" s="9"/>
      <c r="E220" s="9"/>
      <c r="F220" s="25"/>
      <c r="G220" s="26" t="s">
        <v>17</v>
      </c>
      <c r="H220" s="26">
        <v>0</v>
      </c>
      <c r="J220" s="19"/>
      <c r="L220" s="19"/>
    </row>
    <row r="221" spans="1:12" ht="15.9" customHeight="1" x14ac:dyDescent="0.25">
      <c r="A221" s="12"/>
      <c r="B221" s="96">
        <v>43792</v>
      </c>
      <c r="C221" s="97">
        <v>0</v>
      </c>
      <c r="D221" s="9"/>
      <c r="E221" s="9"/>
      <c r="F221" s="25"/>
      <c r="G221" s="26" t="s">
        <v>17</v>
      </c>
      <c r="H221" s="26">
        <v>0</v>
      </c>
      <c r="J221" s="19"/>
      <c r="L221" s="19"/>
    </row>
    <row r="222" spans="1:12" ht="15.9" customHeight="1" x14ac:dyDescent="0.25">
      <c r="A222" s="12"/>
      <c r="B222" s="96">
        <v>43794</v>
      </c>
      <c r="C222" s="97">
        <v>0</v>
      </c>
      <c r="D222" s="9"/>
      <c r="E222" s="9"/>
      <c r="F222" s="25"/>
      <c r="G222" s="26" t="s">
        <v>17</v>
      </c>
      <c r="H222" s="26">
        <v>0</v>
      </c>
      <c r="J222" s="19"/>
      <c r="L222" s="19"/>
    </row>
    <row r="223" spans="1:12" ht="15.9" customHeight="1" x14ac:dyDescent="0.25">
      <c r="A223" s="12"/>
      <c r="B223" s="96">
        <v>43797</v>
      </c>
      <c r="C223" s="97">
        <v>0</v>
      </c>
      <c r="D223" s="9"/>
      <c r="E223" s="9"/>
      <c r="F223" s="25"/>
      <c r="G223" s="26" t="s">
        <v>17</v>
      </c>
      <c r="H223" s="26">
        <v>0</v>
      </c>
      <c r="J223" s="19"/>
      <c r="L223" s="19"/>
    </row>
    <row r="224" spans="1:12" ht="15.9" customHeight="1" x14ac:dyDescent="0.25">
      <c r="A224" s="12"/>
      <c r="B224" s="96">
        <v>43800</v>
      </c>
      <c r="C224" s="97">
        <v>0</v>
      </c>
      <c r="D224" s="9"/>
      <c r="E224" s="9"/>
      <c r="F224" s="25"/>
      <c r="G224" s="26" t="s">
        <v>17</v>
      </c>
      <c r="H224" s="26">
        <v>0</v>
      </c>
      <c r="J224" s="19"/>
      <c r="L224" s="19"/>
    </row>
    <row r="225" spans="1:12" ht="15.9" customHeight="1" x14ac:dyDescent="0.25">
      <c r="A225" s="12"/>
      <c r="B225" s="96">
        <v>43802</v>
      </c>
      <c r="C225" s="97">
        <v>0</v>
      </c>
      <c r="D225" s="9"/>
      <c r="E225" s="9"/>
      <c r="F225" s="25"/>
      <c r="G225" s="26" t="s">
        <v>17</v>
      </c>
      <c r="H225" s="26">
        <v>0</v>
      </c>
      <c r="J225" s="19"/>
      <c r="L225" s="19"/>
    </row>
    <row r="226" spans="1:12" ht="15.9" customHeight="1" x14ac:dyDescent="0.25">
      <c r="A226" s="12"/>
      <c r="B226" s="96">
        <v>43804</v>
      </c>
      <c r="C226" s="97">
        <v>0</v>
      </c>
      <c r="D226" s="9"/>
      <c r="E226" s="9"/>
      <c r="F226" s="25"/>
      <c r="G226" s="26" t="s">
        <v>17</v>
      </c>
      <c r="H226" s="26">
        <v>0</v>
      </c>
      <c r="J226" s="19"/>
      <c r="L226" s="19"/>
    </row>
    <row r="227" spans="1:12" ht="15.9" customHeight="1" x14ac:dyDescent="0.25">
      <c r="A227" s="12"/>
      <c r="B227" s="96">
        <v>43806</v>
      </c>
      <c r="C227" s="97">
        <v>0</v>
      </c>
      <c r="D227" s="9"/>
      <c r="E227" s="9"/>
      <c r="F227" s="25"/>
      <c r="G227" s="26" t="s">
        <v>17</v>
      </c>
      <c r="H227" s="26">
        <v>0</v>
      </c>
      <c r="J227" s="19"/>
      <c r="L227" s="19"/>
    </row>
    <row r="228" spans="1:12" ht="15.9" customHeight="1" x14ac:dyDescent="0.25">
      <c r="A228" s="12"/>
      <c r="B228" s="96">
        <v>43808</v>
      </c>
      <c r="C228" s="97">
        <v>0</v>
      </c>
      <c r="D228" s="9"/>
      <c r="E228" s="9"/>
      <c r="F228" s="25"/>
      <c r="G228" s="26" t="s">
        <v>17</v>
      </c>
      <c r="H228" s="26">
        <v>0</v>
      </c>
      <c r="J228" s="19"/>
      <c r="L228" s="19"/>
    </row>
    <row r="229" spans="1:12" ht="15.9" customHeight="1" x14ac:dyDescent="0.25">
      <c r="A229" s="12"/>
      <c r="B229" s="96">
        <v>43810</v>
      </c>
      <c r="C229" s="97">
        <v>0</v>
      </c>
      <c r="D229" s="9"/>
      <c r="E229" s="9"/>
      <c r="F229" s="25"/>
      <c r="G229" s="26" t="s">
        <v>17</v>
      </c>
      <c r="H229" s="26">
        <v>0</v>
      </c>
      <c r="J229" s="19"/>
      <c r="L229" s="19"/>
    </row>
    <row r="230" spans="1:12" ht="15.9" customHeight="1" x14ac:dyDescent="0.25">
      <c r="A230" s="12"/>
      <c r="B230" s="96">
        <v>43812</v>
      </c>
      <c r="C230" s="97">
        <v>0</v>
      </c>
      <c r="D230" s="9"/>
      <c r="E230" s="9"/>
      <c r="F230" s="25"/>
      <c r="G230" s="26" t="s">
        <v>17</v>
      </c>
      <c r="H230" s="26">
        <v>0</v>
      </c>
      <c r="J230" s="19"/>
      <c r="L230" s="19"/>
    </row>
    <row r="231" spans="1:12" ht="15.9" customHeight="1" x14ac:dyDescent="0.25">
      <c r="A231" s="12"/>
      <c r="B231" s="96">
        <v>43816</v>
      </c>
      <c r="C231" s="97">
        <v>0</v>
      </c>
      <c r="D231" s="9"/>
      <c r="E231" s="9"/>
      <c r="F231" s="25"/>
      <c r="G231" s="26" t="s">
        <v>17</v>
      </c>
      <c r="H231" s="26">
        <v>0</v>
      </c>
      <c r="J231" s="19"/>
      <c r="L231" s="19"/>
    </row>
    <row r="232" spans="1:12" ht="15.9" customHeight="1" x14ac:dyDescent="0.25">
      <c r="A232" s="12"/>
      <c r="B232" s="96">
        <v>43818</v>
      </c>
      <c r="C232" s="97">
        <v>0</v>
      </c>
      <c r="D232" s="9"/>
      <c r="E232" s="9"/>
      <c r="F232" s="25"/>
      <c r="G232" s="26" t="s">
        <v>17</v>
      </c>
      <c r="H232" s="26">
        <v>0</v>
      </c>
      <c r="J232" s="19"/>
      <c r="L232" s="19"/>
    </row>
    <row r="233" spans="1:12" ht="15.9" customHeight="1" x14ac:dyDescent="0.25">
      <c r="A233" s="12"/>
      <c r="B233" s="96">
        <v>43820</v>
      </c>
      <c r="C233" s="97">
        <v>0</v>
      </c>
      <c r="D233" s="9"/>
      <c r="E233" s="9"/>
      <c r="F233" s="25"/>
      <c r="G233" s="26" t="s">
        <v>17</v>
      </c>
      <c r="H233" s="26">
        <v>0</v>
      </c>
      <c r="J233" s="19"/>
      <c r="L233" s="19"/>
    </row>
    <row r="234" spans="1:12" ht="15.9" customHeight="1" x14ac:dyDescent="0.25">
      <c r="A234" s="12"/>
      <c r="B234" s="96">
        <v>43823</v>
      </c>
      <c r="C234" s="97">
        <v>0</v>
      </c>
      <c r="D234" s="9"/>
      <c r="E234" s="9"/>
      <c r="F234" s="25"/>
      <c r="G234" s="26" t="s">
        <v>17</v>
      </c>
      <c r="H234" s="26">
        <v>0</v>
      </c>
      <c r="J234" s="19"/>
      <c r="L234" s="19"/>
    </row>
    <row r="235" spans="1:12" ht="15.9" customHeight="1" x14ac:dyDescent="0.25">
      <c r="A235" s="12"/>
      <c r="B235" s="96">
        <v>43825</v>
      </c>
      <c r="C235" s="97">
        <v>0</v>
      </c>
      <c r="D235" s="9"/>
      <c r="E235" s="9"/>
      <c r="F235" s="25"/>
      <c r="G235" s="26" t="s">
        <v>17</v>
      </c>
      <c r="H235" s="26">
        <v>0</v>
      </c>
      <c r="J235" s="19"/>
      <c r="L235" s="19"/>
    </row>
    <row r="236" spans="1:12" ht="15.9" customHeight="1" x14ac:dyDescent="0.25">
      <c r="A236" s="12"/>
      <c r="B236" s="96">
        <v>43827</v>
      </c>
      <c r="C236" s="97">
        <v>0</v>
      </c>
      <c r="D236" s="9"/>
      <c r="E236" s="9"/>
      <c r="F236" s="25"/>
      <c r="G236" s="26" t="s">
        <v>17</v>
      </c>
      <c r="H236" s="26">
        <v>0</v>
      </c>
      <c r="J236" s="19"/>
      <c r="L236" s="19"/>
    </row>
    <row r="237" spans="1:12" ht="15.9" customHeight="1" x14ac:dyDescent="0.25">
      <c r="A237" s="12" t="s">
        <v>11</v>
      </c>
      <c r="B237" s="35"/>
      <c r="C237" s="12">
        <f>ROUNDUP(AVERAGE(C13:C236), 0)</f>
        <v>0</v>
      </c>
      <c r="D237" s="9"/>
      <c r="E237" s="9"/>
      <c r="F237" s="27"/>
      <c r="G237" s="26"/>
      <c r="H237" s="26"/>
      <c r="J237" s="12">
        <f>ROUNDUP(AVERAGE(J13:J236), 0)</f>
        <v>0</v>
      </c>
      <c r="K237" s="19"/>
      <c r="L237" s="12">
        <f>ROUNDUP(AVERAGE(L13:L236), 0)</f>
        <v>0</v>
      </c>
    </row>
    <row r="238" spans="1:12" ht="15.9" customHeight="1" x14ac:dyDescent="0.25">
      <c r="A238" s="12" t="s">
        <v>12</v>
      </c>
      <c r="B238" s="36"/>
      <c r="C238" s="12">
        <f>MIN(C13:C236)</f>
        <v>0</v>
      </c>
      <c r="D238" s="9"/>
      <c r="E238" s="9"/>
      <c r="F238" s="25"/>
      <c r="G238" s="26"/>
      <c r="H238" s="26"/>
      <c r="J238" s="12">
        <f>MIN(J13:J236)</f>
        <v>0</v>
      </c>
      <c r="K238" s="19"/>
      <c r="L238" s="12">
        <f>MIN(L13:L236)</f>
        <v>0</v>
      </c>
    </row>
    <row r="239" spans="1:12" ht="15.9" customHeight="1" x14ac:dyDescent="0.25">
      <c r="A239" s="12" t="s">
        <v>13</v>
      </c>
      <c r="B239" s="36"/>
      <c r="C239" s="12">
        <f>MAX(C13:C236)</f>
        <v>0</v>
      </c>
      <c r="D239" s="9"/>
      <c r="E239" s="9"/>
      <c r="F239" s="25"/>
      <c r="G239" s="26"/>
      <c r="H239" s="26"/>
      <c r="J239" s="12">
        <f>MAX(J13:J236)</f>
        <v>0</v>
      </c>
      <c r="K239" s="19"/>
      <c r="L239" s="12">
        <f>MAX(L13:L236)</f>
        <v>0</v>
      </c>
    </row>
    <row r="240" spans="1:12" ht="15.9" customHeight="1" x14ac:dyDescent="0.25">
      <c r="A240" s="12" t="s">
        <v>14</v>
      </c>
      <c r="B240" s="36"/>
      <c r="C240" s="13">
        <f>STDEV(C13:C236)</f>
        <v>0</v>
      </c>
      <c r="D240" s="9"/>
      <c r="E240" s="9"/>
      <c r="F240" s="25"/>
      <c r="G240" s="26"/>
      <c r="H240" s="26"/>
      <c r="J240" s="13">
        <f>STDEV(J13:J236)</f>
        <v>0</v>
      </c>
      <c r="K240" s="19"/>
      <c r="L240" s="13">
        <f>STDEV(L13:L236)</f>
        <v>0</v>
      </c>
    </row>
    <row r="241" spans="1:12" ht="15.9" customHeight="1" x14ac:dyDescent="0.25">
      <c r="A241" s="12" t="s">
        <v>15</v>
      </c>
      <c r="B241" s="36"/>
      <c r="C241" s="13" t="str">
        <f>IF(C237=0, "NA", C240*100/C237)</f>
        <v>NA</v>
      </c>
      <c r="D241" s="9"/>
      <c r="E241" s="9"/>
      <c r="F241" s="25"/>
      <c r="G241" s="26"/>
      <c r="H241" s="26"/>
      <c r="J241" s="13" t="str">
        <f>IF(J237=0, "NA", J240*100/J237)</f>
        <v>NA</v>
      </c>
      <c r="K241" s="19"/>
      <c r="L241" s="13" t="str">
        <f>IF(L237=0, "NA", L240*100/L237)</f>
        <v>NA</v>
      </c>
    </row>
    <row r="242" spans="1:12" ht="15.9" customHeight="1" x14ac:dyDescent="0.25"/>
    <row r="243" spans="1:12" ht="15.9" customHeight="1" x14ac:dyDescent="0.25">
      <c r="A243" s="15"/>
    </row>
    <row r="244" spans="1:12" ht="15.9" customHeight="1" x14ac:dyDescent="0.25"/>
    <row r="245" spans="1:12" ht="15.9" customHeight="1" x14ac:dyDescent="0.25"/>
    <row r="246" spans="1:12" ht="15.9" customHeight="1" x14ac:dyDescent="0.25"/>
    <row r="247" spans="1:12" ht="15.9" customHeight="1" x14ac:dyDescent="0.25"/>
    <row r="248" spans="1:12" ht="15.9" customHeight="1" x14ac:dyDescent="0.25"/>
    <row r="249" spans="1:12" ht="15.9" customHeight="1" x14ac:dyDescent="0.25"/>
    <row r="250" spans="1:12" ht="15.9" customHeight="1" x14ac:dyDescent="0.25"/>
    <row r="251" spans="1:12" ht="15.9" customHeight="1" x14ac:dyDescent="0.25"/>
    <row r="252" spans="1:12" ht="15.9" customHeight="1" x14ac:dyDescent="0.25"/>
    <row r="253" spans="1:12" ht="15.9" customHeight="1" x14ac:dyDescent="0.25"/>
    <row r="254" spans="1:12" ht="15.9" customHeight="1" x14ac:dyDescent="0.25">
      <c r="A254" s="14"/>
      <c r="B254" s="14"/>
      <c r="C254" s="14"/>
      <c r="D254" s="14"/>
      <c r="E254" s="14"/>
    </row>
    <row r="255" spans="1:12" ht="15.9" customHeight="1" x14ac:dyDescent="0.25">
      <c r="A255" s="14"/>
      <c r="B255" s="14"/>
      <c r="C255" s="14"/>
      <c r="D255" s="14"/>
      <c r="E255" s="14"/>
    </row>
    <row r="256" spans="1:12" ht="15.9" customHeight="1" x14ac:dyDescent="0.25">
      <c r="B256" s="14"/>
      <c r="C256" s="14"/>
      <c r="D256" s="14"/>
      <c r="E256" s="14"/>
    </row>
    <row r="257" spans="1:8" ht="14.25" customHeight="1" x14ac:dyDescent="0.25">
      <c r="A257" s="103" t="s">
        <v>70</v>
      </c>
      <c r="B257" s="103"/>
      <c r="C257" s="103"/>
      <c r="D257" s="103"/>
      <c r="E257" s="103"/>
    </row>
    <row r="258" spans="1:8" ht="14.25" customHeight="1" x14ac:dyDescent="0.25">
      <c r="A258" s="106" t="s">
        <v>71</v>
      </c>
      <c r="B258" s="103"/>
      <c r="C258" s="103"/>
      <c r="D258" s="103"/>
      <c r="E258" s="103"/>
    </row>
    <row r="259" spans="1:8" ht="15.9" customHeight="1" x14ac:dyDescent="0.25">
      <c r="A259" s="14"/>
      <c r="B259" s="14"/>
      <c r="C259" s="14"/>
      <c r="D259" s="14"/>
      <c r="E259" s="14"/>
    </row>
    <row r="260" spans="1:8" s="28" customFormat="1" ht="15.9" customHeight="1" x14ac:dyDescent="0.25">
      <c r="A260" s="104" t="s">
        <v>19</v>
      </c>
      <c r="B260" s="104"/>
      <c r="C260" s="104"/>
      <c r="E260" s="20"/>
      <c r="F260" s="20"/>
      <c r="G260" s="20"/>
      <c r="H260" s="20"/>
    </row>
    <row r="261" spans="1:8" s="28" customFormat="1" ht="27.75" customHeight="1" x14ac:dyDescent="0.25">
      <c r="A261" s="104" t="s">
        <v>95</v>
      </c>
      <c r="B261" s="104"/>
      <c r="C261" s="104"/>
      <c r="D261" s="104"/>
      <c r="E261" s="104"/>
      <c r="F261" s="20"/>
      <c r="G261" s="20"/>
      <c r="H261" s="20"/>
    </row>
    <row r="262" spans="1:8" s="28" customFormat="1" ht="32.25" customHeight="1" x14ac:dyDescent="0.25">
      <c r="A262" s="105" t="s">
        <v>96</v>
      </c>
      <c r="B262" s="105"/>
      <c r="C262" s="105"/>
      <c r="D262" s="105"/>
      <c r="E262" s="105"/>
      <c r="F262" s="20"/>
      <c r="G262" s="20"/>
      <c r="H262" s="20"/>
    </row>
    <row r="263" spans="1:8" s="28" customFormat="1" ht="15.9" customHeight="1" x14ac:dyDescent="0.25">
      <c r="E263" s="20"/>
      <c r="F263" s="20"/>
      <c r="G263" s="20"/>
      <c r="H263" s="20"/>
    </row>
    <row r="264" spans="1:8" s="28" customFormat="1" ht="25.5" customHeight="1" x14ac:dyDescent="0.25">
      <c r="B264" s="102" t="s">
        <v>2</v>
      </c>
      <c r="C264" s="102"/>
      <c r="D264" s="102" t="s">
        <v>3</v>
      </c>
      <c r="E264" s="102"/>
      <c r="F264" s="20"/>
      <c r="G264" s="20"/>
      <c r="H264" s="20"/>
    </row>
    <row r="265" spans="1:8" s="28" customFormat="1" ht="38.1" customHeight="1" x14ac:dyDescent="0.25">
      <c r="B265" s="102"/>
      <c r="C265" s="102"/>
      <c r="D265" s="102"/>
      <c r="E265" s="102"/>
      <c r="F265" s="20"/>
      <c r="G265" s="20"/>
      <c r="H265" s="20"/>
    </row>
    <row r="266" spans="1:8" x14ac:dyDescent="0.25">
      <c r="B266" s="30"/>
      <c r="C266" s="30"/>
      <c r="D266" s="30"/>
      <c r="E266" s="30"/>
    </row>
    <row r="267" spans="1:8" x14ac:dyDescent="0.25">
      <c r="B267" s="30"/>
      <c r="C267" s="30"/>
      <c r="D267" s="30"/>
      <c r="E267" s="30"/>
    </row>
  </sheetData>
  <sheetProtection formatCells="0" formatRows="0" insertRows="0" insertHyperlinks="0" deleteRows="0" sort="0" autoFilter="0" pivotTables="0"/>
  <mergeCells count="18">
    <mergeCell ref="A257:E257"/>
    <mergeCell ref="B265:C265"/>
    <mergeCell ref="D265:E265"/>
    <mergeCell ref="A258:E258"/>
    <mergeCell ref="A260:C260"/>
    <mergeCell ref="A261:E261"/>
    <mergeCell ref="A262:E262"/>
    <mergeCell ref="B264:C264"/>
    <mergeCell ref="D264:E264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00">
    <cfRule type="cellIs" dxfId="5226" priority="985" operator="greaterThanOrEqual">
      <formula>$G$6</formula>
    </cfRule>
    <cfRule type="cellIs" dxfId="5225" priority="986" operator="lessThan">
      <formula>$G$6</formula>
    </cfRule>
  </conditionalFormatting>
  <conditionalFormatting sqref="B100">
    <cfRule type="timePeriod" dxfId="5224" priority="984" timePeriod="today">
      <formula>FLOOR(B100,1)=TODAY()</formula>
    </cfRule>
  </conditionalFormatting>
  <conditionalFormatting sqref="C101">
    <cfRule type="cellIs" dxfId="5223" priority="982" operator="greaterThanOrEqual">
      <formula>$G$6</formula>
    </cfRule>
    <cfRule type="cellIs" dxfId="5222" priority="983" operator="lessThan">
      <formula>$G$6</formula>
    </cfRule>
  </conditionalFormatting>
  <conditionalFormatting sqref="B101">
    <cfRule type="timePeriod" dxfId="5221" priority="981" timePeriod="today">
      <formula>FLOOR(B101,1)=TODAY()</formula>
    </cfRule>
  </conditionalFormatting>
  <conditionalFormatting sqref="C102">
    <cfRule type="cellIs" dxfId="5220" priority="979" operator="greaterThanOrEqual">
      <formula>$G$6</formula>
    </cfRule>
    <cfRule type="cellIs" dxfId="5219" priority="980" operator="lessThan">
      <formula>$G$6</formula>
    </cfRule>
  </conditionalFormatting>
  <conditionalFormatting sqref="B102">
    <cfRule type="timePeriod" dxfId="5218" priority="978" timePeriod="today">
      <formula>FLOOR(B102,1)=TODAY()</formula>
    </cfRule>
  </conditionalFormatting>
  <conditionalFormatting sqref="C103">
    <cfRule type="cellIs" dxfId="5217" priority="976" operator="greaterThanOrEqual">
      <formula>$G$6</formula>
    </cfRule>
    <cfRule type="cellIs" dxfId="5216" priority="977" operator="lessThan">
      <formula>$G$6</formula>
    </cfRule>
  </conditionalFormatting>
  <conditionalFormatting sqref="B103">
    <cfRule type="timePeriod" dxfId="5215" priority="975" timePeriod="today">
      <formula>FLOOR(B103,1)=TODAY()</formula>
    </cfRule>
  </conditionalFormatting>
  <conditionalFormatting sqref="C104">
    <cfRule type="cellIs" dxfId="5214" priority="973" operator="greaterThanOrEqual">
      <formula>$G$6</formula>
    </cfRule>
    <cfRule type="cellIs" dxfId="5213" priority="974" operator="lessThan">
      <formula>$G$6</formula>
    </cfRule>
  </conditionalFormatting>
  <conditionalFormatting sqref="B104">
    <cfRule type="timePeriod" dxfId="5212" priority="972" timePeriod="today">
      <formula>FLOOR(B104,1)=TODAY()</formula>
    </cfRule>
  </conditionalFormatting>
  <conditionalFormatting sqref="C105">
    <cfRule type="cellIs" dxfId="5211" priority="970" operator="greaterThanOrEqual">
      <formula>$G$6</formula>
    </cfRule>
    <cfRule type="cellIs" dxfId="5210" priority="971" operator="lessThan">
      <formula>$G$6</formula>
    </cfRule>
  </conditionalFormatting>
  <conditionalFormatting sqref="B105">
    <cfRule type="timePeriod" dxfId="5209" priority="969" timePeriod="today">
      <formula>FLOOR(B105,1)=TODAY()</formula>
    </cfRule>
  </conditionalFormatting>
  <conditionalFormatting sqref="C106">
    <cfRule type="cellIs" dxfId="5208" priority="967" operator="greaterThanOrEqual">
      <formula>$G$6</formula>
    </cfRule>
    <cfRule type="cellIs" dxfId="5207" priority="968" operator="lessThan">
      <formula>$G$6</formula>
    </cfRule>
  </conditionalFormatting>
  <conditionalFormatting sqref="B106">
    <cfRule type="timePeriod" dxfId="5206" priority="966" timePeriod="today">
      <formula>FLOOR(B106,1)=TODAY()</formula>
    </cfRule>
  </conditionalFormatting>
  <conditionalFormatting sqref="B107">
    <cfRule type="timePeriod" dxfId="5205" priority="965" timePeriod="today">
      <formula>FLOOR(B107,1)=TODAY()</formula>
    </cfRule>
  </conditionalFormatting>
  <conditionalFormatting sqref="C107">
    <cfRule type="cellIs" dxfId="5204" priority="963" operator="greaterThanOrEqual">
      <formula>$G$6</formula>
    </cfRule>
    <cfRule type="cellIs" dxfId="5203" priority="964" operator="lessThan">
      <formula>$G$6</formula>
    </cfRule>
  </conditionalFormatting>
  <conditionalFormatting sqref="C108">
    <cfRule type="cellIs" dxfId="5202" priority="961" operator="greaterThanOrEqual">
      <formula>$G$6</formula>
    </cfRule>
    <cfRule type="cellIs" dxfId="5201" priority="962" operator="lessThan">
      <formula>$G$6</formula>
    </cfRule>
  </conditionalFormatting>
  <conditionalFormatting sqref="B108:B109">
    <cfRule type="timePeriod" dxfId="5200" priority="960" timePeriod="today">
      <formula>FLOOR(B108,1)=TODAY()</formula>
    </cfRule>
  </conditionalFormatting>
  <conditionalFormatting sqref="C109">
    <cfRule type="cellIs" dxfId="5199" priority="958" operator="greaterThanOrEqual">
      <formula>$G$6</formula>
    </cfRule>
    <cfRule type="cellIs" dxfId="5198" priority="959" operator="lessThan">
      <formula>$G$6</formula>
    </cfRule>
  </conditionalFormatting>
  <conditionalFormatting sqref="B110">
    <cfRule type="timePeriod" dxfId="5197" priority="957" timePeriod="today">
      <formula>FLOOR(B110,1)=TODAY()</formula>
    </cfRule>
  </conditionalFormatting>
  <conditionalFormatting sqref="C110">
    <cfRule type="cellIs" dxfId="5196" priority="955" operator="greaterThanOrEqual">
      <formula>$G$6</formula>
    </cfRule>
    <cfRule type="cellIs" dxfId="5195" priority="956" operator="lessThan">
      <formula>$G$6</formula>
    </cfRule>
  </conditionalFormatting>
  <conditionalFormatting sqref="C111">
    <cfRule type="cellIs" dxfId="5194" priority="953" operator="greaterThanOrEqual">
      <formula>$G$6</formula>
    </cfRule>
    <cfRule type="cellIs" dxfId="5193" priority="954" operator="lessThan">
      <formula>$G$6</formula>
    </cfRule>
  </conditionalFormatting>
  <conditionalFormatting sqref="B111">
    <cfRule type="timePeriod" dxfId="5192" priority="952" timePeriod="today">
      <formula>FLOOR(B111,1)=TODAY()</formula>
    </cfRule>
  </conditionalFormatting>
  <conditionalFormatting sqref="B112">
    <cfRule type="timePeriod" dxfId="5191" priority="951" timePeriod="today">
      <formula>FLOOR(B112,1)=TODAY()</formula>
    </cfRule>
  </conditionalFormatting>
  <conditionalFormatting sqref="C112">
    <cfRule type="cellIs" dxfId="5190" priority="949" operator="greaterThanOrEqual">
      <formula>$G$6</formula>
    </cfRule>
    <cfRule type="cellIs" dxfId="5189" priority="950" operator="lessThan">
      <formula>$G$6</formula>
    </cfRule>
  </conditionalFormatting>
  <conditionalFormatting sqref="C112">
    <cfRule type="cellIs" dxfId="5188" priority="947" operator="greaterThanOrEqual">
      <formula>$G$6</formula>
    </cfRule>
    <cfRule type="cellIs" dxfId="5187" priority="948" operator="lessThan">
      <formula>$G$6</formula>
    </cfRule>
  </conditionalFormatting>
  <conditionalFormatting sqref="B113">
    <cfRule type="timePeriod" dxfId="5186" priority="946" timePeriod="today">
      <formula>FLOOR(B113,1)=TODAY()</formula>
    </cfRule>
  </conditionalFormatting>
  <conditionalFormatting sqref="C113">
    <cfRule type="cellIs" dxfId="5185" priority="944" operator="greaterThanOrEqual">
      <formula>$G$6</formula>
    </cfRule>
    <cfRule type="cellIs" dxfId="5184" priority="945" operator="lessThan">
      <formula>$G$6</formula>
    </cfRule>
  </conditionalFormatting>
  <conditionalFormatting sqref="C113">
    <cfRule type="cellIs" dxfId="5183" priority="942" operator="greaterThanOrEqual">
      <formula>$G$6</formula>
    </cfRule>
    <cfRule type="cellIs" dxfId="5182" priority="943" operator="lessThan">
      <formula>$G$6</formula>
    </cfRule>
  </conditionalFormatting>
  <conditionalFormatting sqref="B114">
    <cfRule type="timePeriod" dxfId="5181" priority="941" timePeriod="today">
      <formula>FLOOR(B114,1)=TODAY()</formula>
    </cfRule>
  </conditionalFormatting>
  <conditionalFormatting sqref="C114">
    <cfRule type="cellIs" dxfId="5180" priority="939" operator="greaterThanOrEqual">
      <formula>$G$6</formula>
    </cfRule>
    <cfRule type="cellIs" dxfId="5179" priority="940" operator="lessThan">
      <formula>$G$6</formula>
    </cfRule>
  </conditionalFormatting>
  <conditionalFormatting sqref="C114">
    <cfRule type="cellIs" dxfId="5178" priority="937" operator="greaterThanOrEqual">
      <formula>$G$6</formula>
    </cfRule>
    <cfRule type="cellIs" dxfId="5177" priority="938" operator="lessThan">
      <formula>$G$6</formula>
    </cfRule>
  </conditionalFormatting>
  <conditionalFormatting sqref="B115">
    <cfRule type="timePeriod" dxfId="5176" priority="936" timePeriod="today">
      <formula>FLOOR(B115,1)=TODAY()</formula>
    </cfRule>
  </conditionalFormatting>
  <conditionalFormatting sqref="C115">
    <cfRule type="cellIs" dxfId="5175" priority="934" operator="greaterThanOrEqual">
      <formula>$G$6</formula>
    </cfRule>
    <cfRule type="cellIs" dxfId="5174" priority="935" operator="lessThan">
      <formula>$G$6</formula>
    </cfRule>
  </conditionalFormatting>
  <conditionalFormatting sqref="B116">
    <cfRule type="timePeriod" dxfId="5173" priority="933" timePeriod="today">
      <formula>FLOOR(B116,1)=TODAY()</formula>
    </cfRule>
  </conditionalFormatting>
  <conditionalFormatting sqref="C116">
    <cfRule type="cellIs" dxfId="5172" priority="931" operator="greaterThanOrEqual">
      <formula>$G$6</formula>
    </cfRule>
    <cfRule type="cellIs" dxfId="5171" priority="932" operator="lessThan">
      <formula>$G$6</formula>
    </cfRule>
  </conditionalFormatting>
  <conditionalFormatting sqref="C116">
    <cfRule type="cellIs" dxfId="5170" priority="929" operator="greaterThanOrEqual">
      <formula>$G$6</formula>
    </cfRule>
    <cfRule type="cellIs" dxfId="5169" priority="930" operator="lessThan">
      <formula>$G$6</formula>
    </cfRule>
  </conditionalFormatting>
  <conditionalFormatting sqref="C117">
    <cfRule type="cellIs" dxfId="5168" priority="927" operator="greaterThanOrEqual">
      <formula>$G$6</formula>
    </cfRule>
    <cfRule type="cellIs" dxfId="5167" priority="928" operator="lessThan">
      <formula>$G$6</formula>
    </cfRule>
  </conditionalFormatting>
  <conditionalFormatting sqref="B117">
    <cfRule type="timePeriod" dxfId="5166" priority="926" timePeriod="today">
      <formula>FLOOR(B117,1)=TODAY()</formula>
    </cfRule>
  </conditionalFormatting>
  <conditionalFormatting sqref="B118">
    <cfRule type="timePeriod" dxfId="5165" priority="925" timePeriod="today">
      <formula>FLOOR(B118,1)=TODAY()</formula>
    </cfRule>
  </conditionalFormatting>
  <conditionalFormatting sqref="C118">
    <cfRule type="cellIs" dxfId="5164" priority="923" operator="greaterThanOrEqual">
      <formula>$G$6</formula>
    </cfRule>
    <cfRule type="cellIs" dxfId="5163" priority="924" operator="lessThan">
      <formula>$G$6</formula>
    </cfRule>
  </conditionalFormatting>
  <conditionalFormatting sqref="B119:B121">
    <cfRule type="timePeriod" dxfId="5162" priority="922" timePeriod="today">
      <formula>FLOOR(B119,1)=TODAY()</formula>
    </cfRule>
  </conditionalFormatting>
  <conditionalFormatting sqref="C119">
    <cfRule type="cellIs" dxfId="5161" priority="920" operator="greaterThanOrEqual">
      <formula>$G$6</formula>
    </cfRule>
    <cfRule type="cellIs" dxfId="5160" priority="921" operator="lessThan">
      <formula>$G$6</formula>
    </cfRule>
  </conditionalFormatting>
  <conditionalFormatting sqref="C120">
    <cfRule type="cellIs" dxfId="5159" priority="918" operator="greaterThanOrEqual">
      <formula>$G$6</formula>
    </cfRule>
    <cfRule type="cellIs" dxfId="5158" priority="919" operator="lessThan">
      <formula>$G$6</formula>
    </cfRule>
  </conditionalFormatting>
  <conditionalFormatting sqref="C121">
    <cfRule type="cellIs" dxfId="5157" priority="916" operator="greaterThanOrEqual">
      <formula>$G$6</formula>
    </cfRule>
    <cfRule type="cellIs" dxfId="5156" priority="917" operator="lessThan">
      <formula>$G$6</formula>
    </cfRule>
  </conditionalFormatting>
  <conditionalFormatting sqref="B122">
    <cfRule type="timePeriod" dxfId="5155" priority="915" timePeriod="today">
      <formula>FLOOR(B122,1)=TODAY()</formula>
    </cfRule>
  </conditionalFormatting>
  <conditionalFormatting sqref="C122">
    <cfRule type="cellIs" dxfId="5154" priority="913" operator="greaterThanOrEqual">
      <formula>$G$6</formula>
    </cfRule>
    <cfRule type="cellIs" dxfId="5153" priority="914" operator="lessThan">
      <formula>$G$6</formula>
    </cfRule>
  </conditionalFormatting>
  <conditionalFormatting sqref="B123">
    <cfRule type="timePeriod" dxfId="5152" priority="912" timePeriod="today">
      <formula>FLOOR(B123,1)=TODAY()</formula>
    </cfRule>
  </conditionalFormatting>
  <conditionalFormatting sqref="B123">
    <cfRule type="timePeriod" dxfId="5151" priority="911" timePeriod="today">
      <formula>FLOOR(B123,1)=TODAY()</formula>
    </cfRule>
  </conditionalFormatting>
  <conditionalFormatting sqref="C123">
    <cfRule type="cellIs" dxfId="5150" priority="909" operator="greaterThanOrEqual">
      <formula>$G$6</formula>
    </cfRule>
    <cfRule type="cellIs" dxfId="5149" priority="910" operator="lessThan">
      <formula>$G$6</formula>
    </cfRule>
  </conditionalFormatting>
  <conditionalFormatting sqref="B124">
    <cfRule type="timePeriod" dxfId="5148" priority="908" timePeriod="today">
      <formula>FLOOR(B124,1)=TODAY()</formula>
    </cfRule>
  </conditionalFormatting>
  <conditionalFormatting sqref="C124">
    <cfRule type="cellIs" dxfId="5147" priority="906" operator="greaterThanOrEqual">
      <formula>$G$6</formula>
    </cfRule>
    <cfRule type="cellIs" dxfId="5146" priority="907" operator="lessThan">
      <formula>$G$6</formula>
    </cfRule>
  </conditionalFormatting>
  <conditionalFormatting sqref="B125">
    <cfRule type="timePeriod" dxfId="5145" priority="905" timePeriod="today">
      <formula>FLOOR(B125,1)=TODAY()</formula>
    </cfRule>
  </conditionalFormatting>
  <conditionalFormatting sqref="C125">
    <cfRule type="cellIs" dxfId="5144" priority="903" operator="greaterThanOrEqual">
      <formula>$G$6</formula>
    </cfRule>
    <cfRule type="cellIs" dxfId="5143" priority="904" operator="lessThan">
      <formula>$G$6</formula>
    </cfRule>
  </conditionalFormatting>
  <conditionalFormatting sqref="B126">
    <cfRule type="timePeriod" dxfId="5142" priority="902" timePeriod="today">
      <formula>FLOOR(B126,1)=TODAY()</formula>
    </cfRule>
  </conditionalFormatting>
  <conditionalFormatting sqref="C126">
    <cfRule type="cellIs" dxfId="5141" priority="900" operator="greaterThanOrEqual">
      <formula>$G$6</formula>
    </cfRule>
    <cfRule type="cellIs" dxfId="5140" priority="901" operator="lessThan">
      <formula>$G$6</formula>
    </cfRule>
  </conditionalFormatting>
  <conditionalFormatting sqref="B127">
    <cfRule type="timePeriod" dxfId="5139" priority="899" timePeriod="today">
      <formula>FLOOR(B127,1)=TODAY()</formula>
    </cfRule>
  </conditionalFormatting>
  <conditionalFormatting sqref="C127">
    <cfRule type="cellIs" dxfId="5138" priority="897" operator="greaterThanOrEqual">
      <formula>$G$6</formula>
    </cfRule>
    <cfRule type="cellIs" dxfId="5137" priority="898" operator="lessThan">
      <formula>$G$6</formula>
    </cfRule>
  </conditionalFormatting>
  <conditionalFormatting sqref="B128">
    <cfRule type="timePeriod" dxfId="5136" priority="896" timePeriod="today">
      <formula>FLOOR(B128,1)=TODAY()</formula>
    </cfRule>
  </conditionalFormatting>
  <conditionalFormatting sqref="C128">
    <cfRule type="cellIs" dxfId="5135" priority="894" operator="greaterThanOrEqual">
      <formula>$G$6</formula>
    </cfRule>
    <cfRule type="cellIs" dxfId="5134" priority="895" operator="lessThan">
      <formula>$G$6</formula>
    </cfRule>
  </conditionalFormatting>
  <conditionalFormatting sqref="B129">
    <cfRule type="timePeriod" dxfId="5133" priority="893" timePeriod="today">
      <formula>FLOOR(B129,1)=TODAY()</formula>
    </cfRule>
  </conditionalFormatting>
  <conditionalFormatting sqref="C129">
    <cfRule type="cellIs" dxfId="5132" priority="891" operator="greaterThanOrEqual">
      <formula>$G$6</formula>
    </cfRule>
    <cfRule type="cellIs" dxfId="5131" priority="892" operator="lessThan">
      <formula>$G$6</formula>
    </cfRule>
  </conditionalFormatting>
  <conditionalFormatting sqref="B130">
    <cfRule type="timePeriod" dxfId="5130" priority="890" timePeriod="today">
      <formula>FLOOR(B130,1)=TODAY()</formula>
    </cfRule>
  </conditionalFormatting>
  <conditionalFormatting sqref="C130">
    <cfRule type="cellIs" dxfId="5129" priority="888" operator="greaterThanOrEqual">
      <formula>$G$6</formula>
    </cfRule>
    <cfRule type="cellIs" dxfId="5128" priority="889" operator="lessThan">
      <formula>$G$6</formula>
    </cfRule>
  </conditionalFormatting>
  <conditionalFormatting sqref="B131">
    <cfRule type="timePeriod" dxfId="5127" priority="887" timePeriod="today">
      <formula>FLOOR(B131,1)=TODAY()</formula>
    </cfRule>
  </conditionalFormatting>
  <conditionalFormatting sqref="C131">
    <cfRule type="cellIs" dxfId="5126" priority="885" operator="greaterThanOrEqual">
      <formula>$G$6</formula>
    </cfRule>
    <cfRule type="cellIs" dxfId="5125" priority="886" operator="lessThan">
      <formula>$G$6</formula>
    </cfRule>
  </conditionalFormatting>
  <conditionalFormatting sqref="B132">
    <cfRule type="timePeriod" dxfId="5124" priority="884" timePeriod="today">
      <formula>FLOOR(B132,1)=TODAY()</formula>
    </cfRule>
  </conditionalFormatting>
  <conditionalFormatting sqref="B132">
    <cfRule type="timePeriod" dxfId="5123" priority="883" timePeriod="today">
      <formula>FLOOR(B132,1)=TODAY()</formula>
    </cfRule>
  </conditionalFormatting>
  <conditionalFormatting sqref="C132">
    <cfRule type="cellIs" dxfId="5122" priority="881" operator="greaterThanOrEqual">
      <formula>$G$6</formula>
    </cfRule>
    <cfRule type="cellIs" dxfId="5121" priority="882" operator="lessThan">
      <formula>$G$6</formula>
    </cfRule>
  </conditionalFormatting>
  <conditionalFormatting sqref="B133">
    <cfRule type="timePeriod" dxfId="5120" priority="880" timePeriod="today">
      <formula>FLOOR(B133,1)=TODAY()</formula>
    </cfRule>
  </conditionalFormatting>
  <conditionalFormatting sqref="C133">
    <cfRule type="cellIs" dxfId="5119" priority="878" operator="greaterThanOrEqual">
      <formula>$G$6</formula>
    </cfRule>
    <cfRule type="cellIs" dxfId="5118" priority="879" operator="lessThan">
      <formula>$G$6</formula>
    </cfRule>
  </conditionalFormatting>
  <conditionalFormatting sqref="B183">
    <cfRule type="timePeriod" dxfId="5117" priority="877" timePeriod="today">
      <formula>FLOOR(B183,1)=TODAY()</formula>
    </cfRule>
  </conditionalFormatting>
  <conditionalFormatting sqref="B183">
    <cfRule type="timePeriod" dxfId="5116" priority="876" timePeriod="today">
      <formula>FLOOR(B183,1)=TODAY()</formula>
    </cfRule>
  </conditionalFormatting>
  <conditionalFormatting sqref="B184">
    <cfRule type="timePeriod" dxfId="5115" priority="875" timePeriod="today">
      <formula>FLOOR(B184,1)=TODAY()</formula>
    </cfRule>
  </conditionalFormatting>
  <conditionalFormatting sqref="B184">
    <cfRule type="timePeriod" dxfId="5114" priority="874" timePeriod="today">
      <formula>FLOOR(B184,1)=TODAY()</formula>
    </cfRule>
  </conditionalFormatting>
  <conditionalFormatting sqref="B185">
    <cfRule type="timePeriod" dxfId="5113" priority="873" timePeriod="today">
      <formula>FLOOR(B185,1)=TODAY()</formula>
    </cfRule>
  </conditionalFormatting>
  <conditionalFormatting sqref="B186">
    <cfRule type="timePeriod" dxfId="5112" priority="872" timePeriod="today">
      <formula>FLOOR(B186,1)=TODAY()</formula>
    </cfRule>
  </conditionalFormatting>
  <conditionalFormatting sqref="B187">
    <cfRule type="timePeriod" dxfId="5111" priority="871" timePeriod="today">
      <formula>FLOOR(B187,1)=TODAY()</formula>
    </cfRule>
  </conditionalFormatting>
  <conditionalFormatting sqref="B188">
    <cfRule type="timePeriod" dxfId="5110" priority="870" timePeriod="today">
      <formula>FLOOR(B188,1)=TODAY()</formula>
    </cfRule>
  </conditionalFormatting>
  <conditionalFormatting sqref="B189">
    <cfRule type="timePeriod" dxfId="5109" priority="869" timePeriod="today">
      <formula>FLOOR(B189,1)=TODAY()</formula>
    </cfRule>
  </conditionalFormatting>
  <conditionalFormatting sqref="B189">
    <cfRule type="timePeriod" dxfId="5108" priority="868" timePeriod="today">
      <formula>FLOOR(B189,1)=TODAY()</formula>
    </cfRule>
  </conditionalFormatting>
  <conditionalFormatting sqref="B190">
    <cfRule type="timePeriod" dxfId="5107" priority="867" timePeriod="today">
      <formula>FLOOR(B190,1)=TODAY()</formula>
    </cfRule>
  </conditionalFormatting>
  <conditionalFormatting sqref="B191">
    <cfRule type="timePeriod" dxfId="5106" priority="866" timePeriod="today">
      <formula>FLOOR(B191,1)=TODAY()</formula>
    </cfRule>
  </conditionalFormatting>
  <conditionalFormatting sqref="B192">
    <cfRule type="timePeriod" dxfId="5105" priority="865" timePeriod="today">
      <formula>FLOOR(B192,1)=TODAY()</formula>
    </cfRule>
  </conditionalFormatting>
  <conditionalFormatting sqref="B193">
    <cfRule type="timePeriod" dxfId="5104" priority="864" timePeriod="today">
      <formula>FLOOR(B193,1)=TODAY()</formula>
    </cfRule>
  </conditionalFormatting>
  <conditionalFormatting sqref="B194">
    <cfRule type="timePeriod" dxfId="5103" priority="863" timePeriod="today">
      <formula>FLOOR(B194,1)=TODAY()</formula>
    </cfRule>
  </conditionalFormatting>
  <conditionalFormatting sqref="B194">
    <cfRule type="timePeriod" dxfId="5102" priority="862" timePeriod="today">
      <formula>FLOOR(B194,1)=TODAY()</formula>
    </cfRule>
  </conditionalFormatting>
  <conditionalFormatting sqref="B194">
    <cfRule type="timePeriod" dxfId="5101" priority="861" timePeriod="today">
      <formula>FLOOR(B194,1)=TODAY()</formula>
    </cfRule>
  </conditionalFormatting>
  <conditionalFormatting sqref="B195">
    <cfRule type="timePeriod" dxfId="5100" priority="860" timePeriod="today">
      <formula>FLOOR(B195,1)=TODAY()</formula>
    </cfRule>
  </conditionalFormatting>
  <conditionalFormatting sqref="B195">
    <cfRule type="timePeriod" dxfId="5099" priority="859" timePeriod="today">
      <formula>FLOOR(B195,1)=TODAY()</formula>
    </cfRule>
  </conditionalFormatting>
  <conditionalFormatting sqref="B195">
    <cfRule type="timePeriod" dxfId="5098" priority="858" timePeriod="today">
      <formula>FLOOR(B195,1)=TODAY()</formula>
    </cfRule>
  </conditionalFormatting>
  <conditionalFormatting sqref="B195">
    <cfRule type="timePeriod" dxfId="5097" priority="857" timePeriod="today">
      <formula>FLOOR(B195,1)=TODAY()</formula>
    </cfRule>
  </conditionalFormatting>
  <conditionalFormatting sqref="B134">
    <cfRule type="timePeriod" dxfId="5096" priority="856" timePeriod="today">
      <formula>FLOOR(B134,1)=TODAY()</formula>
    </cfRule>
  </conditionalFormatting>
  <conditionalFormatting sqref="B134">
    <cfRule type="timePeriod" dxfId="5095" priority="855" timePeriod="today">
      <formula>FLOOR(B134,1)=TODAY()</formula>
    </cfRule>
  </conditionalFormatting>
  <conditionalFormatting sqref="C134">
    <cfRule type="cellIs" dxfId="5094" priority="853" operator="greaterThanOrEqual">
      <formula>$G$6</formula>
    </cfRule>
    <cfRule type="cellIs" dxfId="5093" priority="854" operator="lessThan">
      <formula>$G$6</formula>
    </cfRule>
  </conditionalFormatting>
  <conditionalFormatting sqref="C135">
    <cfRule type="cellIs" dxfId="5092" priority="851" operator="greaterThanOrEqual">
      <formula>$G$6</formula>
    </cfRule>
    <cfRule type="cellIs" dxfId="5091" priority="852" operator="lessThan">
      <formula>$G$6</formula>
    </cfRule>
  </conditionalFormatting>
  <conditionalFormatting sqref="B135">
    <cfRule type="timePeriod" dxfId="5090" priority="850" timePeriod="today">
      <formula>FLOOR(B135,1)=TODAY()</formula>
    </cfRule>
  </conditionalFormatting>
  <conditionalFormatting sqref="C136">
    <cfRule type="cellIs" dxfId="5089" priority="848" operator="greaterThanOrEqual">
      <formula>$G$6</formula>
    </cfRule>
    <cfRule type="cellIs" dxfId="5088" priority="849" operator="lessThan">
      <formula>$G$6</formula>
    </cfRule>
  </conditionalFormatting>
  <conditionalFormatting sqref="B136">
    <cfRule type="timePeriod" dxfId="5087" priority="847" timePeriod="today">
      <formula>FLOOR(B136,1)=TODAY()</formula>
    </cfRule>
  </conditionalFormatting>
  <conditionalFormatting sqref="C137">
    <cfRule type="cellIs" dxfId="5086" priority="845" operator="greaterThanOrEqual">
      <formula>$G$6</formula>
    </cfRule>
    <cfRule type="cellIs" dxfId="5085" priority="846" operator="lessThan">
      <formula>$G$6</formula>
    </cfRule>
  </conditionalFormatting>
  <conditionalFormatting sqref="B137">
    <cfRule type="timePeriod" dxfId="5084" priority="844" timePeriod="today">
      <formula>FLOOR(B137,1)=TODAY()</formula>
    </cfRule>
  </conditionalFormatting>
  <conditionalFormatting sqref="B138">
    <cfRule type="timePeriod" dxfId="5083" priority="843" timePeriod="today">
      <formula>FLOOR(B138,1)=TODAY()</formula>
    </cfRule>
  </conditionalFormatting>
  <conditionalFormatting sqref="C138">
    <cfRule type="cellIs" dxfId="5082" priority="841" operator="greaterThanOrEqual">
      <formula>$G$6</formula>
    </cfRule>
    <cfRule type="cellIs" dxfId="5081" priority="842" operator="lessThan">
      <formula>$G$6</formula>
    </cfRule>
  </conditionalFormatting>
  <conditionalFormatting sqref="B138">
    <cfRule type="timePeriod" dxfId="5080" priority="840" timePeriod="today">
      <formula>FLOOR(B138,1)=TODAY()</formula>
    </cfRule>
  </conditionalFormatting>
  <conditionalFormatting sqref="C139">
    <cfRule type="cellIs" dxfId="5079" priority="838" operator="greaterThanOrEqual">
      <formula>$G$6</formula>
    </cfRule>
    <cfRule type="cellIs" dxfId="5078" priority="839" operator="lessThan">
      <formula>$G$6</formula>
    </cfRule>
  </conditionalFormatting>
  <conditionalFormatting sqref="B139">
    <cfRule type="timePeriod" dxfId="5077" priority="837" timePeriod="today">
      <formula>FLOOR(B139,1)=TODAY()</formula>
    </cfRule>
  </conditionalFormatting>
  <conditionalFormatting sqref="B139">
    <cfRule type="timePeriod" dxfId="5076" priority="836" timePeriod="today">
      <formula>FLOOR(B139,1)=TODAY()</formula>
    </cfRule>
  </conditionalFormatting>
  <conditionalFormatting sqref="C140">
    <cfRule type="cellIs" dxfId="5075" priority="834" operator="greaterThanOrEqual">
      <formula>$G$6</formula>
    </cfRule>
    <cfRule type="cellIs" dxfId="5074" priority="835" operator="lessThan">
      <formula>$G$6</formula>
    </cfRule>
  </conditionalFormatting>
  <conditionalFormatting sqref="B140">
    <cfRule type="timePeriod" dxfId="5073" priority="833" timePeriod="today">
      <formula>FLOOR(B140,1)=TODAY()</formula>
    </cfRule>
  </conditionalFormatting>
  <conditionalFormatting sqref="C141">
    <cfRule type="cellIs" dxfId="5072" priority="831" operator="greaterThanOrEqual">
      <formula>$G$6</formula>
    </cfRule>
    <cfRule type="cellIs" dxfId="5071" priority="832" operator="lessThan">
      <formula>$G$6</formula>
    </cfRule>
  </conditionalFormatting>
  <conditionalFormatting sqref="B141">
    <cfRule type="timePeriod" dxfId="5070" priority="830" timePeriod="today">
      <formula>FLOOR(B141,1)=TODAY()</formula>
    </cfRule>
  </conditionalFormatting>
  <conditionalFormatting sqref="C142">
    <cfRule type="cellIs" dxfId="5069" priority="828" operator="greaterThanOrEqual">
      <formula>$G$6</formula>
    </cfRule>
    <cfRule type="cellIs" dxfId="5068" priority="829" operator="lessThan">
      <formula>$G$6</formula>
    </cfRule>
  </conditionalFormatting>
  <conditionalFormatting sqref="B142">
    <cfRule type="timePeriod" dxfId="5067" priority="827" timePeriod="today">
      <formula>FLOOR(B142,1)=TODAY()</formula>
    </cfRule>
  </conditionalFormatting>
  <conditionalFormatting sqref="C143">
    <cfRule type="cellIs" dxfId="5066" priority="825" operator="greaterThanOrEqual">
      <formula>$G$6</formula>
    </cfRule>
    <cfRule type="cellIs" dxfId="5065" priority="826" operator="lessThan">
      <formula>$G$6</formula>
    </cfRule>
  </conditionalFormatting>
  <conditionalFormatting sqref="B143:B144">
    <cfRule type="timePeriod" dxfId="5064" priority="824" timePeriod="today">
      <formula>FLOOR(B143,1)=TODAY()</formula>
    </cfRule>
  </conditionalFormatting>
  <conditionalFormatting sqref="C144">
    <cfRule type="expression" dxfId="5063" priority="820">
      <formula>C144&lt;=$G$5</formula>
    </cfRule>
    <cfRule type="expression" dxfId="5062" priority="821">
      <formula>AND(C144&gt;$G$5,C144&lt;=$G$6)</formula>
    </cfRule>
    <cfRule type="expression" dxfId="5061" priority="822">
      <formula>AND(C144&gt;$G$6,C144&lt;=$G$4)</formula>
    </cfRule>
    <cfRule type="expression" dxfId="5060" priority="823">
      <formula>C144&gt;$G$4</formula>
    </cfRule>
  </conditionalFormatting>
  <conditionalFormatting sqref="C144">
    <cfRule type="cellIs" dxfId="5059" priority="818" operator="greaterThanOrEqual">
      <formula>$G$6</formula>
    </cfRule>
    <cfRule type="cellIs" dxfId="5058" priority="819" operator="lessThan">
      <formula>$G$6</formula>
    </cfRule>
  </conditionalFormatting>
  <conditionalFormatting sqref="B144">
    <cfRule type="timePeriod" dxfId="5057" priority="817" timePeriod="today">
      <formula>FLOOR(B144,1)=TODAY()</formula>
    </cfRule>
  </conditionalFormatting>
  <conditionalFormatting sqref="C144">
    <cfRule type="cellIs" dxfId="5056" priority="815" operator="greaterThanOrEqual">
      <formula>$G$6</formula>
    </cfRule>
    <cfRule type="cellIs" dxfId="5055" priority="816" operator="lessThan">
      <formula>$G$6</formula>
    </cfRule>
  </conditionalFormatting>
  <conditionalFormatting sqref="C145">
    <cfRule type="cellIs" dxfId="5054" priority="813" operator="greaterThanOrEqual">
      <formula>$G$6</formula>
    </cfRule>
    <cfRule type="cellIs" dxfId="5053" priority="814" operator="lessThan">
      <formula>$G$6</formula>
    </cfRule>
  </conditionalFormatting>
  <conditionalFormatting sqref="B145">
    <cfRule type="timePeriod" dxfId="5052" priority="812" timePeriod="today">
      <formula>FLOOR(B145,1)=TODAY()</formula>
    </cfRule>
  </conditionalFormatting>
  <conditionalFormatting sqref="B145">
    <cfRule type="timePeriod" dxfId="5051" priority="811" timePeriod="today">
      <formula>FLOOR(B145,1)=TODAY()</formula>
    </cfRule>
  </conditionalFormatting>
  <conditionalFormatting sqref="B146">
    <cfRule type="timePeriod" dxfId="5050" priority="810" timePeriod="today">
      <formula>FLOOR(B146,1)=TODAY()</formula>
    </cfRule>
  </conditionalFormatting>
  <conditionalFormatting sqref="C146">
    <cfRule type="cellIs" dxfId="5049" priority="808" operator="greaterThanOrEqual">
      <formula>$G$6</formula>
    </cfRule>
    <cfRule type="cellIs" dxfId="5048" priority="809" operator="lessThan">
      <formula>$G$6</formula>
    </cfRule>
  </conditionalFormatting>
  <conditionalFormatting sqref="B147">
    <cfRule type="timePeriod" dxfId="5047" priority="807" timePeriod="today">
      <formula>FLOOR(B147,1)=TODAY()</formula>
    </cfRule>
  </conditionalFormatting>
  <conditionalFormatting sqref="C147">
    <cfRule type="cellIs" dxfId="5046" priority="805" operator="greaterThanOrEqual">
      <formula>$G$6</formula>
    </cfRule>
    <cfRule type="cellIs" dxfId="5045" priority="806" operator="lessThan">
      <formula>$G$6</formula>
    </cfRule>
  </conditionalFormatting>
  <conditionalFormatting sqref="C147">
    <cfRule type="cellIs" dxfId="5044" priority="803" operator="greaterThanOrEqual">
      <formula>$G$6</formula>
    </cfRule>
    <cfRule type="cellIs" dxfId="5043" priority="804" operator="lessThan">
      <formula>$G$6</formula>
    </cfRule>
  </conditionalFormatting>
  <conditionalFormatting sqref="B148">
    <cfRule type="timePeriod" dxfId="5042" priority="802" timePeriod="today">
      <formula>FLOOR(B148,1)=TODAY()</formula>
    </cfRule>
  </conditionalFormatting>
  <conditionalFormatting sqref="C148">
    <cfRule type="cellIs" dxfId="5041" priority="800" operator="greaterThanOrEqual">
      <formula>$G$6</formula>
    </cfRule>
    <cfRule type="cellIs" dxfId="5040" priority="801" operator="lessThan">
      <formula>$G$6</formula>
    </cfRule>
  </conditionalFormatting>
  <conditionalFormatting sqref="C148">
    <cfRule type="cellIs" dxfId="5039" priority="798" operator="greaterThanOrEqual">
      <formula>$G$6</formula>
    </cfRule>
    <cfRule type="cellIs" dxfId="5038" priority="799" operator="lessThan">
      <formula>$G$6</formula>
    </cfRule>
  </conditionalFormatting>
  <conditionalFormatting sqref="C149">
    <cfRule type="cellIs" dxfId="5037" priority="796" operator="greaterThanOrEqual">
      <formula>$G$6</formula>
    </cfRule>
    <cfRule type="cellIs" dxfId="5036" priority="797" operator="lessThan">
      <formula>$G$6</formula>
    </cfRule>
  </conditionalFormatting>
  <conditionalFormatting sqref="C149">
    <cfRule type="cellIs" dxfId="5035" priority="794" operator="greaterThanOrEqual">
      <formula>$G$6</formula>
    </cfRule>
    <cfRule type="cellIs" dxfId="5034" priority="795" operator="lessThan">
      <formula>$G$6</formula>
    </cfRule>
  </conditionalFormatting>
  <conditionalFormatting sqref="B149">
    <cfRule type="timePeriod" dxfId="5033" priority="793" timePeriod="today">
      <formula>FLOOR(B149,1)=TODAY()</formula>
    </cfRule>
  </conditionalFormatting>
  <conditionalFormatting sqref="B150">
    <cfRule type="timePeriod" dxfId="5032" priority="792" timePeriod="today">
      <formula>FLOOR(B150,1)=TODAY()</formula>
    </cfRule>
  </conditionalFormatting>
  <conditionalFormatting sqref="B150">
    <cfRule type="timePeriod" dxfId="5031" priority="791" timePeriod="today">
      <formula>FLOOR(B150,1)=TODAY()</formula>
    </cfRule>
  </conditionalFormatting>
  <conditionalFormatting sqref="B150">
    <cfRule type="timePeriod" dxfId="5030" priority="790" timePeriod="today">
      <formula>FLOOR(B150,1)=TODAY()</formula>
    </cfRule>
  </conditionalFormatting>
  <conditionalFormatting sqref="C150">
    <cfRule type="cellIs" dxfId="5029" priority="788" operator="greaterThanOrEqual">
      <formula>$G$6</formula>
    </cfRule>
    <cfRule type="cellIs" dxfId="5028" priority="789" operator="lessThan">
      <formula>$G$6</formula>
    </cfRule>
  </conditionalFormatting>
  <conditionalFormatting sqref="C150">
    <cfRule type="cellIs" dxfId="5027" priority="786" operator="greaterThanOrEqual">
      <formula>$G$6</formula>
    </cfRule>
    <cfRule type="cellIs" dxfId="5026" priority="787" operator="lessThan">
      <formula>$G$6</formula>
    </cfRule>
  </conditionalFormatting>
  <conditionalFormatting sqref="C150">
    <cfRule type="cellIs" dxfId="5025" priority="784" operator="greaterThanOrEqual">
      <formula>$G$6</formula>
    </cfRule>
    <cfRule type="cellIs" dxfId="5024" priority="785" operator="lessThan">
      <formula>$G$6</formula>
    </cfRule>
  </conditionalFormatting>
  <conditionalFormatting sqref="B151">
    <cfRule type="timePeriod" dxfId="5023" priority="783" timePeriod="today">
      <formula>FLOOR(B151,1)=TODAY()</formula>
    </cfRule>
  </conditionalFormatting>
  <conditionalFormatting sqref="B151">
    <cfRule type="timePeriod" dxfId="5022" priority="782" timePeriod="today">
      <formula>FLOOR(B151,1)=TODAY()</formula>
    </cfRule>
  </conditionalFormatting>
  <conditionalFormatting sqref="B151">
    <cfRule type="timePeriod" dxfId="5021" priority="781" timePeriod="today">
      <formula>FLOOR(B151,1)=TODAY()</formula>
    </cfRule>
  </conditionalFormatting>
  <conditionalFormatting sqref="C151">
    <cfRule type="cellIs" dxfId="5020" priority="779" operator="greaterThanOrEqual">
      <formula>$G$6</formula>
    </cfRule>
    <cfRule type="cellIs" dxfId="5019" priority="780" operator="lessThan">
      <formula>$G$6</formula>
    </cfRule>
  </conditionalFormatting>
  <conditionalFormatting sqref="C151">
    <cfRule type="cellIs" dxfId="5018" priority="777" operator="greaterThanOrEqual">
      <formula>$G$6</formula>
    </cfRule>
    <cfRule type="cellIs" dxfId="5017" priority="778" operator="lessThan">
      <formula>$G$6</formula>
    </cfRule>
  </conditionalFormatting>
  <conditionalFormatting sqref="C151">
    <cfRule type="cellIs" dxfId="5016" priority="775" operator="greaterThanOrEqual">
      <formula>$G$6</formula>
    </cfRule>
    <cfRule type="cellIs" dxfId="5015" priority="776" operator="lessThan">
      <formula>$G$6</formula>
    </cfRule>
  </conditionalFormatting>
  <conditionalFormatting sqref="B152">
    <cfRule type="timePeriod" dxfId="5014" priority="774" timePeriod="today">
      <formula>FLOOR(B152,1)=TODAY()</formula>
    </cfRule>
  </conditionalFormatting>
  <conditionalFormatting sqref="C152">
    <cfRule type="cellIs" dxfId="5013" priority="772" operator="greaterThanOrEqual">
      <formula>$G$6</formula>
    </cfRule>
    <cfRule type="cellIs" dxfId="5012" priority="773" operator="lessThan">
      <formula>$G$6</formula>
    </cfRule>
  </conditionalFormatting>
  <conditionalFormatting sqref="C152">
    <cfRule type="cellIs" dxfId="5011" priority="770" operator="greaterThanOrEqual">
      <formula>$G$6</formula>
    </cfRule>
    <cfRule type="cellIs" dxfId="5010" priority="771" operator="lessThan">
      <formula>$G$6</formula>
    </cfRule>
  </conditionalFormatting>
  <conditionalFormatting sqref="C152">
    <cfRule type="cellIs" dxfId="5009" priority="768" operator="greaterThanOrEqual">
      <formula>$G$6</formula>
    </cfRule>
    <cfRule type="cellIs" dxfId="5008" priority="769" operator="lessThan">
      <formula>$G$6</formula>
    </cfRule>
  </conditionalFormatting>
  <conditionalFormatting sqref="C152">
    <cfRule type="cellIs" dxfId="5007" priority="766" operator="greaterThanOrEqual">
      <formula>$G$6</formula>
    </cfRule>
    <cfRule type="cellIs" dxfId="5006" priority="767" operator="lessThan">
      <formula>$G$6</formula>
    </cfRule>
  </conditionalFormatting>
  <conditionalFormatting sqref="B153">
    <cfRule type="timePeriod" dxfId="5005" priority="765" timePeriod="today">
      <formula>FLOOR(B153,1)=TODAY()</formula>
    </cfRule>
  </conditionalFormatting>
  <conditionalFormatting sqref="C153">
    <cfRule type="cellIs" dxfId="5004" priority="763" operator="greaterThanOrEqual">
      <formula>$G$6</formula>
    </cfRule>
    <cfRule type="cellIs" dxfId="5003" priority="764" operator="lessThan">
      <formula>$G$6</formula>
    </cfRule>
  </conditionalFormatting>
  <conditionalFormatting sqref="C153">
    <cfRule type="cellIs" dxfId="5002" priority="761" operator="greaterThanOrEqual">
      <formula>$G$6</formula>
    </cfRule>
    <cfRule type="cellIs" dxfId="5001" priority="762" operator="lessThan">
      <formula>$G$6</formula>
    </cfRule>
  </conditionalFormatting>
  <conditionalFormatting sqref="C153">
    <cfRule type="cellIs" dxfId="5000" priority="759" operator="greaterThanOrEqual">
      <formula>$G$6</formula>
    </cfRule>
    <cfRule type="cellIs" dxfId="4999" priority="760" operator="lessThan">
      <formula>$G$6</formula>
    </cfRule>
  </conditionalFormatting>
  <conditionalFormatting sqref="C153">
    <cfRule type="cellIs" dxfId="4998" priority="757" operator="greaterThanOrEqual">
      <formula>$G$6</formula>
    </cfRule>
    <cfRule type="cellIs" dxfId="4997" priority="758" operator="lessThan">
      <formula>$G$6</formula>
    </cfRule>
  </conditionalFormatting>
  <conditionalFormatting sqref="B154">
    <cfRule type="timePeriod" dxfId="4996" priority="756" timePeriod="today">
      <formula>FLOOR(B154,1)=TODAY()</formula>
    </cfRule>
  </conditionalFormatting>
  <conditionalFormatting sqref="C154">
    <cfRule type="cellIs" dxfId="4995" priority="754" operator="greaterThanOrEqual">
      <formula>$G$6</formula>
    </cfRule>
    <cfRule type="cellIs" dxfId="4994" priority="755" operator="lessThan">
      <formula>$G$6</formula>
    </cfRule>
  </conditionalFormatting>
  <conditionalFormatting sqref="C154">
    <cfRule type="cellIs" dxfId="4993" priority="752" operator="greaterThanOrEqual">
      <formula>$G$6</formula>
    </cfRule>
    <cfRule type="cellIs" dxfId="4992" priority="753" operator="lessThan">
      <formula>$G$6</formula>
    </cfRule>
  </conditionalFormatting>
  <conditionalFormatting sqref="C154">
    <cfRule type="cellIs" dxfId="4991" priority="750" operator="greaterThanOrEqual">
      <formula>$G$6</formula>
    </cfRule>
    <cfRule type="cellIs" dxfId="4990" priority="751" operator="lessThan">
      <formula>$G$6</formula>
    </cfRule>
  </conditionalFormatting>
  <conditionalFormatting sqref="C154">
    <cfRule type="cellIs" dxfId="4989" priority="748" operator="greaterThanOrEqual">
      <formula>$G$6</formula>
    </cfRule>
    <cfRule type="cellIs" dxfId="4988" priority="749" operator="lessThan">
      <formula>$G$6</formula>
    </cfRule>
  </conditionalFormatting>
  <conditionalFormatting sqref="B155">
    <cfRule type="timePeriod" dxfId="4987" priority="747" timePeriod="today">
      <formula>FLOOR(B155,1)=TODAY()</formula>
    </cfRule>
  </conditionalFormatting>
  <conditionalFormatting sqref="C155">
    <cfRule type="cellIs" dxfId="4986" priority="745" operator="greaterThanOrEqual">
      <formula>$G$6</formula>
    </cfRule>
    <cfRule type="cellIs" dxfId="4985" priority="746" operator="lessThan">
      <formula>$G$6</formula>
    </cfRule>
  </conditionalFormatting>
  <conditionalFormatting sqref="C155">
    <cfRule type="cellIs" dxfId="4984" priority="743" operator="greaterThanOrEqual">
      <formula>$G$6</formula>
    </cfRule>
    <cfRule type="cellIs" dxfId="4983" priority="744" operator="lessThan">
      <formula>$G$6</formula>
    </cfRule>
  </conditionalFormatting>
  <conditionalFormatting sqref="C155">
    <cfRule type="cellIs" dxfId="4982" priority="741" operator="greaterThanOrEqual">
      <formula>$G$6</formula>
    </cfRule>
    <cfRule type="cellIs" dxfId="4981" priority="742" operator="lessThan">
      <formula>$G$6</formula>
    </cfRule>
  </conditionalFormatting>
  <conditionalFormatting sqref="C155">
    <cfRule type="cellIs" dxfId="4980" priority="739" operator="greaterThanOrEqual">
      <formula>$G$6</formula>
    </cfRule>
    <cfRule type="cellIs" dxfId="4979" priority="740" operator="lessThan">
      <formula>$G$6</formula>
    </cfRule>
  </conditionalFormatting>
  <conditionalFormatting sqref="B156">
    <cfRule type="timePeriod" dxfId="4978" priority="738" timePeriod="today">
      <formula>FLOOR(B156,1)=TODAY()</formula>
    </cfRule>
  </conditionalFormatting>
  <conditionalFormatting sqref="B156">
    <cfRule type="timePeriod" dxfId="4977" priority="737" timePeriod="today">
      <formula>FLOOR(B156,1)=TODAY()</formula>
    </cfRule>
  </conditionalFormatting>
  <conditionalFormatting sqref="B156">
    <cfRule type="timePeriod" dxfId="4976" priority="736" timePeriod="today">
      <formula>FLOOR(B156,1)=TODAY()</formula>
    </cfRule>
  </conditionalFormatting>
  <conditionalFormatting sqref="B156">
    <cfRule type="timePeriod" dxfId="4975" priority="735" timePeriod="today">
      <formula>FLOOR(B156,1)=TODAY()</formula>
    </cfRule>
  </conditionalFormatting>
  <conditionalFormatting sqref="C156">
    <cfRule type="expression" dxfId="4974" priority="731">
      <formula>C156&lt;=$H$5</formula>
    </cfRule>
    <cfRule type="expression" dxfId="4973" priority="732">
      <formula>AND(C156&gt;$H$5,C156&lt;=$H$6)</formula>
    </cfRule>
    <cfRule type="expression" dxfId="4972" priority="733">
      <formula>AND(C156&gt;$H$6,C156&lt;=$H$4)</formula>
    </cfRule>
    <cfRule type="expression" dxfId="4971" priority="734">
      <formula>C156&gt;$H$4</formula>
    </cfRule>
  </conditionalFormatting>
  <conditionalFormatting sqref="C156">
    <cfRule type="cellIs" dxfId="4970" priority="729" operator="greaterThanOrEqual">
      <formula>$G$6</formula>
    </cfRule>
    <cfRule type="cellIs" dxfId="4969" priority="730" operator="lessThan">
      <formula>$G$6</formula>
    </cfRule>
  </conditionalFormatting>
  <conditionalFormatting sqref="C156">
    <cfRule type="cellIs" dxfId="4968" priority="727" operator="greaterThanOrEqual">
      <formula>$G$6</formula>
    </cfRule>
    <cfRule type="cellIs" dxfId="4967" priority="728" operator="lessThan">
      <formula>$G$6</formula>
    </cfRule>
  </conditionalFormatting>
  <conditionalFormatting sqref="C156">
    <cfRule type="cellIs" dxfId="4966" priority="725" operator="greaterThanOrEqual">
      <formula>$G$6</formula>
    </cfRule>
    <cfRule type="cellIs" dxfId="4965" priority="726" operator="lessThan">
      <formula>$G$6</formula>
    </cfRule>
  </conditionalFormatting>
  <conditionalFormatting sqref="C156">
    <cfRule type="cellIs" dxfId="4964" priority="723" operator="greaterThanOrEqual">
      <formula>$G$6</formula>
    </cfRule>
    <cfRule type="cellIs" dxfId="4963" priority="724" operator="lessThan">
      <formula>$G$6</formula>
    </cfRule>
  </conditionalFormatting>
  <conditionalFormatting sqref="C156">
    <cfRule type="cellIs" dxfId="4962" priority="721" operator="greaterThanOrEqual">
      <formula>$G$6</formula>
    </cfRule>
    <cfRule type="cellIs" dxfId="4961" priority="722" operator="lessThan">
      <formula>$G$6</formula>
    </cfRule>
  </conditionalFormatting>
  <conditionalFormatting sqref="B157">
    <cfRule type="timePeriod" dxfId="4960" priority="720" timePeriod="today">
      <formula>FLOOR(B157,1)=TODAY()</formula>
    </cfRule>
  </conditionalFormatting>
  <conditionalFormatting sqref="B157">
    <cfRule type="timePeriod" dxfId="4959" priority="719" timePeriod="today">
      <formula>FLOOR(B157,1)=TODAY()</formula>
    </cfRule>
  </conditionalFormatting>
  <conditionalFormatting sqref="B157">
    <cfRule type="timePeriod" dxfId="4958" priority="718" timePeriod="today">
      <formula>FLOOR(B157,1)=TODAY()</formula>
    </cfRule>
  </conditionalFormatting>
  <conditionalFormatting sqref="B157">
    <cfRule type="timePeriod" dxfId="4957" priority="717" timePeriod="today">
      <formula>FLOOR(B157,1)=TODAY()</formula>
    </cfRule>
  </conditionalFormatting>
  <conditionalFormatting sqref="C157">
    <cfRule type="expression" dxfId="4956" priority="713">
      <formula>C157&lt;=$H$5</formula>
    </cfRule>
    <cfRule type="expression" dxfId="4955" priority="714">
      <formula>AND(C157&gt;$H$5,C157&lt;=$H$6)</formula>
    </cfRule>
    <cfRule type="expression" dxfId="4954" priority="715">
      <formula>AND(C157&gt;$H$6,C157&lt;=$H$4)</formula>
    </cfRule>
    <cfRule type="expression" dxfId="4953" priority="716">
      <formula>C157&gt;$H$4</formula>
    </cfRule>
  </conditionalFormatting>
  <conditionalFormatting sqref="C157">
    <cfRule type="cellIs" dxfId="4952" priority="711" operator="greaterThanOrEqual">
      <formula>$G$6</formula>
    </cfRule>
    <cfRule type="cellIs" dxfId="4951" priority="712" operator="lessThan">
      <formula>$G$6</formula>
    </cfRule>
  </conditionalFormatting>
  <conditionalFormatting sqref="C157">
    <cfRule type="cellIs" dxfId="4950" priority="709" operator="greaterThanOrEqual">
      <formula>$G$6</formula>
    </cfRule>
    <cfRule type="cellIs" dxfId="4949" priority="710" operator="lessThan">
      <formula>$G$6</formula>
    </cfRule>
  </conditionalFormatting>
  <conditionalFormatting sqref="C157">
    <cfRule type="cellIs" dxfId="4948" priority="707" operator="greaterThanOrEqual">
      <formula>$G$6</formula>
    </cfRule>
    <cfRule type="cellIs" dxfId="4947" priority="708" operator="lessThan">
      <formula>$G$6</formula>
    </cfRule>
  </conditionalFormatting>
  <conditionalFormatting sqref="C157">
    <cfRule type="cellIs" dxfId="4946" priority="705" operator="greaterThanOrEqual">
      <formula>$G$6</formula>
    </cfRule>
    <cfRule type="cellIs" dxfId="4945" priority="706" operator="lessThan">
      <formula>$G$6</formula>
    </cfRule>
  </conditionalFormatting>
  <conditionalFormatting sqref="C157">
    <cfRule type="cellIs" dxfId="4944" priority="703" operator="greaterThanOrEqual">
      <formula>$G$6</formula>
    </cfRule>
    <cfRule type="cellIs" dxfId="4943" priority="704" operator="lessThan">
      <formula>$G$6</formula>
    </cfRule>
  </conditionalFormatting>
  <conditionalFormatting sqref="B158">
    <cfRule type="timePeriod" dxfId="4942" priority="702" timePeriod="today">
      <formula>FLOOR(B158,1)=TODAY()</formula>
    </cfRule>
  </conditionalFormatting>
  <conditionalFormatting sqref="B158">
    <cfRule type="timePeriod" dxfId="4941" priority="701" timePeriod="today">
      <formula>FLOOR(B158,1)=TODAY()</formula>
    </cfRule>
  </conditionalFormatting>
  <conditionalFormatting sqref="C158">
    <cfRule type="cellIs" dxfId="4940" priority="699" operator="greaterThanOrEqual">
      <formula>$G$6</formula>
    </cfRule>
    <cfRule type="cellIs" dxfId="4939" priority="700" operator="lessThan">
      <formula>$G$6</formula>
    </cfRule>
  </conditionalFormatting>
  <conditionalFormatting sqref="B159">
    <cfRule type="timePeriod" dxfId="4938" priority="698" timePeriod="today">
      <formula>FLOOR(B159,1)=TODAY()</formula>
    </cfRule>
  </conditionalFormatting>
  <conditionalFormatting sqref="B159">
    <cfRule type="timePeriod" dxfId="4937" priority="697" timePeriod="today">
      <formula>FLOOR(B159,1)=TODAY()</formula>
    </cfRule>
  </conditionalFormatting>
  <conditionalFormatting sqref="C159">
    <cfRule type="cellIs" dxfId="4936" priority="695" operator="greaterThanOrEqual">
      <formula>$G$6</formula>
    </cfRule>
    <cfRule type="cellIs" dxfId="4935" priority="696" operator="lessThan">
      <formula>$G$6</formula>
    </cfRule>
  </conditionalFormatting>
  <conditionalFormatting sqref="B160">
    <cfRule type="timePeriod" dxfId="4934" priority="694" timePeriod="today">
      <formula>FLOOR(B160,1)=TODAY()</formula>
    </cfRule>
  </conditionalFormatting>
  <conditionalFormatting sqref="C160">
    <cfRule type="cellIs" dxfId="4933" priority="692" operator="greaterThanOrEqual">
      <formula>$G$6</formula>
    </cfRule>
    <cfRule type="cellIs" dxfId="4932" priority="693" operator="lessThan">
      <formula>$G$6</formula>
    </cfRule>
  </conditionalFormatting>
  <conditionalFormatting sqref="B161">
    <cfRule type="timePeriod" dxfId="4931" priority="691" timePeriod="today">
      <formula>FLOOR(B161,1)=TODAY()</formula>
    </cfRule>
  </conditionalFormatting>
  <conditionalFormatting sqref="C161">
    <cfRule type="cellIs" dxfId="4930" priority="689" operator="greaterThanOrEqual">
      <formula>$G$6</formula>
    </cfRule>
    <cfRule type="cellIs" dxfId="4929" priority="690" operator="lessThan">
      <formula>$G$6</formula>
    </cfRule>
  </conditionalFormatting>
  <conditionalFormatting sqref="C162">
    <cfRule type="cellIs" dxfId="4928" priority="687" operator="greaterThanOrEqual">
      <formula>$G$6</formula>
    </cfRule>
    <cfRule type="cellIs" dxfId="4927" priority="688" operator="lessThan">
      <formula>$G$6</formula>
    </cfRule>
  </conditionalFormatting>
  <conditionalFormatting sqref="B163">
    <cfRule type="timePeriod" dxfId="4926" priority="686" timePeriod="today">
      <formula>FLOOR(B163,1)=TODAY()</formula>
    </cfRule>
  </conditionalFormatting>
  <conditionalFormatting sqref="C163">
    <cfRule type="cellIs" dxfId="4925" priority="684" operator="greaterThanOrEqual">
      <formula>$G$6</formula>
    </cfRule>
    <cfRule type="cellIs" dxfId="4924" priority="685" operator="lessThan">
      <formula>$G$6</formula>
    </cfRule>
  </conditionalFormatting>
  <conditionalFormatting sqref="B164">
    <cfRule type="timePeriod" dxfId="4923" priority="683" timePeriod="today">
      <formula>FLOOR(B164,1)=TODAY()</formula>
    </cfRule>
  </conditionalFormatting>
  <conditionalFormatting sqref="B164">
    <cfRule type="timePeriod" dxfId="4922" priority="682" timePeriod="today">
      <formula>FLOOR(B164,1)=TODAY()</formula>
    </cfRule>
  </conditionalFormatting>
  <conditionalFormatting sqref="B164">
    <cfRule type="timePeriod" dxfId="4921" priority="681" timePeriod="today">
      <formula>FLOOR(B164,1)=TODAY()</formula>
    </cfRule>
  </conditionalFormatting>
  <conditionalFormatting sqref="C164">
    <cfRule type="cellIs" dxfId="4920" priority="679" operator="greaterThanOrEqual">
      <formula>$G$6</formula>
    </cfRule>
    <cfRule type="cellIs" dxfId="4919" priority="680" operator="lessThan">
      <formula>$G$6</formula>
    </cfRule>
  </conditionalFormatting>
  <conditionalFormatting sqref="B165">
    <cfRule type="timePeriod" dxfId="4918" priority="678" timePeriod="today">
      <formula>FLOOR(B165,1)=TODAY()</formula>
    </cfRule>
  </conditionalFormatting>
  <conditionalFormatting sqref="B165">
    <cfRule type="timePeriod" dxfId="4917" priority="677" timePeriod="today">
      <formula>FLOOR(B165,1)=TODAY()</formula>
    </cfRule>
  </conditionalFormatting>
  <conditionalFormatting sqref="B165">
    <cfRule type="timePeriod" dxfId="4916" priority="676" timePeriod="today">
      <formula>FLOOR(B165,1)=TODAY()</formula>
    </cfRule>
  </conditionalFormatting>
  <conditionalFormatting sqref="C165">
    <cfRule type="cellIs" dxfId="4915" priority="674" operator="greaterThanOrEqual">
      <formula>$G$6</formula>
    </cfRule>
    <cfRule type="cellIs" dxfId="4914" priority="675" operator="lessThan">
      <formula>$G$6</formula>
    </cfRule>
  </conditionalFormatting>
  <conditionalFormatting sqref="B166">
    <cfRule type="timePeriod" dxfId="4913" priority="673" timePeriod="today">
      <formula>FLOOR(B166,1)=TODAY()</formula>
    </cfRule>
  </conditionalFormatting>
  <conditionalFormatting sqref="C166">
    <cfRule type="cellIs" dxfId="4912" priority="671" operator="greaterThanOrEqual">
      <formula>$G$6</formula>
    </cfRule>
    <cfRule type="cellIs" dxfId="4911" priority="672" operator="lessThan">
      <formula>$G$6</formula>
    </cfRule>
  </conditionalFormatting>
  <conditionalFormatting sqref="B167">
    <cfRule type="timePeriod" dxfId="4910" priority="670" timePeriod="today">
      <formula>FLOOR(B167,1)=TODAY()</formula>
    </cfRule>
  </conditionalFormatting>
  <conditionalFormatting sqref="C167">
    <cfRule type="cellIs" dxfId="4909" priority="668" operator="greaterThanOrEqual">
      <formula>$G$6</formula>
    </cfRule>
    <cfRule type="cellIs" dxfId="4908" priority="669" operator="lessThan">
      <formula>$G$6</formula>
    </cfRule>
  </conditionalFormatting>
  <conditionalFormatting sqref="B168">
    <cfRule type="timePeriod" dxfId="4907" priority="667" timePeriod="today">
      <formula>FLOOR(B168,1)=TODAY()</formula>
    </cfRule>
  </conditionalFormatting>
  <conditionalFormatting sqref="C168">
    <cfRule type="cellIs" dxfId="4906" priority="665" operator="greaterThanOrEqual">
      <formula>$G$6</formula>
    </cfRule>
    <cfRule type="cellIs" dxfId="4905" priority="666" operator="lessThan">
      <formula>$G$6</formula>
    </cfRule>
  </conditionalFormatting>
  <conditionalFormatting sqref="B205:B236 C235:C236">
    <cfRule type="expression" dxfId="4904" priority="661">
      <formula>B205&lt;=$B$6</formula>
    </cfRule>
    <cfRule type="expression" dxfId="4903" priority="662">
      <formula>AND(B205&gt;$B$6,B205&lt;=$B$7)</formula>
    </cfRule>
    <cfRule type="expression" dxfId="4902" priority="663">
      <formula>AND(B205&gt;$B$7,B205&lt;=$B$5)</formula>
    </cfRule>
    <cfRule type="expression" dxfId="4901" priority="664">
      <formula>B205&gt;$B$5</formula>
    </cfRule>
  </conditionalFormatting>
  <conditionalFormatting sqref="C206">
    <cfRule type="expression" dxfId="4900" priority="249">
      <formula>C206&lt;=$B$6</formula>
    </cfRule>
    <cfRule type="expression" dxfId="4899" priority="250">
      <formula>AND(C206&gt;$B$6,C206&lt;=$B$7)</formula>
    </cfRule>
    <cfRule type="expression" dxfId="4898" priority="251">
      <formula>AND(C206&gt;$B$7,C206&lt;=$B$5)</formula>
    </cfRule>
    <cfRule type="expression" dxfId="4897" priority="252">
      <formula>C206&gt;$B$5</formula>
    </cfRule>
  </conditionalFormatting>
  <conditionalFormatting sqref="C205">
    <cfRule type="expression" dxfId="4896" priority="245">
      <formula>C205&lt;=$B$6</formula>
    </cfRule>
    <cfRule type="expression" dxfId="4895" priority="246">
      <formula>AND(C205&gt;$B$6,C205&lt;=$B$7)</formula>
    </cfRule>
    <cfRule type="expression" dxfId="4894" priority="247">
      <formula>AND(C205&gt;$B$7,C205&lt;=$B$5)</formula>
    </cfRule>
    <cfRule type="expression" dxfId="4893" priority="248">
      <formula>C205&gt;$B$5</formula>
    </cfRule>
  </conditionalFormatting>
  <conditionalFormatting sqref="C206">
    <cfRule type="expression" dxfId="4892" priority="241">
      <formula>C206&lt;=$B$6</formula>
    </cfRule>
    <cfRule type="expression" dxfId="4891" priority="242">
      <formula>AND(C206&gt;$B$6,C206&lt;=$B$7)</formula>
    </cfRule>
    <cfRule type="expression" dxfId="4890" priority="243">
      <formula>AND(C206&gt;$B$7,C206&lt;=$B$5)</formula>
    </cfRule>
    <cfRule type="expression" dxfId="4889" priority="244">
      <formula>C206&gt;$B$5</formula>
    </cfRule>
  </conditionalFormatting>
  <conditionalFormatting sqref="C207">
    <cfRule type="expression" dxfId="4888" priority="237">
      <formula>C207&lt;=$B$6</formula>
    </cfRule>
    <cfRule type="expression" dxfId="4887" priority="238">
      <formula>AND(C207&gt;$B$6,C207&lt;=$B$7)</formula>
    </cfRule>
    <cfRule type="expression" dxfId="4886" priority="239">
      <formula>AND(C207&gt;$B$7,C207&lt;=$B$5)</formula>
    </cfRule>
    <cfRule type="expression" dxfId="4885" priority="240">
      <formula>C207&gt;$B$5</formula>
    </cfRule>
  </conditionalFormatting>
  <conditionalFormatting sqref="C207">
    <cfRule type="expression" dxfId="4884" priority="233">
      <formula>C207&lt;=$B$6</formula>
    </cfRule>
    <cfRule type="expression" dxfId="4883" priority="234">
      <formula>AND(C207&gt;$B$6,C207&lt;=$B$7)</formula>
    </cfRule>
    <cfRule type="expression" dxfId="4882" priority="235">
      <formula>AND(C207&gt;$B$7,C207&lt;=$B$5)</formula>
    </cfRule>
    <cfRule type="expression" dxfId="4881" priority="236">
      <formula>C207&gt;$B$5</formula>
    </cfRule>
  </conditionalFormatting>
  <conditionalFormatting sqref="C208">
    <cfRule type="expression" dxfId="4880" priority="229">
      <formula>C208&lt;=$B$6</formula>
    </cfRule>
    <cfRule type="expression" dxfId="4879" priority="230">
      <formula>AND(C208&gt;$B$6,C208&lt;=$B$7)</formula>
    </cfRule>
    <cfRule type="expression" dxfId="4878" priority="231">
      <formula>AND(C208&gt;$B$7,C208&lt;=$B$5)</formula>
    </cfRule>
    <cfRule type="expression" dxfId="4877" priority="232">
      <formula>C208&gt;$B$5</formula>
    </cfRule>
  </conditionalFormatting>
  <conditionalFormatting sqref="C208">
    <cfRule type="expression" dxfId="4876" priority="225">
      <formula>C208&lt;=$B$6</formula>
    </cfRule>
    <cfRule type="expression" dxfId="4875" priority="226">
      <formula>AND(C208&gt;$B$6,C208&lt;=$B$7)</formula>
    </cfRule>
    <cfRule type="expression" dxfId="4874" priority="227">
      <formula>AND(C208&gt;$B$7,C208&lt;=$B$5)</formula>
    </cfRule>
    <cfRule type="expression" dxfId="4873" priority="228">
      <formula>C208&gt;$B$5</formula>
    </cfRule>
  </conditionalFormatting>
  <conditionalFormatting sqref="C209">
    <cfRule type="expression" dxfId="4872" priority="221">
      <formula>C209&lt;=$B$6</formula>
    </cfRule>
    <cfRule type="expression" dxfId="4871" priority="222">
      <formula>AND(C209&gt;$B$6,C209&lt;=$B$7)</formula>
    </cfRule>
    <cfRule type="expression" dxfId="4870" priority="223">
      <formula>AND(C209&gt;$B$7,C209&lt;=$B$5)</formula>
    </cfRule>
    <cfRule type="expression" dxfId="4869" priority="224">
      <formula>C209&gt;$B$5</formula>
    </cfRule>
  </conditionalFormatting>
  <conditionalFormatting sqref="C209">
    <cfRule type="expression" dxfId="4868" priority="217">
      <formula>C209&lt;=$B$6</formula>
    </cfRule>
    <cfRule type="expression" dxfId="4867" priority="218">
      <formula>AND(C209&gt;$B$6,C209&lt;=$B$7)</formula>
    </cfRule>
    <cfRule type="expression" dxfId="4866" priority="219">
      <formula>AND(C209&gt;$B$7,C209&lt;=$B$5)</formula>
    </cfRule>
    <cfRule type="expression" dxfId="4865" priority="220">
      <formula>C209&gt;$B$5</formula>
    </cfRule>
  </conditionalFormatting>
  <conditionalFormatting sqref="C210">
    <cfRule type="expression" dxfId="4864" priority="213">
      <formula>C210&lt;=$B$6</formula>
    </cfRule>
    <cfRule type="expression" dxfId="4863" priority="214">
      <formula>AND(C210&gt;$B$6,C210&lt;=$B$7)</formula>
    </cfRule>
    <cfRule type="expression" dxfId="4862" priority="215">
      <formula>AND(C210&gt;$B$7,C210&lt;=$B$5)</formula>
    </cfRule>
    <cfRule type="expression" dxfId="4861" priority="216">
      <formula>C210&gt;$B$5</formula>
    </cfRule>
  </conditionalFormatting>
  <conditionalFormatting sqref="C210">
    <cfRule type="expression" dxfId="4860" priority="209">
      <formula>C210&lt;=$B$6</formula>
    </cfRule>
    <cfRule type="expression" dxfId="4859" priority="210">
      <formula>AND(C210&gt;$B$6,C210&lt;=$B$7)</formula>
    </cfRule>
    <cfRule type="expression" dxfId="4858" priority="211">
      <formula>AND(C210&gt;$B$7,C210&lt;=$B$5)</formula>
    </cfRule>
    <cfRule type="expression" dxfId="4857" priority="212">
      <formula>C210&gt;$B$5</formula>
    </cfRule>
  </conditionalFormatting>
  <conditionalFormatting sqref="C211">
    <cfRule type="expression" dxfId="4856" priority="205">
      <formula>C211&lt;=$B$6</formula>
    </cfRule>
    <cfRule type="expression" dxfId="4855" priority="206">
      <formula>AND(C211&gt;$B$6,C211&lt;=$B$7)</formula>
    </cfRule>
    <cfRule type="expression" dxfId="4854" priority="207">
      <formula>AND(C211&gt;$B$7,C211&lt;=$B$5)</formula>
    </cfRule>
    <cfRule type="expression" dxfId="4853" priority="208">
      <formula>C211&gt;$B$5</formula>
    </cfRule>
  </conditionalFormatting>
  <conditionalFormatting sqref="C211">
    <cfRule type="expression" dxfId="4852" priority="201">
      <formula>C211&lt;=$B$6</formula>
    </cfRule>
    <cfRule type="expression" dxfId="4851" priority="202">
      <formula>AND(C211&gt;$B$6,C211&lt;=$B$7)</formula>
    </cfRule>
    <cfRule type="expression" dxfId="4850" priority="203">
      <formula>AND(C211&gt;$B$7,C211&lt;=$B$5)</formula>
    </cfRule>
    <cfRule type="expression" dxfId="4849" priority="204">
      <formula>C211&gt;$B$5</formula>
    </cfRule>
  </conditionalFormatting>
  <conditionalFormatting sqref="C212">
    <cfRule type="expression" dxfId="4848" priority="197">
      <formula>C212&lt;=$B$6</formula>
    </cfRule>
    <cfRule type="expression" dxfId="4847" priority="198">
      <formula>AND(C212&gt;$B$6,C212&lt;=$B$7)</formula>
    </cfRule>
    <cfRule type="expression" dxfId="4846" priority="199">
      <formula>AND(C212&gt;$B$7,C212&lt;=$B$5)</formula>
    </cfRule>
    <cfRule type="expression" dxfId="4845" priority="200">
      <formula>C212&gt;$B$5</formula>
    </cfRule>
  </conditionalFormatting>
  <conditionalFormatting sqref="C212">
    <cfRule type="expression" dxfId="4844" priority="193">
      <formula>C212&lt;=$B$6</formula>
    </cfRule>
    <cfRule type="expression" dxfId="4843" priority="194">
      <formula>AND(C212&gt;$B$6,C212&lt;=$B$7)</formula>
    </cfRule>
    <cfRule type="expression" dxfId="4842" priority="195">
      <formula>AND(C212&gt;$B$7,C212&lt;=$B$5)</formula>
    </cfRule>
    <cfRule type="expression" dxfId="4841" priority="196">
      <formula>C212&gt;$B$5</formula>
    </cfRule>
  </conditionalFormatting>
  <conditionalFormatting sqref="C213">
    <cfRule type="expression" dxfId="4840" priority="189">
      <formula>C213&lt;=$B$6</formula>
    </cfRule>
    <cfRule type="expression" dxfId="4839" priority="190">
      <formula>AND(C213&gt;$B$6,C213&lt;=$B$7)</formula>
    </cfRule>
    <cfRule type="expression" dxfId="4838" priority="191">
      <formula>AND(C213&gt;$B$7,C213&lt;=$B$5)</formula>
    </cfRule>
    <cfRule type="expression" dxfId="4837" priority="192">
      <formula>C213&gt;$B$5</formula>
    </cfRule>
  </conditionalFormatting>
  <conditionalFormatting sqref="C213">
    <cfRule type="expression" dxfId="4836" priority="185">
      <formula>C213&lt;=$B$6</formula>
    </cfRule>
    <cfRule type="expression" dxfId="4835" priority="186">
      <formula>AND(C213&gt;$B$6,C213&lt;=$B$7)</formula>
    </cfRule>
    <cfRule type="expression" dxfId="4834" priority="187">
      <formula>AND(C213&gt;$B$7,C213&lt;=$B$5)</formula>
    </cfRule>
    <cfRule type="expression" dxfId="4833" priority="188">
      <formula>C213&gt;$B$5</formula>
    </cfRule>
  </conditionalFormatting>
  <conditionalFormatting sqref="C214">
    <cfRule type="expression" dxfId="4832" priority="181">
      <formula>C214&lt;=$B$6</formula>
    </cfRule>
    <cfRule type="expression" dxfId="4831" priority="182">
      <formula>AND(C214&gt;$B$6,C214&lt;=$B$7)</formula>
    </cfRule>
    <cfRule type="expression" dxfId="4830" priority="183">
      <formula>AND(C214&gt;$B$7,C214&lt;=$B$5)</formula>
    </cfRule>
    <cfRule type="expression" dxfId="4829" priority="184">
      <formula>C214&gt;$B$5</formula>
    </cfRule>
  </conditionalFormatting>
  <conditionalFormatting sqref="C214">
    <cfRule type="expression" dxfId="4828" priority="177">
      <formula>C214&lt;=$B$6</formula>
    </cfRule>
    <cfRule type="expression" dxfId="4827" priority="178">
      <formula>AND(C214&gt;$B$6,C214&lt;=$B$7)</formula>
    </cfRule>
    <cfRule type="expression" dxfId="4826" priority="179">
      <formula>AND(C214&gt;$B$7,C214&lt;=$B$5)</formula>
    </cfRule>
    <cfRule type="expression" dxfId="4825" priority="180">
      <formula>C214&gt;$B$5</formula>
    </cfRule>
  </conditionalFormatting>
  <conditionalFormatting sqref="C215">
    <cfRule type="expression" dxfId="4824" priority="173">
      <formula>C215&lt;=$B$6</formula>
    </cfRule>
    <cfRule type="expression" dxfId="4823" priority="174">
      <formula>AND(C215&gt;$B$6,C215&lt;=$B$7)</formula>
    </cfRule>
    <cfRule type="expression" dxfId="4822" priority="175">
      <formula>AND(C215&gt;$B$7,C215&lt;=$B$5)</formula>
    </cfRule>
    <cfRule type="expression" dxfId="4821" priority="176">
      <formula>C215&gt;$B$5</formula>
    </cfRule>
  </conditionalFormatting>
  <conditionalFormatting sqref="C215">
    <cfRule type="expression" dxfId="4820" priority="169">
      <formula>C215&lt;=$B$6</formula>
    </cfRule>
    <cfRule type="expression" dxfId="4819" priority="170">
      <formula>AND(C215&gt;$B$6,C215&lt;=$B$7)</formula>
    </cfRule>
    <cfRule type="expression" dxfId="4818" priority="171">
      <formula>AND(C215&gt;$B$7,C215&lt;=$B$5)</formula>
    </cfRule>
    <cfRule type="expression" dxfId="4817" priority="172">
      <formula>C215&gt;$B$5</formula>
    </cfRule>
  </conditionalFormatting>
  <conditionalFormatting sqref="C216">
    <cfRule type="expression" dxfId="4816" priority="165">
      <formula>C216&lt;=$B$6</formula>
    </cfRule>
    <cfRule type="expression" dxfId="4815" priority="166">
      <formula>AND(C216&gt;$B$6,C216&lt;=$B$7)</formula>
    </cfRule>
    <cfRule type="expression" dxfId="4814" priority="167">
      <formula>AND(C216&gt;$B$7,C216&lt;=$B$5)</formula>
    </cfRule>
    <cfRule type="expression" dxfId="4813" priority="168">
      <formula>C216&gt;$B$5</formula>
    </cfRule>
  </conditionalFormatting>
  <conditionalFormatting sqref="C216">
    <cfRule type="expression" dxfId="4812" priority="161">
      <formula>C216&lt;=$B$6</formula>
    </cfRule>
    <cfRule type="expression" dxfId="4811" priority="162">
      <formula>AND(C216&gt;$B$6,C216&lt;=$B$7)</formula>
    </cfRule>
    <cfRule type="expression" dxfId="4810" priority="163">
      <formula>AND(C216&gt;$B$7,C216&lt;=$B$5)</formula>
    </cfRule>
    <cfRule type="expression" dxfId="4809" priority="164">
      <formula>C216&gt;$B$5</formula>
    </cfRule>
  </conditionalFormatting>
  <conditionalFormatting sqref="C217">
    <cfRule type="expression" dxfId="4808" priority="157">
      <formula>C217&lt;=$B$6</formula>
    </cfRule>
    <cfRule type="expression" dxfId="4807" priority="158">
      <formula>AND(C217&gt;$B$6,C217&lt;=$B$7)</formula>
    </cfRule>
    <cfRule type="expression" dxfId="4806" priority="159">
      <formula>AND(C217&gt;$B$7,C217&lt;=$B$5)</formula>
    </cfRule>
    <cfRule type="expression" dxfId="4805" priority="160">
      <formula>C217&gt;$B$5</formula>
    </cfRule>
  </conditionalFormatting>
  <conditionalFormatting sqref="C217">
    <cfRule type="expression" dxfId="4804" priority="153">
      <formula>C217&lt;=$B$6</formula>
    </cfRule>
    <cfRule type="expression" dxfId="4803" priority="154">
      <formula>AND(C217&gt;$B$6,C217&lt;=$B$7)</formula>
    </cfRule>
    <cfRule type="expression" dxfId="4802" priority="155">
      <formula>AND(C217&gt;$B$7,C217&lt;=$B$5)</formula>
    </cfRule>
    <cfRule type="expression" dxfId="4801" priority="156">
      <formula>C217&gt;$B$5</formula>
    </cfRule>
  </conditionalFormatting>
  <conditionalFormatting sqref="C218">
    <cfRule type="expression" dxfId="4800" priority="149">
      <formula>C218&lt;=$B$6</formula>
    </cfRule>
    <cfRule type="expression" dxfId="4799" priority="150">
      <formula>AND(C218&gt;$B$6,C218&lt;=$B$7)</formula>
    </cfRule>
    <cfRule type="expression" dxfId="4798" priority="151">
      <formula>AND(C218&gt;$B$7,C218&lt;=$B$5)</formula>
    </cfRule>
    <cfRule type="expression" dxfId="4797" priority="152">
      <formula>C218&gt;$B$5</formula>
    </cfRule>
  </conditionalFormatting>
  <conditionalFormatting sqref="C218">
    <cfRule type="expression" dxfId="4796" priority="145">
      <formula>C218&lt;=$B$6</formula>
    </cfRule>
    <cfRule type="expression" dxfId="4795" priority="146">
      <formula>AND(C218&gt;$B$6,C218&lt;=$B$7)</formula>
    </cfRule>
    <cfRule type="expression" dxfId="4794" priority="147">
      <formula>AND(C218&gt;$B$7,C218&lt;=$B$5)</formula>
    </cfRule>
    <cfRule type="expression" dxfId="4793" priority="148">
      <formula>C218&gt;$B$5</formula>
    </cfRule>
  </conditionalFormatting>
  <conditionalFormatting sqref="C219">
    <cfRule type="expression" dxfId="4792" priority="141">
      <formula>C219&lt;=$B$6</formula>
    </cfRule>
    <cfRule type="expression" dxfId="4791" priority="142">
      <formula>AND(C219&gt;$B$6,C219&lt;=$B$7)</formula>
    </cfRule>
    <cfRule type="expression" dxfId="4790" priority="143">
      <formula>AND(C219&gt;$B$7,C219&lt;=$B$5)</formula>
    </cfRule>
    <cfRule type="expression" dxfId="4789" priority="144">
      <formula>C219&gt;$B$5</formula>
    </cfRule>
  </conditionalFormatting>
  <conditionalFormatting sqref="C219">
    <cfRule type="expression" dxfId="4788" priority="137">
      <formula>C219&lt;=$B$6</formula>
    </cfRule>
    <cfRule type="expression" dxfId="4787" priority="138">
      <formula>AND(C219&gt;$B$6,C219&lt;=$B$7)</formula>
    </cfRule>
    <cfRule type="expression" dxfId="4786" priority="139">
      <formula>AND(C219&gt;$B$7,C219&lt;=$B$5)</formula>
    </cfRule>
    <cfRule type="expression" dxfId="4785" priority="140">
      <formula>C219&gt;$B$5</formula>
    </cfRule>
  </conditionalFormatting>
  <conditionalFormatting sqref="C220">
    <cfRule type="expression" dxfId="4784" priority="133">
      <formula>C220&lt;=$B$6</formula>
    </cfRule>
    <cfRule type="expression" dxfId="4783" priority="134">
      <formula>AND(C220&gt;$B$6,C220&lt;=$B$7)</formula>
    </cfRule>
    <cfRule type="expression" dxfId="4782" priority="135">
      <formula>AND(C220&gt;$B$7,C220&lt;=$B$5)</formula>
    </cfRule>
    <cfRule type="expression" dxfId="4781" priority="136">
      <formula>C220&gt;$B$5</formula>
    </cfRule>
  </conditionalFormatting>
  <conditionalFormatting sqref="C220">
    <cfRule type="expression" dxfId="4780" priority="129">
      <formula>C220&lt;=$B$6</formula>
    </cfRule>
    <cfRule type="expression" dxfId="4779" priority="130">
      <formula>AND(C220&gt;$B$6,C220&lt;=$B$7)</formula>
    </cfRule>
    <cfRule type="expression" dxfId="4778" priority="131">
      <formula>AND(C220&gt;$B$7,C220&lt;=$B$5)</formula>
    </cfRule>
    <cfRule type="expression" dxfId="4777" priority="132">
      <formula>C220&gt;$B$5</formula>
    </cfRule>
  </conditionalFormatting>
  <conditionalFormatting sqref="C221">
    <cfRule type="expression" dxfId="4776" priority="125">
      <formula>C221&lt;=$B$6</formula>
    </cfRule>
    <cfRule type="expression" dxfId="4775" priority="126">
      <formula>AND(C221&gt;$B$6,C221&lt;=$B$7)</formula>
    </cfRule>
    <cfRule type="expression" dxfId="4774" priority="127">
      <formula>AND(C221&gt;$B$7,C221&lt;=$B$5)</formula>
    </cfRule>
    <cfRule type="expression" dxfId="4773" priority="128">
      <formula>C221&gt;$B$5</formula>
    </cfRule>
  </conditionalFormatting>
  <conditionalFormatting sqref="C221">
    <cfRule type="expression" dxfId="4772" priority="121">
      <formula>C221&lt;=$B$6</formula>
    </cfRule>
    <cfRule type="expression" dxfId="4771" priority="122">
      <formula>AND(C221&gt;$B$6,C221&lt;=$B$7)</formula>
    </cfRule>
    <cfRule type="expression" dxfId="4770" priority="123">
      <formula>AND(C221&gt;$B$7,C221&lt;=$B$5)</formula>
    </cfRule>
    <cfRule type="expression" dxfId="4769" priority="124">
      <formula>C221&gt;$B$5</formula>
    </cfRule>
  </conditionalFormatting>
  <conditionalFormatting sqref="C222">
    <cfRule type="expression" dxfId="4768" priority="117">
      <formula>C222&lt;=$B$6</formula>
    </cfRule>
    <cfRule type="expression" dxfId="4767" priority="118">
      <formula>AND(C222&gt;$B$6,C222&lt;=$B$7)</formula>
    </cfRule>
    <cfRule type="expression" dxfId="4766" priority="119">
      <formula>AND(C222&gt;$B$7,C222&lt;=$B$5)</formula>
    </cfRule>
    <cfRule type="expression" dxfId="4765" priority="120">
      <formula>C222&gt;$B$5</formula>
    </cfRule>
  </conditionalFormatting>
  <conditionalFormatting sqref="C222">
    <cfRule type="expression" dxfId="4764" priority="113">
      <formula>C222&lt;=$B$6</formula>
    </cfRule>
    <cfRule type="expression" dxfId="4763" priority="114">
      <formula>AND(C222&gt;$B$6,C222&lt;=$B$7)</formula>
    </cfRule>
    <cfRule type="expression" dxfId="4762" priority="115">
      <formula>AND(C222&gt;$B$7,C222&lt;=$B$5)</formula>
    </cfRule>
    <cfRule type="expression" dxfId="4761" priority="116">
      <formula>C222&gt;$B$5</formula>
    </cfRule>
  </conditionalFormatting>
  <conditionalFormatting sqref="C223">
    <cfRule type="expression" dxfId="4760" priority="109">
      <formula>C223&lt;=$B$6</formula>
    </cfRule>
    <cfRule type="expression" dxfId="4759" priority="110">
      <formula>AND(C223&gt;$B$6,C223&lt;=$B$7)</formula>
    </cfRule>
    <cfRule type="expression" dxfId="4758" priority="111">
      <formula>AND(C223&gt;$B$7,C223&lt;=$B$5)</formula>
    </cfRule>
    <cfRule type="expression" dxfId="4757" priority="112">
      <formula>C223&gt;$B$5</formula>
    </cfRule>
  </conditionalFormatting>
  <conditionalFormatting sqref="C223">
    <cfRule type="expression" dxfId="4756" priority="105">
      <formula>C223&lt;=$B$6</formula>
    </cfRule>
    <cfRule type="expression" dxfId="4755" priority="106">
      <formula>AND(C223&gt;$B$6,C223&lt;=$B$7)</formula>
    </cfRule>
    <cfRule type="expression" dxfId="4754" priority="107">
      <formula>AND(C223&gt;$B$7,C223&lt;=$B$5)</formula>
    </cfRule>
    <cfRule type="expression" dxfId="4753" priority="108">
      <formula>C223&gt;$B$5</formula>
    </cfRule>
  </conditionalFormatting>
  <conditionalFormatting sqref="C224">
    <cfRule type="expression" dxfId="4752" priority="101">
      <formula>C224&lt;=$B$6</formula>
    </cfRule>
    <cfRule type="expression" dxfId="4751" priority="102">
      <formula>AND(C224&gt;$B$6,C224&lt;=$B$7)</formula>
    </cfRule>
    <cfRule type="expression" dxfId="4750" priority="103">
      <formula>AND(C224&gt;$B$7,C224&lt;=$B$5)</formula>
    </cfRule>
    <cfRule type="expression" dxfId="4749" priority="104">
      <formula>C224&gt;$B$5</formula>
    </cfRule>
  </conditionalFormatting>
  <conditionalFormatting sqref="C225">
    <cfRule type="expression" dxfId="4748" priority="93">
      <formula>C225&lt;=$B$6</formula>
    </cfRule>
    <cfRule type="expression" dxfId="4747" priority="94">
      <formula>AND(C225&gt;$B$6,C225&lt;=$B$7)</formula>
    </cfRule>
    <cfRule type="expression" dxfId="4746" priority="95">
      <formula>AND(C225&gt;$B$7,C225&lt;=$B$5)</formula>
    </cfRule>
    <cfRule type="expression" dxfId="4745" priority="96">
      <formula>C225&gt;$B$5</formula>
    </cfRule>
  </conditionalFormatting>
  <conditionalFormatting sqref="C225">
    <cfRule type="expression" dxfId="4744" priority="89">
      <formula>C225&lt;=$B$6</formula>
    </cfRule>
    <cfRule type="expression" dxfId="4743" priority="90">
      <formula>AND(C225&gt;$B$6,C225&lt;=$B$7)</formula>
    </cfRule>
    <cfRule type="expression" dxfId="4742" priority="91">
      <formula>AND(C225&gt;$B$7,C225&lt;=$B$5)</formula>
    </cfRule>
    <cfRule type="expression" dxfId="4741" priority="92">
      <formula>C225&gt;$B$5</formula>
    </cfRule>
  </conditionalFormatting>
  <conditionalFormatting sqref="C226">
    <cfRule type="expression" dxfId="4740" priority="85">
      <formula>C226&lt;=$B$6</formula>
    </cfRule>
    <cfRule type="expression" dxfId="4739" priority="86">
      <formula>AND(C226&gt;$B$6,C226&lt;=$B$7)</formula>
    </cfRule>
    <cfRule type="expression" dxfId="4738" priority="87">
      <formula>AND(C226&gt;$B$7,C226&lt;=$B$5)</formula>
    </cfRule>
    <cfRule type="expression" dxfId="4737" priority="88">
      <formula>C226&gt;$B$5</formula>
    </cfRule>
  </conditionalFormatting>
  <conditionalFormatting sqref="C226">
    <cfRule type="expression" dxfId="4736" priority="81">
      <formula>C226&lt;=$B$6</formula>
    </cfRule>
    <cfRule type="expression" dxfId="4735" priority="82">
      <formula>AND(C226&gt;$B$6,C226&lt;=$B$7)</formula>
    </cfRule>
    <cfRule type="expression" dxfId="4734" priority="83">
      <formula>AND(C226&gt;$B$7,C226&lt;=$B$5)</formula>
    </cfRule>
    <cfRule type="expression" dxfId="4733" priority="84">
      <formula>C226&gt;$B$5</formula>
    </cfRule>
  </conditionalFormatting>
  <conditionalFormatting sqref="C227">
    <cfRule type="expression" dxfId="4732" priority="77">
      <formula>C227&lt;=$B$6</formula>
    </cfRule>
    <cfRule type="expression" dxfId="4731" priority="78">
      <formula>AND(C227&gt;$B$6,C227&lt;=$B$7)</formula>
    </cfRule>
    <cfRule type="expression" dxfId="4730" priority="79">
      <formula>AND(C227&gt;$B$7,C227&lt;=$B$5)</formula>
    </cfRule>
    <cfRule type="expression" dxfId="4729" priority="80">
      <formula>C227&gt;$B$5</formula>
    </cfRule>
  </conditionalFormatting>
  <conditionalFormatting sqref="C227">
    <cfRule type="expression" dxfId="4728" priority="73">
      <formula>C227&lt;=$B$6</formula>
    </cfRule>
    <cfRule type="expression" dxfId="4727" priority="74">
      <formula>AND(C227&gt;$B$6,C227&lt;=$B$7)</formula>
    </cfRule>
    <cfRule type="expression" dxfId="4726" priority="75">
      <formula>AND(C227&gt;$B$7,C227&lt;=$B$5)</formula>
    </cfRule>
    <cfRule type="expression" dxfId="4725" priority="76">
      <formula>C227&gt;$B$5</formula>
    </cfRule>
  </conditionalFormatting>
  <conditionalFormatting sqref="C228">
    <cfRule type="expression" dxfId="4724" priority="69">
      <formula>C228&lt;=$B$6</formula>
    </cfRule>
    <cfRule type="expression" dxfId="4723" priority="70">
      <formula>AND(C228&gt;$B$6,C228&lt;=$B$7)</formula>
    </cfRule>
    <cfRule type="expression" dxfId="4722" priority="71">
      <formula>AND(C228&gt;$B$7,C228&lt;=$B$5)</formula>
    </cfRule>
    <cfRule type="expression" dxfId="4721" priority="72">
      <formula>C228&gt;$B$5</formula>
    </cfRule>
  </conditionalFormatting>
  <conditionalFormatting sqref="C228">
    <cfRule type="expression" dxfId="4720" priority="65">
      <formula>C228&lt;=$B$6</formula>
    </cfRule>
    <cfRule type="expression" dxfId="4719" priority="66">
      <formula>AND(C228&gt;$B$6,C228&lt;=$B$7)</formula>
    </cfRule>
    <cfRule type="expression" dxfId="4718" priority="67">
      <formula>AND(C228&gt;$B$7,C228&lt;=$B$5)</formula>
    </cfRule>
    <cfRule type="expression" dxfId="4717" priority="68">
      <formula>C228&gt;$B$5</formula>
    </cfRule>
  </conditionalFormatting>
  <conditionalFormatting sqref="C229">
    <cfRule type="expression" dxfId="4716" priority="61">
      <formula>C229&lt;=$B$6</formula>
    </cfRule>
    <cfRule type="expression" dxfId="4715" priority="62">
      <formula>AND(C229&gt;$B$6,C229&lt;=$B$7)</formula>
    </cfRule>
    <cfRule type="expression" dxfId="4714" priority="63">
      <formula>AND(C229&gt;$B$7,C229&lt;=$B$5)</formula>
    </cfRule>
    <cfRule type="expression" dxfId="4713" priority="64">
      <formula>C229&gt;$B$5</formula>
    </cfRule>
  </conditionalFormatting>
  <conditionalFormatting sqref="C229">
    <cfRule type="expression" dxfId="4712" priority="57">
      <formula>C229&lt;=$B$6</formula>
    </cfRule>
    <cfRule type="expression" dxfId="4711" priority="58">
      <formula>AND(C229&gt;$B$6,C229&lt;=$B$7)</formula>
    </cfRule>
    <cfRule type="expression" dxfId="4710" priority="59">
      <formula>AND(C229&gt;$B$7,C229&lt;=$B$5)</formula>
    </cfRule>
    <cfRule type="expression" dxfId="4709" priority="60">
      <formula>C229&gt;$B$5</formula>
    </cfRule>
  </conditionalFormatting>
  <conditionalFormatting sqref="C230">
    <cfRule type="expression" dxfId="4708" priority="53">
      <formula>C230&lt;=$B$6</formula>
    </cfRule>
    <cfRule type="expression" dxfId="4707" priority="54">
      <formula>AND(C230&gt;$B$6,C230&lt;=$B$7)</formula>
    </cfRule>
    <cfRule type="expression" dxfId="4706" priority="55">
      <formula>AND(C230&gt;$B$7,C230&lt;=$B$5)</formula>
    </cfRule>
    <cfRule type="expression" dxfId="4705" priority="56">
      <formula>C230&gt;$B$5</formula>
    </cfRule>
  </conditionalFormatting>
  <conditionalFormatting sqref="C230">
    <cfRule type="expression" dxfId="4704" priority="49">
      <formula>C230&lt;=$B$6</formula>
    </cfRule>
    <cfRule type="expression" dxfId="4703" priority="50">
      <formula>AND(C230&gt;$B$6,C230&lt;=$B$7)</formula>
    </cfRule>
    <cfRule type="expression" dxfId="4702" priority="51">
      <formula>AND(C230&gt;$B$7,C230&lt;=$B$5)</formula>
    </cfRule>
    <cfRule type="expression" dxfId="4701" priority="52">
      <formula>C230&gt;$B$5</formula>
    </cfRule>
  </conditionalFormatting>
  <conditionalFormatting sqref="C231">
    <cfRule type="expression" dxfId="4700" priority="45">
      <formula>C231&lt;=$B$6</formula>
    </cfRule>
    <cfRule type="expression" dxfId="4699" priority="46">
      <formula>AND(C231&gt;$B$6,C231&lt;=$B$7)</formula>
    </cfRule>
    <cfRule type="expression" dxfId="4698" priority="47">
      <formula>AND(C231&gt;$B$7,C231&lt;=$B$5)</formula>
    </cfRule>
    <cfRule type="expression" dxfId="4697" priority="48">
      <formula>C231&gt;$B$5</formula>
    </cfRule>
  </conditionalFormatting>
  <conditionalFormatting sqref="C231">
    <cfRule type="expression" dxfId="4696" priority="41">
      <formula>C231&lt;=$B$6</formula>
    </cfRule>
    <cfRule type="expression" dxfId="4695" priority="42">
      <formula>AND(C231&gt;$B$6,C231&lt;=$B$7)</formula>
    </cfRule>
    <cfRule type="expression" dxfId="4694" priority="43">
      <formula>AND(C231&gt;$B$7,C231&lt;=$B$5)</formula>
    </cfRule>
    <cfRule type="expression" dxfId="4693" priority="44">
      <formula>C231&gt;$B$5</formula>
    </cfRule>
  </conditionalFormatting>
  <conditionalFormatting sqref="C232">
    <cfRule type="expression" dxfId="4692" priority="37">
      <formula>C232&lt;=$B$6</formula>
    </cfRule>
    <cfRule type="expression" dxfId="4691" priority="38">
      <formula>AND(C232&gt;$B$6,C232&lt;=$B$7)</formula>
    </cfRule>
    <cfRule type="expression" dxfId="4690" priority="39">
      <formula>AND(C232&gt;$B$7,C232&lt;=$B$5)</formula>
    </cfRule>
    <cfRule type="expression" dxfId="4689" priority="40">
      <formula>C232&gt;$B$5</formula>
    </cfRule>
  </conditionalFormatting>
  <conditionalFormatting sqref="C232">
    <cfRule type="expression" dxfId="4688" priority="33">
      <formula>C232&lt;=$B$6</formula>
    </cfRule>
    <cfRule type="expression" dxfId="4687" priority="34">
      <formula>AND(C232&gt;$B$6,C232&lt;=$B$7)</formula>
    </cfRule>
    <cfRule type="expression" dxfId="4686" priority="35">
      <formula>AND(C232&gt;$B$7,C232&lt;=$B$5)</formula>
    </cfRule>
    <cfRule type="expression" dxfId="4685" priority="36">
      <formula>C232&gt;$B$5</formula>
    </cfRule>
  </conditionalFormatting>
  <conditionalFormatting sqref="C233">
    <cfRule type="expression" dxfId="4684" priority="29">
      <formula>C233&lt;=$B$6</formula>
    </cfRule>
    <cfRule type="expression" dxfId="4683" priority="30">
      <formula>AND(C233&gt;$B$6,C233&lt;=$B$7)</formula>
    </cfRule>
    <cfRule type="expression" dxfId="4682" priority="31">
      <formula>AND(C233&gt;$B$7,C233&lt;=$B$5)</formula>
    </cfRule>
    <cfRule type="expression" dxfId="4681" priority="32">
      <formula>C233&gt;$B$5</formula>
    </cfRule>
  </conditionalFormatting>
  <conditionalFormatting sqref="C233">
    <cfRule type="expression" dxfId="4680" priority="25">
      <formula>C233&lt;=$B$6</formula>
    </cfRule>
    <cfRule type="expression" dxfId="4679" priority="26">
      <formula>AND(C233&gt;$B$6,C233&lt;=$B$7)</formula>
    </cfRule>
    <cfRule type="expression" dxfId="4678" priority="27">
      <formula>AND(C233&gt;$B$7,C233&lt;=$B$5)</formula>
    </cfRule>
    <cfRule type="expression" dxfId="4677" priority="28">
      <formula>C233&gt;$B$5</formula>
    </cfRule>
  </conditionalFormatting>
  <conditionalFormatting sqref="C234">
    <cfRule type="expression" dxfId="4676" priority="21">
      <formula>C234&lt;=$B$6</formula>
    </cfRule>
    <cfRule type="expression" dxfId="4675" priority="22">
      <formula>AND(C234&gt;$B$6,C234&lt;=$B$7)</formula>
    </cfRule>
    <cfRule type="expression" dxfId="4674" priority="23">
      <formula>AND(C234&gt;$B$7,C234&lt;=$B$5)</formula>
    </cfRule>
    <cfRule type="expression" dxfId="4673" priority="24">
      <formula>C234&gt;$B$5</formula>
    </cfRule>
  </conditionalFormatting>
  <conditionalFormatting sqref="C234">
    <cfRule type="expression" dxfId="4672" priority="17">
      <formula>C234&lt;=$B$6</formula>
    </cfRule>
    <cfRule type="expression" dxfId="4671" priority="18">
      <formula>AND(C234&gt;$B$6,C234&lt;=$B$7)</formula>
    </cfRule>
    <cfRule type="expression" dxfId="4670" priority="19">
      <formula>AND(C234&gt;$B$7,C234&lt;=$B$5)</formula>
    </cfRule>
    <cfRule type="expression" dxfId="4669" priority="20">
      <formula>C234&gt;$B$5</formula>
    </cfRule>
  </conditionalFormatting>
  <conditionalFormatting sqref="C224">
    <cfRule type="expression" dxfId="4668" priority="97">
      <formula>C224&lt;=$B$6</formula>
    </cfRule>
    <cfRule type="expression" dxfId="4667" priority="98">
      <formula>AND(C224&gt;$B$6,C224&lt;=$B$7)</formula>
    </cfRule>
    <cfRule type="expression" dxfId="4666" priority="99">
      <formula>AND(C224&gt;$B$7,C224&lt;=$B$5)</formula>
    </cfRule>
    <cfRule type="expression" dxfId="4665" priority="100">
      <formula>C224&gt;$B$5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241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view="pageBreakPreview" topLeftCell="A319" zoomScale="90" zoomScaleNormal="100" zoomScaleSheetLayoutView="90" workbookViewId="0">
      <selection activeCell="C11" sqref="C11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74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48</v>
      </c>
      <c r="D6" s="32" t="s">
        <v>8</v>
      </c>
      <c r="E6" s="6">
        <v>21205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.75" customHeight="1" x14ac:dyDescent="0.25">
      <c r="A11" s="8"/>
      <c r="B11" s="2"/>
      <c r="C11" s="1" t="s">
        <v>49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49</v>
      </c>
      <c r="L12" s="17" t="s">
        <v>25</v>
      </c>
    </row>
    <row r="13" spans="1:12" ht="15.9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76" si="0">$C$9</f>
        <v>NA</v>
      </c>
      <c r="H13" s="26">
        <v>0</v>
      </c>
      <c r="J13" s="19"/>
      <c r="L13" s="19"/>
    </row>
    <row r="14" spans="1:12" ht="15.9" customHeight="1" thickBot="1" x14ac:dyDescent="0.3">
      <c r="A14" s="46"/>
      <c r="B14" s="65">
        <v>43110</v>
      </c>
      <c r="C14" s="67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5.9" customHeight="1" thickBot="1" x14ac:dyDescent="0.3">
      <c r="A15" s="46"/>
      <c r="B15" s="65">
        <v>43118</v>
      </c>
      <c r="C15" s="67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5.9" customHeight="1" thickBot="1" x14ac:dyDescent="0.3">
      <c r="A16" s="46"/>
      <c r="B16" s="65">
        <v>43126</v>
      </c>
      <c r="C16" s="67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5.9" customHeight="1" thickBot="1" x14ac:dyDescent="0.3">
      <c r="A17" s="46"/>
      <c r="B17" s="65">
        <v>43130</v>
      </c>
      <c r="C17" s="67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5.9" customHeight="1" thickBot="1" x14ac:dyDescent="0.3">
      <c r="A18" s="46"/>
      <c r="B18" s="65">
        <v>43137</v>
      </c>
      <c r="C18" s="67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5.9" customHeight="1" thickBot="1" x14ac:dyDescent="0.3">
      <c r="A19" s="46"/>
      <c r="B19" s="65">
        <v>43143</v>
      </c>
      <c r="C19" s="67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5.9" customHeight="1" thickBot="1" x14ac:dyDescent="0.3">
      <c r="A20" s="46"/>
      <c r="B20" s="65">
        <v>43154</v>
      </c>
      <c r="C20" s="67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5.9" customHeight="1" thickBot="1" x14ac:dyDescent="0.3">
      <c r="A21" s="46"/>
      <c r="B21" s="65">
        <v>43159</v>
      </c>
      <c r="C21" s="67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5.9" customHeight="1" thickBot="1" x14ac:dyDescent="0.3">
      <c r="A22" s="46"/>
      <c r="B22" s="65">
        <v>43167</v>
      </c>
      <c r="C22" s="67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5.9" customHeight="1" thickBot="1" x14ac:dyDescent="0.3">
      <c r="A23" s="46"/>
      <c r="B23" s="65">
        <v>43169</v>
      </c>
      <c r="C23" s="67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5.9" customHeight="1" thickBot="1" x14ac:dyDescent="0.3">
      <c r="A24" s="46"/>
      <c r="B24" s="65">
        <v>43171</v>
      </c>
      <c r="C24" s="67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5.9" customHeight="1" thickBot="1" x14ac:dyDescent="0.3">
      <c r="A25" s="46"/>
      <c r="B25" s="65">
        <v>43173</v>
      </c>
      <c r="C25" s="67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5.9" customHeight="1" thickBot="1" x14ac:dyDescent="0.3">
      <c r="A26" s="46"/>
      <c r="B26" s="65">
        <v>43175</v>
      </c>
      <c r="C26" s="67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5.9" customHeight="1" thickBot="1" x14ac:dyDescent="0.3">
      <c r="A27" s="46"/>
      <c r="B27" s="65">
        <v>43179</v>
      </c>
      <c r="C27" s="67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5.9" customHeight="1" thickBot="1" x14ac:dyDescent="0.3">
      <c r="A28" s="46"/>
      <c r="B28" s="65">
        <v>43181</v>
      </c>
      <c r="C28" s="67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5.9" customHeight="1" thickBot="1" x14ac:dyDescent="0.3">
      <c r="A29" s="46"/>
      <c r="B29" s="65">
        <v>43188</v>
      </c>
      <c r="C29" s="67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5.9" customHeight="1" thickBot="1" x14ac:dyDescent="0.3">
      <c r="A30" s="46"/>
      <c r="B30" s="65">
        <v>43196</v>
      </c>
      <c r="C30" s="67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5.9" customHeight="1" thickBot="1" x14ac:dyDescent="0.3">
      <c r="A31" s="46"/>
      <c r="B31" s="65">
        <v>43202</v>
      </c>
      <c r="C31" s="67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5.9" customHeight="1" thickBot="1" x14ac:dyDescent="0.3">
      <c r="A32" s="46"/>
      <c r="B32" s="65">
        <v>43209</v>
      </c>
      <c r="C32" s="67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5.9" customHeight="1" thickBot="1" x14ac:dyDescent="0.3">
      <c r="A33" s="46"/>
      <c r="B33" s="65">
        <v>43214</v>
      </c>
      <c r="C33" s="67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5.9" customHeight="1" thickBot="1" x14ac:dyDescent="0.3">
      <c r="A34" s="46"/>
      <c r="B34" s="65">
        <v>43214</v>
      </c>
      <c r="C34" s="67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5.9" customHeight="1" thickBot="1" x14ac:dyDescent="0.3">
      <c r="A35" s="46"/>
      <c r="B35" s="65">
        <v>43214</v>
      </c>
      <c r="C35" s="67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5.9" customHeight="1" thickBot="1" x14ac:dyDescent="0.3">
      <c r="A36" s="46"/>
      <c r="B36" s="65">
        <v>43214</v>
      </c>
      <c r="C36" s="67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5.9" customHeight="1" thickBot="1" x14ac:dyDescent="0.3">
      <c r="A37" s="46"/>
      <c r="B37" s="65">
        <v>43214</v>
      </c>
      <c r="C37" s="67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5.9" customHeight="1" thickBot="1" x14ac:dyDescent="0.3">
      <c r="A38" s="46"/>
      <c r="B38" s="65">
        <v>43214</v>
      </c>
      <c r="C38" s="67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5.9" customHeight="1" thickBot="1" x14ac:dyDescent="0.3">
      <c r="A39" s="46"/>
      <c r="B39" s="65">
        <v>43214</v>
      </c>
      <c r="C39" s="67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5.9" customHeight="1" thickBot="1" x14ac:dyDescent="0.3">
      <c r="A40" s="46"/>
      <c r="B40" s="65">
        <v>43214</v>
      </c>
      <c r="C40" s="67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5.9" customHeight="1" thickBot="1" x14ac:dyDescent="0.3">
      <c r="A41" s="46"/>
      <c r="B41" s="65">
        <v>43214</v>
      </c>
      <c r="C41" s="67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5.9" customHeight="1" thickBot="1" x14ac:dyDescent="0.3">
      <c r="A42" s="46"/>
      <c r="B42" s="65">
        <v>43214</v>
      </c>
      <c r="C42" s="67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5.9" customHeight="1" thickBot="1" x14ac:dyDescent="0.3">
      <c r="A43" s="46"/>
      <c r="B43" s="65">
        <v>43217</v>
      </c>
      <c r="C43" s="67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5.9" customHeight="1" thickBot="1" x14ac:dyDescent="0.3">
      <c r="A44" s="46"/>
      <c r="B44" s="65">
        <v>43224</v>
      </c>
      <c r="C44" s="67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5.9" customHeight="1" thickBot="1" x14ac:dyDescent="0.3">
      <c r="A45" s="46"/>
      <c r="B45" s="65">
        <v>43231</v>
      </c>
      <c r="C45" s="67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5.9" customHeight="1" thickBot="1" x14ac:dyDescent="0.3">
      <c r="A46" s="46"/>
      <c r="B46" s="65">
        <v>43237</v>
      </c>
      <c r="C46" s="67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5.9" customHeight="1" thickBot="1" x14ac:dyDescent="0.3">
      <c r="A47" s="46"/>
      <c r="B47" s="65">
        <v>43239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5.9" customHeight="1" thickBot="1" x14ac:dyDescent="0.3">
      <c r="A48" s="46"/>
      <c r="B48" s="65">
        <v>43242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5.9" customHeight="1" thickBot="1" x14ac:dyDescent="0.3">
      <c r="A49" s="46"/>
      <c r="B49" s="65">
        <v>43244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5.9" customHeight="1" thickBot="1" x14ac:dyDescent="0.3">
      <c r="A50" s="46"/>
      <c r="B50" s="65">
        <v>43251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5.9" customHeight="1" thickBot="1" x14ac:dyDescent="0.3">
      <c r="A51" s="46"/>
      <c r="B51" s="65">
        <v>43256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5.9" customHeight="1" thickBot="1" x14ac:dyDescent="0.3">
      <c r="A52" s="46"/>
      <c r="B52" s="65">
        <v>43258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5.9" customHeight="1" thickBot="1" x14ac:dyDescent="0.3">
      <c r="A53" s="46"/>
      <c r="B53" s="65">
        <v>43263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5.9" customHeight="1" thickBot="1" x14ac:dyDescent="0.3">
      <c r="A54" s="46"/>
      <c r="B54" s="65">
        <v>43265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5.9" customHeight="1" thickBot="1" x14ac:dyDescent="0.3">
      <c r="A55" s="46"/>
      <c r="B55" s="65">
        <v>43272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5.9" customHeight="1" thickBot="1" x14ac:dyDescent="0.3">
      <c r="A56" s="46"/>
      <c r="B56" s="65">
        <v>43276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5.9" customHeight="1" thickBot="1" x14ac:dyDescent="0.3">
      <c r="A57" s="46"/>
      <c r="B57" s="65">
        <v>43278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5.9" customHeight="1" thickBot="1" x14ac:dyDescent="0.3">
      <c r="A58" s="46"/>
      <c r="B58" s="65">
        <v>43280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5.9" customHeight="1" thickBot="1" x14ac:dyDescent="0.3">
      <c r="A59" s="46"/>
      <c r="B59" s="65">
        <v>43283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5.9" customHeight="1" thickBot="1" x14ac:dyDescent="0.3">
      <c r="A60" s="46"/>
      <c r="B60" s="65">
        <v>43285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5.9" customHeight="1" thickBot="1" x14ac:dyDescent="0.3">
      <c r="A61" s="46"/>
      <c r="B61" s="65">
        <v>43287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5.9" customHeight="1" thickBot="1" x14ac:dyDescent="0.3">
      <c r="A62" s="46"/>
      <c r="B62" s="65">
        <v>43293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5.9" customHeight="1" thickBot="1" x14ac:dyDescent="0.3">
      <c r="A63" s="46"/>
      <c r="B63" s="65">
        <v>43298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5.9" customHeight="1" thickBot="1" x14ac:dyDescent="0.3">
      <c r="A64" s="46"/>
      <c r="B64" s="65">
        <v>43300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5.9" customHeight="1" thickBot="1" x14ac:dyDescent="0.3">
      <c r="A65" s="46"/>
      <c r="B65" s="65">
        <v>43305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5.9" customHeight="1" thickBot="1" x14ac:dyDescent="0.3">
      <c r="A66" s="46"/>
      <c r="B66" s="65">
        <v>43314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5.9" customHeight="1" thickBot="1" x14ac:dyDescent="0.3">
      <c r="A67" s="46"/>
      <c r="B67" s="65">
        <v>43321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5.9" customHeight="1" thickBot="1" x14ac:dyDescent="0.3">
      <c r="A68" s="46"/>
      <c r="B68" s="65">
        <v>43325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5.9" customHeight="1" thickBot="1" x14ac:dyDescent="0.3">
      <c r="A69" s="46"/>
      <c r="B69" s="65">
        <v>43329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5.9" customHeight="1" thickBot="1" x14ac:dyDescent="0.3">
      <c r="A70" s="46"/>
      <c r="B70" s="65">
        <v>43333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5.9" customHeight="1" thickBot="1" x14ac:dyDescent="0.3">
      <c r="A71" s="46"/>
      <c r="B71" s="65">
        <v>43335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5.9" customHeight="1" thickBot="1" x14ac:dyDescent="0.3">
      <c r="A72" s="46"/>
      <c r="B72" s="65">
        <v>43341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5.9" customHeight="1" thickBot="1" x14ac:dyDescent="0.3">
      <c r="A73" s="46"/>
      <c r="B73" s="65">
        <v>43343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5.9" customHeight="1" thickBot="1" x14ac:dyDescent="0.3">
      <c r="A74" s="46"/>
      <c r="B74" s="65">
        <v>43349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5.9" customHeight="1" thickBot="1" x14ac:dyDescent="0.3">
      <c r="A75" s="46"/>
      <c r="B75" s="65">
        <v>43356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5.9" customHeight="1" thickBot="1" x14ac:dyDescent="0.3">
      <c r="A76" s="46"/>
      <c r="B76" s="65">
        <v>43360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5.9" customHeight="1" thickBot="1" x14ac:dyDescent="0.3">
      <c r="A77" s="46"/>
      <c r="B77" s="65">
        <v>43372</v>
      </c>
      <c r="C77" s="67">
        <v>0</v>
      </c>
      <c r="D77" s="9"/>
      <c r="E77" s="9"/>
      <c r="F77" s="25"/>
      <c r="G77" s="26" t="str">
        <f t="shared" ref="G77:G142" si="1">$C$9</f>
        <v>NA</v>
      </c>
      <c r="H77" s="26">
        <v>0</v>
      </c>
      <c r="J77" s="19"/>
      <c r="L77" s="19"/>
    </row>
    <row r="78" spans="1:12" ht="15.9" customHeight="1" thickBot="1" x14ac:dyDescent="0.3">
      <c r="A78" s="46"/>
      <c r="B78" s="65">
        <v>43375</v>
      </c>
      <c r="C78" s="67">
        <v>0</v>
      </c>
      <c r="D78" s="9"/>
      <c r="E78" s="9"/>
      <c r="F78" s="25"/>
      <c r="G78" s="26" t="str">
        <f t="shared" si="1"/>
        <v>NA</v>
      </c>
      <c r="H78" s="26">
        <v>0</v>
      </c>
      <c r="J78" s="19"/>
      <c r="L78" s="19"/>
    </row>
    <row r="79" spans="1:12" ht="15.9" customHeight="1" thickBot="1" x14ac:dyDescent="0.3">
      <c r="A79" s="46"/>
      <c r="B79" s="65">
        <v>43377</v>
      </c>
      <c r="C79" s="67">
        <v>0</v>
      </c>
      <c r="D79" s="9"/>
      <c r="E79" s="9"/>
      <c r="F79" s="25"/>
      <c r="G79" s="26" t="str">
        <f t="shared" si="1"/>
        <v>NA</v>
      </c>
      <c r="H79" s="26">
        <v>0</v>
      </c>
      <c r="J79" s="19"/>
      <c r="L79" s="19"/>
    </row>
    <row r="80" spans="1:12" ht="15.9" customHeight="1" thickBot="1" x14ac:dyDescent="0.3">
      <c r="A80" s="46"/>
      <c r="B80" s="65">
        <v>43379</v>
      </c>
      <c r="C80" s="67">
        <v>0</v>
      </c>
      <c r="D80" s="9"/>
      <c r="E80" s="9"/>
      <c r="F80" s="25"/>
      <c r="G80" s="26" t="str">
        <f t="shared" si="1"/>
        <v>NA</v>
      </c>
      <c r="H80" s="26">
        <v>0</v>
      </c>
      <c r="J80" s="19"/>
      <c r="L80" s="19"/>
    </row>
    <row r="81" spans="1:12" ht="15.9" customHeight="1" thickBot="1" x14ac:dyDescent="0.3">
      <c r="A81" s="46"/>
      <c r="B81" s="65">
        <v>43382</v>
      </c>
      <c r="C81" s="67">
        <v>0</v>
      </c>
      <c r="D81" s="9"/>
      <c r="E81" s="9"/>
      <c r="F81" s="25"/>
      <c r="G81" s="26" t="str">
        <f t="shared" si="1"/>
        <v>NA</v>
      </c>
      <c r="H81" s="26">
        <v>0</v>
      </c>
      <c r="J81" s="19"/>
      <c r="L81" s="19"/>
    </row>
    <row r="82" spans="1:12" ht="15.9" customHeight="1" thickBot="1" x14ac:dyDescent="0.3">
      <c r="A82" s="46"/>
      <c r="B82" s="65">
        <v>43384</v>
      </c>
      <c r="C82" s="67">
        <v>0</v>
      </c>
      <c r="D82" s="9"/>
      <c r="E82" s="9"/>
      <c r="F82" s="25"/>
      <c r="G82" s="26" t="str">
        <f t="shared" si="1"/>
        <v>NA</v>
      </c>
      <c r="H82" s="26">
        <v>0</v>
      </c>
      <c r="J82" s="19"/>
      <c r="L82" s="19"/>
    </row>
    <row r="83" spans="1:12" ht="15.9" customHeight="1" thickBot="1" x14ac:dyDescent="0.3">
      <c r="A83" s="46"/>
      <c r="B83" s="65">
        <v>43388</v>
      </c>
      <c r="C83" s="67">
        <v>0</v>
      </c>
      <c r="D83" s="9"/>
      <c r="E83" s="9"/>
      <c r="F83" s="25"/>
      <c r="G83" s="26" t="str">
        <f t="shared" si="1"/>
        <v>NA</v>
      </c>
      <c r="H83" s="26">
        <v>0</v>
      </c>
      <c r="J83" s="19"/>
      <c r="L83" s="19"/>
    </row>
    <row r="84" spans="1:12" ht="15.9" customHeight="1" thickBot="1" x14ac:dyDescent="0.3">
      <c r="A84" s="46"/>
      <c r="B84" s="65">
        <v>43390</v>
      </c>
      <c r="C84" s="67">
        <v>0</v>
      </c>
      <c r="D84" s="9"/>
      <c r="E84" s="9"/>
      <c r="F84" s="25"/>
      <c r="G84" s="26" t="str">
        <f t="shared" si="1"/>
        <v>NA</v>
      </c>
      <c r="H84" s="26">
        <v>0</v>
      </c>
      <c r="J84" s="19"/>
      <c r="L84" s="19"/>
    </row>
    <row r="85" spans="1:12" ht="15.9" customHeight="1" thickBot="1" x14ac:dyDescent="0.3">
      <c r="A85" s="46"/>
      <c r="B85" s="65">
        <v>43392</v>
      </c>
      <c r="C85" s="67">
        <v>0</v>
      </c>
      <c r="D85" s="9"/>
      <c r="E85" s="9"/>
      <c r="F85" s="25"/>
      <c r="G85" s="26" t="str">
        <f t="shared" si="1"/>
        <v>NA</v>
      </c>
      <c r="H85" s="26">
        <v>0</v>
      </c>
      <c r="J85" s="19"/>
      <c r="L85" s="19"/>
    </row>
    <row r="86" spans="1:12" ht="15.9" customHeight="1" thickBot="1" x14ac:dyDescent="0.3">
      <c r="A86" s="46"/>
      <c r="B86" s="65">
        <v>43395</v>
      </c>
      <c r="C86" s="67">
        <v>0</v>
      </c>
      <c r="D86" s="9"/>
      <c r="E86" s="9"/>
      <c r="F86" s="25"/>
      <c r="G86" s="26" t="str">
        <f t="shared" si="1"/>
        <v>NA</v>
      </c>
      <c r="H86" s="26">
        <v>0</v>
      </c>
      <c r="J86" s="19"/>
      <c r="L86" s="19"/>
    </row>
    <row r="87" spans="1:12" ht="15.9" customHeight="1" thickBot="1" x14ac:dyDescent="0.3">
      <c r="A87" s="46"/>
      <c r="B87" s="65">
        <v>43397</v>
      </c>
      <c r="C87" s="67">
        <v>0</v>
      </c>
      <c r="D87" s="9"/>
      <c r="E87" s="9"/>
      <c r="F87" s="25"/>
      <c r="G87" s="26" t="str">
        <f t="shared" si="1"/>
        <v>NA</v>
      </c>
      <c r="H87" s="26">
        <v>0</v>
      </c>
      <c r="J87" s="19"/>
      <c r="L87" s="19"/>
    </row>
    <row r="88" spans="1:12" ht="15.9" customHeight="1" thickBot="1" x14ac:dyDescent="0.3">
      <c r="A88" s="46"/>
      <c r="B88" s="65">
        <v>43399</v>
      </c>
      <c r="C88" s="67">
        <v>0</v>
      </c>
      <c r="D88" s="9"/>
      <c r="E88" s="9"/>
      <c r="F88" s="25"/>
      <c r="G88" s="26" t="str">
        <f t="shared" si="1"/>
        <v>NA</v>
      </c>
      <c r="H88" s="26">
        <v>0</v>
      </c>
      <c r="J88" s="19"/>
      <c r="L88" s="19"/>
    </row>
    <row r="89" spans="1:12" ht="15.9" customHeight="1" thickBot="1" x14ac:dyDescent="0.3">
      <c r="A89" s="46"/>
      <c r="B89" s="65">
        <v>43406</v>
      </c>
      <c r="C89" s="67">
        <v>0</v>
      </c>
      <c r="D89" s="9"/>
      <c r="E89" s="9"/>
      <c r="F89" s="25"/>
      <c r="G89" s="26" t="str">
        <f t="shared" si="1"/>
        <v>NA</v>
      </c>
      <c r="H89" s="26">
        <v>0</v>
      </c>
      <c r="J89" s="19"/>
      <c r="L89" s="19"/>
    </row>
    <row r="90" spans="1:12" ht="15.9" customHeight="1" thickBot="1" x14ac:dyDescent="0.3">
      <c r="A90" s="46"/>
      <c r="B90" s="65">
        <v>43410</v>
      </c>
      <c r="C90" s="67">
        <v>0</v>
      </c>
      <c r="D90" s="9"/>
      <c r="E90" s="9"/>
      <c r="F90" s="25"/>
      <c r="G90" s="26" t="str">
        <f t="shared" si="1"/>
        <v>NA</v>
      </c>
      <c r="H90" s="26">
        <v>0</v>
      </c>
      <c r="J90" s="19"/>
      <c r="L90" s="19"/>
    </row>
    <row r="91" spans="1:12" ht="15.9" customHeight="1" thickBot="1" x14ac:dyDescent="0.3">
      <c r="A91" s="46"/>
      <c r="B91" s="65">
        <v>43413</v>
      </c>
      <c r="C91" s="67">
        <v>0</v>
      </c>
      <c r="D91" s="9"/>
      <c r="E91" s="9"/>
      <c r="F91" s="25"/>
      <c r="G91" s="26" t="str">
        <f t="shared" si="1"/>
        <v>NA</v>
      </c>
      <c r="H91" s="26">
        <v>0</v>
      </c>
      <c r="J91" s="19"/>
      <c r="L91" s="19"/>
    </row>
    <row r="92" spans="1:12" ht="15.9" customHeight="1" thickBot="1" x14ac:dyDescent="0.3">
      <c r="A92" s="46"/>
      <c r="B92" s="65">
        <v>43416</v>
      </c>
      <c r="C92" s="67">
        <v>0</v>
      </c>
      <c r="D92" s="9"/>
      <c r="E92" s="9"/>
      <c r="F92" s="25"/>
      <c r="G92" s="26" t="str">
        <f t="shared" si="1"/>
        <v>NA</v>
      </c>
      <c r="H92" s="26">
        <v>0</v>
      </c>
      <c r="J92" s="19"/>
      <c r="L92" s="19"/>
    </row>
    <row r="93" spans="1:12" ht="15.9" customHeight="1" thickBot="1" x14ac:dyDescent="0.3">
      <c r="A93" s="46"/>
      <c r="B93" s="65">
        <v>43418</v>
      </c>
      <c r="C93" s="67">
        <v>0</v>
      </c>
      <c r="D93" s="9"/>
      <c r="E93" s="9"/>
      <c r="F93" s="25"/>
      <c r="G93" s="26" t="str">
        <f t="shared" si="1"/>
        <v>NA</v>
      </c>
      <c r="H93" s="26">
        <v>0</v>
      </c>
      <c r="J93" s="19"/>
      <c r="L93" s="19"/>
    </row>
    <row r="94" spans="1:12" ht="15.9" customHeight="1" thickBot="1" x14ac:dyDescent="0.3">
      <c r="A94" s="46"/>
      <c r="B94" s="65">
        <v>43420</v>
      </c>
      <c r="C94" s="67">
        <v>0</v>
      </c>
      <c r="D94" s="9"/>
      <c r="E94" s="9"/>
      <c r="F94" s="25"/>
      <c r="G94" s="26" t="str">
        <f t="shared" si="1"/>
        <v>NA</v>
      </c>
      <c r="H94" s="26">
        <v>0</v>
      </c>
      <c r="J94" s="19"/>
      <c r="L94" s="19"/>
    </row>
    <row r="95" spans="1:12" ht="15.9" customHeight="1" thickBot="1" x14ac:dyDescent="0.3">
      <c r="A95" s="46"/>
      <c r="B95" s="65">
        <v>43423</v>
      </c>
      <c r="C95" s="67">
        <v>0</v>
      </c>
      <c r="D95" s="9"/>
      <c r="E95" s="9"/>
      <c r="F95" s="25"/>
      <c r="G95" s="26" t="str">
        <f t="shared" si="1"/>
        <v>NA</v>
      </c>
      <c r="H95" s="26">
        <v>0</v>
      </c>
      <c r="J95" s="19"/>
      <c r="L95" s="19"/>
    </row>
    <row r="96" spans="1:12" ht="15.9" customHeight="1" thickBot="1" x14ac:dyDescent="0.3">
      <c r="A96" s="46"/>
      <c r="B96" s="65">
        <v>43425</v>
      </c>
      <c r="C96" s="67">
        <v>0</v>
      </c>
      <c r="D96" s="9"/>
      <c r="E96" s="9"/>
      <c r="F96" s="25"/>
      <c r="G96" s="26" t="str">
        <f t="shared" si="1"/>
        <v>NA</v>
      </c>
      <c r="H96" s="26">
        <v>0</v>
      </c>
      <c r="J96" s="19"/>
      <c r="L96" s="19"/>
    </row>
    <row r="97" spans="1:12" ht="15.9" customHeight="1" thickBot="1" x14ac:dyDescent="0.3">
      <c r="A97" s="46"/>
      <c r="B97" s="65">
        <v>43431</v>
      </c>
      <c r="C97" s="67">
        <v>0</v>
      </c>
      <c r="D97" s="9"/>
      <c r="E97" s="9"/>
      <c r="F97" s="25"/>
      <c r="G97" s="26" t="str">
        <f t="shared" si="1"/>
        <v>NA</v>
      </c>
      <c r="H97" s="26">
        <v>0</v>
      </c>
      <c r="J97" s="19"/>
      <c r="L97" s="19"/>
    </row>
    <row r="98" spans="1:12" ht="15.9" customHeight="1" thickBot="1" x14ac:dyDescent="0.3">
      <c r="A98" s="46"/>
      <c r="B98" s="65">
        <v>43439</v>
      </c>
      <c r="C98" s="67">
        <v>0</v>
      </c>
      <c r="D98" s="9"/>
      <c r="E98" s="9"/>
      <c r="F98" s="25"/>
      <c r="G98" s="26" t="str">
        <f t="shared" si="1"/>
        <v>NA</v>
      </c>
      <c r="H98" s="26">
        <v>0</v>
      </c>
      <c r="J98" s="19"/>
      <c r="L98" s="19"/>
    </row>
    <row r="99" spans="1:12" ht="15.9" customHeight="1" thickBot="1" x14ac:dyDescent="0.3">
      <c r="A99" s="46"/>
      <c r="B99" s="65">
        <v>43441</v>
      </c>
      <c r="C99" s="67">
        <v>0</v>
      </c>
      <c r="D99" s="9"/>
      <c r="E99" s="9"/>
      <c r="F99" s="25"/>
      <c r="G99" s="26" t="str">
        <f t="shared" si="1"/>
        <v>NA</v>
      </c>
      <c r="H99" s="26">
        <v>0</v>
      </c>
      <c r="J99" s="19"/>
      <c r="L99" s="19"/>
    </row>
    <row r="100" spans="1:12" ht="15.9" customHeight="1" thickBot="1" x14ac:dyDescent="0.3">
      <c r="A100" s="46"/>
      <c r="B100" s="65">
        <v>43446</v>
      </c>
      <c r="C100" s="67">
        <v>0</v>
      </c>
      <c r="D100" s="9"/>
      <c r="E100" s="9"/>
      <c r="F100" s="25"/>
      <c r="G100" s="26" t="str">
        <f t="shared" si="1"/>
        <v>NA</v>
      </c>
      <c r="H100" s="26">
        <v>0</v>
      </c>
      <c r="J100" s="19"/>
      <c r="L100" s="19"/>
    </row>
    <row r="101" spans="1:12" ht="15.9" customHeight="1" thickBot="1" x14ac:dyDescent="0.3">
      <c r="A101" s="46"/>
      <c r="B101" s="65">
        <v>43448</v>
      </c>
      <c r="C101" s="67">
        <v>0</v>
      </c>
      <c r="D101" s="9"/>
      <c r="E101" s="9"/>
      <c r="F101" s="25"/>
      <c r="G101" s="26" t="str">
        <f t="shared" si="1"/>
        <v>NA</v>
      </c>
      <c r="H101" s="26">
        <v>0</v>
      </c>
      <c r="J101" s="19"/>
      <c r="L101" s="19"/>
    </row>
    <row r="102" spans="1:12" ht="15.9" customHeight="1" thickBot="1" x14ac:dyDescent="0.3">
      <c r="A102" s="46"/>
      <c r="B102" s="65">
        <v>43451</v>
      </c>
      <c r="C102" s="67">
        <v>0</v>
      </c>
      <c r="D102" s="9"/>
      <c r="E102" s="9"/>
      <c r="F102" s="25"/>
      <c r="G102" s="26" t="str">
        <f t="shared" si="1"/>
        <v>NA</v>
      </c>
      <c r="H102" s="26">
        <v>0</v>
      </c>
      <c r="J102" s="19"/>
      <c r="L102" s="19"/>
    </row>
    <row r="103" spans="1:12" ht="15.9" customHeight="1" thickBot="1" x14ac:dyDescent="0.3">
      <c r="A103" s="46"/>
      <c r="B103" s="65">
        <v>43453</v>
      </c>
      <c r="C103" s="67">
        <v>0</v>
      </c>
      <c r="D103" s="9"/>
      <c r="E103" s="9"/>
      <c r="F103" s="25"/>
      <c r="G103" s="26" t="str">
        <f t="shared" si="1"/>
        <v>NA</v>
      </c>
      <c r="H103" s="26">
        <v>0</v>
      </c>
      <c r="J103" s="19"/>
      <c r="L103" s="19"/>
    </row>
    <row r="104" spans="1:12" ht="15.9" customHeight="1" thickBot="1" x14ac:dyDescent="0.3">
      <c r="A104" s="46"/>
      <c r="B104" s="65">
        <v>43455</v>
      </c>
      <c r="C104" s="67">
        <v>0</v>
      </c>
      <c r="D104" s="9"/>
      <c r="E104" s="9"/>
      <c r="F104" s="25"/>
      <c r="G104" s="26" t="str">
        <f t="shared" si="1"/>
        <v>NA</v>
      </c>
      <c r="H104" s="26">
        <v>0</v>
      </c>
      <c r="J104" s="19"/>
      <c r="L104" s="19"/>
    </row>
    <row r="105" spans="1:12" ht="15.9" customHeight="1" thickBot="1" x14ac:dyDescent="0.3">
      <c r="A105" s="46"/>
      <c r="B105" s="65">
        <v>43458</v>
      </c>
      <c r="C105" s="67">
        <v>0</v>
      </c>
      <c r="D105" s="9"/>
      <c r="E105" s="9"/>
      <c r="F105" s="25"/>
      <c r="G105" s="26" t="str">
        <f t="shared" si="1"/>
        <v>NA</v>
      </c>
      <c r="H105" s="26">
        <v>0</v>
      </c>
      <c r="J105" s="19"/>
      <c r="L105" s="19"/>
    </row>
    <row r="106" spans="1:12" s="63" customFormat="1" ht="15.9" customHeight="1" thickBot="1" x14ac:dyDescent="0.3">
      <c r="A106" s="59"/>
      <c r="B106" s="81">
        <v>43461</v>
      </c>
      <c r="C106" s="82">
        <v>0</v>
      </c>
      <c r="D106" s="60"/>
      <c r="E106" s="60"/>
      <c r="F106" s="61"/>
      <c r="G106" s="26" t="str">
        <f t="shared" si="1"/>
        <v>NA</v>
      </c>
      <c r="H106" s="26">
        <v>0</v>
      </c>
      <c r="I106" s="11"/>
      <c r="J106" s="64"/>
      <c r="L106" s="64"/>
    </row>
    <row r="107" spans="1:12" s="63" customFormat="1" ht="15.9" customHeight="1" thickBot="1" x14ac:dyDescent="0.3">
      <c r="A107" s="59"/>
      <c r="B107" s="100"/>
      <c r="C107" s="82">
        <v>0</v>
      </c>
      <c r="D107" s="60"/>
      <c r="E107" s="60"/>
      <c r="F107" s="61"/>
      <c r="G107" s="26" t="str">
        <f t="shared" si="1"/>
        <v>NA</v>
      </c>
      <c r="H107" s="26">
        <v>0</v>
      </c>
      <c r="I107" s="11"/>
      <c r="J107" s="64"/>
      <c r="L107" s="64"/>
    </row>
    <row r="108" spans="1:12" s="63" customFormat="1" ht="15.9" customHeight="1" thickBot="1" x14ac:dyDescent="0.3">
      <c r="A108" s="59"/>
      <c r="B108" s="100"/>
      <c r="C108" s="82">
        <v>0</v>
      </c>
      <c r="D108" s="60"/>
      <c r="E108" s="60"/>
      <c r="F108" s="61"/>
      <c r="G108" s="26" t="str">
        <f t="shared" si="1"/>
        <v>NA</v>
      </c>
      <c r="H108" s="26">
        <v>0</v>
      </c>
      <c r="I108" s="63">
        <v>1.5</v>
      </c>
      <c r="J108" s="64"/>
      <c r="L108" s="64"/>
    </row>
    <row r="109" spans="1:12" ht="15.9" customHeight="1" x14ac:dyDescent="0.25">
      <c r="A109" s="46"/>
      <c r="B109" s="87">
        <v>43468</v>
      </c>
      <c r="C109" s="88">
        <v>0</v>
      </c>
      <c r="D109" s="9"/>
      <c r="E109" s="9"/>
      <c r="F109" s="25"/>
      <c r="G109" s="26" t="str">
        <f t="shared" si="1"/>
        <v>NA</v>
      </c>
      <c r="H109" s="26">
        <v>0</v>
      </c>
      <c r="J109" s="19"/>
      <c r="L109" s="19"/>
    </row>
    <row r="110" spans="1:12" ht="15.9" customHeight="1" x14ac:dyDescent="0.25">
      <c r="A110" s="46"/>
      <c r="B110" s="87">
        <v>43470</v>
      </c>
      <c r="C110" s="88">
        <v>0</v>
      </c>
      <c r="D110" s="9"/>
      <c r="E110" s="9"/>
      <c r="F110" s="25"/>
      <c r="G110" s="26" t="str">
        <f t="shared" si="1"/>
        <v>NA</v>
      </c>
      <c r="H110" s="26">
        <v>0</v>
      </c>
      <c r="J110" s="19"/>
      <c r="L110" s="19"/>
    </row>
    <row r="111" spans="1:12" ht="15.9" customHeight="1" x14ac:dyDescent="0.25">
      <c r="A111" s="46"/>
      <c r="B111" s="87">
        <v>43473</v>
      </c>
      <c r="C111" s="88">
        <v>0</v>
      </c>
      <c r="D111" s="9"/>
      <c r="E111" s="9"/>
      <c r="F111" s="25"/>
      <c r="G111" s="26" t="str">
        <f t="shared" si="1"/>
        <v>NA</v>
      </c>
      <c r="H111" s="26">
        <v>0</v>
      </c>
      <c r="J111" s="19"/>
      <c r="L111" s="19"/>
    </row>
    <row r="112" spans="1:12" ht="15.9" customHeight="1" x14ac:dyDescent="0.25">
      <c r="A112" s="46"/>
      <c r="B112" s="87">
        <v>43475</v>
      </c>
      <c r="C112" s="88">
        <v>0</v>
      </c>
      <c r="D112" s="9"/>
      <c r="E112" s="9"/>
      <c r="F112" s="25"/>
      <c r="G112" s="26" t="str">
        <f t="shared" si="1"/>
        <v>NA</v>
      </c>
      <c r="H112" s="26">
        <v>0</v>
      </c>
      <c r="J112" s="19"/>
      <c r="L112" s="19"/>
    </row>
    <row r="113" spans="1:12" ht="15.9" customHeight="1" x14ac:dyDescent="0.25">
      <c r="A113" s="46"/>
      <c r="B113" s="87">
        <v>43480</v>
      </c>
      <c r="C113" s="88">
        <v>0</v>
      </c>
      <c r="D113" s="9"/>
      <c r="E113" s="9"/>
      <c r="F113" s="25"/>
      <c r="G113" s="26" t="str">
        <f t="shared" si="1"/>
        <v>NA</v>
      </c>
      <c r="H113" s="26">
        <v>0</v>
      </c>
      <c r="J113" s="19"/>
      <c r="L113" s="19"/>
    </row>
    <row r="114" spans="1:12" ht="15.9" customHeight="1" x14ac:dyDescent="0.25">
      <c r="A114" s="46"/>
      <c r="B114" s="87">
        <v>43482</v>
      </c>
      <c r="C114" s="88">
        <v>0</v>
      </c>
      <c r="D114" s="9"/>
      <c r="E114" s="9"/>
      <c r="F114" s="25"/>
      <c r="G114" s="26" t="str">
        <f t="shared" si="1"/>
        <v>NA</v>
      </c>
      <c r="H114" s="26">
        <v>0</v>
      </c>
      <c r="J114" s="19"/>
      <c r="L114" s="19"/>
    </row>
    <row r="115" spans="1:12" ht="15.9" customHeight="1" x14ac:dyDescent="0.25">
      <c r="A115" s="46"/>
      <c r="B115" s="87">
        <v>43484</v>
      </c>
      <c r="C115" s="88">
        <v>0</v>
      </c>
      <c r="D115" s="9"/>
      <c r="E115" s="9"/>
      <c r="F115" s="25"/>
      <c r="G115" s="26" t="str">
        <f t="shared" si="1"/>
        <v>NA</v>
      </c>
      <c r="H115" s="26">
        <v>0</v>
      </c>
      <c r="J115" s="19"/>
      <c r="L115" s="19"/>
    </row>
    <row r="116" spans="1:12" ht="15.9" customHeight="1" x14ac:dyDescent="0.25">
      <c r="A116" s="46"/>
      <c r="B116" s="87">
        <v>43490</v>
      </c>
      <c r="C116" s="88">
        <v>0</v>
      </c>
      <c r="D116" s="9"/>
      <c r="E116" s="9"/>
      <c r="F116" s="25"/>
      <c r="G116" s="26" t="str">
        <f t="shared" si="1"/>
        <v>NA</v>
      </c>
      <c r="H116" s="26">
        <v>0</v>
      </c>
      <c r="J116" s="19"/>
      <c r="L116" s="19"/>
    </row>
    <row r="117" spans="1:12" ht="15.9" customHeight="1" x14ac:dyDescent="0.25">
      <c r="A117" s="46"/>
      <c r="B117" s="87">
        <v>43492</v>
      </c>
      <c r="C117" s="88">
        <v>0</v>
      </c>
      <c r="D117" s="9"/>
      <c r="E117" s="9"/>
      <c r="F117" s="25"/>
      <c r="G117" s="26" t="str">
        <f t="shared" si="1"/>
        <v>NA</v>
      </c>
      <c r="H117" s="26">
        <v>0</v>
      </c>
      <c r="J117" s="19"/>
      <c r="L117" s="19"/>
    </row>
    <row r="118" spans="1:12" ht="15.9" customHeight="1" x14ac:dyDescent="0.25">
      <c r="A118" s="46"/>
      <c r="B118" s="87">
        <v>43494</v>
      </c>
      <c r="C118" s="88">
        <v>0</v>
      </c>
      <c r="D118" s="9"/>
      <c r="E118" s="9"/>
      <c r="F118" s="25"/>
      <c r="G118" s="26" t="str">
        <f t="shared" si="1"/>
        <v>NA</v>
      </c>
      <c r="H118" s="26">
        <v>0</v>
      </c>
      <c r="J118" s="19"/>
      <c r="L118" s="19"/>
    </row>
    <row r="119" spans="1:12" ht="15.9" customHeight="1" x14ac:dyDescent="0.25">
      <c r="A119" s="46"/>
      <c r="B119" s="87">
        <v>43496</v>
      </c>
      <c r="C119" s="88">
        <v>0</v>
      </c>
      <c r="D119" s="9"/>
      <c r="E119" s="9"/>
      <c r="F119" s="25"/>
      <c r="G119" s="26" t="str">
        <f t="shared" si="1"/>
        <v>NA</v>
      </c>
      <c r="H119" s="26">
        <v>0</v>
      </c>
      <c r="J119" s="19"/>
      <c r="L119" s="19"/>
    </row>
    <row r="120" spans="1:12" ht="15.9" customHeight="1" x14ac:dyDescent="0.25">
      <c r="A120" s="46"/>
      <c r="B120" s="87">
        <v>43498</v>
      </c>
      <c r="C120" s="88">
        <v>0</v>
      </c>
      <c r="D120" s="9"/>
      <c r="E120" s="9"/>
      <c r="F120" s="25"/>
      <c r="G120" s="26" t="str">
        <f t="shared" si="1"/>
        <v>NA</v>
      </c>
      <c r="H120" s="26">
        <v>0</v>
      </c>
      <c r="J120" s="19"/>
      <c r="L120" s="19"/>
    </row>
    <row r="121" spans="1:12" ht="15.9" customHeight="1" x14ac:dyDescent="0.25">
      <c r="A121" s="46"/>
      <c r="B121" s="87">
        <v>43504</v>
      </c>
      <c r="C121" s="88">
        <v>0</v>
      </c>
      <c r="D121" s="9"/>
      <c r="E121" s="9"/>
      <c r="F121" s="25"/>
      <c r="G121" s="26" t="str">
        <f t="shared" si="1"/>
        <v>NA</v>
      </c>
      <c r="H121" s="26">
        <v>0</v>
      </c>
      <c r="J121" s="19"/>
      <c r="L121" s="19"/>
    </row>
    <row r="122" spans="1:12" ht="15.9" customHeight="1" x14ac:dyDescent="0.25">
      <c r="A122" s="46"/>
      <c r="B122" s="87">
        <v>43506</v>
      </c>
      <c r="C122" s="88">
        <v>0</v>
      </c>
      <c r="D122" s="9"/>
      <c r="E122" s="9"/>
      <c r="F122" s="25"/>
      <c r="G122" s="26" t="str">
        <f t="shared" si="1"/>
        <v>NA</v>
      </c>
      <c r="H122" s="26">
        <v>0</v>
      </c>
      <c r="J122" s="19"/>
      <c r="L122" s="19"/>
    </row>
    <row r="123" spans="1:12" ht="15.9" customHeight="1" x14ac:dyDescent="0.25">
      <c r="A123" s="46"/>
      <c r="B123" s="87">
        <v>43510</v>
      </c>
      <c r="C123" s="88">
        <v>0</v>
      </c>
      <c r="D123" s="9"/>
      <c r="E123" s="9"/>
      <c r="F123" s="25"/>
      <c r="G123" s="26" t="str">
        <f t="shared" si="1"/>
        <v>NA</v>
      </c>
      <c r="H123" s="26">
        <v>0</v>
      </c>
      <c r="J123" s="19"/>
      <c r="L123" s="19"/>
    </row>
    <row r="124" spans="1:12" ht="15.9" customHeight="1" x14ac:dyDescent="0.25">
      <c r="A124" s="46"/>
      <c r="B124" s="87">
        <v>43512</v>
      </c>
      <c r="C124" s="88">
        <v>0</v>
      </c>
      <c r="D124" s="9"/>
      <c r="E124" s="9"/>
      <c r="F124" s="25"/>
      <c r="G124" s="26" t="str">
        <f t="shared" si="1"/>
        <v>NA</v>
      </c>
      <c r="H124" s="26">
        <v>0</v>
      </c>
      <c r="J124" s="19"/>
      <c r="L124" s="19"/>
    </row>
    <row r="125" spans="1:12" ht="15.9" customHeight="1" x14ac:dyDescent="0.25">
      <c r="A125" s="46"/>
      <c r="B125" s="87">
        <v>43514</v>
      </c>
      <c r="C125" s="88">
        <v>0</v>
      </c>
      <c r="D125" s="9"/>
      <c r="E125" s="9"/>
      <c r="F125" s="25"/>
      <c r="G125" s="26" t="str">
        <f t="shared" si="1"/>
        <v>NA</v>
      </c>
      <c r="H125" s="26">
        <v>0</v>
      </c>
      <c r="J125" s="19"/>
      <c r="L125" s="19"/>
    </row>
    <row r="126" spans="1:12" ht="15.9" customHeight="1" x14ac:dyDescent="0.25">
      <c r="A126" s="46"/>
      <c r="B126" s="87">
        <v>43516</v>
      </c>
      <c r="C126" s="88">
        <v>0</v>
      </c>
      <c r="D126" s="9"/>
      <c r="E126" s="9"/>
      <c r="F126" s="25"/>
      <c r="G126" s="26" t="str">
        <f t="shared" si="1"/>
        <v>NA</v>
      </c>
      <c r="H126" s="26">
        <v>0</v>
      </c>
      <c r="J126" s="19"/>
      <c r="L126" s="19"/>
    </row>
    <row r="127" spans="1:12" ht="15.9" customHeight="1" x14ac:dyDescent="0.25">
      <c r="A127" s="46"/>
      <c r="B127" s="87">
        <v>43518</v>
      </c>
      <c r="C127" s="88">
        <v>0</v>
      </c>
      <c r="D127" s="9"/>
      <c r="E127" s="9"/>
      <c r="F127" s="25"/>
      <c r="G127" s="26" t="str">
        <f t="shared" si="1"/>
        <v>NA</v>
      </c>
      <c r="H127" s="26">
        <v>0</v>
      </c>
      <c r="J127" s="19"/>
      <c r="L127" s="19"/>
    </row>
    <row r="128" spans="1:12" ht="15.9" customHeight="1" x14ac:dyDescent="0.25">
      <c r="A128" s="46"/>
      <c r="B128" s="87">
        <v>43520</v>
      </c>
      <c r="C128" s="88">
        <v>0</v>
      </c>
      <c r="D128" s="9"/>
      <c r="E128" s="9"/>
      <c r="F128" s="25"/>
      <c r="G128" s="26" t="str">
        <f t="shared" si="1"/>
        <v>NA</v>
      </c>
      <c r="H128" s="26">
        <v>0</v>
      </c>
      <c r="J128" s="19"/>
      <c r="L128" s="19"/>
    </row>
    <row r="129" spans="1:12" ht="15.9" customHeight="1" x14ac:dyDescent="0.25">
      <c r="A129" s="46"/>
      <c r="B129" s="87">
        <v>43522</v>
      </c>
      <c r="C129" s="88">
        <v>0</v>
      </c>
      <c r="D129" s="9"/>
      <c r="E129" s="9"/>
      <c r="F129" s="25"/>
      <c r="G129" s="26" t="str">
        <f t="shared" si="1"/>
        <v>NA</v>
      </c>
      <c r="H129" s="26">
        <v>0</v>
      </c>
      <c r="J129" s="19"/>
      <c r="L129" s="19"/>
    </row>
    <row r="130" spans="1:12" ht="15.9" customHeight="1" x14ac:dyDescent="0.25">
      <c r="A130" s="46"/>
      <c r="B130" s="87">
        <v>43524</v>
      </c>
      <c r="C130" s="88">
        <v>0</v>
      </c>
      <c r="D130" s="9"/>
      <c r="E130" s="9"/>
      <c r="F130" s="25"/>
      <c r="G130" s="26" t="str">
        <f t="shared" si="1"/>
        <v>NA</v>
      </c>
      <c r="H130" s="26">
        <v>0</v>
      </c>
      <c r="J130" s="19"/>
      <c r="L130" s="19"/>
    </row>
    <row r="131" spans="1:12" ht="15.9" customHeight="1" x14ac:dyDescent="0.25">
      <c r="A131" s="46"/>
      <c r="B131" s="87">
        <v>43526</v>
      </c>
      <c r="C131" s="88">
        <v>0</v>
      </c>
      <c r="D131" s="9"/>
      <c r="E131" s="9"/>
      <c r="F131" s="25"/>
      <c r="G131" s="26" t="str">
        <f t="shared" si="1"/>
        <v>NA</v>
      </c>
      <c r="H131" s="26">
        <v>0</v>
      </c>
      <c r="J131" s="19"/>
      <c r="L131" s="19"/>
    </row>
    <row r="132" spans="1:12" ht="15.9" customHeight="1" x14ac:dyDescent="0.25">
      <c r="A132" s="46"/>
      <c r="B132" s="87">
        <v>43528</v>
      </c>
      <c r="C132" s="88">
        <v>0</v>
      </c>
      <c r="D132" s="9"/>
      <c r="E132" s="9"/>
      <c r="F132" s="25"/>
      <c r="G132" s="26" t="str">
        <f t="shared" si="1"/>
        <v>NA</v>
      </c>
      <c r="H132" s="26">
        <v>0</v>
      </c>
      <c r="J132" s="19"/>
      <c r="L132" s="19"/>
    </row>
    <row r="133" spans="1:12" ht="15.9" customHeight="1" x14ac:dyDescent="0.25">
      <c r="A133" s="46"/>
      <c r="B133" s="87">
        <v>43530</v>
      </c>
      <c r="C133" s="88">
        <v>0</v>
      </c>
      <c r="D133" s="9"/>
      <c r="E133" s="9"/>
      <c r="F133" s="25"/>
      <c r="G133" s="26" t="str">
        <f t="shared" si="1"/>
        <v>NA</v>
      </c>
      <c r="H133" s="26">
        <v>0</v>
      </c>
      <c r="J133" s="19"/>
      <c r="L133" s="19"/>
    </row>
    <row r="134" spans="1:12" ht="15.9" customHeight="1" x14ac:dyDescent="0.25">
      <c r="A134" s="46"/>
      <c r="B134" s="87">
        <v>43532</v>
      </c>
      <c r="C134" s="88">
        <v>0</v>
      </c>
      <c r="D134" s="9"/>
      <c r="E134" s="9"/>
      <c r="F134" s="25"/>
      <c r="G134" s="26" t="str">
        <f t="shared" si="1"/>
        <v>NA</v>
      </c>
      <c r="H134" s="26">
        <v>0</v>
      </c>
      <c r="J134" s="19"/>
      <c r="L134" s="19"/>
    </row>
    <row r="135" spans="1:12" ht="15.9" customHeight="1" x14ac:dyDescent="0.25">
      <c r="A135" s="46"/>
      <c r="B135" s="87">
        <v>43541</v>
      </c>
      <c r="C135" s="88">
        <v>0</v>
      </c>
      <c r="D135" s="9"/>
      <c r="E135" s="9"/>
      <c r="F135" s="25"/>
      <c r="G135" s="26" t="str">
        <f t="shared" si="1"/>
        <v>NA</v>
      </c>
      <c r="H135" s="26">
        <v>0</v>
      </c>
      <c r="J135" s="19"/>
      <c r="L135" s="19"/>
    </row>
    <row r="136" spans="1:12" ht="15.9" customHeight="1" x14ac:dyDescent="0.25">
      <c r="A136" s="46"/>
      <c r="B136" s="87">
        <v>43543</v>
      </c>
      <c r="C136" s="88">
        <v>0</v>
      </c>
      <c r="D136" s="9"/>
      <c r="E136" s="9"/>
      <c r="F136" s="25"/>
      <c r="G136" s="26" t="str">
        <f t="shared" si="1"/>
        <v>NA</v>
      </c>
      <c r="H136" s="26">
        <v>0</v>
      </c>
      <c r="J136" s="19"/>
      <c r="L136" s="19"/>
    </row>
    <row r="137" spans="1:12" ht="15.9" customHeight="1" x14ac:dyDescent="0.25">
      <c r="A137" s="46"/>
      <c r="B137" s="87">
        <v>43545</v>
      </c>
      <c r="C137" s="88">
        <v>0</v>
      </c>
      <c r="D137" s="9"/>
      <c r="E137" s="9"/>
      <c r="F137" s="25"/>
      <c r="G137" s="26" t="str">
        <f t="shared" si="1"/>
        <v>NA</v>
      </c>
      <c r="H137" s="26">
        <v>0</v>
      </c>
      <c r="J137" s="19"/>
      <c r="L137" s="19"/>
    </row>
    <row r="138" spans="1:12" ht="15.9" customHeight="1" x14ac:dyDescent="0.25">
      <c r="A138" s="46"/>
      <c r="B138" s="87">
        <v>43547</v>
      </c>
      <c r="C138" s="88">
        <v>0</v>
      </c>
      <c r="D138" s="9"/>
      <c r="E138" s="9"/>
      <c r="F138" s="25"/>
      <c r="G138" s="26" t="str">
        <f t="shared" si="1"/>
        <v>NA</v>
      </c>
      <c r="H138" s="26">
        <v>0</v>
      </c>
      <c r="J138" s="19"/>
      <c r="L138" s="19"/>
    </row>
    <row r="139" spans="1:12" ht="15.9" customHeight="1" x14ac:dyDescent="0.25">
      <c r="A139" s="46"/>
      <c r="B139" s="87">
        <v>43549</v>
      </c>
      <c r="C139" s="88">
        <v>0</v>
      </c>
      <c r="D139" s="9"/>
      <c r="E139" s="9"/>
      <c r="F139" s="25"/>
      <c r="G139" s="26" t="str">
        <f t="shared" si="1"/>
        <v>NA</v>
      </c>
      <c r="H139" s="26">
        <v>0</v>
      </c>
      <c r="J139" s="19"/>
      <c r="L139" s="19"/>
    </row>
    <row r="140" spans="1:12" s="63" customFormat="1" ht="15.9" customHeight="1" x14ac:dyDescent="0.25">
      <c r="A140" s="59"/>
      <c r="B140" s="87">
        <v>43551</v>
      </c>
      <c r="C140" s="88">
        <v>0</v>
      </c>
      <c r="D140" s="60"/>
      <c r="E140" s="60"/>
      <c r="F140" s="61"/>
      <c r="G140" s="26" t="str">
        <f t="shared" si="1"/>
        <v>NA</v>
      </c>
      <c r="H140" s="26">
        <v>0</v>
      </c>
      <c r="J140" s="64"/>
      <c r="L140" s="64"/>
    </row>
    <row r="141" spans="1:12" ht="15.9" customHeight="1" x14ac:dyDescent="0.25">
      <c r="A141" s="46"/>
      <c r="B141" s="87">
        <v>43553</v>
      </c>
      <c r="C141" s="88">
        <v>0</v>
      </c>
      <c r="D141" s="9"/>
      <c r="E141" s="9"/>
      <c r="F141" s="25"/>
      <c r="G141" s="26" t="str">
        <f t="shared" si="1"/>
        <v>NA</v>
      </c>
      <c r="H141" s="26">
        <v>0</v>
      </c>
      <c r="J141" s="19"/>
      <c r="L141" s="19"/>
    </row>
    <row r="142" spans="1:12" ht="15.9" customHeight="1" x14ac:dyDescent="0.25">
      <c r="A142" s="46"/>
      <c r="B142" s="87">
        <v>43555</v>
      </c>
      <c r="C142" s="88">
        <v>0</v>
      </c>
      <c r="D142" s="9"/>
      <c r="E142" s="9"/>
      <c r="F142" s="25"/>
      <c r="G142" s="26" t="str">
        <f t="shared" si="1"/>
        <v>NA</v>
      </c>
      <c r="H142" s="26">
        <v>0</v>
      </c>
      <c r="J142" s="19"/>
      <c r="L142" s="19"/>
    </row>
    <row r="143" spans="1:12" ht="15.9" customHeight="1" x14ac:dyDescent="0.25">
      <c r="A143" s="46"/>
      <c r="B143" s="87">
        <v>43557</v>
      </c>
      <c r="C143" s="88">
        <v>0</v>
      </c>
      <c r="D143" s="9"/>
      <c r="E143" s="9"/>
      <c r="F143" s="25"/>
      <c r="G143" s="26" t="str">
        <f t="shared" ref="G143:G206" si="2">$C$9</f>
        <v>NA</v>
      </c>
      <c r="H143" s="26">
        <v>0</v>
      </c>
      <c r="J143" s="19"/>
      <c r="L143" s="19"/>
    </row>
    <row r="144" spans="1:12" ht="15.9" customHeight="1" x14ac:dyDescent="0.25">
      <c r="A144" s="46"/>
      <c r="B144" s="87">
        <v>43559</v>
      </c>
      <c r="C144" s="88">
        <v>0</v>
      </c>
      <c r="D144" s="9"/>
      <c r="E144" s="9"/>
      <c r="F144" s="25"/>
      <c r="G144" s="26" t="str">
        <f t="shared" si="2"/>
        <v>NA</v>
      </c>
      <c r="H144" s="26">
        <v>0</v>
      </c>
      <c r="J144" s="19"/>
      <c r="L144" s="19"/>
    </row>
    <row r="145" spans="1:12" ht="15.9" customHeight="1" x14ac:dyDescent="0.25">
      <c r="A145" s="46"/>
      <c r="B145" s="87">
        <v>43561</v>
      </c>
      <c r="C145" s="88">
        <v>0</v>
      </c>
      <c r="D145" s="9"/>
      <c r="E145" s="9"/>
      <c r="F145" s="25"/>
      <c r="G145" s="26" t="str">
        <f t="shared" si="2"/>
        <v>NA</v>
      </c>
      <c r="H145" s="26">
        <v>0</v>
      </c>
      <c r="J145" s="19"/>
      <c r="L145" s="19"/>
    </row>
    <row r="146" spans="1:12" ht="15.9" customHeight="1" x14ac:dyDescent="0.25">
      <c r="A146" s="46"/>
      <c r="B146" s="87">
        <v>43563</v>
      </c>
      <c r="C146" s="88">
        <v>0</v>
      </c>
      <c r="D146" s="9"/>
      <c r="E146" s="9"/>
      <c r="F146" s="25"/>
      <c r="G146" s="26" t="str">
        <f t="shared" si="2"/>
        <v>NA</v>
      </c>
      <c r="H146" s="26">
        <v>0</v>
      </c>
      <c r="J146" s="19"/>
      <c r="L146" s="19"/>
    </row>
    <row r="147" spans="1:12" ht="15.9" customHeight="1" x14ac:dyDescent="0.25">
      <c r="A147" s="46"/>
      <c r="B147" s="87">
        <v>43563</v>
      </c>
      <c r="C147" s="88">
        <v>0</v>
      </c>
      <c r="D147" s="9"/>
      <c r="E147" s="9"/>
      <c r="F147" s="25"/>
      <c r="G147" s="26" t="str">
        <f t="shared" si="2"/>
        <v>NA</v>
      </c>
      <c r="H147" s="26">
        <v>0</v>
      </c>
      <c r="J147" s="19"/>
      <c r="L147" s="19"/>
    </row>
    <row r="148" spans="1:12" ht="15.9" customHeight="1" x14ac:dyDescent="0.25">
      <c r="A148" s="46"/>
      <c r="B148" s="87">
        <v>43563</v>
      </c>
      <c r="C148" s="88">
        <v>0</v>
      </c>
      <c r="D148" s="9"/>
      <c r="E148" s="9"/>
      <c r="F148" s="25"/>
      <c r="G148" s="26" t="str">
        <f t="shared" si="2"/>
        <v>NA</v>
      </c>
      <c r="H148" s="26">
        <v>0</v>
      </c>
      <c r="J148" s="19"/>
      <c r="L148" s="19"/>
    </row>
    <row r="149" spans="1:12" ht="15.9" customHeight="1" x14ac:dyDescent="0.25">
      <c r="A149" s="46"/>
      <c r="B149" s="87">
        <v>43563</v>
      </c>
      <c r="C149" s="88">
        <v>0</v>
      </c>
      <c r="D149" s="9"/>
      <c r="E149" s="9"/>
      <c r="F149" s="25"/>
      <c r="G149" s="26" t="str">
        <f t="shared" si="2"/>
        <v>NA</v>
      </c>
      <c r="H149" s="26">
        <v>0</v>
      </c>
      <c r="J149" s="19"/>
      <c r="L149" s="19"/>
    </row>
    <row r="150" spans="1:12" ht="15.9" customHeight="1" x14ac:dyDescent="0.25">
      <c r="A150" s="46"/>
      <c r="B150" s="87">
        <v>43563</v>
      </c>
      <c r="C150" s="88">
        <v>0</v>
      </c>
      <c r="D150" s="9"/>
      <c r="E150" s="9"/>
      <c r="F150" s="25"/>
      <c r="G150" s="26" t="str">
        <f t="shared" si="2"/>
        <v>NA</v>
      </c>
      <c r="H150" s="26">
        <v>0</v>
      </c>
      <c r="J150" s="19"/>
      <c r="L150" s="19"/>
    </row>
    <row r="151" spans="1:12" ht="15.9" customHeight="1" x14ac:dyDescent="0.25">
      <c r="A151" s="46"/>
      <c r="B151" s="87">
        <v>43563</v>
      </c>
      <c r="C151" s="88">
        <v>0</v>
      </c>
      <c r="D151" s="9"/>
      <c r="E151" s="9"/>
      <c r="F151" s="25"/>
      <c r="G151" s="26" t="str">
        <f t="shared" si="2"/>
        <v>NA</v>
      </c>
      <c r="H151" s="26">
        <v>0</v>
      </c>
      <c r="J151" s="19"/>
      <c r="L151" s="19"/>
    </row>
    <row r="152" spans="1:12" ht="15.9" customHeight="1" x14ac:dyDescent="0.25">
      <c r="A152" s="46"/>
      <c r="B152" s="87">
        <v>43563</v>
      </c>
      <c r="C152" s="88">
        <v>0</v>
      </c>
      <c r="D152" s="9"/>
      <c r="E152" s="9"/>
      <c r="F152" s="25"/>
      <c r="G152" s="26" t="str">
        <f t="shared" si="2"/>
        <v>NA</v>
      </c>
      <c r="H152" s="26">
        <v>0</v>
      </c>
      <c r="J152" s="19"/>
      <c r="L152" s="19"/>
    </row>
    <row r="153" spans="1:12" ht="15.9" customHeight="1" x14ac:dyDescent="0.25">
      <c r="A153" s="46"/>
      <c r="B153" s="87">
        <v>43564</v>
      </c>
      <c r="C153" s="88">
        <v>0</v>
      </c>
      <c r="D153" s="9"/>
      <c r="E153" s="9"/>
      <c r="F153" s="25"/>
      <c r="G153" s="26" t="str">
        <f t="shared" si="2"/>
        <v>NA</v>
      </c>
      <c r="H153" s="26">
        <v>0</v>
      </c>
      <c r="J153" s="19"/>
      <c r="L153" s="19"/>
    </row>
    <row r="154" spans="1:12" ht="15.9" customHeight="1" x14ac:dyDescent="0.25">
      <c r="A154" s="46"/>
      <c r="B154" s="87">
        <v>43564</v>
      </c>
      <c r="C154" s="88">
        <v>0</v>
      </c>
      <c r="D154" s="9"/>
      <c r="E154" s="9"/>
      <c r="F154" s="25"/>
      <c r="G154" s="26" t="str">
        <f t="shared" si="2"/>
        <v>NA</v>
      </c>
      <c r="H154" s="26">
        <v>0</v>
      </c>
      <c r="J154" s="19"/>
      <c r="L154" s="19"/>
    </row>
    <row r="155" spans="1:12" ht="15.9" customHeight="1" x14ac:dyDescent="0.25">
      <c r="A155" s="46"/>
      <c r="B155" s="87">
        <v>43564</v>
      </c>
      <c r="C155" s="88">
        <v>0</v>
      </c>
      <c r="D155" s="9"/>
      <c r="E155" s="9"/>
      <c r="F155" s="25"/>
      <c r="G155" s="26" t="str">
        <f t="shared" si="2"/>
        <v>NA</v>
      </c>
      <c r="H155" s="26">
        <v>0</v>
      </c>
      <c r="J155" s="19"/>
      <c r="L155" s="19"/>
    </row>
    <row r="156" spans="1:12" ht="15.9" customHeight="1" x14ac:dyDescent="0.25">
      <c r="A156" s="46"/>
      <c r="B156" s="87">
        <v>43564</v>
      </c>
      <c r="C156" s="88">
        <v>0</v>
      </c>
      <c r="D156" s="9"/>
      <c r="E156" s="9"/>
      <c r="F156" s="25"/>
      <c r="G156" s="26" t="str">
        <f t="shared" si="2"/>
        <v>NA</v>
      </c>
      <c r="H156" s="26">
        <v>0</v>
      </c>
      <c r="J156" s="19"/>
      <c r="L156" s="19"/>
    </row>
    <row r="157" spans="1:12" ht="15.9" customHeight="1" x14ac:dyDescent="0.25">
      <c r="A157" s="46"/>
      <c r="B157" s="87">
        <v>43564</v>
      </c>
      <c r="C157" s="88">
        <v>0</v>
      </c>
      <c r="D157" s="9"/>
      <c r="E157" s="9"/>
      <c r="F157" s="25"/>
      <c r="G157" s="26" t="str">
        <f t="shared" si="2"/>
        <v>NA</v>
      </c>
      <c r="H157" s="26">
        <v>0</v>
      </c>
      <c r="J157" s="19"/>
      <c r="L157" s="19"/>
    </row>
    <row r="158" spans="1:12" ht="15.9" customHeight="1" x14ac:dyDescent="0.25">
      <c r="A158" s="46"/>
      <c r="B158" s="87">
        <v>43564</v>
      </c>
      <c r="C158" s="88">
        <v>0</v>
      </c>
      <c r="D158" s="9"/>
      <c r="E158" s="9"/>
      <c r="F158" s="25"/>
      <c r="G158" s="26" t="str">
        <f t="shared" si="2"/>
        <v>NA</v>
      </c>
      <c r="H158" s="26">
        <v>0</v>
      </c>
      <c r="J158" s="19"/>
      <c r="L158" s="19"/>
    </row>
    <row r="159" spans="1:12" ht="15.9" customHeight="1" x14ac:dyDescent="0.25">
      <c r="A159" s="46"/>
      <c r="B159" s="87">
        <v>43564</v>
      </c>
      <c r="C159" s="88">
        <v>0</v>
      </c>
      <c r="D159" s="9"/>
      <c r="E159" s="9"/>
      <c r="F159" s="25"/>
      <c r="G159" s="26" t="str">
        <f t="shared" si="2"/>
        <v>NA</v>
      </c>
      <c r="H159" s="26">
        <v>0</v>
      </c>
      <c r="J159" s="19"/>
      <c r="L159" s="19"/>
    </row>
    <row r="160" spans="1:12" ht="15.9" customHeight="1" x14ac:dyDescent="0.25">
      <c r="A160" s="46"/>
      <c r="B160" s="87">
        <v>43564</v>
      </c>
      <c r="C160" s="88">
        <v>0</v>
      </c>
      <c r="D160" s="9"/>
      <c r="E160" s="9"/>
      <c r="F160" s="25"/>
      <c r="G160" s="26" t="str">
        <f t="shared" si="2"/>
        <v>NA</v>
      </c>
      <c r="H160" s="26">
        <v>0</v>
      </c>
      <c r="J160" s="19"/>
      <c r="L160" s="19"/>
    </row>
    <row r="161" spans="1:12" ht="15.9" customHeight="1" x14ac:dyDescent="0.25">
      <c r="A161" s="46"/>
      <c r="B161" s="87">
        <v>43566</v>
      </c>
      <c r="C161" s="88">
        <v>0</v>
      </c>
      <c r="D161" s="9"/>
      <c r="E161" s="9"/>
      <c r="F161" s="25"/>
      <c r="G161" s="26" t="str">
        <f t="shared" si="2"/>
        <v>NA</v>
      </c>
      <c r="H161" s="26">
        <v>0</v>
      </c>
      <c r="J161" s="19"/>
      <c r="L161" s="19"/>
    </row>
    <row r="162" spans="1:12" ht="15.9" customHeight="1" x14ac:dyDescent="0.25">
      <c r="A162" s="46"/>
      <c r="B162" s="87">
        <v>43566</v>
      </c>
      <c r="C162" s="88">
        <v>0</v>
      </c>
      <c r="D162" s="9"/>
      <c r="E162" s="9"/>
      <c r="F162" s="25"/>
      <c r="G162" s="26" t="str">
        <f t="shared" si="2"/>
        <v>NA</v>
      </c>
      <c r="H162" s="26">
        <v>0</v>
      </c>
      <c r="J162" s="19"/>
      <c r="L162" s="19"/>
    </row>
    <row r="163" spans="1:12" ht="15.9" customHeight="1" x14ac:dyDescent="0.25">
      <c r="A163" s="46"/>
      <c r="B163" s="87">
        <v>43566</v>
      </c>
      <c r="C163" s="88">
        <v>0</v>
      </c>
      <c r="D163" s="9"/>
      <c r="E163" s="9"/>
      <c r="F163" s="25"/>
      <c r="G163" s="26" t="str">
        <f t="shared" si="2"/>
        <v>NA</v>
      </c>
      <c r="H163" s="26">
        <v>0</v>
      </c>
      <c r="J163" s="19"/>
      <c r="L163" s="19"/>
    </row>
    <row r="164" spans="1:12" ht="15.9" customHeight="1" x14ac:dyDescent="0.25">
      <c r="A164" s="46"/>
      <c r="B164" s="87">
        <v>43566</v>
      </c>
      <c r="C164" s="88">
        <v>0</v>
      </c>
      <c r="D164" s="9"/>
      <c r="E164" s="9"/>
      <c r="F164" s="25"/>
      <c r="G164" s="26" t="str">
        <f t="shared" si="2"/>
        <v>NA</v>
      </c>
      <c r="H164" s="26">
        <v>0</v>
      </c>
      <c r="J164" s="19"/>
      <c r="L164" s="19"/>
    </row>
    <row r="165" spans="1:12" ht="15.9" customHeight="1" x14ac:dyDescent="0.25">
      <c r="A165" s="46"/>
      <c r="B165" s="87">
        <v>43566</v>
      </c>
      <c r="C165" s="88">
        <v>0</v>
      </c>
      <c r="D165" s="9"/>
      <c r="E165" s="9"/>
      <c r="F165" s="25"/>
      <c r="G165" s="26" t="str">
        <f t="shared" si="2"/>
        <v>NA</v>
      </c>
      <c r="H165" s="26">
        <v>0</v>
      </c>
      <c r="J165" s="19"/>
      <c r="L165" s="19"/>
    </row>
    <row r="166" spans="1:12" ht="15.9" customHeight="1" x14ac:dyDescent="0.25">
      <c r="A166" s="46"/>
      <c r="B166" s="87">
        <v>43566</v>
      </c>
      <c r="C166" s="88">
        <v>0</v>
      </c>
      <c r="D166" s="9"/>
      <c r="E166" s="9"/>
      <c r="F166" s="25"/>
      <c r="G166" s="26" t="str">
        <f t="shared" si="2"/>
        <v>NA</v>
      </c>
      <c r="H166" s="26">
        <v>0</v>
      </c>
      <c r="J166" s="19"/>
      <c r="L166" s="19"/>
    </row>
    <row r="167" spans="1:12" ht="15.9" customHeight="1" x14ac:dyDescent="0.25">
      <c r="A167" s="46"/>
      <c r="B167" s="87">
        <v>43566</v>
      </c>
      <c r="C167" s="88">
        <v>0</v>
      </c>
      <c r="D167" s="9"/>
      <c r="E167" s="9"/>
      <c r="F167" s="25"/>
      <c r="G167" s="26" t="str">
        <f t="shared" si="2"/>
        <v>NA</v>
      </c>
      <c r="H167" s="26">
        <v>0</v>
      </c>
      <c r="J167" s="19"/>
      <c r="L167" s="19"/>
    </row>
    <row r="168" spans="1:12" ht="15.9" customHeight="1" x14ac:dyDescent="0.25">
      <c r="A168" s="46"/>
      <c r="B168" s="87">
        <v>43566</v>
      </c>
      <c r="C168" s="88">
        <v>0</v>
      </c>
      <c r="D168" s="9"/>
      <c r="E168" s="9"/>
      <c r="F168" s="25"/>
      <c r="G168" s="26" t="str">
        <f t="shared" si="2"/>
        <v>NA</v>
      </c>
      <c r="H168" s="26">
        <v>0</v>
      </c>
      <c r="J168" s="19"/>
      <c r="L168" s="19"/>
    </row>
    <row r="169" spans="1:12" ht="15.9" customHeight="1" x14ac:dyDescent="0.25">
      <c r="A169" s="46"/>
      <c r="B169" s="87">
        <v>43567</v>
      </c>
      <c r="C169" s="88">
        <v>0</v>
      </c>
      <c r="D169" s="9"/>
      <c r="E169" s="9"/>
      <c r="F169" s="25"/>
      <c r="G169" s="26" t="str">
        <f t="shared" si="2"/>
        <v>NA</v>
      </c>
      <c r="H169" s="26">
        <v>0</v>
      </c>
      <c r="J169" s="19"/>
      <c r="L169" s="19"/>
    </row>
    <row r="170" spans="1:12" ht="15.9" customHeight="1" x14ac:dyDescent="0.25">
      <c r="A170" s="46"/>
      <c r="B170" s="87">
        <v>43567</v>
      </c>
      <c r="C170" s="88">
        <v>0</v>
      </c>
      <c r="D170" s="9"/>
      <c r="E170" s="9"/>
      <c r="F170" s="25"/>
      <c r="G170" s="26" t="str">
        <f t="shared" si="2"/>
        <v>NA</v>
      </c>
      <c r="H170" s="26">
        <v>0</v>
      </c>
      <c r="J170" s="19"/>
      <c r="L170" s="19"/>
    </row>
    <row r="171" spans="1:12" ht="15.9" customHeight="1" x14ac:dyDescent="0.25">
      <c r="A171" s="46"/>
      <c r="B171" s="87">
        <v>43567</v>
      </c>
      <c r="C171" s="88">
        <v>0</v>
      </c>
      <c r="D171" s="9"/>
      <c r="E171" s="9"/>
      <c r="F171" s="25"/>
      <c r="G171" s="26" t="str">
        <f t="shared" si="2"/>
        <v>NA</v>
      </c>
      <c r="H171" s="26">
        <v>0</v>
      </c>
      <c r="J171" s="19"/>
      <c r="L171" s="19"/>
    </row>
    <row r="172" spans="1:12" ht="15.9" customHeight="1" x14ac:dyDescent="0.25">
      <c r="A172" s="46"/>
      <c r="B172" s="87">
        <v>43567</v>
      </c>
      <c r="C172" s="88">
        <v>0</v>
      </c>
      <c r="D172" s="9"/>
      <c r="E172" s="9"/>
      <c r="F172" s="25"/>
      <c r="G172" s="26" t="str">
        <f t="shared" si="2"/>
        <v>NA</v>
      </c>
      <c r="H172" s="26">
        <v>0</v>
      </c>
      <c r="J172" s="19"/>
      <c r="L172" s="19"/>
    </row>
    <row r="173" spans="1:12" ht="15.9" customHeight="1" x14ac:dyDescent="0.25">
      <c r="A173" s="46"/>
      <c r="B173" s="87">
        <v>43567</v>
      </c>
      <c r="C173" s="88">
        <v>0</v>
      </c>
      <c r="D173" s="9"/>
      <c r="E173" s="9"/>
      <c r="F173" s="25"/>
      <c r="G173" s="26" t="str">
        <f t="shared" si="2"/>
        <v>NA</v>
      </c>
      <c r="H173" s="26">
        <v>0</v>
      </c>
      <c r="J173" s="19"/>
      <c r="L173" s="19"/>
    </row>
    <row r="174" spans="1:12" ht="15.9" customHeight="1" x14ac:dyDescent="0.25">
      <c r="A174" s="46"/>
      <c r="B174" s="87">
        <v>43567</v>
      </c>
      <c r="C174" s="88">
        <v>0</v>
      </c>
      <c r="D174" s="9"/>
      <c r="E174" s="9"/>
      <c r="F174" s="25"/>
      <c r="G174" s="26" t="str">
        <f t="shared" si="2"/>
        <v>NA</v>
      </c>
      <c r="H174" s="26">
        <v>0</v>
      </c>
      <c r="J174" s="19"/>
      <c r="L174" s="19"/>
    </row>
    <row r="175" spans="1:12" ht="15.9" customHeight="1" x14ac:dyDescent="0.25">
      <c r="A175" s="46"/>
      <c r="B175" s="87">
        <v>43567</v>
      </c>
      <c r="C175" s="88">
        <v>0</v>
      </c>
      <c r="D175" s="9"/>
      <c r="E175" s="9"/>
      <c r="F175" s="25"/>
      <c r="G175" s="26" t="str">
        <f t="shared" si="2"/>
        <v>NA</v>
      </c>
      <c r="H175" s="26">
        <v>0</v>
      </c>
      <c r="J175" s="19"/>
      <c r="L175" s="19"/>
    </row>
    <row r="176" spans="1:12" ht="15.9" customHeight="1" x14ac:dyDescent="0.25">
      <c r="A176" s="46"/>
      <c r="B176" s="87">
        <v>43572</v>
      </c>
      <c r="C176" s="88">
        <v>0</v>
      </c>
      <c r="D176" s="9"/>
      <c r="E176" s="9"/>
      <c r="F176" s="25"/>
      <c r="G176" s="26" t="str">
        <f t="shared" si="2"/>
        <v>NA</v>
      </c>
      <c r="H176" s="26">
        <v>0</v>
      </c>
      <c r="J176" s="19"/>
      <c r="L176" s="19"/>
    </row>
    <row r="177" spans="1:12" ht="15.9" customHeight="1" x14ac:dyDescent="0.25">
      <c r="A177" s="46"/>
      <c r="B177" s="87">
        <v>43572</v>
      </c>
      <c r="C177" s="88">
        <v>0</v>
      </c>
      <c r="D177" s="9"/>
      <c r="E177" s="9"/>
      <c r="F177" s="25"/>
      <c r="G177" s="26" t="str">
        <f t="shared" si="2"/>
        <v>NA</v>
      </c>
      <c r="H177" s="26">
        <v>0</v>
      </c>
      <c r="J177" s="19"/>
      <c r="L177" s="19"/>
    </row>
    <row r="178" spans="1:12" ht="15.9" customHeight="1" x14ac:dyDescent="0.25">
      <c r="A178" s="46"/>
      <c r="B178" s="87">
        <v>43572</v>
      </c>
      <c r="C178" s="88">
        <v>0</v>
      </c>
      <c r="D178" s="9"/>
      <c r="E178" s="9"/>
      <c r="F178" s="25"/>
      <c r="G178" s="26" t="str">
        <f t="shared" si="2"/>
        <v>NA</v>
      </c>
      <c r="H178" s="26">
        <v>0</v>
      </c>
      <c r="J178" s="19"/>
      <c r="L178" s="19"/>
    </row>
    <row r="179" spans="1:12" ht="15.9" customHeight="1" x14ac:dyDescent="0.25">
      <c r="A179" s="46"/>
      <c r="B179" s="87">
        <v>43572</v>
      </c>
      <c r="C179" s="88">
        <v>0</v>
      </c>
      <c r="D179" s="9"/>
      <c r="E179" s="9"/>
      <c r="F179" s="25"/>
      <c r="G179" s="26" t="str">
        <f t="shared" si="2"/>
        <v>NA</v>
      </c>
      <c r="H179" s="26">
        <v>0</v>
      </c>
      <c r="J179" s="19"/>
      <c r="L179" s="19"/>
    </row>
    <row r="180" spans="1:12" ht="15.9" customHeight="1" x14ac:dyDescent="0.25">
      <c r="A180" s="46"/>
      <c r="B180" s="87">
        <v>43572</v>
      </c>
      <c r="C180" s="88">
        <v>0</v>
      </c>
      <c r="D180" s="9"/>
      <c r="E180" s="9"/>
      <c r="F180" s="25"/>
      <c r="G180" s="26" t="str">
        <f t="shared" si="2"/>
        <v>NA</v>
      </c>
      <c r="H180" s="26">
        <v>0</v>
      </c>
      <c r="J180" s="19"/>
      <c r="L180" s="19"/>
    </row>
    <row r="181" spans="1:12" ht="15.9" customHeight="1" x14ac:dyDescent="0.25">
      <c r="A181" s="46"/>
      <c r="B181" s="87">
        <v>43572</v>
      </c>
      <c r="C181" s="88">
        <v>0</v>
      </c>
      <c r="D181" s="9"/>
      <c r="E181" s="9"/>
      <c r="F181" s="25"/>
      <c r="G181" s="26" t="str">
        <f t="shared" si="2"/>
        <v>NA</v>
      </c>
      <c r="H181" s="26">
        <v>0</v>
      </c>
      <c r="J181" s="19"/>
      <c r="L181" s="19"/>
    </row>
    <row r="182" spans="1:12" ht="15.9" customHeight="1" x14ac:dyDescent="0.25">
      <c r="A182" s="46"/>
      <c r="B182" s="87">
        <v>43572</v>
      </c>
      <c r="C182" s="88">
        <v>0</v>
      </c>
      <c r="D182" s="9"/>
      <c r="E182" s="9"/>
      <c r="F182" s="25"/>
      <c r="G182" s="26" t="str">
        <f t="shared" si="2"/>
        <v>NA</v>
      </c>
      <c r="H182" s="26">
        <v>0</v>
      </c>
      <c r="J182" s="19"/>
      <c r="L182" s="19"/>
    </row>
    <row r="183" spans="1:12" ht="15.9" customHeight="1" x14ac:dyDescent="0.25">
      <c r="A183" s="46"/>
      <c r="B183" s="87">
        <v>43572</v>
      </c>
      <c r="C183" s="88">
        <v>0</v>
      </c>
      <c r="D183" s="9"/>
      <c r="E183" s="9"/>
      <c r="F183" s="25"/>
      <c r="G183" s="26" t="str">
        <f t="shared" si="2"/>
        <v>NA</v>
      </c>
      <c r="H183" s="26">
        <v>0</v>
      </c>
      <c r="J183" s="19"/>
      <c r="L183" s="19"/>
    </row>
    <row r="184" spans="1:12" ht="15.9" customHeight="1" x14ac:dyDescent="0.25">
      <c r="A184" s="46"/>
      <c r="B184" s="87">
        <v>43573</v>
      </c>
      <c r="C184" s="88">
        <v>0</v>
      </c>
      <c r="D184" s="9"/>
      <c r="E184" s="9"/>
      <c r="F184" s="25"/>
      <c r="G184" s="26" t="str">
        <f t="shared" si="2"/>
        <v>NA</v>
      </c>
      <c r="H184" s="26">
        <v>0</v>
      </c>
      <c r="J184" s="19"/>
      <c r="L184" s="19"/>
    </row>
    <row r="185" spans="1:12" ht="15.9" customHeight="1" x14ac:dyDescent="0.25">
      <c r="A185" s="46"/>
      <c r="B185" s="87">
        <v>43573</v>
      </c>
      <c r="C185" s="88">
        <v>0</v>
      </c>
      <c r="D185" s="9"/>
      <c r="E185" s="9"/>
      <c r="F185" s="25"/>
      <c r="G185" s="26" t="str">
        <f t="shared" si="2"/>
        <v>NA</v>
      </c>
      <c r="H185" s="26">
        <v>0</v>
      </c>
      <c r="J185" s="19"/>
      <c r="L185" s="19"/>
    </row>
    <row r="186" spans="1:12" ht="15.9" customHeight="1" x14ac:dyDescent="0.25">
      <c r="A186" s="46"/>
      <c r="B186" s="87">
        <v>43573</v>
      </c>
      <c r="C186" s="88">
        <v>0</v>
      </c>
      <c r="D186" s="9"/>
      <c r="E186" s="9"/>
      <c r="F186" s="25"/>
      <c r="G186" s="26" t="str">
        <f t="shared" si="2"/>
        <v>NA</v>
      </c>
      <c r="H186" s="26">
        <v>0</v>
      </c>
      <c r="J186" s="19"/>
      <c r="L186" s="19"/>
    </row>
    <row r="187" spans="1:12" ht="15.9" customHeight="1" x14ac:dyDescent="0.25">
      <c r="A187" s="46"/>
      <c r="B187" s="87">
        <v>43573</v>
      </c>
      <c r="C187" s="88">
        <v>0</v>
      </c>
      <c r="D187" s="9"/>
      <c r="E187" s="9"/>
      <c r="F187" s="25"/>
      <c r="G187" s="26" t="str">
        <f t="shared" si="2"/>
        <v>NA</v>
      </c>
      <c r="H187" s="26">
        <v>0</v>
      </c>
      <c r="J187" s="19"/>
      <c r="L187" s="19"/>
    </row>
    <row r="188" spans="1:12" ht="15.9" customHeight="1" x14ac:dyDescent="0.25">
      <c r="A188" s="46"/>
      <c r="B188" s="87">
        <v>43573</v>
      </c>
      <c r="C188" s="88">
        <v>0</v>
      </c>
      <c r="D188" s="9"/>
      <c r="E188" s="9"/>
      <c r="F188" s="25"/>
      <c r="G188" s="26" t="str">
        <f t="shared" si="2"/>
        <v>NA</v>
      </c>
      <c r="H188" s="26">
        <v>0</v>
      </c>
      <c r="J188" s="19"/>
      <c r="L188" s="19"/>
    </row>
    <row r="189" spans="1:12" ht="15.9" customHeight="1" x14ac:dyDescent="0.25">
      <c r="A189" s="46"/>
      <c r="B189" s="87">
        <v>43573</v>
      </c>
      <c r="C189" s="88">
        <v>0</v>
      </c>
      <c r="D189" s="9"/>
      <c r="E189" s="9"/>
      <c r="F189" s="25"/>
      <c r="G189" s="26" t="str">
        <f t="shared" si="2"/>
        <v>NA</v>
      </c>
      <c r="H189" s="26">
        <v>0</v>
      </c>
      <c r="J189" s="19"/>
      <c r="L189" s="19"/>
    </row>
    <row r="190" spans="1:12" ht="15.9" customHeight="1" x14ac:dyDescent="0.25">
      <c r="A190" s="46"/>
      <c r="B190" s="87">
        <v>43573</v>
      </c>
      <c r="C190" s="88">
        <v>0</v>
      </c>
      <c r="D190" s="9"/>
      <c r="E190" s="9"/>
      <c r="F190" s="25"/>
      <c r="G190" s="26" t="str">
        <f t="shared" si="2"/>
        <v>NA</v>
      </c>
      <c r="H190" s="26">
        <v>0</v>
      </c>
      <c r="J190" s="19"/>
      <c r="L190" s="19"/>
    </row>
    <row r="191" spans="1:12" ht="15.9" customHeight="1" x14ac:dyDescent="0.25">
      <c r="A191" s="46"/>
      <c r="B191" s="87">
        <v>43575</v>
      </c>
      <c r="C191" s="88">
        <v>0</v>
      </c>
      <c r="D191" s="9"/>
      <c r="E191" s="9"/>
      <c r="F191" s="25"/>
      <c r="G191" s="26" t="str">
        <f t="shared" si="2"/>
        <v>NA</v>
      </c>
      <c r="H191" s="26">
        <v>0</v>
      </c>
      <c r="J191" s="19"/>
      <c r="L191" s="19"/>
    </row>
    <row r="192" spans="1:12" ht="15.9" customHeight="1" x14ac:dyDescent="0.25">
      <c r="A192" s="46"/>
      <c r="B192" s="87">
        <v>43577</v>
      </c>
      <c r="C192" s="88">
        <v>0</v>
      </c>
      <c r="D192" s="9"/>
      <c r="E192" s="9"/>
      <c r="F192" s="25"/>
      <c r="G192" s="26" t="str">
        <f t="shared" si="2"/>
        <v>NA</v>
      </c>
      <c r="H192" s="26">
        <v>0</v>
      </c>
      <c r="J192" s="19"/>
      <c r="L192" s="19"/>
    </row>
    <row r="193" spans="1:12" ht="15.9" customHeight="1" x14ac:dyDescent="0.25">
      <c r="A193" s="46"/>
      <c r="B193" s="87">
        <v>43579</v>
      </c>
      <c r="C193" s="88">
        <v>0</v>
      </c>
      <c r="D193" s="9"/>
      <c r="E193" s="9"/>
      <c r="F193" s="25"/>
      <c r="G193" s="26" t="str">
        <f t="shared" si="2"/>
        <v>NA</v>
      </c>
      <c r="H193" s="26">
        <v>0</v>
      </c>
      <c r="J193" s="19"/>
      <c r="L193" s="19"/>
    </row>
    <row r="194" spans="1:12" ht="15.9" customHeight="1" x14ac:dyDescent="0.25">
      <c r="A194" s="46"/>
      <c r="B194" s="87">
        <v>43580</v>
      </c>
      <c r="C194" s="88">
        <v>0</v>
      </c>
      <c r="D194" s="9"/>
      <c r="E194" s="9"/>
      <c r="F194" s="25"/>
      <c r="G194" s="26" t="str">
        <f t="shared" si="2"/>
        <v>NA</v>
      </c>
      <c r="H194" s="26">
        <v>0</v>
      </c>
      <c r="J194" s="19"/>
      <c r="L194" s="19"/>
    </row>
    <row r="195" spans="1:12" ht="15.9" customHeight="1" x14ac:dyDescent="0.25">
      <c r="A195" s="46"/>
      <c r="B195" s="87">
        <v>43583</v>
      </c>
      <c r="C195" s="88">
        <v>0</v>
      </c>
      <c r="D195" s="9"/>
      <c r="E195" s="9"/>
      <c r="F195" s="25"/>
      <c r="G195" s="26" t="str">
        <f t="shared" si="2"/>
        <v>NA</v>
      </c>
      <c r="H195" s="26">
        <v>0</v>
      </c>
      <c r="J195" s="19"/>
      <c r="L195" s="19"/>
    </row>
    <row r="196" spans="1:12" ht="15.9" customHeight="1" x14ac:dyDescent="0.25">
      <c r="A196" s="46"/>
      <c r="B196" s="87">
        <v>43583</v>
      </c>
      <c r="C196" s="88">
        <v>0</v>
      </c>
      <c r="D196" s="9"/>
      <c r="E196" s="9"/>
      <c r="F196" s="25"/>
      <c r="G196" s="26" t="str">
        <f t="shared" si="2"/>
        <v>NA</v>
      </c>
      <c r="H196" s="26">
        <v>0</v>
      </c>
      <c r="J196" s="19"/>
      <c r="L196" s="19"/>
    </row>
    <row r="197" spans="1:12" ht="15.9" customHeight="1" x14ac:dyDescent="0.25">
      <c r="A197" s="46"/>
      <c r="B197" s="87">
        <v>43583</v>
      </c>
      <c r="C197" s="88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/>
      <c r="L197" s="19"/>
    </row>
    <row r="198" spans="1:12" ht="15.9" customHeight="1" x14ac:dyDescent="0.25">
      <c r="A198" s="46"/>
      <c r="B198" s="87">
        <v>43583</v>
      </c>
      <c r="C198" s="88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/>
      <c r="L198" s="19"/>
    </row>
    <row r="199" spans="1:12" ht="15.9" customHeight="1" x14ac:dyDescent="0.25">
      <c r="A199" s="46"/>
      <c r="B199" s="87">
        <v>43583</v>
      </c>
      <c r="C199" s="88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/>
      <c r="L199" s="19"/>
    </row>
    <row r="200" spans="1:12" ht="15.9" customHeight="1" x14ac:dyDescent="0.25">
      <c r="A200" s="46"/>
      <c r="B200" s="87">
        <v>43584</v>
      </c>
      <c r="C200" s="88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/>
      <c r="L200" s="19"/>
    </row>
    <row r="201" spans="1:12" ht="15.9" customHeight="1" x14ac:dyDescent="0.25">
      <c r="A201" s="46"/>
      <c r="B201" s="87">
        <v>43584</v>
      </c>
      <c r="C201" s="88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/>
      <c r="L201" s="19"/>
    </row>
    <row r="202" spans="1:12" ht="15.9" customHeight="1" x14ac:dyDescent="0.25">
      <c r="A202" s="46"/>
      <c r="B202" s="87">
        <v>43584</v>
      </c>
      <c r="C202" s="88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/>
      <c r="L202" s="19"/>
    </row>
    <row r="203" spans="1:12" ht="15.9" customHeight="1" x14ac:dyDescent="0.25">
      <c r="A203" s="46"/>
      <c r="B203" s="87">
        <v>43584</v>
      </c>
      <c r="C203" s="88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/>
      <c r="L203" s="19"/>
    </row>
    <row r="204" spans="1:12" ht="15.9" customHeight="1" x14ac:dyDescent="0.25">
      <c r="A204" s="46"/>
      <c r="B204" s="87">
        <v>43588</v>
      </c>
      <c r="C204" s="88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/>
      <c r="L204" s="19"/>
    </row>
    <row r="205" spans="1:12" ht="15.9" customHeight="1" x14ac:dyDescent="0.25">
      <c r="A205" s="46"/>
      <c r="B205" s="87">
        <v>43588</v>
      </c>
      <c r="C205" s="88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/>
      <c r="L205" s="19"/>
    </row>
    <row r="206" spans="1:12" ht="15.9" customHeight="1" x14ac:dyDescent="0.25">
      <c r="A206" s="46"/>
      <c r="B206" s="87">
        <v>43588</v>
      </c>
      <c r="C206" s="88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/>
      <c r="L206" s="19"/>
    </row>
    <row r="207" spans="1:12" ht="15.9" customHeight="1" x14ac:dyDescent="0.25">
      <c r="A207" s="46"/>
      <c r="B207" s="87">
        <v>43588</v>
      </c>
      <c r="C207" s="88">
        <v>0</v>
      </c>
      <c r="D207" s="9"/>
      <c r="E207" s="9"/>
      <c r="F207" s="25"/>
      <c r="G207" s="26" t="str">
        <f t="shared" ref="G207:G270" si="3">$C$9</f>
        <v>NA</v>
      </c>
      <c r="H207" s="26">
        <v>0</v>
      </c>
      <c r="J207" s="19"/>
      <c r="L207" s="19"/>
    </row>
    <row r="208" spans="1:12" ht="15.9" customHeight="1" x14ac:dyDescent="0.25">
      <c r="A208" s="46"/>
      <c r="B208" s="87">
        <v>43588</v>
      </c>
      <c r="C208" s="88">
        <v>0</v>
      </c>
      <c r="D208" s="9"/>
      <c r="E208" s="9"/>
      <c r="F208" s="25"/>
      <c r="G208" s="26" t="str">
        <f t="shared" si="3"/>
        <v>NA</v>
      </c>
      <c r="H208" s="26">
        <v>0</v>
      </c>
      <c r="J208" s="19"/>
      <c r="L208" s="19"/>
    </row>
    <row r="209" spans="1:12" ht="15.9" customHeight="1" x14ac:dyDescent="0.25">
      <c r="A209" s="46"/>
      <c r="B209" s="87">
        <v>43589</v>
      </c>
      <c r="C209" s="88">
        <v>0</v>
      </c>
      <c r="D209" s="9"/>
      <c r="E209" s="9"/>
      <c r="F209" s="25"/>
      <c r="G209" s="26" t="str">
        <f t="shared" si="3"/>
        <v>NA</v>
      </c>
      <c r="H209" s="26">
        <v>0</v>
      </c>
      <c r="J209" s="19"/>
      <c r="L209" s="19"/>
    </row>
    <row r="210" spans="1:12" ht="15.9" customHeight="1" x14ac:dyDescent="0.25">
      <c r="A210" s="46"/>
      <c r="B210" s="87">
        <v>43589</v>
      </c>
      <c r="C210" s="88">
        <v>0</v>
      </c>
      <c r="D210" s="9"/>
      <c r="E210" s="9"/>
      <c r="F210" s="25"/>
      <c r="G210" s="26" t="str">
        <f t="shared" si="3"/>
        <v>NA</v>
      </c>
      <c r="H210" s="26">
        <v>0</v>
      </c>
      <c r="J210" s="19"/>
      <c r="L210" s="19"/>
    </row>
    <row r="211" spans="1:12" ht="15.9" customHeight="1" x14ac:dyDescent="0.25">
      <c r="A211" s="46"/>
      <c r="B211" s="87">
        <v>43589</v>
      </c>
      <c r="C211" s="88">
        <v>0</v>
      </c>
      <c r="D211" s="9"/>
      <c r="E211" s="9"/>
      <c r="F211" s="25"/>
      <c r="G211" s="26" t="str">
        <f t="shared" si="3"/>
        <v>NA</v>
      </c>
      <c r="H211" s="26">
        <v>0</v>
      </c>
      <c r="J211" s="19"/>
      <c r="L211" s="19"/>
    </row>
    <row r="212" spans="1:12" ht="15.9" customHeight="1" x14ac:dyDescent="0.25">
      <c r="A212" s="46"/>
      <c r="B212" s="87">
        <v>43589</v>
      </c>
      <c r="C212" s="88">
        <v>0</v>
      </c>
      <c r="D212" s="9"/>
      <c r="E212" s="9"/>
      <c r="F212" s="25"/>
      <c r="G212" s="26" t="str">
        <f t="shared" si="3"/>
        <v>NA</v>
      </c>
      <c r="H212" s="26">
        <v>0</v>
      </c>
      <c r="J212" s="19"/>
      <c r="L212" s="19"/>
    </row>
    <row r="213" spans="1:12" ht="15.9" customHeight="1" x14ac:dyDescent="0.25">
      <c r="A213" s="46"/>
      <c r="B213" s="87">
        <v>43592</v>
      </c>
      <c r="C213" s="88">
        <v>0</v>
      </c>
      <c r="D213" s="9"/>
      <c r="E213" s="9"/>
      <c r="F213" s="25"/>
      <c r="G213" s="26" t="str">
        <f t="shared" si="3"/>
        <v>NA</v>
      </c>
      <c r="H213" s="26">
        <v>0</v>
      </c>
      <c r="J213" s="19"/>
      <c r="L213" s="19"/>
    </row>
    <row r="214" spans="1:12" ht="15.9" customHeight="1" x14ac:dyDescent="0.25">
      <c r="A214" s="46"/>
      <c r="B214" s="87">
        <v>43592</v>
      </c>
      <c r="C214" s="88">
        <v>0</v>
      </c>
      <c r="D214" s="9"/>
      <c r="E214" s="9"/>
      <c r="F214" s="25"/>
      <c r="G214" s="26" t="str">
        <f t="shared" si="3"/>
        <v>NA</v>
      </c>
      <c r="H214" s="26">
        <v>0</v>
      </c>
      <c r="J214" s="19"/>
      <c r="L214" s="19"/>
    </row>
    <row r="215" spans="1:12" ht="15.9" customHeight="1" x14ac:dyDescent="0.25">
      <c r="A215" s="46"/>
      <c r="B215" s="87">
        <v>43592</v>
      </c>
      <c r="C215" s="88">
        <v>0</v>
      </c>
      <c r="D215" s="9"/>
      <c r="E215" s="9"/>
      <c r="F215" s="25"/>
      <c r="G215" s="26" t="str">
        <f t="shared" si="3"/>
        <v>NA</v>
      </c>
      <c r="H215" s="26">
        <v>0</v>
      </c>
      <c r="J215" s="19"/>
      <c r="L215" s="19"/>
    </row>
    <row r="216" spans="1:12" ht="15.9" customHeight="1" x14ac:dyDescent="0.25">
      <c r="A216" s="46"/>
      <c r="B216" s="87">
        <v>43592</v>
      </c>
      <c r="C216" s="88">
        <v>0</v>
      </c>
      <c r="D216" s="9"/>
      <c r="E216" s="9"/>
      <c r="F216" s="25"/>
      <c r="G216" s="26" t="str">
        <f t="shared" si="3"/>
        <v>NA</v>
      </c>
      <c r="H216" s="26">
        <v>0</v>
      </c>
      <c r="J216" s="19"/>
      <c r="L216" s="19"/>
    </row>
    <row r="217" spans="1:12" ht="15.9" customHeight="1" x14ac:dyDescent="0.25">
      <c r="A217" s="46"/>
      <c r="B217" s="87">
        <v>43592</v>
      </c>
      <c r="C217" s="88">
        <v>0</v>
      </c>
      <c r="D217" s="9"/>
      <c r="E217" s="9"/>
      <c r="F217" s="25"/>
      <c r="G217" s="26" t="str">
        <f t="shared" si="3"/>
        <v>NA</v>
      </c>
      <c r="H217" s="26">
        <v>0</v>
      </c>
      <c r="J217" s="19"/>
      <c r="L217" s="19"/>
    </row>
    <row r="218" spans="1:12" ht="15.9" customHeight="1" x14ac:dyDescent="0.25">
      <c r="A218" s="46"/>
      <c r="B218" s="87">
        <v>43593</v>
      </c>
      <c r="C218" s="88">
        <v>0</v>
      </c>
      <c r="D218" s="9"/>
      <c r="E218" s="9"/>
      <c r="F218" s="25"/>
      <c r="G218" s="26" t="str">
        <f t="shared" si="3"/>
        <v>NA</v>
      </c>
      <c r="H218" s="26">
        <v>0</v>
      </c>
      <c r="J218" s="19"/>
      <c r="L218" s="19"/>
    </row>
    <row r="219" spans="1:12" ht="15.9" customHeight="1" x14ac:dyDescent="0.25">
      <c r="A219" s="46"/>
      <c r="B219" s="87">
        <v>43593</v>
      </c>
      <c r="C219" s="88">
        <v>0</v>
      </c>
      <c r="D219" s="9"/>
      <c r="E219" s="9"/>
      <c r="F219" s="25"/>
      <c r="G219" s="26" t="str">
        <f t="shared" si="3"/>
        <v>NA</v>
      </c>
      <c r="H219" s="26">
        <v>0</v>
      </c>
      <c r="J219" s="19"/>
      <c r="L219" s="19"/>
    </row>
    <row r="220" spans="1:12" ht="15.9" customHeight="1" x14ac:dyDescent="0.25">
      <c r="A220" s="46"/>
      <c r="B220" s="87">
        <v>43593</v>
      </c>
      <c r="C220" s="88">
        <v>0</v>
      </c>
      <c r="D220" s="9"/>
      <c r="E220" s="9"/>
      <c r="F220" s="25"/>
      <c r="G220" s="26" t="str">
        <f t="shared" si="3"/>
        <v>NA</v>
      </c>
      <c r="H220" s="26">
        <v>0</v>
      </c>
      <c r="J220" s="19"/>
      <c r="L220" s="19"/>
    </row>
    <row r="221" spans="1:12" ht="15.9" customHeight="1" x14ac:dyDescent="0.25">
      <c r="A221" s="46"/>
      <c r="B221" s="87">
        <v>43593</v>
      </c>
      <c r="C221" s="88">
        <v>0</v>
      </c>
      <c r="D221" s="9"/>
      <c r="E221" s="9"/>
      <c r="F221" s="25"/>
      <c r="G221" s="26" t="str">
        <f t="shared" si="3"/>
        <v>NA</v>
      </c>
      <c r="H221" s="26">
        <v>0</v>
      </c>
      <c r="J221" s="19"/>
      <c r="L221" s="19"/>
    </row>
    <row r="222" spans="1:12" ht="15.9" customHeight="1" x14ac:dyDescent="0.25">
      <c r="A222" s="46"/>
      <c r="B222" s="87">
        <v>43596</v>
      </c>
      <c r="C222" s="88">
        <v>0</v>
      </c>
      <c r="D222" s="9"/>
      <c r="E222" s="9"/>
      <c r="F222" s="25"/>
      <c r="G222" s="26" t="str">
        <f t="shared" si="3"/>
        <v>NA</v>
      </c>
      <c r="H222" s="26">
        <v>0</v>
      </c>
      <c r="J222" s="19"/>
      <c r="L222" s="19"/>
    </row>
    <row r="223" spans="1:12" ht="15.9" customHeight="1" x14ac:dyDescent="0.25">
      <c r="A223" s="46"/>
      <c r="B223" s="87">
        <v>43598</v>
      </c>
      <c r="C223" s="88">
        <v>0</v>
      </c>
      <c r="D223" s="9"/>
      <c r="E223" s="9"/>
      <c r="F223" s="25"/>
      <c r="G223" s="26" t="str">
        <f t="shared" si="3"/>
        <v>NA</v>
      </c>
      <c r="H223" s="26">
        <v>0</v>
      </c>
      <c r="J223" s="19"/>
      <c r="L223" s="19"/>
    </row>
    <row r="224" spans="1:12" ht="15.9" customHeight="1" x14ac:dyDescent="0.25">
      <c r="A224" s="46"/>
      <c r="B224" s="87">
        <v>43600</v>
      </c>
      <c r="C224" s="88">
        <v>0</v>
      </c>
      <c r="D224" s="9"/>
      <c r="E224" s="9"/>
      <c r="F224" s="25"/>
      <c r="G224" s="26" t="str">
        <f t="shared" si="3"/>
        <v>NA</v>
      </c>
      <c r="H224" s="26">
        <v>0</v>
      </c>
      <c r="J224" s="19"/>
      <c r="L224" s="19"/>
    </row>
    <row r="225" spans="1:12" ht="15.9" customHeight="1" x14ac:dyDescent="0.25">
      <c r="A225" s="46"/>
      <c r="B225" s="87">
        <v>43602</v>
      </c>
      <c r="C225" s="88">
        <v>0</v>
      </c>
      <c r="D225" s="9"/>
      <c r="E225" s="9"/>
      <c r="F225" s="25"/>
      <c r="G225" s="26" t="str">
        <f t="shared" si="3"/>
        <v>NA</v>
      </c>
      <c r="H225" s="26">
        <v>0</v>
      </c>
      <c r="J225" s="19"/>
      <c r="L225" s="19"/>
    </row>
    <row r="226" spans="1:12" ht="15.9" customHeight="1" x14ac:dyDescent="0.25">
      <c r="A226" s="46"/>
      <c r="B226" s="87">
        <v>43604</v>
      </c>
      <c r="C226" s="88">
        <v>0</v>
      </c>
      <c r="D226" s="9"/>
      <c r="E226" s="9"/>
      <c r="F226" s="25"/>
      <c r="G226" s="26" t="str">
        <f t="shared" si="3"/>
        <v>NA</v>
      </c>
      <c r="H226" s="26">
        <v>0</v>
      </c>
      <c r="J226" s="19"/>
      <c r="L226" s="19"/>
    </row>
    <row r="227" spans="1:12" ht="15.9" customHeight="1" x14ac:dyDescent="0.25">
      <c r="A227" s="46"/>
      <c r="B227" s="87">
        <v>43606</v>
      </c>
      <c r="C227" s="88">
        <v>0</v>
      </c>
      <c r="D227" s="9"/>
      <c r="E227" s="9"/>
      <c r="F227" s="25"/>
      <c r="G227" s="26" t="str">
        <f t="shared" si="3"/>
        <v>NA</v>
      </c>
      <c r="H227" s="26">
        <v>0</v>
      </c>
      <c r="J227" s="19"/>
      <c r="L227" s="19"/>
    </row>
    <row r="228" spans="1:12" ht="15.9" customHeight="1" x14ac:dyDescent="0.25">
      <c r="A228" s="46"/>
      <c r="B228" s="87">
        <v>43608</v>
      </c>
      <c r="C228" s="88">
        <v>0</v>
      </c>
      <c r="D228" s="9"/>
      <c r="E228" s="9"/>
      <c r="F228" s="25"/>
      <c r="G228" s="26" t="str">
        <f t="shared" si="3"/>
        <v>NA</v>
      </c>
      <c r="H228" s="26">
        <v>0</v>
      </c>
      <c r="J228" s="19"/>
      <c r="L228" s="19"/>
    </row>
    <row r="229" spans="1:12" ht="15.9" customHeight="1" x14ac:dyDescent="0.25">
      <c r="A229" s="46"/>
      <c r="B229" s="87">
        <v>43610</v>
      </c>
      <c r="C229" s="88">
        <v>0</v>
      </c>
      <c r="D229" s="9"/>
      <c r="E229" s="9"/>
      <c r="F229" s="25"/>
      <c r="G229" s="26" t="str">
        <f t="shared" si="3"/>
        <v>NA</v>
      </c>
      <c r="H229" s="26">
        <v>0</v>
      </c>
      <c r="J229" s="19"/>
      <c r="L229" s="19"/>
    </row>
    <row r="230" spans="1:12" ht="15.9" customHeight="1" x14ac:dyDescent="0.25">
      <c r="A230" s="46"/>
      <c r="B230" s="87">
        <v>43612</v>
      </c>
      <c r="C230" s="88">
        <v>0</v>
      </c>
      <c r="D230" s="9"/>
      <c r="E230" s="9"/>
      <c r="F230" s="25"/>
      <c r="G230" s="26" t="str">
        <f t="shared" si="3"/>
        <v>NA</v>
      </c>
      <c r="H230" s="26">
        <v>0</v>
      </c>
      <c r="J230" s="19"/>
      <c r="L230" s="19"/>
    </row>
    <row r="231" spans="1:12" ht="15.9" customHeight="1" x14ac:dyDescent="0.25">
      <c r="A231" s="46"/>
      <c r="B231" s="87">
        <v>43614</v>
      </c>
      <c r="C231" s="88">
        <v>0</v>
      </c>
      <c r="D231" s="9"/>
      <c r="E231" s="9"/>
      <c r="F231" s="25"/>
      <c r="G231" s="26" t="str">
        <f t="shared" si="3"/>
        <v>NA</v>
      </c>
      <c r="H231" s="26">
        <v>0</v>
      </c>
      <c r="J231" s="19"/>
      <c r="L231" s="19"/>
    </row>
    <row r="232" spans="1:12" ht="15.9" customHeight="1" x14ac:dyDescent="0.25">
      <c r="A232" s="46"/>
      <c r="B232" s="87">
        <v>43616</v>
      </c>
      <c r="C232" s="88">
        <v>0</v>
      </c>
      <c r="D232" s="9"/>
      <c r="E232" s="9"/>
      <c r="F232" s="25"/>
      <c r="G232" s="26" t="str">
        <f t="shared" si="3"/>
        <v>NA</v>
      </c>
      <c r="H232" s="26">
        <v>0</v>
      </c>
      <c r="J232" s="19"/>
      <c r="L232" s="19"/>
    </row>
    <row r="233" spans="1:12" ht="15.9" customHeight="1" x14ac:dyDescent="0.25">
      <c r="A233" s="46"/>
      <c r="B233" s="87">
        <v>43619</v>
      </c>
      <c r="C233" s="88">
        <v>0</v>
      </c>
      <c r="D233" s="9"/>
      <c r="E233" s="9"/>
      <c r="F233" s="25"/>
      <c r="G233" s="26" t="str">
        <f t="shared" si="3"/>
        <v>NA</v>
      </c>
      <c r="H233" s="26">
        <v>0</v>
      </c>
      <c r="J233" s="19"/>
      <c r="L233" s="19"/>
    </row>
    <row r="234" spans="1:12" ht="15.9" customHeight="1" x14ac:dyDescent="0.25">
      <c r="A234" s="46"/>
      <c r="B234" s="87">
        <v>43621</v>
      </c>
      <c r="C234" s="88">
        <v>0</v>
      </c>
      <c r="D234" s="9"/>
      <c r="E234" s="9"/>
      <c r="F234" s="25"/>
      <c r="G234" s="26" t="str">
        <f t="shared" si="3"/>
        <v>NA</v>
      </c>
      <c r="H234" s="26">
        <v>0</v>
      </c>
      <c r="J234" s="19"/>
      <c r="L234" s="19"/>
    </row>
    <row r="235" spans="1:12" ht="15.9" customHeight="1" x14ac:dyDescent="0.25">
      <c r="A235" s="46"/>
      <c r="B235" s="87">
        <v>43623</v>
      </c>
      <c r="C235" s="88">
        <v>0</v>
      </c>
      <c r="D235" s="9"/>
      <c r="E235" s="9"/>
      <c r="F235" s="25"/>
      <c r="G235" s="26" t="str">
        <f t="shared" si="3"/>
        <v>NA</v>
      </c>
      <c r="H235" s="26">
        <v>0</v>
      </c>
      <c r="J235" s="19"/>
      <c r="L235" s="19"/>
    </row>
    <row r="236" spans="1:12" ht="15.9" customHeight="1" x14ac:dyDescent="0.25">
      <c r="A236" s="46"/>
      <c r="B236" s="87">
        <v>43625</v>
      </c>
      <c r="C236" s="88">
        <v>0</v>
      </c>
      <c r="D236" s="9"/>
      <c r="E236" s="9"/>
      <c r="F236" s="25"/>
      <c r="G236" s="26" t="str">
        <f t="shared" si="3"/>
        <v>NA</v>
      </c>
      <c r="H236" s="26">
        <v>0</v>
      </c>
      <c r="J236" s="19"/>
      <c r="L236" s="19"/>
    </row>
    <row r="237" spans="1:12" ht="15.9" customHeight="1" x14ac:dyDescent="0.25">
      <c r="A237" s="46"/>
      <c r="B237" s="89">
        <v>43627</v>
      </c>
      <c r="C237" s="88">
        <v>0</v>
      </c>
      <c r="D237" s="9"/>
      <c r="E237" s="9"/>
      <c r="F237" s="25"/>
      <c r="G237" s="26" t="str">
        <f t="shared" si="3"/>
        <v>NA</v>
      </c>
      <c r="H237" s="26">
        <v>0</v>
      </c>
      <c r="J237" s="19"/>
      <c r="L237" s="19"/>
    </row>
    <row r="238" spans="1:12" ht="15.9" customHeight="1" x14ac:dyDescent="0.25">
      <c r="A238" s="46"/>
      <c r="B238" s="87">
        <v>43629</v>
      </c>
      <c r="C238" s="88">
        <v>0</v>
      </c>
      <c r="D238" s="9"/>
      <c r="E238" s="9"/>
      <c r="F238" s="25"/>
      <c r="G238" s="26" t="str">
        <f t="shared" si="3"/>
        <v>NA</v>
      </c>
      <c r="H238" s="26">
        <v>0</v>
      </c>
      <c r="J238" s="19"/>
      <c r="L238" s="19"/>
    </row>
    <row r="239" spans="1:12" ht="15.9" customHeight="1" x14ac:dyDescent="0.25">
      <c r="A239" s="46"/>
      <c r="B239" s="87">
        <v>43635</v>
      </c>
      <c r="C239" s="88">
        <v>0</v>
      </c>
      <c r="D239" s="9"/>
      <c r="E239" s="9"/>
      <c r="F239" s="25"/>
      <c r="G239" s="26" t="str">
        <f t="shared" si="3"/>
        <v>NA</v>
      </c>
      <c r="H239" s="26">
        <v>0</v>
      </c>
      <c r="J239" s="19"/>
      <c r="L239" s="19"/>
    </row>
    <row r="240" spans="1:12" ht="15.9" customHeight="1" x14ac:dyDescent="0.25">
      <c r="A240" s="46"/>
      <c r="B240" s="87">
        <v>43637</v>
      </c>
      <c r="C240" s="88">
        <v>0</v>
      </c>
      <c r="D240" s="9"/>
      <c r="E240" s="9"/>
      <c r="F240" s="25"/>
      <c r="G240" s="26" t="str">
        <f t="shared" si="3"/>
        <v>NA</v>
      </c>
      <c r="H240" s="26">
        <v>0</v>
      </c>
      <c r="J240" s="19"/>
      <c r="L240" s="19"/>
    </row>
    <row r="241" spans="1:12" ht="15.9" customHeight="1" x14ac:dyDescent="0.25">
      <c r="A241" s="46"/>
      <c r="B241" s="87">
        <v>43640</v>
      </c>
      <c r="C241" s="88">
        <v>0</v>
      </c>
      <c r="D241" s="9"/>
      <c r="E241" s="9"/>
      <c r="F241" s="25"/>
      <c r="G241" s="26" t="str">
        <f t="shared" si="3"/>
        <v>NA</v>
      </c>
      <c r="H241" s="26">
        <v>0</v>
      </c>
      <c r="J241" s="19"/>
      <c r="L241" s="19"/>
    </row>
    <row r="242" spans="1:12" ht="15.9" customHeight="1" x14ac:dyDescent="0.25">
      <c r="A242" s="46"/>
      <c r="B242" s="87">
        <v>43642</v>
      </c>
      <c r="C242" s="88">
        <v>0</v>
      </c>
      <c r="D242" s="9"/>
      <c r="E242" s="9"/>
      <c r="F242" s="25"/>
      <c r="G242" s="26" t="str">
        <f t="shared" si="3"/>
        <v>NA</v>
      </c>
      <c r="H242" s="26">
        <v>0</v>
      </c>
      <c r="J242" s="19"/>
      <c r="L242" s="19"/>
    </row>
    <row r="243" spans="1:12" ht="15.9" customHeight="1" x14ac:dyDescent="0.25">
      <c r="A243" s="46"/>
      <c r="B243" s="87">
        <v>43644</v>
      </c>
      <c r="C243" s="88">
        <v>0</v>
      </c>
      <c r="D243" s="9"/>
      <c r="E243" s="9"/>
      <c r="F243" s="25"/>
      <c r="G243" s="26" t="str">
        <f t="shared" si="3"/>
        <v>NA</v>
      </c>
      <c r="H243" s="26">
        <v>0</v>
      </c>
      <c r="J243" s="19"/>
      <c r="L243" s="19"/>
    </row>
    <row r="244" spans="1:12" ht="15.9" customHeight="1" x14ac:dyDescent="0.25">
      <c r="A244" s="46"/>
      <c r="B244" s="90">
        <v>43647</v>
      </c>
      <c r="C244" s="93">
        <v>0</v>
      </c>
      <c r="D244" s="9"/>
      <c r="E244" s="9"/>
      <c r="F244" s="25"/>
      <c r="G244" s="26" t="str">
        <f t="shared" si="3"/>
        <v>NA</v>
      </c>
      <c r="H244" s="26">
        <v>0</v>
      </c>
      <c r="J244" s="19"/>
      <c r="L244" s="19"/>
    </row>
    <row r="245" spans="1:12" ht="15.9" customHeight="1" x14ac:dyDescent="0.25">
      <c r="A245" s="46"/>
      <c r="B245" s="90">
        <v>43649</v>
      </c>
      <c r="C245" s="93">
        <v>0</v>
      </c>
      <c r="D245" s="9"/>
      <c r="E245" s="9"/>
      <c r="F245" s="25"/>
      <c r="G245" s="26" t="str">
        <f t="shared" si="3"/>
        <v>NA</v>
      </c>
      <c r="H245" s="26">
        <v>0</v>
      </c>
      <c r="J245" s="19"/>
      <c r="L245" s="19"/>
    </row>
    <row r="246" spans="1:12" ht="15.9" customHeight="1" x14ac:dyDescent="0.25">
      <c r="A246" s="46"/>
      <c r="B246" s="90">
        <v>43651</v>
      </c>
      <c r="C246" s="93">
        <v>0</v>
      </c>
      <c r="D246" s="9"/>
      <c r="E246" s="9"/>
      <c r="F246" s="25"/>
      <c r="G246" s="26" t="str">
        <f t="shared" si="3"/>
        <v>NA</v>
      </c>
      <c r="H246" s="26">
        <v>0</v>
      </c>
      <c r="J246" s="19"/>
      <c r="L246" s="19"/>
    </row>
    <row r="247" spans="1:12" ht="15.9" customHeight="1" x14ac:dyDescent="0.25">
      <c r="A247" s="46"/>
      <c r="B247" s="90">
        <v>43654</v>
      </c>
      <c r="C247" s="93">
        <v>0</v>
      </c>
      <c r="D247" s="9"/>
      <c r="E247" s="9"/>
      <c r="F247" s="25"/>
      <c r="G247" s="26" t="str">
        <f t="shared" si="3"/>
        <v>NA</v>
      </c>
      <c r="H247" s="26">
        <v>0</v>
      </c>
      <c r="J247" s="19"/>
      <c r="L247" s="19"/>
    </row>
    <row r="248" spans="1:12" ht="15.9" customHeight="1" x14ac:dyDescent="0.25">
      <c r="A248" s="46"/>
      <c r="B248" s="90">
        <v>43656</v>
      </c>
      <c r="C248" s="93">
        <v>0</v>
      </c>
      <c r="D248" s="9"/>
      <c r="E248" s="9"/>
      <c r="F248" s="25"/>
      <c r="G248" s="26" t="str">
        <f t="shared" si="3"/>
        <v>NA</v>
      </c>
      <c r="H248" s="26">
        <v>0</v>
      </c>
      <c r="J248" s="19"/>
      <c r="L248" s="19"/>
    </row>
    <row r="249" spans="1:12" ht="15.9" customHeight="1" x14ac:dyDescent="0.25">
      <c r="A249" s="46"/>
      <c r="B249" s="90">
        <v>43658</v>
      </c>
      <c r="C249" s="93">
        <v>0</v>
      </c>
      <c r="D249" s="9"/>
      <c r="E249" s="9"/>
      <c r="F249" s="25"/>
      <c r="G249" s="26" t="str">
        <f t="shared" si="3"/>
        <v>NA</v>
      </c>
      <c r="H249" s="26">
        <v>0</v>
      </c>
      <c r="J249" s="19"/>
      <c r="L249" s="19"/>
    </row>
    <row r="250" spans="1:12" ht="15.9" customHeight="1" x14ac:dyDescent="0.25">
      <c r="A250" s="46"/>
      <c r="B250" s="90">
        <v>43661</v>
      </c>
      <c r="C250" s="93">
        <v>0</v>
      </c>
      <c r="D250" s="9"/>
      <c r="E250" s="9"/>
      <c r="F250" s="25"/>
      <c r="G250" s="26" t="str">
        <f t="shared" si="3"/>
        <v>NA</v>
      </c>
      <c r="H250" s="26">
        <v>0</v>
      </c>
      <c r="J250" s="19"/>
      <c r="L250" s="19"/>
    </row>
    <row r="251" spans="1:12" ht="15.9" customHeight="1" x14ac:dyDescent="0.25">
      <c r="A251" s="46"/>
      <c r="B251" s="90">
        <v>43663</v>
      </c>
      <c r="C251" s="93">
        <v>0</v>
      </c>
      <c r="D251" s="9"/>
      <c r="E251" s="9"/>
      <c r="F251" s="25"/>
      <c r="G251" s="26" t="str">
        <f t="shared" si="3"/>
        <v>NA</v>
      </c>
      <c r="H251" s="26">
        <v>0</v>
      </c>
      <c r="J251" s="19"/>
      <c r="L251" s="19"/>
    </row>
    <row r="252" spans="1:12" ht="15.9" customHeight="1" x14ac:dyDescent="0.25">
      <c r="A252" s="46"/>
      <c r="B252" s="90">
        <v>43665</v>
      </c>
      <c r="C252" s="93">
        <v>0</v>
      </c>
      <c r="D252" s="9"/>
      <c r="E252" s="9"/>
      <c r="F252" s="25"/>
      <c r="G252" s="26" t="str">
        <f t="shared" si="3"/>
        <v>NA</v>
      </c>
      <c r="H252" s="26">
        <v>0</v>
      </c>
      <c r="J252" s="19"/>
      <c r="L252" s="19"/>
    </row>
    <row r="253" spans="1:12" ht="15.9" customHeight="1" x14ac:dyDescent="0.25">
      <c r="A253" s="46"/>
      <c r="B253" s="90">
        <v>43668</v>
      </c>
      <c r="C253" s="93">
        <v>0</v>
      </c>
      <c r="D253" s="9"/>
      <c r="E253" s="9"/>
      <c r="F253" s="25"/>
      <c r="G253" s="26" t="str">
        <f t="shared" si="3"/>
        <v>NA</v>
      </c>
      <c r="H253" s="26">
        <v>0</v>
      </c>
      <c r="J253" s="19"/>
      <c r="L253" s="19"/>
    </row>
    <row r="254" spans="1:12" ht="15.9" customHeight="1" x14ac:dyDescent="0.25">
      <c r="A254" s="46"/>
      <c r="B254" s="90">
        <v>43669</v>
      </c>
      <c r="C254" s="93">
        <v>0</v>
      </c>
      <c r="D254" s="9"/>
      <c r="E254" s="9"/>
      <c r="F254" s="25"/>
      <c r="G254" s="26" t="str">
        <f t="shared" si="3"/>
        <v>NA</v>
      </c>
      <c r="H254" s="26">
        <v>0</v>
      </c>
      <c r="J254" s="19"/>
      <c r="L254" s="19"/>
    </row>
    <row r="255" spans="1:12" ht="15.9" customHeight="1" x14ac:dyDescent="0.25">
      <c r="A255" s="46"/>
      <c r="B255" s="90">
        <v>43672</v>
      </c>
      <c r="C255" s="93">
        <v>0</v>
      </c>
      <c r="D255" s="9"/>
      <c r="E255" s="9"/>
      <c r="F255" s="25"/>
      <c r="G255" s="26" t="str">
        <f t="shared" si="3"/>
        <v>NA</v>
      </c>
      <c r="H255" s="26">
        <v>0</v>
      </c>
      <c r="J255" s="19"/>
      <c r="L255" s="19"/>
    </row>
    <row r="256" spans="1:12" ht="15.9" customHeight="1" x14ac:dyDescent="0.25">
      <c r="A256" s="46"/>
      <c r="B256" s="90">
        <v>43675</v>
      </c>
      <c r="C256" s="93">
        <v>0</v>
      </c>
      <c r="D256" s="9"/>
      <c r="E256" s="9"/>
      <c r="F256" s="25"/>
      <c r="G256" s="26" t="str">
        <f t="shared" si="3"/>
        <v>NA</v>
      </c>
      <c r="H256" s="26">
        <v>0</v>
      </c>
      <c r="J256" s="19"/>
      <c r="L256" s="19"/>
    </row>
    <row r="257" spans="1:12" ht="15.9" customHeight="1" x14ac:dyDescent="0.25">
      <c r="A257" s="46"/>
      <c r="B257" s="90">
        <v>43677</v>
      </c>
      <c r="C257" s="93">
        <v>0</v>
      </c>
      <c r="D257" s="9"/>
      <c r="E257" s="9"/>
      <c r="F257" s="25"/>
      <c r="G257" s="26" t="str">
        <f t="shared" si="3"/>
        <v>NA</v>
      </c>
      <c r="H257" s="26">
        <v>0</v>
      </c>
      <c r="J257" s="19"/>
      <c r="L257" s="19"/>
    </row>
    <row r="258" spans="1:12" ht="15.9" customHeight="1" x14ac:dyDescent="0.25">
      <c r="A258" s="46"/>
      <c r="B258" s="90">
        <v>43679</v>
      </c>
      <c r="C258" s="93">
        <v>0</v>
      </c>
      <c r="D258" s="9"/>
      <c r="E258" s="9"/>
      <c r="F258" s="25"/>
      <c r="G258" s="26" t="str">
        <f t="shared" si="3"/>
        <v>NA</v>
      </c>
      <c r="H258" s="26">
        <v>0</v>
      </c>
      <c r="J258" s="19"/>
      <c r="L258" s="19"/>
    </row>
    <row r="259" spans="1:12" ht="15.9" customHeight="1" x14ac:dyDescent="0.25">
      <c r="A259" s="46"/>
      <c r="B259" s="90">
        <v>43682</v>
      </c>
      <c r="C259" s="93">
        <v>0</v>
      </c>
      <c r="D259" s="9"/>
      <c r="E259" s="9"/>
      <c r="F259" s="25"/>
      <c r="G259" s="26" t="str">
        <f t="shared" si="3"/>
        <v>NA</v>
      </c>
      <c r="H259" s="26">
        <v>0</v>
      </c>
      <c r="J259" s="19"/>
      <c r="L259" s="19"/>
    </row>
    <row r="260" spans="1:12" ht="15.9" customHeight="1" x14ac:dyDescent="0.25">
      <c r="A260" s="46"/>
      <c r="B260" s="90">
        <v>43684</v>
      </c>
      <c r="C260" s="93">
        <v>0</v>
      </c>
      <c r="D260" s="9"/>
      <c r="E260" s="9"/>
      <c r="F260" s="25"/>
      <c r="G260" s="26" t="str">
        <f t="shared" si="3"/>
        <v>NA</v>
      </c>
      <c r="H260" s="26">
        <v>0</v>
      </c>
      <c r="J260" s="19"/>
      <c r="L260" s="19"/>
    </row>
    <row r="261" spans="1:12" ht="15.9" customHeight="1" x14ac:dyDescent="0.25">
      <c r="A261" s="46"/>
      <c r="B261" s="90">
        <v>43686</v>
      </c>
      <c r="C261" s="93">
        <v>0</v>
      </c>
      <c r="D261" s="9"/>
      <c r="E261" s="9"/>
      <c r="F261" s="25"/>
      <c r="G261" s="26" t="str">
        <f t="shared" si="3"/>
        <v>NA</v>
      </c>
      <c r="H261" s="26">
        <v>0</v>
      </c>
      <c r="J261" s="19"/>
      <c r="L261" s="19"/>
    </row>
    <row r="262" spans="1:12" ht="15.9" customHeight="1" x14ac:dyDescent="0.25">
      <c r="A262" s="46"/>
      <c r="B262" s="90">
        <v>43689</v>
      </c>
      <c r="C262" s="93">
        <v>0</v>
      </c>
      <c r="D262" s="9"/>
      <c r="E262" s="9"/>
      <c r="F262" s="25"/>
      <c r="G262" s="26" t="str">
        <f t="shared" si="3"/>
        <v>NA</v>
      </c>
      <c r="H262" s="26">
        <v>0</v>
      </c>
      <c r="J262" s="19"/>
      <c r="L262" s="19"/>
    </row>
    <row r="263" spans="1:12" ht="15.9" customHeight="1" x14ac:dyDescent="0.25">
      <c r="A263" s="46"/>
      <c r="B263" s="90">
        <v>43691</v>
      </c>
      <c r="C263" s="93">
        <v>0</v>
      </c>
      <c r="D263" s="9"/>
      <c r="E263" s="9"/>
      <c r="F263" s="25"/>
      <c r="G263" s="26" t="str">
        <f t="shared" si="3"/>
        <v>NA</v>
      </c>
      <c r="H263" s="26">
        <v>0</v>
      </c>
      <c r="J263" s="19"/>
      <c r="L263" s="19"/>
    </row>
    <row r="264" spans="1:12" ht="15.9" customHeight="1" x14ac:dyDescent="0.25">
      <c r="A264" s="46"/>
      <c r="B264" s="90">
        <v>43693</v>
      </c>
      <c r="C264" s="93">
        <v>0</v>
      </c>
      <c r="D264" s="9"/>
      <c r="E264" s="9"/>
      <c r="F264" s="25"/>
      <c r="G264" s="26" t="str">
        <f t="shared" si="3"/>
        <v>NA</v>
      </c>
      <c r="H264" s="26">
        <v>0</v>
      </c>
      <c r="J264" s="19"/>
      <c r="L264" s="19"/>
    </row>
    <row r="265" spans="1:12" ht="15.9" customHeight="1" x14ac:dyDescent="0.25">
      <c r="A265" s="46"/>
      <c r="B265" s="90">
        <v>43696</v>
      </c>
      <c r="C265" s="93">
        <v>0</v>
      </c>
      <c r="D265" s="9"/>
      <c r="E265" s="9"/>
      <c r="F265" s="25"/>
      <c r="G265" s="26" t="str">
        <f t="shared" si="3"/>
        <v>NA</v>
      </c>
      <c r="H265" s="26">
        <v>0</v>
      </c>
      <c r="J265" s="19"/>
      <c r="L265" s="19"/>
    </row>
    <row r="266" spans="1:12" ht="15.9" customHeight="1" x14ac:dyDescent="0.25">
      <c r="A266" s="46"/>
      <c r="B266" s="90">
        <v>43698</v>
      </c>
      <c r="C266" s="93">
        <v>0</v>
      </c>
      <c r="D266" s="9"/>
      <c r="E266" s="9"/>
      <c r="F266" s="25"/>
      <c r="G266" s="26" t="str">
        <f t="shared" si="3"/>
        <v>NA</v>
      </c>
      <c r="H266" s="26">
        <v>0</v>
      </c>
      <c r="J266" s="19"/>
      <c r="L266" s="19"/>
    </row>
    <row r="267" spans="1:12" ht="15.9" customHeight="1" x14ac:dyDescent="0.25">
      <c r="A267" s="46"/>
      <c r="B267" s="90">
        <v>43700</v>
      </c>
      <c r="C267" s="93">
        <v>0</v>
      </c>
      <c r="D267" s="9"/>
      <c r="E267" s="9"/>
      <c r="F267" s="25"/>
      <c r="G267" s="26" t="str">
        <f t="shared" si="3"/>
        <v>NA</v>
      </c>
      <c r="H267" s="26">
        <v>0</v>
      </c>
      <c r="J267" s="19"/>
      <c r="L267" s="19"/>
    </row>
    <row r="268" spans="1:12" ht="15.9" customHeight="1" x14ac:dyDescent="0.25">
      <c r="A268" s="46"/>
      <c r="B268" s="90">
        <v>43703</v>
      </c>
      <c r="C268" s="93">
        <v>0</v>
      </c>
      <c r="D268" s="9"/>
      <c r="E268" s="9"/>
      <c r="F268" s="25"/>
      <c r="G268" s="26" t="str">
        <f t="shared" si="3"/>
        <v>NA</v>
      </c>
      <c r="H268" s="26">
        <v>0</v>
      </c>
      <c r="J268" s="19"/>
      <c r="L268" s="19"/>
    </row>
    <row r="269" spans="1:12" ht="15.9" customHeight="1" x14ac:dyDescent="0.25">
      <c r="A269" s="46"/>
      <c r="B269" s="90">
        <v>43705</v>
      </c>
      <c r="C269" s="93">
        <v>0</v>
      </c>
      <c r="D269" s="9"/>
      <c r="E269" s="9"/>
      <c r="F269" s="25"/>
      <c r="G269" s="26" t="str">
        <f t="shared" si="3"/>
        <v>NA</v>
      </c>
      <c r="H269" s="26">
        <v>0</v>
      </c>
      <c r="J269" s="19"/>
      <c r="L269" s="19"/>
    </row>
    <row r="270" spans="1:12" ht="15.9" customHeight="1" x14ac:dyDescent="0.25">
      <c r="A270" s="46"/>
      <c r="B270" s="90">
        <v>43707</v>
      </c>
      <c r="C270" s="93">
        <v>0</v>
      </c>
      <c r="D270" s="9"/>
      <c r="E270" s="9"/>
      <c r="F270" s="25"/>
      <c r="G270" s="26" t="str">
        <f t="shared" si="3"/>
        <v>NA</v>
      </c>
      <c r="H270" s="26">
        <v>0</v>
      </c>
      <c r="J270" s="19"/>
      <c r="L270" s="19"/>
    </row>
    <row r="271" spans="1:12" ht="15.9" customHeight="1" x14ac:dyDescent="0.25">
      <c r="A271" s="46"/>
      <c r="B271" s="91">
        <v>43709</v>
      </c>
      <c r="C271" s="88">
        <v>0</v>
      </c>
      <c r="D271" s="9"/>
      <c r="E271" s="9"/>
      <c r="F271" s="25"/>
      <c r="G271" s="26" t="str">
        <f t="shared" ref="G271:G325" si="4">$C$9</f>
        <v>NA</v>
      </c>
      <c r="H271" s="26">
        <v>0</v>
      </c>
      <c r="J271" s="19"/>
      <c r="L271" s="19"/>
    </row>
    <row r="272" spans="1:12" ht="15.9" customHeight="1" x14ac:dyDescent="0.25">
      <c r="A272" s="46"/>
      <c r="B272" s="91">
        <v>43712</v>
      </c>
      <c r="C272" s="88">
        <v>0</v>
      </c>
      <c r="D272" s="9"/>
      <c r="E272" s="9"/>
      <c r="F272" s="25"/>
      <c r="G272" s="26" t="str">
        <f t="shared" si="4"/>
        <v>NA</v>
      </c>
      <c r="H272" s="26">
        <v>0</v>
      </c>
      <c r="J272" s="19"/>
      <c r="L272" s="19"/>
    </row>
    <row r="273" spans="1:12" ht="15.9" customHeight="1" x14ac:dyDescent="0.25">
      <c r="A273" s="46"/>
      <c r="B273" s="91">
        <v>43714</v>
      </c>
      <c r="C273" s="88">
        <v>0</v>
      </c>
      <c r="D273" s="9"/>
      <c r="E273" s="9"/>
      <c r="F273" s="25"/>
      <c r="G273" s="26" t="str">
        <f t="shared" si="4"/>
        <v>NA</v>
      </c>
      <c r="H273" s="26">
        <v>0</v>
      </c>
      <c r="J273" s="19"/>
      <c r="L273" s="19"/>
    </row>
    <row r="274" spans="1:12" ht="15.9" customHeight="1" x14ac:dyDescent="0.25">
      <c r="A274" s="46"/>
      <c r="B274" s="91">
        <v>43716</v>
      </c>
      <c r="C274" s="88">
        <v>0</v>
      </c>
      <c r="D274" s="9"/>
      <c r="E274" s="9"/>
      <c r="F274" s="25"/>
      <c r="G274" s="26" t="str">
        <f t="shared" si="4"/>
        <v>NA</v>
      </c>
      <c r="H274" s="26">
        <v>0</v>
      </c>
      <c r="J274" s="19"/>
      <c r="L274" s="19"/>
    </row>
    <row r="275" spans="1:12" ht="15.9" customHeight="1" x14ac:dyDescent="0.25">
      <c r="A275" s="46"/>
      <c r="B275" s="91">
        <v>43718</v>
      </c>
      <c r="C275" s="88">
        <v>0</v>
      </c>
      <c r="D275" s="9"/>
      <c r="E275" s="9"/>
      <c r="F275" s="25"/>
      <c r="G275" s="26" t="str">
        <f t="shared" si="4"/>
        <v>NA</v>
      </c>
      <c r="H275" s="26">
        <v>0</v>
      </c>
      <c r="J275" s="19"/>
      <c r="L275" s="19"/>
    </row>
    <row r="276" spans="1:12" ht="15.9" customHeight="1" x14ac:dyDescent="0.25">
      <c r="A276" s="46"/>
      <c r="B276" s="91">
        <v>43720</v>
      </c>
      <c r="C276" s="88">
        <v>0</v>
      </c>
      <c r="D276" s="9"/>
      <c r="E276" s="9"/>
      <c r="F276" s="25"/>
      <c r="G276" s="26" t="str">
        <f t="shared" si="4"/>
        <v>NA</v>
      </c>
      <c r="H276" s="26">
        <v>0</v>
      </c>
      <c r="J276" s="19"/>
      <c r="L276" s="19"/>
    </row>
    <row r="277" spans="1:12" ht="15.9" customHeight="1" x14ac:dyDescent="0.25">
      <c r="A277" s="46"/>
      <c r="B277" s="91">
        <v>43722</v>
      </c>
      <c r="C277" s="88">
        <v>0</v>
      </c>
      <c r="D277" s="9"/>
      <c r="E277" s="9"/>
      <c r="F277" s="25"/>
      <c r="G277" s="26" t="str">
        <f t="shared" si="4"/>
        <v>NA</v>
      </c>
      <c r="H277" s="26">
        <v>0</v>
      </c>
      <c r="J277" s="19"/>
      <c r="L277" s="19"/>
    </row>
    <row r="278" spans="1:12" ht="15.9" customHeight="1" x14ac:dyDescent="0.25">
      <c r="A278" s="46"/>
      <c r="B278" s="91">
        <v>43730</v>
      </c>
      <c r="C278" s="88">
        <v>0</v>
      </c>
      <c r="D278" s="9"/>
      <c r="E278" s="9"/>
      <c r="F278" s="25"/>
      <c r="G278" s="26" t="str">
        <f t="shared" si="4"/>
        <v>NA</v>
      </c>
      <c r="H278" s="26">
        <v>0</v>
      </c>
      <c r="J278" s="19"/>
      <c r="L278" s="19"/>
    </row>
    <row r="279" spans="1:12" ht="15.9" customHeight="1" x14ac:dyDescent="0.25">
      <c r="A279" s="46"/>
      <c r="B279" s="91">
        <v>43737</v>
      </c>
      <c r="C279" s="88">
        <v>0</v>
      </c>
      <c r="D279" s="9"/>
      <c r="E279" s="9"/>
      <c r="F279" s="25"/>
      <c r="G279" s="26" t="str">
        <f t="shared" si="4"/>
        <v>NA</v>
      </c>
      <c r="H279" s="26">
        <v>0</v>
      </c>
      <c r="J279" s="19"/>
      <c r="L279" s="19"/>
    </row>
    <row r="280" spans="1:12" ht="15.9" customHeight="1" x14ac:dyDescent="0.25">
      <c r="A280" s="46"/>
      <c r="B280" s="96">
        <v>43740</v>
      </c>
      <c r="C280" s="97">
        <v>0</v>
      </c>
      <c r="D280" s="9"/>
      <c r="E280" s="9"/>
      <c r="F280" s="25"/>
      <c r="G280" s="26" t="str">
        <f t="shared" si="4"/>
        <v>NA</v>
      </c>
      <c r="H280" s="26">
        <v>0</v>
      </c>
      <c r="J280" s="19"/>
      <c r="L280" s="19"/>
    </row>
    <row r="281" spans="1:12" ht="15.9" customHeight="1" x14ac:dyDescent="0.25">
      <c r="A281" s="46"/>
      <c r="B281" s="96">
        <v>43750</v>
      </c>
      <c r="C281" s="97">
        <v>0</v>
      </c>
      <c r="D281" s="9"/>
      <c r="E281" s="9"/>
      <c r="F281" s="25"/>
      <c r="G281" s="26" t="str">
        <f t="shared" si="4"/>
        <v>NA</v>
      </c>
      <c r="H281" s="26">
        <v>0</v>
      </c>
      <c r="J281" s="19"/>
      <c r="L281" s="19"/>
    </row>
    <row r="282" spans="1:12" ht="15.9" customHeight="1" x14ac:dyDescent="0.25">
      <c r="A282" s="46"/>
      <c r="B282" s="96">
        <v>43752</v>
      </c>
      <c r="C282" s="97">
        <v>0</v>
      </c>
      <c r="D282" s="9"/>
      <c r="E282" s="9"/>
      <c r="F282" s="25"/>
      <c r="G282" s="26" t="str">
        <f t="shared" si="4"/>
        <v>NA</v>
      </c>
      <c r="H282" s="26">
        <v>0</v>
      </c>
      <c r="J282" s="19"/>
      <c r="L282" s="19"/>
    </row>
    <row r="283" spans="1:12" ht="15.9" customHeight="1" x14ac:dyDescent="0.25">
      <c r="A283" s="46"/>
      <c r="B283" s="96">
        <v>43755</v>
      </c>
      <c r="C283" s="97">
        <v>0</v>
      </c>
      <c r="D283" s="9"/>
      <c r="E283" s="9"/>
      <c r="F283" s="25"/>
      <c r="G283" s="26" t="str">
        <f t="shared" si="4"/>
        <v>NA</v>
      </c>
      <c r="H283" s="26">
        <v>0</v>
      </c>
      <c r="J283" s="19"/>
      <c r="L283" s="19"/>
    </row>
    <row r="284" spans="1:12" ht="15.9" customHeight="1" x14ac:dyDescent="0.25">
      <c r="A284" s="46"/>
      <c r="B284" s="96">
        <v>43757</v>
      </c>
      <c r="C284" s="97">
        <v>0</v>
      </c>
      <c r="D284" s="9"/>
      <c r="E284" s="9"/>
      <c r="F284" s="25"/>
      <c r="G284" s="26" t="str">
        <f t="shared" si="4"/>
        <v>NA</v>
      </c>
      <c r="H284" s="26">
        <v>0</v>
      </c>
      <c r="J284" s="19"/>
      <c r="L284" s="19"/>
    </row>
    <row r="285" spans="1:12" ht="15.9" customHeight="1" x14ac:dyDescent="0.25">
      <c r="A285" s="46"/>
      <c r="B285" s="96">
        <v>43761</v>
      </c>
      <c r="C285" s="97">
        <v>0</v>
      </c>
      <c r="D285" s="9"/>
      <c r="E285" s="9"/>
      <c r="F285" s="25"/>
      <c r="G285" s="26" t="str">
        <f t="shared" si="4"/>
        <v>NA</v>
      </c>
      <c r="H285" s="26">
        <v>0</v>
      </c>
      <c r="J285" s="19"/>
      <c r="L285" s="19"/>
    </row>
    <row r="286" spans="1:12" ht="15.9" customHeight="1" x14ac:dyDescent="0.25">
      <c r="A286" s="46"/>
      <c r="B286" s="96">
        <v>43767</v>
      </c>
      <c r="C286" s="97">
        <v>0</v>
      </c>
      <c r="D286" s="9"/>
      <c r="E286" s="9"/>
      <c r="F286" s="25"/>
      <c r="G286" s="26" t="str">
        <f t="shared" si="4"/>
        <v>NA</v>
      </c>
      <c r="H286" s="26">
        <v>0</v>
      </c>
      <c r="J286" s="19"/>
      <c r="L286" s="19"/>
    </row>
    <row r="287" spans="1:12" ht="15.9" customHeight="1" x14ac:dyDescent="0.25">
      <c r="A287" s="46"/>
      <c r="B287" s="96">
        <v>43767</v>
      </c>
      <c r="C287" s="97">
        <v>0</v>
      </c>
      <c r="D287" s="9"/>
      <c r="E287" s="9"/>
      <c r="F287" s="25"/>
      <c r="G287" s="26" t="str">
        <f t="shared" si="4"/>
        <v>NA</v>
      </c>
      <c r="H287" s="26">
        <v>0</v>
      </c>
      <c r="J287" s="19"/>
      <c r="L287" s="19"/>
    </row>
    <row r="288" spans="1:12" ht="15.9" customHeight="1" x14ac:dyDescent="0.25">
      <c r="A288" s="46"/>
      <c r="B288" s="96">
        <v>43767</v>
      </c>
      <c r="C288" s="97">
        <v>0</v>
      </c>
      <c r="D288" s="9"/>
      <c r="E288" s="9"/>
      <c r="F288" s="25"/>
      <c r="G288" s="26" t="str">
        <f t="shared" si="4"/>
        <v>NA</v>
      </c>
      <c r="H288" s="26">
        <v>0</v>
      </c>
      <c r="J288" s="19"/>
      <c r="L288" s="19"/>
    </row>
    <row r="289" spans="1:12" ht="15.9" customHeight="1" x14ac:dyDescent="0.25">
      <c r="A289" s="46"/>
      <c r="B289" s="96">
        <v>43767</v>
      </c>
      <c r="C289" s="97">
        <v>0</v>
      </c>
      <c r="D289" s="9"/>
      <c r="E289" s="9"/>
      <c r="F289" s="25"/>
      <c r="G289" s="26" t="str">
        <f t="shared" si="4"/>
        <v>NA</v>
      </c>
      <c r="H289" s="26">
        <v>0</v>
      </c>
      <c r="J289" s="19"/>
      <c r="L289" s="19"/>
    </row>
    <row r="290" spans="1:12" ht="15.9" customHeight="1" x14ac:dyDescent="0.25">
      <c r="A290" s="46"/>
      <c r="B290" s="96">
        <v>43767</v>
      </c>
      <c r="C290" s="97">
        <v>0</v>
      </c>
      <c r="D290" s="9"/>
      <c r="E290" s="9"/>
      <c r="F290" s="25"/>
      <c r="G290" s="26" t="str">
        <f t="shared" si="4"/>
        <v>NA</v>
      </c>
      <c r="H290" s="26">
        <v>0</v>
      </c>
      <c r="J290" s="19"/>
      <c r="L290" s="19"/>
    </row>
    <row r="291" spans="1:12" ht="15.9" customHeight="1" x14ac:dyDescent="0.25">
      <c r="A291" s="46"/>
      <c r="B291" s="96">
        <v>43767</v>
      </c>
      <c r="C291" s="97">
        <v>0</v>
      </c>
      <c r="D291" s="9"/>
      <c r="E291" s="9"/>
      <c r="F291" s="25"/>
      <c r="G291" s="26" t="str">
        <f t="shared" si="4"/>
        <v>NA</v>
      </c>
      <c r="H291" s="26">
        <v>0</v>
      </c>
      <c r="J291" s="19"/>
      <c r="L291" s="19"/>
    </row>
    <row r="292" spans="1:12" ht="15.9" customHeight="1" x14ac:dyDescent="0.25">
      <c r="A292" s="46"/>
      <c r="B292" s="96">
        <v>43767</v>
      </c>
      <c r="C292" s="97">
        <v>0</v>
      </c>
      <c r="D292" s="9"/>
      <c r="E292" s="9"/>
      <c r="F292" s="25"/>
      <c r="G292" s="26" t="str">
        <f t="shared" si="4"/>
        <v>NA</v>
      </c>
      <c r="H292" s="26">
        <v>0</v>
      </c>
      <c r="J292" s="19"/>
      <c r="L292" s="19"/>
    </row>
    <row r="293" spans="1:12" ht="15.9" customHeight="1" x14ac:dyDescent="0.25">
      <c r="A293" s="46"/>
      <c r="B293" s="96">
        <v>43767</v>
      </c>
      <c r="C293" s="97">
        <v>0</v>
      </c>
      <c r="D293" s="9"/>
      <c r="E293" s="9"/>
      <c r="F293" s="25"/>
      <c r="G293" s="26" t="str">
        <f t="shared" si="4"/>
        <v>NA</v>
      </c>
      <c r="H293" s="26">
        <v>0</v>
      </c>
      <c r="J293" s="19"/>
      <c r="L293" s="19"/>
    </row>
    <row r="294" spans="1:12" ht="15.9" customHeight="1" x14ac:dyDescent="0.25">
      <c r="A294" s="46"/>
      <c r="B294" s="96">
        <v>43768</v>
      </c>
      <c r="C294" s="97">
        <v>0</v>
      </c>
      <c r="D294" s="9"/>
      <c r="E294" s="9"/>
      <c r="F294" s="25"/>
      <c r="G294" s="26" t="str">
        <f t="shared" si="4"/>
        <v>NA</v>
      </c>
      <c r="H294" s="26">
        <v>0</v>
      </c>
      <c r="J294" s="19"/>
      <c r="L294" s="19"/>
    </row>
    <row r="295" spans="1:12" ht="15.9" customHeight="1" x14ac:dyDescent="0.25">
      <c r="A295" s="46"/>
      <c r="B295" s="96">
        <v>43768</v>
      </c>
      <c r="C295" s="97">
        <v>0</v>
      </c>
      <c r="D295" s="9"/>
      <c r="E295" s="9"/>
      <c r="F295" s="25"/>
      <c r="G295" s="26" t="str">
        <f t="shared" si="4"/>
        <v>NA</v>
      </c>
      <c r="H295" s="26">
        <v>0</v>
      </c>
      <c r="J295" s="19"/>
      <c r="L295" s="19"/>
    </row>
    <row r="296" spans="1:12" ht="15.9" customHeight="1" x14ac:dyDescent="0.25">
      <c r="A296" s="46"/>
      <c r="B296" s="96">
        <v>43768</v>
      </c>
      <c r="C296" s="97">
        <v>0</v>
      </c>
      <c r="D296" s="9"/>
      <c r="E296" s="9"/>
      <c r="F296" s="25"/>
      <c r="G296" s="26" t="str">
        <f t="shared" si="4"/>
        <v>NA</v>
      </c>
      <c r="H296" s="26">
        <v>0</v>
      </c>
      <c r="J296" s="19"/>
      <c r="L296" s="19"/>
    </row>
    <row r="297" spans="1:12" ht="15.9" customHeight="1" x14ac:dyDescent="0.25">
      <c r="A297" s="46"/>
      <c r="B297" s="96">
        <v>43768</v>
      </c>
      <c r="C297" s="97">
        <v>0</v>
      </c>
      <c r="D297" s="9"/>
      <c r="E297" s="9"/>
      <c r="F297" s="25"/>
      <c r="G297" s="26" t="str">
        <f t="shared" si="4"/>
        <v>NA</v>
      </c>
      <c r="H297" s="26">
        <v>0</v>
      </c>
      <c r="J297" s="19"/>
      <c r="L297" s="19"/>
    </row>
    <row r="298" spans="1:12" ht="15.9" customHeight="1" x14ac:dyDescent="0.25">
      <c r="A298" s="46"/>
      <c r="B298" s="96">
        <v>43768</v>
      </c>
      <c r="C298" s="97">
        <v>0</v>
      </c>
      <c r="D298" s="9"/>
      <c r="E298" s="9"/>
      <c r="F298" s="25"/>
      <c r="G298" s="26" t="str">
        <f t="shared" si="4"/>
        <v>NA</v>
      </c>
      <c r="H298" s="26">
        <v>0</v>
      </c>
      <c r="J298" s="19"/>
      <c r="L298" s="19"/>
    </row>
    <row r="299" spans="1:12" ht="15.9" customHeight="1" x14ac:dyDescent="0.25">
      <c r="A299" s="46"/>
      <c r="B299" s="96">
        <v>43768</v>
      </c>
      <c r="C299" s="97">
        <v>0</v>
      </c>
      <c r="D299" s="9"/>
      <c r="E299" s="9"/>
      <c r="F299" s="25"/>
      <c r="G299" s="26" t="str">
        <f t="shared" si="4"/>
        <v>NA</v>
      </c>
      <c r="H299" s="26">
        <v>0</v>
      </c>
      <c r="J299" s="19"/>
      <c r="L299" s="19"/>
    </row>
    <row r="300" spans="1:12" ht="15.9" customHeight="1" x14ac:dyDescent="0.25">
      <c r="A300" s="46"/>
      <c r="B300" s="96">
        <v>43768</v>
      </c>
      <c r="C300" s="97">
        <v>0</v>
      </c>
      <c r="D300" s="9"/>
      <c r="E300" s="9"/>
      <c r="F300" s="25"/>
      <c r="G300" s="26" t="str">
        <f t="shared" si="4"/>
        <v>NA</v>
      </c>
      <c r="H300" s="26">
        <v>0</v>
      </c>
      <c r="J300" s="19"/>
      <c r="L300" s="19"/>
    </row>
    <row r="301" spans="1:12" ht="15.9" customHeight="1" x14ac:dyDescent="0.25">
      <c r="A301" s="46"/>
      <c r="B301" s="96">
        <v>43770</v>
      </c>
      <c r="C301" s="97">
        <v>0</v>
      </c>
      <c r="D301" s="9"/>
      <c r="E301" s="9"/>
      <c r="F301" s="25"/>
      <c r="G301" s="26" t="str">
        <f t="shared" si="4"/>
        <v>NA</v>
      </c>
      <c r="H301" s="26">
        <v>0</v>
      </c>
      <c r="J301" s="19"/>
      <c r="L301" s="19"/>
    </row>
    <row r="302" spans="1:12" ht="15.9" customHeight="1" x14ac:dyDescent="0.25">
      <c r="A302" s="46"/>
      <c r="B302" s="96">
        <v>43773</v>
      </c>
      <c r="C302" s="97">
        <v>0</v>
      </c>
      <c r="D302" s="9"/>
      <c r="E302" s="9"/>
      <c r="F302" s="25"/>
      <c r="G302" s="26" t="str">
        <f t="shared" si="4"/>
        <v>NA</v>
      </c>
      <c r="H302" s="26">
        <v>0</v>
      </c>
      <c r="J302" s="19"/>
      <c r="L302" s="19"/>
    </row>
    <row r="303" spans="1:12" ht="15.9" customHeight="1" x14ac:dyDescent="0.25">
      <c r="A303" s="46"/>
      <c r="B303" s="96">
        <v>43775</v>
      </c>
      <c r="C303" s="97">
        <v>0</v>
      </c>
      <c r="D303" s="9"/>
      <c r="E303" s="9"/>
      <c r="F303" s="25"/>
      <c r="G303" s="26" t="str">
        <f t="shared" si="4"/>
        <v>NA</v>
      </c>
      <c r="H303" s="26">
        <v>0</v>
      </c>
      <c r="J303" s="19"/>
      <c r="L303" s="19"/>
    </row>
    <row r="304" spans="1:12" ht="15.9" customHeight="1" x14ac:dyDescent="0.25">
      <c r="A304" s="46"/>
      <c r="B304" s="96">
        <v>43777</v>
      </c>
      <c r="C304" s="97">
        <v>0</v>
      </c>
      <c r="D304" s="9"/>
      <c r="E304" s="9"/>
      <c r="F304" s="25"/>
      <c r="G304" s="26" t="str">
        <f t="shared" si="4"/>
        <v>NA</v>
      </c>
      <c r="H304" s="26">
        <v>0</v>
      </c>
      <c r="J304" s="19"/>
      <c r="L304" s="19"/>
    </row>
    <row r="305" spans="1:12" ht="15.9" customHeight="1" x14ac:dyDescent="0.25">
      <c r="A305" s="46"/>
      <c r="B305" s="96">
        <v>43781</v>
      </c>
      <c r="C305" s="97">
        <v>0</v>
      </c>
      <c r="D305" s="9"/>
      <c r="E305" s="9"/>
      <c r="F305" s="25"/>
      <c r="G305" s="26" t="str">
        <f t="shared" si="4"/>
        <v>NA</v>
      </c>
      <c r="H305" s="26">
        <v>0</v>
      </c>
      <c r="J305" s="19"/>
      <c r="L305" s="19"/>
    </row>
    <row r="306" spans="1:12" ht="15.9" customHeight="1" x14ac:dyDescent="0.25">
      <c r="A306" s="46"/>
      <c r="B306" s="96">
        <v>43783</v>
      </c>
      <c r="C306" s="97">
        <v>0</v>
      </c>
      <c r="D306" s="9"/>
      <c r="E306" s="9"/>
      <c r="F306" s="25"/>
      <c r="G306" s="26" t="str">
        <f t="shared" si="4"/>
        <v>NA</v>
      </c>
      <c r="H306" s="26">
        <v>0</v>
      </c>
      <c r="J306" s="19"/>
      <c r="L306" s="19"/>
    </row>
    <row r="307" spans="1:12" ht="15.9" customHeight="1" x14ac:dyDescent="0.25">
      <c r="A307" s="46"/>
      <c r="B307" s="96">
        <v>43785</v>
      </c>
      <c r="C307" s="97">
        <v>0</v>
      </c>
      <c r="D307" s="9"/>
      <c r="E307" s="9"/>
      <c r="F307" s="25"/>
      <c r="G307" s="26" t="str">
        <f t="shared" si="4"/>
        <v>NA</v>
      </c>
      <c r="H307" s="26">
        <v>0</v>
      </c>
      <c r="J307" s="19"/>
      <c r="L307" s="19"/>
    </row>
    <row r="308" spans="1:12" ht="15.9" customHeight="1" x14ac:dyDescent="0.25">
      <c r="A308" s="46"/>
      <c r="B308" s="96">
        <v>43787</v>
      </c>
      <c r="C308" s="97">
        <v>0</v>
      </c>
      <c r="D308" s="9"/>
      <c r="E308" s="9"/>
      <c r="F308" s="25"/>
      <c r="G308" s="26" t="str">
        <f t="shared" si="4"/>
        <v>NA</v>
      </c>
      <c r="H308" s="26">
        <v>0</v>
      </c>
      <c r="J308" s="19"/>
      <c r="L308" s="19"/>
    </row>
    <row r="309" spans="1:12" ht="15.9" customHeight="1" x14ac:dyDescent="0.25">
      <c r="A309" s="46"/>
      <c r="B309" s="96">
        <v>43790</v>
      </c>
      <c r="C309" s="97">
        <v>0</v>
      </c>
      <c r="D309" s="9"/>
      <c r="E309" s="9"/>
      <c r="F309" s="25"/>
      <c r="G309" s="26" t="str">
        <f t="shared" si="4"/>
        <v>NA</v>
      </c>
      <c r="H309" s="26">
        <v>0</v>
      </c>
      <c r="J309" s="19"/>
      <c r="L309" s="19"/>
    </row>
    <row r="310" spans="1:12" ht="15.9" customHeight="1" x14ac:dyDescent="0.25">
      <c r="A310" s="46"/>
      <c r="B310" s="96">
        <v>43792</v>
      </c>
      <c r="C310" s="97">
        <v>0</v>
      </c>
      <c r="D310" s="9"/>
      <c r="E310" s="9"/>
      <c r="F310" s="25"/>
      <c r="G310" s="26" t="str">
        <f t="shared" si="4"/>
        <v>NA</v>
      </c>
      <c r="H310" s="26">
        <v>0</v>
      </c>
      <c r="J310" s="19"/>
      <c r="L310" s="19"/>
    </row>
    <row r="311" spans="1:12" ht="15.9" customHeight="1" x14ac:dyDescent="0.25">
      <c r="A311" s="46"/>
      <c r="B311" s="96">
        <v>43794</v>
      </c>
      <c r="C311" s="97">
        <v>0</v>
      </c>
      <c r="D311" s="9"/>
      <c r="E311" s="9"/>
      <c r="F311" s="25"/>
      <c r="G311" s="26" t="str">
        <f t="shared" si="4"/>
        <v>NA</v>
      </c>
      <c r="H311" s="26">
        <v>0</v>
      </c>
      <c r="J311" s="19"/>
      <c r="L311" s="19"/>
    </row>
    <row r="312" spans="1:12" ht="15.9" customHeight="1" x14ac:dyDescent="0.25">
      <c r="A312" s="46"/>
      <c r="B312" s="96">
        <v>43797</v>
      </c>
      <c r="C312" s="97">
        <v>0</v>
      </c>
      <c r="D312" s="9"/>
      <c r="E312" s="9"/>
      <c r="F312" s="25"/>
      <c r="G312" s="26" t="str">
        <f t="shared" si="4"/>
        <v>NA</v>
      </c>
      <c r="H312" s="26">
        <v>0</v>
      </c>
      <c r="J312" s="19"/>
      <c r="L312" s="19"/>
    </row>
    <row r="313" spans="1:12" ht="15.9" customHeight="1" x14ac:dyDescent="0.25">
      <c r="A313" s="46"/>
      <c r="B313" s="96">
        <v>43800</v>
      </c>
      <c r="C313" s="97">
        <v>0</v>
      </c>
      <c r="D313" s="9"/>
      <c r="E313" s="9"/>
      <c r="F313" s="25"/>
      <c r="G313" s="26" t="str">
        <f t="shared" si="4"/>
        <v>NA</v>
      </c>
      <c r="H313" s="26">
        <v>0</v>
      </c>
      <c r="J313" s="19"/>
      <c r="L313" s="19"/>
    </row>
    <row r="314" spans="1:12" ht="15.9" customHeight="1" x14ac:dyDescent="0.25">
      <c r="A314" s="46"/>
      <c r="B314" s="96">
        <v>43802</v>
      </c>
      <c r="C314" s="97">
        <v>0</v>
      </c>
      <c r="D314" s="9"/>
      <c r="E314" s="9"/>
      <c r="F314" s="25"/>
      <c r="G314" s="26" t="str">
        <f t="shared" si="4"/>
        <v>NA</v>
      </c>
      <c r="H314" s="26">
        <v>0</v>
      </c>
      <c r="J314" s="19"/>
      <c r="L314" s="19"/>
    </row>
    <row r="315" spans="1:12" ht="15.9" customHeight="1" x14ac:dyDescent="0.25">
      <c r="A315" s="46"/>
      <c r="B315" s="96">
        <v>43804</v>
      </c>
      <c r="C315" s="97">
        <v>0</v>
      </c>
      <c r="D315" s="9"/>
      <c r="E315" s="9"/>
      <c r="F315" s="25"/>
      <c r="G315" s="26" t="str">
        <f t="shared" si="4"/>
        <v>NA</v>
      </c>
      <c r="H315" s="26">
        <v>0</v>
      </c>
      <c r="J315" s="19"/>
      <c r="L315" s="19"/>
    </row>
    <row r="316" spans="1:12" ht="15.9" customHeight="1" x14ac:dyDescent="0.25">
      <c r="A316" s="46"/>
      <c r="B316" s="96">
        <v>43806</v>
      </c>
      <c r="C316" s="97">
        <v>0</v>
      </c>
      <c r="D316" s="9"/>
      <c r="E316" s="9"/>
      <c r="F316" s="25"/>
      <c r="G316" s="26" t="str">
        <f t="shared" si="4"/>
        <v>NA</v>
      </c>
      <c r="H316" s="26">
        <v>0</v>
      </c>
      <c r="J316" s="19"/>
      <c r="L316" s="19"/>
    </row>
    <row r="317" spans="1:12" ht="15.9" customHeight="1" x14ac:dyDescent="0.25">
      <c r="A317" s="46"/>
      <c r="B317" s="96">
        <v>43808</v>
      </c>
      <c r="C317" s="97">
        <v>0</v>
      </c>
      <c r="D317" s="9"/>
      <c r="E317" s="9"/>
      <c r="F317" s="25"/>
      <c r="G317" s="26" t="str">
        <f t="shared" si="4"/>
        <v>NA</v>
      </c>
      <c r="H317" s="26">
        <v>0</v>
      </c>
      <c r="J317" s="19"/>
      <c r="L317" s="19"/>
    </row>
    <row r="318" spans="1:12" ht="15.9" customHeight="1" x14ac:dyDescent="0.25">
      <c r="A318" s="46"/>
      <c r="B318" s="96">
        <v>43810</v>
      </c>
      <c r="C318" s="97">
        <v>0</v>
      </c>
      <c r="D318" s="9"/>
      <c r="E318" s="9"/>
      <c r="F318" s="25"/>
      <c r="G318" s="26" t="str">
        <f t="shared" si="4"/>
        <v>NA</v>
      </c>
      <c r="H318" s="26">
        <v>0</v>
      </c>
      <c r="J318" s="19"/>
      <c r="L318" s="19"/>
    </row>
    <row r="319" spans="1:12" ht="15.9" customHeight="1" x14ac:dyDescent="0.25">
      <c r="A319" s="46"/>
      <c r="B319" s="96">
        <v>43812</v>
      </c>
      <c r="C319" s="97">
        <v>0</v>
      </c>
      <c r="D319" s="9"/>
      <c r="E319" s="9"/>
      <c r="F319" s="25"/>
      <c r="G319" s="26" t="str">
        <f t="shared" si="4"/>
        <v>NA</v>
      </c>
      <c r="H319" s="26">
        <v>0</v>
      </c>
      <c r="J319" s="19"/>
      <c r="L319" s="19"/>
    </row>
    <row r="320" spans="1:12" ht="15.9" customHeight="1" x14ac:dyDescent="0.25">
      <c r="A320" s="46"/>
      <c r="B320" s="96">
        <v>43816</v>
      </c>
      <c r="C320" s="97">
        <v>0</v>
      </c>
      <c r="D320" s="9"/>
      <c r="E320" s="9"/>
      <c r="F320" s="25"/>
      <c r="G320" s="26" t="str">
        <f t="shared" si="4"/>
        <v>NA</v>
      </c>
      <c r="H320" s="26">
        <v>0</v>
      </c>
      <c r="J320" s="19"/>
      <c r="L320" s="19"/>
    </row>
    <row r="321" spans="1:12" ht="15.9" customHeight="1" x14ac:dyDescent="0.25">
      <c r="A321" s="46"/>
      <c r="B321" s="96">
        <v>43818</v>
      </c>
      <c r="C321" s="97">
        <v>0</v>
      </c>
      <c r="D321" s="9"/>
      <c r="E321" s="9"/>
      <c r="F321" s="25"/>
      <c r="G321" s="26" t="str">
        <f t="shared" si="4"/>
        <v>NA</v>
      </c>
      <c r="H321" s="26">
        <v>0</v>
      </c>
      <c r="J321" s="19"/>
      <c r="L321" s="19"/>
    </row>
    <row r="322" spans="1:12" ht="15.9" customHeight="1" x14ac:dyDescent="0.25">
      <c r="A322" s="46"/>
      <c r="B322" s="96">
        <v>43820</v>
      </c>
      <c r="C322" s="97">
        <v>0</v>
      </c>
      <c r="D322" s="9"/>
      <c r="E322" s="9"/>
      <c r="F322" s="25"/>
      <c r="G322" s="26" t="str">
        <f t="shared" si="4"/>
        <v>NA</v>
      </c>
      <c r="H322" s="26">
        <v>0</v>
      </c>
      <c r="J322" s="19"/>
      <c r="L322" s="19"/>
    </row>
    <row r="323" spans="1:12" ht="15.9" customHeight="1" x14ac:dyDescent="0.25">
      <c r="A323" s="46"/>
      <c r="B323" s="96">
        <v>43823</v>
      </c>
      <c r="C323" s="97">
        <v>0</v>
      </c>
      <c r="D323" s="9"/>
      <c r="E323" s="9"/>
      <c r="F323" s="25"/>
      <c r="G323" s="26" t="str">
        <f t="shared" si="4"/>
        <v>NA</v>
      </c>
      <c r="H323" s="26">
        <v>0</v>
      </c>
      <c r="J323" s="19"/>
      <c r="L323" s="19"/>
    </row>
    <row r="324" spans="1:12" ht="15.9" customHeight="1" x14ac:dyDescent="0.25">
      <c r="A324" s="46"/>
      <c r="B324" s="96">
        <v>43825</v>
      </c>
      <c r="C324" s="97">
        <v>0</v>
      </c>
      <c r="D324" s="9"/>
      <c r="E324" s="9"/>
      <c r="F324" s="25"/>
      <c r="G324" s="26" t="str">
        <f t="shared" si="4"/>
        <v>NA</v>
      </c>
      <c r="H324" s="26">
        <v>0</v>
      </c>
      <c r="J324" s="19"/>
      <c r="L324" s="19"/>
    </row>
    <row r="325" spans="1:12" ht="15.9" customHeight="1" x14ac:dyDescent="0.25">
      <c r="A325" s="46"/>
      <c r="B325" s="96">
        <v>43827</v>
      </c>
      <c r="C325" s="97">
        <v>0</v>
      </c>
      <c r="D325" s="9"/>
      <c r="E325" s="9"/>
      <c r="F325" s="25"/>
      <c r="G325" s="26" t="str">
        <f t="shared" si="4"/>
        <v>NA</v>
      </c>
      <c r="H325" s="26">
        <v>0</v>
      </c>
      <c r="J325" s="19"/>
      <c r="L325" s="19"/>
    </row>
    <row r="326" spans="1:12" ht="16.5" customHeight="1" x14ac:dyDescent="0.25">
      <c r="A326" s="12" t="s">
        <v>11</v>
      </c>
      <c r="B326" s="35"/>
      <c r="C326" s="12">
        <f>ROUNDUP(AVERAGE(C13:C325), 0)</f>
        <v>0</v>
      </c>
      <c r="D326" s="9"/>
      <c r="E326" s="9"/>
      <c r="F326" s="27"/>
      <c r="G326" s="26"/>
      <c r="H326" s="26"/>
      <c r="J326" s="12" t="e">
        <f>ROUNDUP(AVERAGE(J13:J325), 0)</f>
        <v>#DIV/0!</v>
      </c>
      <c r="K326" s="19"/>
      <c r="L326" s="12" t="e">
        <f>ROUNDUP(AVERAGE(L13:L325), 0)</f>
        <v>#DIV/0!</v>
      </c>
    </row>
    <row r="327" spans="1:12" ht="16.5" customHeight="1" x14ac:dyDescent="0.25">
      <c r="A327" s="12" t="s">
        <v>12</v>
      </c>
      <c r="B327" s="36"/>
      <c r="C327" s="12">
        <f>MIN(C13:C325)</f>
        <v>0</v>
      </c>
      <c r="D327" s="9"/>
      <c r="E327" s="9"/>
      <c r="F327" s="25"/>
      <c r="G327" s="26"/>
      <c r="H327" s="26"/>
      <c r="J327" s="12">
        <f>MIN(J13:J325)</f>
        <v>0</v>
      </c>
      <c r="K327" s="19"/>
      <c r="L327" s="12">
        <f>MIN(L13:L325)</f>
        <v>0</v>
      </c>
    </row>
    <row r="328" spans="1:12" ht="16.5" customHeight="1" x14ac:dyDescent="0.25">
      <c r="A328" s="12" t="s">
        <v>13</v>
      </c>
      <c r="B328" s="36"/>
      <c r="C328" s="12">
        <f>MAX(C13:C325)</f>
        <v>0</v>
      </c>
      <c r="D328" s="9"/>
      <c r="E328" s="9"/>
      <c r="F328" s="25"/>
      <c r="G328" s="26"/>
      <c r="H328" s="26"/>
      <c r="J328" s="12">
        <f>MAX(J13:J325)</f>
        <v>0</v>
      </c>
      <c r="K328" s="19"/>
      <c r="L328" s="12">
        <f>MAX(L13:L325)</f>
        <v>0</v>
      </c>
    </row>
    <row r="329" spans="1:12" ht="16.5" customHeight="1" x14ac:dyDescent="0.25">
      <c r="A329" s="12" t="s">
        <v>14</v>
      </c>
      <c r="B329" s="36"/>
      <c r="C329" s="13">
        <f>STDEV(C13:C325)</f>
        <v>0</v>
      </c>
      <c r="D329" s="9"/>
      <c r="E329" s="9"/>
      <c r="F329" s="25"/>
      <c r="G329" s="26"/>
      <c r="H329" s="26"/>
      <c r="J329" s="13" t="e">
        <f>STDEV(J13:J325)</f>
        <v>#DIV/0!</v>
      </c>
      <c r="K329" s="19"/>
      <c r="L329" s="13" t="e">
        <f>STDEV(L13:L325)</f>
        <v>#DIV/0!</v>
      </c>
    </row>
    <row r="330" spans="1:12" ht="16.5" customHeight="1" x14ac:dyDescent="0.25">
      <c r="A330" s="12" t="s">
        <v>15</v>
      </c>
      <c r="B330" s="36"/>
      <c r="C330" s="13" t="str">
        <f>IF(C326=0, "NA", C329*100/C326)</f>
        <v>NA</v>
      </c>
      <c r="D330" s="9"/>
      <c r="E330" s="9"/>
      <c r="F330" s="25"/>
      <c r="G330" s="26"/>
      <c r="H330" s="26"/>
      <c r="J330" s="13" t="e">
        <f>IF(J326=0, "NA", J329*100/J326)</f>
        <v>#DIV/0!</v>
      </c>
      <c r="K330" s="19"/>
      <c r="L330" s="13" t="e">
        <f>IF(L326=0, "NA", L329*100/L326)</f>
        <v>#DIV/0!</v>
      </c>
    </row>
    <row r="331" spans="1:12" ht="15.9" customHeight="1" x14ac:dyDescent="0.25"/>
    <row r="332" spans="1:12" ht="15.9" customHeight="1" x14ac:dyDescent="0.25">
      <c r="A332" s="15"/>
    </row>
    <row r="333" spans="1:12" ht="15.9" customHeight="1" x14ac:dyDescent="0.25"/>
    <row r="334" spans="1:12" ht="15.9" customHeight="1" x14ac:dyDescent="0.25"/>
    <row r="335" spans="1:12" ht="15.9" customHeight="1" x14ac:dyDescent="0.25"/>
    <row r="336" spans="1:12" ht="15.9" customHeight="1" x14ac:dyDescent="0.25"/>
    <row r="337" spans="1:8" ht="15.9" customHeight="1" x14ac:dyDescent="0.25"/>
    <row r="338" spans="1:8" ht="15.9" customHeight="1" x14ac:dyDescent="0.25"/>
    <row r="339" spans="1:8" ht="15.9" customHeight="1" x14ac:dyDescent="0.25"/>
    <row r="340" spans="1:8" ht="15.9" customHeight="1" x14ac:dyDescent="0.25"/>
    <row r="341" spans="1:8" ht="15.9" customHeight="1" x14ac:dyDescent="0.25"/>
    <row r="342" spans="1:8" ht="15.9" customHeight="1" x14ac:dyDescent="0.25"/>
    <row r="343" spans="1:8" ht="15.9" customHeight="1" x14ac:dyDescent="0.25">
      <c r="A343" s="14"/>
      <c r="B343" s="14"/>
      <c r="C343" s="14"/>
      <c r="D343" s="14"/>
      <c r="E343" s="14"/>
    </row>
    <row r="344" spans="1:8" ht="15.9" customHeight="1" x14ac:dyDescent="0.25">
      <c r="A344" s="14"/>
      <c r="B344" s="14"/>
      <c r="C344" s="14"/>
      <c r="D344" s="14"/>
      <c r="E344" s="14"/>
    </row>
    <row r="345" spans="1:8" ht="15.9" customHeight="1" x14ac:dyDescent="0.25">
      <c r="B345" s="14"/>
      <c r="C345" s="14"/>
      <c r="D345" s="14"/>
      <c r="E345" s="14"/>
    </row>
    <row r="346" spans="1:8" ht="14.25" customHeight="1" x14ac:dyDescent="0.25">
      <c r="A346" s="103" t="s">
        <v>72</v>
      </c>
      <c r="B346" s="103"/>
      <c r="C346" s="103"/>
      <c r="D346" s="103"/>
      <c r="E346" s="103"/>
    </row>
    <row r="347" spans="1:8" ht="14.25" customHeight="1" x14ac:dyDescent="0.25">
      <c r="A347" s="106" t="s">
        <v>73</v>
      </c>
      <c r="B347" s="103"/>
      <c r="C347" s="103"/>
      <c r="D347" s="103"/>
      <c r="E347" s="103"/>
    </row>
    <row r="348" spans="1:8" ht="15.9" customHeight="1" x14ac:dyDescent="0.25">
      <c r="A348" s="14"/>
      <c r="B348" s="14"/>
      <c r="C348" s="14"/>
      <c r="D348" s="14"/>
      <c r="E348" s="14"/>
    </row>
    <row r="349" spans="1:8" s="28" customFormat="1" ht="15.9" customHeight="1" x14ac:dyDescent="0.25">
      <c r="A349" s="104" t="s">
        <v>19</v>
      </c>
      <c r="B349" s="104"/>
      <c r="C349" s="104"/>
      <c r="E349" s="20"/>
      <c r="F349" s="20"/>
      <c r="G349" s="20"/>
      <c r="H349" s="20"/>
    </row>
    <row r="350" spans="1:8" s="28" customFormat="1" ht="27.75" customHeight="1" x14ac:dyDescent="0.25">
      <c r="A350" s="104" t="s">
        <v>97</v>
      </c>
      <c r="B350" s="104"/>
      <c r="C350" s="104"/>
      <c r="D350" s="104"/>
      <c r="E350" s="104"/>
      <c r="F350" s="20"/>
      <c r="G350" s="20"/>
      <c r="H350" s="20"/>
    </row>
    <row r="351" spans="1:8" s="28" customFormat="1" ht="32.25" customHeight="1" x14ac:dyDescent="0.25">
      <c r="A351" s="105" t="s">
        <v>98</v>
      </c>
      <c r="B351" s="105"/>
      <c r="C351" s="105"/>
      <c r="D351" s="105"/>
      <c r="E351" s="105"/>
      <c r="F351" s="20"/>
      <c r="G351" s="20"/>
      <c r="H351" s="20"/>
    </row>
    <row r="352" spans="1:8" s="28" customFormat="1" ht="15.9" customHeight="1" x14ac:dyDescent="0.25">
      <c r="E352" s="20"/>
      <c r="F352" s="20"/>
      <c r="G352" s="20"/>
      <c r="H352" s="20"/>
    </row>
    <row r="353" spans="2:8" s="28" customFormat="1" ht="25.5" customHeight="1" x14ac:dyDescent="0.25">
      <c r="B353" s="102" t="s">
        <v>2</v>
      </c>
      <c r="C353" s="102"/>
      <c r="D353" s="102" t="s">
        <v>3</v>
      </c>
      <c r="E353" s="102"/>
      <c r="F353" s="20"/>
      <c r="G353" s="20"/>
      <c r="H353" s="20"/>
    </row>
    <row r="354" spans="2:8" s="28" customFormat="1" ht="38.1" customHeight="1" x14ac:dyDescent="0.25">
      <c r="B354" s="102"/>
      <c r="C354" s="102"/>
      <c r="D354" s="102"/>
      <c r="E354" s="102"/>
      <c r="F354" s="20"/>
      <c r="G354" s="20"/>
      <c r="H354" s="20"/>
    </row>
    <row r="355" spans="2:8" x14ac:dyDescent="0.25">
      <c r="B355" s="30"/>
      <c r="C355" s="30"/>
      <c r="D355" s="30"/>
      <c r="E355" s="30"/>
    </row>
    <row r="356" spans="2:8" x14ac:dyDescent="0.25">
      <c r="B356" s="30"/>
      <c r="C356" s="30"/>
      <c r="D356" s="30"/>
      <c r="E356" s="30"/>
    </row>
  </sheetData>
  <sheetProtection formatCells="0" formatRows="0" insertRows="0" insertHyperlinks="0" deleteRows="0" sort="0" autoFilter="0" pivotTables="0"/>
  <mergeCells count="18">
    <mergeCell ref="A346:E346"/>
    <mergeCell ref="B354:C354"/>
    <mergeCell ref="D354:E354"/>
    <mergeCell ref="A347:E347"/>
    <mergeCell ref="A349:C349"/>
    <mergeCell ref="A350:E350"/>
    <mergeCell ref="A351:E351"/>
    <mergeCell ref="B353:C353"/>
    <mergeCell ref="D353:E353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09">
    <cfRule type="cellIs" dxfId="4664" priority="1080" operator="greaterThanOrEqual">
      <formula>$G$6</formula>
    </cfRule>
    <cfRule type="cellIs" dxfId="4663" priority="1081" operator="lessThan">
      <formula>$G$6</formula>
    </cfRule>
  </conditionalFormatting>
  <conditionalFormatting sqref="B109">
    <cfRule type="timePeriod" dxfId="4662" priority="1079" timePeriod="today">
      <formula>FLOOR(B109,1)=TODAY()</formula>
    </cfRule>
  </conditionalFormatting>
  <conditionalFormatting sqref="C110">
    <cfRule type="cellIs" dxfId="4661" priority="1077" operator="greaterThanOrEqual">
      <formula>$G$6</formula>
    </cfRule>
    <cfRule type="cellIs" dxfId="4660" priority="1078" operator="lessThan">
      <formula>$G$6</formula>
    </cfRule>
  </conditionalFormatting>
  <conditionalFormatting sqref="B110">
    <cfRule type="timePeriod" dxfId="4659" priority="1076" timePeriod="today">
      <formula>FLOOR(B110,1)=TODAY()</formula>
    </cfRule>
  </conditionalFormatting>
  <conditionalFormatting sqref="C111">
    <cfRule type="cellIs" dxfId="4658" priority="1074" operator="greaterThanOrEqual">
      <formula>$G$6</formula>
    </cfRule>
    <cfRule type="cellIs" dxfId="4657" priority="1075" operator="lessThan">
      <formula>$G$6</formula>
    </cfRule>
  </conditionalFormatting>
  <conditionalFormatting sqref="B111">
    <cfRule type="timePeriod" dxfId="4656" priority="1073" timePeriod="today">
      <formula>FLOOR(B111,1)=TODAY()</formula>
    </cfRule>
  </conditionalFormatting>
  <conditionalFormatting sqref="C112">
    <cfRule type="cellIs" dxfId="4655" priority="1071" operator="greaterThanOrEqual">
      <formula>$G$6</formula>
    </cfRule>
    <cfRule type="cellIs" dxfId="4654" priority="1072" operator="lessThan">
      <formula>$G$6</formula>
    </cfRule>
  </conditionalFormatting>
  <conditionalFormatting sqref="B112">
    <cfRule type="timePeriod" dxfId="4653" priority="1070" timePeriod="today">
      <formula>FLOOR(B112,1)=TODAY()</formula>
    </cfRule>
  </conditionalFormatting>
  <conditionalFormatting sqref="C113">
    <cfRule type="cellIs" dxfId="4652" priority="1068" operator="greaterThanOrEqual">
      <formula>$G$6</formula>
    </cfRule>
    <cfRule type="cellIs" dxfId="4651" priority="1069" operator="lessThan">
      <formula>$G$6</formula>
    </cfRule>
  </conditionalFormatting>
  <conditionalFormatting sqref="B113">
    <cfRule type="timePeriod" dxfId="4650" priority="1067" timePeriod="today">
      <formula>FLOOR(B113,1)=TODAY()</formula>
    </cfRule>
  </conditionalFormatting>
  <conditionalFormatting sqref="C114">
    <cfRule type="cellIs" dxfId="4649" priority="1065" operator="greaterThanOrEqual">
      <formula>$G$6</formula>
    </cfRule>
    <cfRule type="cellIs" dxfId="4648" priority="1066" operator="lessThan">
      <formula>$G$6</formula>
    </cfRule>
  </conditionalFormatting>
  <conditionalFormatting sqref="B114">
    <cfRule type="timePeriod" dxfId="4647" priority="1064" timePeriod="today">
      <formula>FLOOR(B114,1)=TODAY()</formula>
    </cfRule>
  </conditionalFormatting>
  <conditionalFormatting sqref="C115">
    <cfRule type="cellIs" dxfId="4646" priority="1062" operator="greaterThanOrEqual">
      <formula>$G$6</formula>
    </cfRule>
    <cfRule type="cellIs" dxfId="4645" priority="1063" operator="lessThan">
      <formula>$G$6</formula>
    </cfRule>
  </conditionalFormatting>
  <conditionalFormatting sqref="B115">
    <cfRule type="timePeriod" dxfId="4644" priority="1061" timePeriod="today">
      <formula>FLOOR(B115,1)=TODAY()</formula>
    </cfRule>
  </conditionalFormatting>
  <conditionalFormatting sqref="B116">
    <cfRule type="timePeriod" dxfId="4643" priority="1060" timePeriod="today">
      <formula>FLOOR(B116,1)=TODAY()</formula>
    </cfRule>
  </conditionalFormatting>
  <conditionalFormatting sqref="C116">
    <cfRule type="cellIs" dxfId="4642" priority="1058" operator="greaterThanOrEqual">
      <formula>$G$6</formula>
    </cfRule>
    <cfRule type="cellIs" dxfId="4641" priority="1059" operator="lessThan">
      <formula>$G$6</formula>
    </cfRule>
  </conditionalFormatting>
  <conditionalFormatting sqref="C117">
    <cfRule type="cellIs" dxfId="4640" priority="1056" operator="greaterThanOrEqual">
      <formula>$G$6</formula>
    </cfRule>
    <cfRule type="cellIs" dxfId="4639" priority="1057" operator="lessThan">
      <formula>$G$6</formula>
    </cfRule>
  </conditionalFormatting>
  <conditionalFormatting sqref="B117:B118">
    <cfRule type="timePeriod" dxfId="4638" priority="1055" timePeriod="today">
      <formula>FLOOR(B117,1)=TODAY()</formula>
    </cfRule>
  </conditionalFormatting>
  <conditionalFormatting sqref="C118">
    <cfRule type="cellIs" dxfId="4637" priority="1053" operator="greaterThanOrEqual">
      <formula>$G$6</formula>
    </cfRule>
    <cfRule type="cellIs" dxfId="4636" priority="1054" operator="lessThan">
      <formula>$G$6</formula>
    </cfRule>
  </conditionalFormatting>
  <conditionalFormatting sqref="B119">
    <cfRule type="timePeriod" dxfId="4635" priority="1052" timePeriod="today">
      <formula>FLOOR(B119,1)=TODAY()</formula>
    </cfRule>
  </conditionalFormatting>
  <conditionalFormatting sqref="C119">
    <cfRule type="cellIs" dxfId="4634" priority="1050" operator="greaterThanOrEqual">
      <formula>$G$6</formula>
    </cfRule>
    <cfRule type="cellIs" dxfId="4633" priority="1051" operator="lessThan">
      <formula>$G$6</formula>
    </cfRule>
  </conditionalFormatting>
  <conditionalFormatting sqref="C120">
    <cfRule type="cellIs" dxfId="4632" priority="1048" operator="greaterThanOrEqual">
      <formula>$G$6</formula>
    </cfRule>
    <cfRule type="cellIs" dxfId="4631" priority="1049" operator="lessThan">
      <formula>$G$6</formula>
    </cfRule>
  </conditionalFormatting>
  <conditionalFormatting sqref="B120">
    <cfRule type="timePeriod" dxfId="4630" priority="1047" timePeriod="today">
      <formula>FLOOR(B120,1)=TODAY()</formula>
    </cfRule>
  </conditionalFormatting>
  <conditionalFormatting sqref="B121">
    <cfRule type="timePeriod" dxfId="4629" priority="1046" timePeriod="today">
      <formula>FLOOR(B121,1)=TODAY()</formula>
    </cfRule>
  </conditionalFormatting>
  <conditionalFormatting sqref="C121">
    <cfRule type="cellIs" dxfId="4628" priority="1044" operator="greaterThanOrEqual">
      <formula>$G$6</formula>
    </cfRule>
    <cfRule type="cellIs" dxfId="4627" priority="1045" operator="lessThan">
      <formula>$G$6</formula>
    </cfRule>
  </conditionalFormatting>
  <conditionalFormatting sqref="C121">
    <cfRule type="cellIs" dxfId="4626" priority="1042" operator="greaterThanOrEqual">
      <formula>$G$6</formula>
    </cfRule>
    <cfRule type="cellIs" dxfId="4625" priority="1043" operator="lessThan">
      <formula>$G$6</formula>
    </cfRule>
  </conditionalFormatting>
  <conditionalFormatting sqref="B122">
    <cfRule type="timePeriod" dxfId="4624" priority="1041" timePeriod="today">
      <formula>FLOOR(B122,1)=TODAY()</formula>
    </cfRule>
  </conditionalFormatting>
  <conditionalFormatting sqref="C122">
    <cfRule type="cellIs" dxfId="4623" priority="1039" operator="greaterThanOrEqual">
      <formula>$G$6</formula>
    </cfRule>
    <cfRule type="cellIs" dxfId="4622" priority="1040" operator="lessThan">
      <formula>$G$6</formula>
    </cfRule>
  </conditionalFormatting>
  <conditionalFormatting sqref="C122">
    <cfRule type="cellIs" dxfId="4621" priority="1037" operator="greaterThanOrEqual">
      <formula>$G$6</formula>
    </cfRule>
    <cfRule type="cellIs" dxfId="4620" priority="1038" operator="lessThan">
      <formula>$G$6</formula>
    </cfRule>
  </conditionalFormatting>
  <conditionalFormatting sqref="B123">
    <cfRule type="timePeriod" dxfId="4619" priority="1036" timePeriod="today">
      <formula>FLOOR(B123,1)=TODAY()</formula>
    </cfRule>
  </conditionalFormatting>
  <conditionalFormatting sqref="C123">
    <cfRule type="cellIs" dxfId="4618" priority="1034" operator="greaterThanOrEqual">
      <formula>$G$6</formula>
    </cfRule>
    <cfRule type="cellIs" dxfId="4617" priority="1035" operator="lessThan">
      <formula>$G$6</formula>
    </cfRule>
  </conditionalFormatting>
  <conditionalFormatting sqref="C123">
    <cfRule type="cellIs" dxfId="4616" priority="1032" operator="greaterThanOrEqual">
      <formula>$G$6</formula>
    </cfRule>
    <cfRule type="cellIs" dxfId="4615" priority="1033" operator="lessThan">
      <formula>$G$6</formula>
    </cfRule>
  </conditionalFormatting>
  <conditionalFormatting sqref="B124">
    <cfRule type="timePeriod" dxfId="4614" priority="1031" timePeriod="today">
      <formula>FLOOR(B124,1)=TODAY()</formula>
    </cfRule>
  </conditionalFormatting>
  <conditionalFormatting sqref="C124">
    <cfRule type="cellIs" dxfId="4613" priority="1029" operator="greaterThanOrEqual">
      <formula>$G$6</formula>
    </cfRule>
    <cfRule type="cellIs" dxfId="4612" priority="1030" operator="lessThan">
      <formula>$G$6</formula>
    </cfRule>
  </conditionalFormatting>
  <conditionalFormatting sqref="B125">
    <cfRule type="timePeriod" dxfId="4611" priority="1028" timePeriod="today">
      <formula>FLOOR(B125,1)=TODAY()</formula>
    </cfRule>
  </conditionalFormatting>
  <conditionalFormatting sqref="C125">
    <cfRule type="cellIs" dxfId="4610" priority="1026" operator="greaterThanOrEqual">
      <formula>$G$6</formula>
    </cfRule>
    <cfRule type="cellIs" dxfId="4609" priority="1027" operator="lessThan">
      <formula>$G$6</formula>
    </cfRule>
  </conditionalFormatting>
  <conditionalFormatting sqref="C125">
    <cfRule type="cellIs" dxfId="4608" priority="1024" operator="greaterThanOrEqual">
      <formula>$G$6</formula>
    </cfRule>
    <cfRule type="cellIs" dxfId="4607" priority="1025" operator="lessThan">
      <formula>$G$6</formula>
    </cfRule>
  </conditionalFormatting>
  <conditionalFormatting sqref="C126">
    <cfRule type="cellIs" dxfId="4606" priority="1022" operator="greaterThanOrEqual">
      <formula>$G$6</formula>
    </cfRule>
    <cfRule type="cellIs" dxfId="4605" priority="1023" operator="lessThan">
      <formula>$G$6</formula>
    </cfRule>
  </conditionalFormatting>
  <conditionalFormatting sqref="B126">
    <cfRule type="timePeriod" dxfId="4604" priority="1021" timePeriod="today">
      <formula>FLOOR(B126,1)=TODAY()</formula>
    </cfRule>
  </conditionalFormatting>
  <conditionalFormatting sqref="B127">
    <cfRule type="timePeriod" dxfId="4603" priority="1020" timePeriod="today">
      <formula>FLOOR(B127,1)=TODAY()</formula>
    </cfRule>
  </conditionalFormatting>
  <conditionalFormatting sqref="C127">
    <cfRule type="cellIs" dxfId="4602" priority="1018" operator="greaterThanOrEqual">
      <formula>$G$6</formula>
    </cfRule>
    <cfRule type="cellIs" dxfId="4601" priority="1019" operator="lessThan">
      <formula>$G$6</formula>
    </cfRule>
  </conditionalFormatting>
  <conditionalFormatting sqref="B128:B130">
    <cfRule type="timePeriod" dxfId="4600" priority="1017" timePeriod="today">
      <formula>FLOOR(B128,1)=TODAY()</formula>
    </cfRule>
  </conditionalFormatting>
  <conditionalFormatting sqref="C128">
    <cfRule type="cellIs" dxfId="4599" priority="1015" operator="greaterThanOrEqual">
      <formula>$G$6</formula>
    </cfRule>
    <cfRule type="cellIs" dxfId="4598" priority="1016" operator="lessThan">
      <formula>$G$6</formula>
    </cfRule>
  </conditionalFormatting>
  <conditionalFormatting sqref="C129">
    <cfRule type="cellIs" dxfId="4597" priority="1013" operator="greaterThanOrEqual">
      <formula>$G$6</formula>
    </cfRule>
    <cfRule type="cellIs" dxfId="4596" priority="1014" operator="lessThan">
      <formula>$G$6</formula>
    </cfRule>
  </conditionalFormatting>
  <conditionalFormatting sqref="C130">
    <cfRule type="cellIs" dxfId="4595" priority="1011" operator="greaterThanOrEqual">
      <formula>$G$6</formula>
    </cfRule>
    <cfRule type="cellIs" dxfId="4594" priority="1012" operator="lessThan">
      <formula>$G$6</formula>
    </cfRule>
  </conditionalFormatting>
  <conditionalFormatting sqref="B131">
    <cfRule type="timePeriod" dxfId="4593" priority="1010" timePeriod="today">
      <formula>FLOOR(B131,1)=TODAY()</formula>
    </cfRule>
  </conditionalFormatting>
  <conditionalFormatting sqref="C131">
    <cfRule type="cellIs" dxfId="4592" priority="1008" operator="greaterThanOrEqual">
      <formula>$G$6</formula>
    </cfRule>
    <cfRule type="cellIs" dxfId="4591" priority="1009" operator="lessThan">
      <formula>$G$6</formula>
    </cfRule>
  </conditionalFormatting>
  <conditionalFormatting sqref="B132">
    <cfRule type="timePeriod" dxfId="4590" priority="1007" timePeriod="today">
      <formula>FLOOR(B132,1)=TODAY()</formula>
    </cfRule>
  </conditionalFormatting>
  <conditionalFormatting sqref="B132">
    <cfRule type="timePeriod" dxfId="4589" priority="1006" timePeriod="today">
      <formula>FLOOR(B132,1)=TODAY()</formula>
    </cfRule>
  </conditionalFormatting>
  <conditionalFormatting sqref="C132">
    <cfRule type="cellIs" dxfId="4588" priority="1004" operator="greaterThanOrEqual">
      <formula>$G$6</formula>
    </cfRule>
    <cfRule type="cellIs" dxfId="4587" priority="1005" operator="lessThan">
      <formula>$G$6</formula>
    </cfRule>
  </conditionalFormatting>
  <conditionalFormatting sqref="B133">
    <cfRule type="timePeriod" dxfId="4586" priority="1003" timePeriod="today">
      <formula>FLOOR(B133,1)=TODAY()</formula>
    </cfRule>
  </conditionalFormatting>
  <conditionalFormatting sqref="C133">
    <cfRule type="cellIs" dxfId="4585" priority="1001" operator="greaterThanOrEqual">
      <formula>$G$6</formula>
    </cfRule>
    <cfRule type="cellIs" dxfId="4584" priority="1002" operator="lessThan">
      <formula>$G$6</formula>
    </cfRule>
  </conditionalFormatting>
  <conditionalFormatting sqref="B134">
    <cfRule type="timePeriod" dxfId="4583" priority="1000" timePeriod="today">
      <formula>FLOOR(B134,1)=TODAY()</formula>
    </cfRule>
  </conditionalFormatting>
  <conditionalFormatting sqref="C134">
    <cfRule type="cellIs" dxfId="4582" priority="998" operator="greaterThanOrEqual">
      <formula>$G$6</formula>
    </cfRule>
    <cfRule type="cellIs" dxfId="4581" priority="999" operator="lessThan">
      <formula>$G$6</formula>
    </cfRule>
  </conditionalFormatting>
  <conditionalFormatting sqref="B135">
    <cfRule type="timePeriod" dxfId="4580" priority="997" timePeriod="today">
      <formula>FLOOR(B135,1)=TODAY()</formula>
    </cfRule>
  </conditionalFormatting>
  <conditionalFormatting sqref="C135">
    <cfRule type="cellIs" dxfId="4579" priority="995" operator="greaterThanOrEqual">
      <formula>$G$6</formula>
    </cfRule>
    <cfRule type="cellIs" dxfId="4578" priority="996" operator="lessThan">
      <formula>$G$6</formula>
    </cfRule>
  </conditionalFormatting>
  <conditionalFormatting sqref="B136">
    <cfRule type="timePeriod" dxfId="4577" priority="994" timePeriod="today">
      <formula>FLOOR(B136,1)=TODAY()</formula>
    </cfRule>
  </conditionalFormatting>
  <conditionalFormatting sqref="C136">
    <cfRule type="cellIs" dxfId="4576" priority="992" operator="greaterThanOrEqual">
      <formula>$G$6</formula>
    </cfRule>
    <cfRule type="cellIs" dxfId="4575" priority="993" operator="lessThan">
      <formula>$G$6</formula>
    </cfRule>
  </conditionalFormatting>
  <conditionalFormatting sqref="B137">
    <cfRule type="timePeriod" dxfId="4574" priority="991" timePeriod="today">
      <formula>FLOOR(B137,1)=TODAY()</formula>
    </cfRule>
  </conditionalFormatting>
  <conditionalFormatting sqref="C137">
    <cfRule type="cellIs" dxfId="4573" priority="989" operator="greaterThanOrEqual">
      <formula>$G$6</formula>
    </cfRule>
    <cfRule type="cellIs" dxfId="4572" priority="990" operator="lessThan">
      <formula>$G$6</formula>
    </cfRule>
  </conditionalFormatting>
  <conditionalFormatting sqref="B138">
    <cfRule type="timePeriod" dxfId="4571" priority="988" timePeriod="today">
      <formula>FLOOR(B138,1)=TODAY()</formula>
    </cfRule>
  </conditionalFormatting>
  <conditionalFormatting sqref="C138">
    <cfRule type="cellIs" dxfId="4570" priority="986" operator="greaterThanOrEqual">
      <formula>$G$6</formula>
    </cfRule>
    <cfRule type="cellIs" dxfId="4569" priority="987" operator="lessThan">
      <formula>$G$6</formula>
    </cfRule>
  </conditionalFormatting>
  <conditionalFormatting sqref="B139">
    <cfRule type="timePeriod" dxfId="4568" priority="985" timePeriod="today">
      <formula>FLOOR(B139,1)=TODAY()</formula>
    </cfRule>
  </conditionalFormatting>
  <conditionalFormatting sqref="C139">
    <cfRule type="cellIs" dxfId="4567" priority="983" operator="greaterThanOrEqual">
      <formula>$G$6</formula>
    </cfRule>
    <cfRule type="cellIs" dxfId="4566" priority="984" operator="lessThan">
      <formula>$G$6</formula>
    </cfRule>
  </conditionalFormatting>
  <conditionalFormatting sqref="B140">
    <cfRule type="timePeriod" dxfId="4565" priority="982" timePeriod="today">
      <formula>FLOOR(B140,1)=TODAY()</formula>
    </cfRule>
  </conditionalFormatting>
  <conditionalFormatting sqref="C140">
    <cfRule type="cellIs" dxfId="4564" priority="980" operator="greaterThanOrEqual">
      <formula>$G$6</formula>
    </cfRule>
    <cfRule type="cellIs" dxfId="4563" priority="981" operator="lessThan">
      <formula>$G$6</formula>
    </cfRule>
  </conditionalFormatting>
  <conditionalFormatting sqref="B141">
    <cfRule type="timePeriod" dxfId="4562" priority="979" timePeriod="today">
      <formula>FLOOR(B141,1)=TODAY()</formula>
    </cfRule>
  </conditionalFormatting>
  <conditionalFormatting sqref="C141">
    <cfRule type="cellIs" dxfId="4561" priority="977" operator="greaterThanOrEqual">
      <formula>$G$6</formula>
    </cfRule>
    <cfRule type="cellIs" dxfId="4560" priority="978" operator="lessThan">
      <formula>$G$6</formula>
    </cfRule>
  </conditionalFormatting>
  <conditionalFormatting sqref="B142">
    <cfRule type="timePeriod" dxfId="4559" priority="976" timePeriod="today">
      <formula>FLOOR(B142,1)=TODAY()</formula>
    </cfRule>
  </conditionalFormatting>
  <conditionalFormatting sqref="C142">
    <cfRule type="cellIs" dxfId="4558" priority="974" operator="greaterThanOrEqual">
      <formula>$G$6</formula>
    </cfRule>
    <cfRule type="cellIs" dxfId="4557" priority="975" operator="lessThan">
      <formula>$G$6</formula>
    </cfRule>
  </conditionalFormatting>
  <conditionalFormatting sqref="B244">
    <cfRule type="timePeriod" dxfId="4556" priority="973" timePeriod="today">
      <formula>FLOOR(B244,1)=TODAY()</formula>
    </cfRule>
  </conditionalFormatting>
  <conditionalFormatting sqref="B244">
    <cfRule type="timePeriod" dxfId="4555" priority="972" timePeriod="today">
      <formula>FLOOR(B244,1)=TODAY()</formula>
    </cfRule>
  </conditionalFormatting>
  <conditionalFormatting sqref="B245">
    <cfRule type="timePeriod" dxfId="4554" priority="971" timePeriod="today">
      <formula>FLOOR(B245,1)=TODAY()</formula>
    </cfRule>
  </conditionalFormatting>
  <conditionalFormatting sqref="B245">
    <cfRule type="timePeriod" dxfId="4553" priority="970" timePeriod="today">
      <formula>FLOOR(B245,1)=TODAY()</formula>
    </cfRule>
  </conditionalFormatting>
  <conditionalFormatting sqref="B246:B247">
    <cfRule type="timePeriod" dxfId="4552" priority="969" timePeriod="today">
      <formula>FLOOR(B246,1)=TODAY()</formula>
    </cfRule>
  </conditionalFormatting>
  <conditionalFormatting sqref="B246:B247">
    <cfRule type="timePeriod" dxfId="4551" priority="968" timePeriod="today">
      <formula>FLOOR(B246,1)=TODAY()</formula>
    </cfRule>
  </conditionalFormatting>
  <conditionalFormatting sqref="B247">
    <cfRule type="timePeriod" dxfId="4550" priority="967" timePeriod="today">
      <formula>FLOOR(B247,1)=TODAY()</formula>
    </cfRule>
  </conditionalFormatting>
  <conditionalFormatting sqref="B248:B250">
    <cfRule type="timePeriod" dxfId="4549" priority="966" timePeriod="today">
      <formula>FLOOR(B248,1)=TODAY()</formula>
    </cfRule>
  </conditionalFormatting>
  <conditionalFormatting sqref="B248:B250">
    <cfRule type="timePeriod" dxfId="4548" priority="965" timePeriod="today">
      <formula>FLOOR(B248,1)=TODAY()</formula>
    </cfRule>
  </conditionalFormatting>
  <conditionalFormatting sqref="B248:B250">
    <cfRule type="timePeriod" dxfId="4547" priority="964" timePeriod="today">
      <formula>FLOOR(B248,1)=TODAY()</formula>
    </cfRule>
  </conditionalFormatting>
  <conditionalFormatting sqref="B250">
    <cfRule type="timePeriod" dxfId="4546" priority="963" timePeriod="today">
      <formula>FLOOR(B250,1)=TODAY()</formula>
    </cfRule>
  </conditionalFormatting>
  <conditionalFormatting sqref="B250">
    <cfRule type="timePeriod" dxfId="4545" priority="962" timePeriod="today">
      <formula>FLOOR(B250,1)=TODAY()</formula>
    </cfRule>
  </conditionalFormatting>
  <conditionalFormatting sqref="B250">
    <cfRule type="timePeriod" dxfId="4544" priority="961" timePeriod="today">
      <formula>FLOOR(B250,1)=TODAY()</formula>
    </cfRule>
  </conditionalFormatting>
  <conditionalFormatting sqref="B251">
    <cfRule type="timePeriod" dxfId="4543" priority="960" timePeriod="today">
      <formula>FLOOR(B251,1)=TODAY()</formula>
    </cfRule>
  </conditionalFormatting>
  <conditionalFormatting sqref="B251">
    <cfRule type="timePeriod" dxfId="4542" priority="959" timePeriod="today">
      <formula>FLOOR(B251,1)=TODAY()</formula>
    </cfRule>
  </conditionalFormatting>
  <conditionalFormatting sqref="B251">
    <cfRule type="timePeriod" dxfId="4541" priority="958" timePeriod="today">
      <formula>FLOOR(B251,1)=TODAY()</formula>
    </cfRule>
  </conditionalFormatting>
  <conditionalFormatting sqref="B251">
    <cfRule type="timePeriod" dxfId="4540" priority="957" timePeriod="today">
      <formula>FLOOR(B251,1)=TODAY()</formula>
    </cfRule>
  </conditionalFormatting>
  <conditionalFormatting sqref="B251">
    <cfRule type="timePeriod" dxfId="4539" priority="956" timePeriod="today">
      <formula>FLOOR(B251,1)=TODAY()</formula>
    </cfRule>
  </conditionalFormatting>
  <conditionalFormatting sqref="B251">
    <cfRule type="timePeriod" dxfId="4538" priority="955" timePeriod="today">
      <formula>FLOOR(B251,1)=TODAY()</formula>
    </cfRule>
  </conditionalFormatting>
  <conditionalFormatting sqref="B252">
    <cfRule type="timePeriod" dxfId="4537" priority="954" timePeriod="today">
      <formula>FLOOR(B252,1)=TODAY()</formula>
    </cfRule>
  </conditionalFormatting>
  <conditionalFormatting sqref="B252">
    <cfRule type="timePeriod" dxfId="4536" priority="953" timePeriod="today">
      <formula>FLOOR(B252,1)=TODAY()</formula>
    </cfRule>
  </conditionalFormatting>
  <conditionalFormatting sqref="B252">
    <cfRule type="timePeriod" dxfId="4535" priority="952" timePeriod="today">
      <formula>FLOOR(B252,1)=TODAY()</formula>
    </cfRule>
  </conditionalFormatting>
  <conditionalFormatting sqref="B252">
    <cfRule type="timePeriod" dxfId="4534" priority="951" timePeriod="today">
      <formula>FLOOR(B252,1)=TODAY()</formula>
    </cfRule>
  </conditionalFormatting>
  <conditionalFormatting sqref="B252">
    <cfRule type="timePeriod" dxfId="4533" priority="950" timePeriod="today">
      <formula>FLOOR(B252,1)=TODAY()</formula>
    </cfRule>
  </conditionalFormatting>
  <conditionalFormatting sqref="B252">
    <cfRule type="timePeriod" dxfId="4532" priority="949" timePeriod="today">
      <formula>FLOOR(B252,1)=TODAY()</formula>
    </cfRule>
  </conditionalFormatting>
  <conditionalFormatting sqref="B253">
    <cfRule type="timePeriod" dxfId="4531" priority="948" timePeriod="today">
      <formula>FLOOR(B253,1)=TODAY()</formula>
    </cfRule>
  </conditionalFormatting>
  <conditionalFormatting sqref="B253">
    <cfRule type="timePeriod" dxfId="4530" priority="947" timePeriod="today">
      <formula>FLOOR(B253,1)=TODAY()</formula>
    </cfRule>
  </conditionalFormatting>
  <conditionalFormatting sqref="B253">
    <cfRule type="timePeriod" dxfId="4529" priority="946" timePeriod="today">
      <formula>FLOOR(B253,1)=TODAY()</formula>
    </cfRule>
  </conditionalFormatting>
  <conditionalFormatting sqref="B253">
    <cfRule type="timePeriod" dxfId="4528" priority="945" timePeriod="today">
      <formula>FLOOR(B253,1)=TODAY()</formula>
    </cfRule>
  </conditionalFormatting>
  <conditionalFormatting sqref="B253">
    <cfRule type="timePeriod" dxfId="4527" priority="944" timePeriod="today">
      <formula>FLOOR(B253,1)=TODAY()</formula>
    </cfRule>
  </conditionalFormatting>
  <conditionalFormatting sqref="B253">
    <cfRule type="timePeriod" dxfId="4526" priority="943" timePeriod="today">
      <formula>FLOOR(B253,1)=TODAY()</formula>
    </cfRule>
  </conditionalFormatting>
  <conditionalFormatting sqref="B254:B255">
    <cfRule type="timePeriod" dxfId="4525" priority="942" timePeriod="today">
      <formula>FLOOR(B254,1)=TODAY()</formula>
    </cfRule>
  </conditionalFormatting>
  <conditionalFormatting sqref="B254:B255">
    <cfRule type="timePeriod" dxfId="4524" priority="941" timePeriod="today">
      <formula>FLOOR(B254,1)=TODAY()</formula>
    </cfRule>
  </conditionalFormatting>
  <conditionalFormatting sqref="B254:B255">
    <cfRule type="timePeriod" dxfId="4523" priority="940" timePeriod="today">
      <formula>FLOOR(B254,1)=TODAY()</formula>
    </cfRule>
  </conditionalFormatting>
  <conditionalFormatting sqref="B254:B255">
    <cfRule type="timePeriod" dxfId="4522" priority="939" timePeriod="today">
      <formula>FLOOR(B254,1)=TODAY()</formula>
    </cfRule>
  </conditionalFormatting>
  <conditionalFormatting sqref="B254:B255">
    <cfRule type="timePeriod" dxfId="4521" priority="938" timePeriod="today">
      <formula>FLOOR(B254,1)=TODAY()</formula>
    </cfRule>
  </conditionalFormatting>
  <conditionalFormatting sqref="B254:B255">
    <cfRule type="timePeriod" dxfId="4520" priority="937" timePeriod="today">
      <formula>FLOOR(B254,1)=TODAY()</formula>
    </cfRule>
  </conditionalFormatting>
  <conditionalFormatting sqref="B256:B257">
    <cfRule type="timePeriod" dxfId="4519" priority="936" timePeriod="today">
      <formula>FLOOR(B256,1)=TODAY()</formula>
    </cfRule>
  </conditionalFormatting>
  <conditionalFormatting sqref="B256:B257">
    <cfRule type="timePeriod" dxfId="4518" priority="935" timePeriod="today">
      <formula>FLOOR(B256,1)=TODAY()</formula>
    </cfRule>
  </conditionalFormatting>
  <conditionalFormatting sqref="B256:B257">
    <cfRule type="timePeriod" dxfId="4517" priority="934" timePeriod="today">
      <formula>FLOOR(B256,1)=TODAY()</formula>
    </cfRule>
  </conditionalFormatting>
  <conditionalFormatting sqref="B256:B257">
    <cfRule type="timePeriod" dxfId="4516" priority="933" timePeriod="today">
      <formula>FLOOR(B256,1)=TODAY()</formula>
    </cfRule>
  </conditionalFormatting>
  <conditionalFormatting sqref="B256:B257">
    <cfRule type="timePeriod" dxfId="4515" priority="932" timePeriod="today">
      <formula>FLOOR(B256,1)=TODAY()</formula>
    </cfRule>
  </conditionalFormatting>
  <conditionalFormatting sqref="B256:B257">
    <cfRule type="timePeriod" dxfId="4514" priority="931" timePeriod="today">
      <formula>FLOOR(B256,1)=TODAY()</formula>
    </cfRule>
  </conditionalFormatting>
  <conditionalFormatting sqref="B257">
    <cfRule type="timePeriod" dxfId="4513" priority="930" timePeriod="today">
      <formula>FLOOR(B257,1)=TODAY()</formula>
    </cfRule>
  </conditionalFormatting>
  <conditionalFormatting sqref="B258">
    <cfRule type="timePeriod" dxfId="4512" priority="929" timePeriod="today">
      <formula>FLOOR(B258,1)=TODAY()</formula>
    </cfRule>
  </conditionalFormatting>
  <conditionalFormatting sqref="B258">
    <cfRule type="timePeriod" dxfId="4511" priority="928" timePeriod="today">
      <formula>FLOOR(B258,1)=TODAY()</formula>
    </cfRule>
  </conditionalFormatting>
  <conditionalFormatting sqref="B259">
    <cfRule type="timePeriod" dxfId="4510" priority="927" timePeriod="today">
      <formula>FLOOR(B259,1)=TODAY()</formula>
    </cfRule>
  </conditionalFormatting>
  <conditionalFormatting sqref="B259">
    <cfRule type="timePeriod" dxfId="4509" priority="926" timePeriod="today">
      <formula>FLOOR(B259,1)=TODAY()</formula>
    </cfRule>
  </conditionalFormatting>
  <conditionalFormatting sqref="B260">
    <cfRule type="timePeriod" dxfId="4508" priority="925" timePeriod="today">
      <formula>FLOOR(B260,1)=TODAY()</formula>
    </cfRule>
  </conditionalFormatting>
  <conditionalFormatting sqref="B261">
    <cfRule type="timePeriod" dxfId="4507" priority="924" timePeriod="today">
      <formula>FLOOR(B261,1)=TODAY()</formula>
    </cfRule>
  </conditionalFormatting>
  <conditionalFormatting sqref="B262">
    <cfRule type="timePeriod" dxfId="4506" priority="923" timePeriod="today">
      <formula>FLOOR(B262,1)=TODAY()</formula>
    </cfRule>
  </conditionalFormatting>
  <conditionalFormatting sqref="B263">
    <cfRule type="timePeriod" dxfId="4505" priority="922" timePeriod="today">
      <formula>FLOOR(B263,1)=TODAY()</formula>
    </cfRule>
  </conditionalFormatting>
  <conditionalFormatting sqref="B264">
    <cfRule type="timePeriod" dxfId="4504" priority="921" timePeriod="today">
      <formula>FLOOR(B264,1)=TODAY()</formula>
    </cfRule>
  </conditionalFormatting>
  <conditionalFormatting sqref="B264">
    <cfRule type="timePeriod" dxfId="4503" priority="920" timePeriod="today">
      <formula>FLOOR(B264,1)=TODAY()</formula>
    </cfRule>
  </conditionalFormatting>
  <conditionalFormatting sqref="B265">
    <cfRule type="timePeriod" dxfId="4502" priority="919" timePeriod="today">
      <formula>FLOOR(B265,1)=TODAY()</formula>
    </cfRule>
  </conditionalFormatting>
  <conditionalFormatting sqref="B266">
    <cfRule type="timePeriod" dxfId="4501" priority="918" timePeriod="today">
      <formula>FLOOR(B266,1)=TODAY()</formula>
    </cfRule>
  </conditionalFormatting>
  <conditionalFormatting sqref="B267">
    <cfRule type="timePeriod" dxfId="4500" priority="917" timePeriod="today">
      <formula>FLOOR(B267,1)=TODAY()</formula>
    </cfRule>
  </conditionalFormatting>
  <conditionalFormatting sqref="B268">
    <cfRule type="timePeriod" dxfId="4499" priority="916" timePeriod="today">
      <formula>FLOOR(B268,1)=TODAY()</formula>
    </cfRule>
  </conditionalFormatting>
  <conditionalFormatting sqref="B269">
    <cfRule type="timePeriod" dxfId="4498" priority="915" timePeriod="today">
      <formula>FLOOR(B269,1)=TODAY()</formula>
    </cfRule>
  </conditionalFormatting>
  <conditionalFormatting sqref="B269">
    <cfRule type="timePeriod" dxfId="4497" priority="914" timePeriod="today">
      <formula>FLOOR(B269,1)=TODAY()</formula>
    </cfRule>
  </conditionalFormatting>
  <conditionalFormatting sqref="B269">
    <cfRule type="timePeriod" dxfId="4496" priority="913" timePeriod="today">
      <formula>FLOOR(B269,1)=TODAY()</formula>
    </cfRule>
  </conditionalFormatting>
  <conditionalFormatting sqref="B270">
    <cfRule type="timePeriod" dxfId="4495" priority="912" timePeriod="today">
      <formula>FLOOR(B270,1)=TODAY()</formula>
    </cfRule>
  </conditionalFormatting>
  <conditionalFormatting sqref="B270">
    <cfRule type="timePeriod" dxfId="4494" priority="911" timePeriod="today">
      <formula>FLOOR(B270,1)=TODAY()</formula>
    </cfRule>
  </conditionalFormatting>
  <conditionalFormatting sqref="B270">
    <cfRule type="timePeriod" dxfId="4493" priority="910" timePeriod="today">
      <formula>FLOOR(B270,1)=TODAY()</formula>
    </cfRule>
  </conditionalFormatting>
  <conditionalFormatting sqref="B270">
    <cfRule type="timePeriod" dxfId="4492" priority="909" timePeriod="today">
      <formula>FLOOR(B270,1)=TODAY()</formula>
    </cfRule>
  </conditionalFormatting>
  <conditionalFormatting sqref="C195">
    <cfRule type="cellIs" dxfId="4491" priority="681" operator="greaterThanOrEqual">
      <formula>$G$6</formula>
    </cfRule>
    <cfRule type="cellIs" dxfId="4490" priority="682" operator="lessThan">
      <formula>$G$6</formula>
    </cfRule>
  </conditionalFormatting>
  <conditionalFormatting sqref="C204:C208">
    <cfRule type="cellIs" dxfId="4489" priority="907" operator="greaterThanOrEqual">
      <formula>$G$6</formula>
    </cfRule>
    <cfRule type="cellIs" dxfId="4488" priority="908" operator="lessThan">
      <formula>$G$6</formula>
    </cfRule>
  </conditionalFormatting>
  <conditionalFormatting sqref="B204:B208">
    <cfRule type="timePeriod" dxfId="4487" priority="906" timePeriod="today">
      <formula>FLOOR(B204,1)=TODAY()</formula>
    </cfRule>
  </conditionalFormatting>
  <conditionalFormatting sqref="B204:B208">
    <cfRule type="timePeriod" dxfId="4486" priority="905" timePeriod="today">
      <formula>FLOOR(B204,1)=TODAY()</formula>
    </cfRule>
  </conditionalFormatting>
  <conditionalFormatting sqref="B209:B212">
    <cfRule type="timePeriod" dxfId="4485" priority="904" timePeriod="today">
      <formula>FLOOR(B209,1)=TODAY()</formula>
    </cfRule>
  </conditionalFormatting>
  <conditionalFormatting sqref="B209:B212">
    <cfRule type="timePeriod" dxfId="4484" priority="903" timePeriod="today">
      <formula>FLOOR(B209,1)=TODAY()</formula>
    </cfRule>
  </conditionalFormatting>
  <conditionalFormatting sqref="C209:C212">
    <cfRule type="cellIs" dxfId="4483" priority="901" operator="greaterThanOrEqual">
      <formula>$G$6</formula>
    </cfRule>
    <cfRule type="cellIs" dxfId="4482" priority="902" operator="lessThan">
      <formula>$G$6</formula>
    </cfRule>
  </conditionalFormatting>
  <conditionalFormatting sqref="B213:B217">
    <cfRule type="timePeriod" dxfId="4481" priority="900" timePeriod="today">
      <formula>FLOOR(B213,1)=TODAY()</formula>
    </cfRule>
  </conditionalFormatting>
  <conditionalFormatting sqref="C213:C217">
    <cfRule type="cellIs" dxfId="4480" priority="898" operator="greaterThanOrEqual">
      <formula>$G$6</formula>
    </cfRule>
    <cfRule type="cellIs" dxfId="4479" priority="899" operator="lessThan">
      <formula>$G$6</formula>
    </cfRule>
  </conditionalFormatting>
  <conditionalFormatting sqref="B218:B221">
    <cfRule type="timePeriod" dxfId="4478" priority="897" timePeriod="today">
      <formula>FLOOR(B218,1)=TODAY()</formula>
    </cfRule>
  </conditionalFormatting>
  <conditionalFormatting sqref="C218:C221">
    <cfRule type="cellIs" dxfId="4477" priority="895" operator="greaterThanOrEqual">
      <formula>$G$6</formula>
    </cfRule>
    <cfRule type="cellIs" dxfId="4476" priority="896" operator="lessThan">
      <formula>$G$6</formula>
    </cfRule>
  </conditionalFormatting>
  <conditionalFormatting sqref="B222">
    <cfRule type="timePeriod" dxfId="4475" priority="894" timePeriod="today">
      <formula>FLOOR(B222,1)=TODAY()</formula>
    </cfRule>
  </conditionalFormatting>
  <conditionalFormatting sqref="C222">
    <cfRule type="cellIs" dxfId="4474" priority="892" operator="greaterThanOrEqual">
      <formula>$G$6</formula>
    </cfRule>
    <cfRule type="cellIs" dxfId="4473" priority="893" operator="lessThan">
      <formula>$G$6</formula>
    </cfRule>
  </conditionalFormatting>
  <conditionalFormatting sqref="C222">
    <cfRule type="cellIs" dxfId="4472" priority="890" operator="greaterThanOrEqual">
      <formula>$G$6</formula>
    </cfRule>
    <cfRule type="cellIs" dxfId="4471" priority="891" operator="lessThan">
      <formula>$G$6</formula>
    </cfRule>
  </conditionalFormatting>
  <conditionalFormatting sqref="B223">
    <cfRule type="timePeriod" dxfId="4470" priority="889" timePeriod="today">
      <formula>FLOOR(B223,1)=TODAY()</formula>
    </cfRule>
  </conditionalFormatting>
  <conditionalFormatting sqref="C223">
    <cfRule type="cellIs" dxfId="4469" priority="887" operator="greaterThanOrEqual">
      <formula>$G$6</formula>
    </cfRule>
    <cfRule type="cellIs" dxfId="4468" priority="888" operator="lessThan">
      <formula>$G$6</formula>
    </cfRule>
  </conditionalFormatting>
  <conditionalFormatting sqref="C223">
    <cfRule type="cellIs" dxfId="4467" priority="885" operator="greaterThanOrEqual">
      <formula>$G$6</formula>
    </cfRule>
    <cfRule type="cellIs" dxfId="4466" priority="886" operator="lessThan">
      <formula>$G$6</formula>
    </cfRule>
  </conditionalFormatting>
  <conditionalFormatting sqref="C224">
    <cfRule type="cellIs" dxfId="4465" priority="883" operator="greaterThanOrEqual">
      <formula>$G$6</formula>
    </cfRule>
    <cfRule type="cellIs" dxfId="4464" priority="884" operator="lessThan">
      <formula>$G$6</formula>
    </cfRule>
  </conditionalFormatting>
  <conditionalFormatting sqref="C224">
    <cfRule type="cellIs" dxfId="4463" priority="881" operator="greaterThanOrEqual">
      <formula>$G$6</formula>
    </cfRule>
    <cfRule type="cellIs" dxfId="4462" priority="882" operator="lessThan">
      <formula>$G$6</formula>
    </cfRule>
  </conditionalFormatting>
  <conditionalFormatting sqref="B224">
    <cfRule type="timePeriod" dxfId="4461" priority="880" timePeriod="today">
      <formula>FLOOR(B224,1)=TODAY()</formula>
    </cfRule>
  </conditionalFormatting>
  <conditionalFormatting sqref="B225">
    <cfRule type="timePeriod" dxfId="4460" priority="879" timePeriod="today">
      <formula>FLOOR(B225,1)=TODAY()</formula>
    </cfRule>
  </conditionalFormatting>
  <conditionalFormatting sqref="B225">
    <cfRule type="timePeriod" dxfId="4459" priority="878" timePeriod="today">
      <formula>FLOOR(B225,1)=TODAY()</formula>
    </cfRule>
  </conditionalFormatting>
  <conditionalFormatting sqref="B225">
    <cfRule type="timePeriod" dxfId="4458" priority="877" timePeriod="today">
      <formula>FLOOR(B225,1)=TODAY()</formula>
    </cfRule>
  </conditionalFormatting>
  <conditionalFormatting sqref="C225">
    <cfRule type="cellIs" dxfId="4457" priority="875" operator="greaterThanOrEqual">
      <formula>$G$6</formula>
    </cfRule>
    <cfRule type="cellIs" dxfId="4456" priority="876" operator="lessThan">
      <formula>$G$6</formula>
    </cfRule>
  </conditionalFormatting>
  <conditionalFormatting sqref="C225">
    <cfRule type="cellIs" dxfId="4455" priority="873" operator="greaterThanOrEqual">
      <formula>$G$6</formula>
    </cfRule>
    <cfRule type="cellIs" dxfId="4454" priority="874" operator="lessThan">
      <formula>$G$6</formula>
    </cfRule>
  </conditionalFormatting>
  <conditionalFormatting sqref="C225">
    <cfRule type="cellIs" dxfId="4453" priority="871" operator="greaterThanOrEqual">
      <formula>$G$6</formula>
    </cfRule>
    <cfRule type="cellIs" dxfId="4452" priority="872" operator="lessThan">
      <formula>$G$6</formula>
    </cfRule>
  </conditionalFormatting>
  <conditionalFormatting sqref="B226">
    <cfRule type="timePeriod" dxfId="4451" priority="870" timePeriod="today">
      <formula>FLOOR(B226,1)=TODAY()</formula>
    </cfRule>
  </conditionalFormatting>
  <conditionalFormatting sqref="B226">
    <cfRule type="timePeriod" dxfId="4450" priority="869" timePeriod="today">
      <formula>FLOOR(B226,1)=TODAY()</formula>
    </cfRule>
  </conditionalFormatting>
  <conditionalFormatting sqref="B226">
    <cfRule type="timePeriod" dxfId="4449" priority="868" timePeriod="today">
      <formula>FLOOR(B226,1)=TODAY()</formula>
    </cfRule>
  </conditionalFormatting>
  <conditionalFormatting sqref="C226">
    <cfRule type="cellIs" dxfId="4448" priority="866" operator="greaterThanOrEqual">
      <formula>$G$6</formula>
    </cfRule>
    <cfRule type="cellIs" dxfId="4447" priority="867" operator="lessThan">
      <formula>$G$6</formula>
    </cfRule>
  </conditionalFormatting>
  <conditionalFormatting sqref="C226">
    <cfRule type="cellIs" dxfId="4446" priority="864" operator="greaterThanOrEqual">
      <formula>$G$6</formula>
    </cfRule>
    <cfRule type="cellIs" dxfId="4445" priority="865" operator="lessThan">
      <formula>$G$6</formula>
    </cfRule>
  </conditionalFormatting>
  <conditionalFormatting sqref="C226">
    <cfRule type="cellIs" dxfId="4444" priority="862" operator="greaterThanOrEqual">
      <formula>$G$6</formula>
    </cfRule>
    <cfRule type="cellIs" dxfId="4443" priority="863" operator="lessThan">
      <formula>$G$6</formula>
    </cfRule>
  </conditionalFormatting>
  <conditionalFormatting sqref="B227">
    <cfRule type="timePeriod" dxfId="4442" priority="861" timePeriod="today">
      <formula>FLOOR(B227,1)=TODAY()</formula>
    </cfRule>
  </conditionalFormatting>
  <conditionalFormatting sqref="C227">
    <cfRule type="cellIs" dxfId="4441" priority="859" operator="greaterThanOrEqual">
      <formula>$G$6</formula>
    </cfRule>
    <cfRule type="cellIs" dxfId="4440" priority="860" operator="lessThan">
      <formula>$G$6</formula>
    </cfRule>
  </conditionalFormatting>
  <conditionalFormatting sqref="C227">
    <cfRule type="cellIs" dxfId="4439" priority="857" operator="greaterThanOrEqual">
      <formula>$G$6</formula>
    </cfRule>
    <cfRule type="cellIs" dxfId="4438" priority="858" operator="lessThan">
      <formula>$G$6</formula>
    </cfRule>
  </conditionalFormatting>
  <conditionalFormatting sqref="C227">
    <cfRule type="cellIs" dxfId="4437" priority="855" operator="greaterThanOrEqual">
      <formula>$G$6</formula>
    </cfRule>
    <cfRule type="cellIs" dxfId="4436" priority="856" operator="lessThan">
      <formula>$G$6</formula>
    </cfRule>
  </conditionalFormatting>
  <conditionalFormatting sqref="C227">
    <cfRule type="cellIs" dxfId="4435" priority="853" operator="greaterThanOrEqual">
      <formula>$G$6</formula>
    </cfRule>
    <cfRule type="cellIs" dxfId="4434" priority="854" operator="lessThan">
      <formula>$G$6</formula>
    </cfRule>
  </conditionalFormatting>
  <conditionalFormatting sqref="B228">
    <cfRule type="timePeriod" dxfId="4433" priority="852" timePeriod="today">
      <formula>FLOOR(B228,1)=TODAY()</formula>
    </cfRule>
  </conditionalFormatting>
  <conditionalFormatting sqref="C228">
    <cfRule type="cellIs" dxfId="4432" priority="850" operator="greaterThanOrEqual">
      <formula>$G$6</formula>
    </cfRule>
    <cfRule type="cellIs" dxfId="4431" priority="851" operator="lessThan">
      <formula>$G$6</formula>
    </cfRule>
  </conditionalFormatting>
  <conditionalFormatting sqref="C228">
    <cfRule type="cellIs" dxfId="4430" priority="848" operator="greaterThanOrEqual">
      <formula>$G$6</formula>
    </cfRule>
    <cfRule type="cellIs" dxfId="4429" priority="849" operator="lessThan">
      <formula>$G$6</formula>
    </cfRule>
  </conditionalFormatting>
  <conditionalFormatting sqref="C228">
    <cfRule type="cellIs" dxfId="4428" priority="846" operator="greaterThanOrEqual">
      <formula>$G$6</formula>
    </cfRule>
    <cfRule type="cellIs" dxfId="4427" priority="847" operator="lessThan">
      <formula>$G$6</formula>
    </cfRule>
  </conditionalFormatting>
  <conditionalFormatting sqref="C228">
    <cfRule type="cellIs" dxfId="4426" priority="844" operator="greaterThanOrEqual">
      <formula>$G$6</formula>
    </cfRule>
    <cfRule type="cellIs" dxfId="4425" priority="845" operator="lessThan">
      <formula>$G$6</formula>
    </cfRule>
  </conditionalFormatting>
  <conditionalFormatting sqref="B229">
    <cfRule type="timePeriod" dxfId="4424" priority="843" timePeriod="today">
      <formula>FLOOR(B229,1)=TODAY()</formula>
    </cfRule>
  </conditionalFormatting>
  <conditionalFormatting sqref="C229">
    <cfRule type="cellIs" dxfId="4423" priority="841" operator="greaterThanOrEqual">
      <formula>$G$6</formula>
    </cfRule>
    <cfRule type="cellIs" dxfId="4422" priority="842" operator="lessThan">
      <formula>$G$6</formula>
    </cfRule>
  </conditionalFormatting>
  <conditionalFormatting sqref="C229">
    <cfRule type="cellIs" dxfId="4421" priority="839" operator="greaterThanOrEqual">
      <formula>$G$6</formula>
    </cfRule>
    <cfRule type="cellIs" dxfId="4420" priority="840" operator="lessThan">
      <formula>$G$6</formula>
    </cfRule>
  </conditionalFormatting>
  <conditionalFormatting sqref="C229">
    <cfRule type="cellIs" dxfId="4419" priority="837" operator="greaterThanOrEqual">
      <formula>$G$6</formula>
    </cfRule>
    <cfRule type="cellIs" dxfId="4418" priority="838" operator="lessThan">
      <formula>$G$6</formula>
    </cfRule>
  </conditionalFormatting>
  <conditionalFormatting sqref="C229">
    <cfRule type="cellIs" dxfId="4417" priority="835" operator="greaterThanOrEqual">
      <formula>$G$6</formula>
    </cfRule>
    <cfRule type="cellIs" dxfId="4416" priority="836" operator="lessThan">
      <formula>$G$6</formula>
    </cfRule>
  </conditionalFormatting>
  <conditionalFormatting sqref="B230">
    <cfRule type="timePeriod" dxfId="4415" priority="834" timePeriod="today">
      <formula>FLOOR(B230,1)=TODAY()</formula>
    </cfRule>
  </conditionalFormatting>
  <conditionalFormatting sqref="C230">
    <cfRule type="cellIs" dxfId="4414" priority="832" operator="greaterThanOrEqual">
      <formula>$G$6</formula>
    </cfRule>
    <cfRule type="cellIs" dxfId="4413" priority="833" operator="lessThan">
      <formula>$G$6</formula>
    </cfRule>
  </conditionalFormatting>
  <conditionalFormatting sqref="C230">
    <cfRule type="cellIs" dxfId="4412" priority="830" operator="greaterThanOrEqual">
      <formula>$G$6</formula>
    </cfRule>
    <cfRule type="cellIs" dxfId="4411" priority="831" operator="lessThan">
      <formula>$G$6</formula>
    </cfRule>
  </conditionalFormatting>
  <conditionalFormatting sqref="C230">
    <cfRule type="cellIs" dxfId="4410" priority="828" operator="greaterThanOrEqual">
      <formula>$G$6</formula>
    </cfRule>
    <cfRule type="cellIs" dxfId="4409" priority="829" operator="lessThan">
      <formula>$G$6</formula>
    </cfRule>
  </conditionalFormatting>
  <conditionalFormatting sqref="C230">
    <cfRule type="cellIs" dxfId="4408" priority="826" operator="greaterThanOrEqual">
      <formula>$G$6</formula>
    </cfRule>
    <cfRule type="cellIs" dxfId="4407" priority="827" operator="lessThan">
      <formula>$G$6</formula>
    </cfRule>
  </conditionalFormatting>
  <conditionalFormatting sqref="B231">
    <cfRule type="timePeriod" dxfId="4406" priority="825" timePeriod="today">
      <formula>FLOOR(B231,1)=TODAY()</formula>
    </cfRule>
  </conditionalFormatting>
  <conditionalFormatting sqref="B231">
    <cfRule type="timePeriod" dxfId="4405" priority="824" timePeriod="today">
      <formula>FLOOR(B231,1)=TODAY()</formula>
    </cfRule>
  </conditionalFormatting>
  <conditionalFormatting sqref="B231">
    <cfRule type="timePeriod" dxfId="4404" priority="823" timePeriod="today">
      <formula>FLOOR(B231,1)=TODAY()</formula>
    </cfRule>
  </conditionalFormatting>
  <conditionalFormatting sqref="B231">
    <cfRule type="timePeriod" dxfId="4403" priority="822" timePeriod="today">
      <formula>FLOOR(B231,1)=TODAY()</formula>
    </cfRule>
  </conditionalFormatting>
  <conditionalFormatting sqref="C231">
    <cfRule type="expression" dxfId="4402" priority="818">
      <formula>C231&lt;=$H$5</formula>
    </cfRule>
    <cfRule type="expression" dxfId="4401" priority="819">
      <formula>AND(C231&gt;$H$5,C231&lt;=$H$6)</formula>
    </cfRule>
    <cfRule type="expression" dxfId="4400" priority="820">
      <formula>AND(C231&gt;$H$6,C231&lt;=$H$4)</formula>
    </cfRule>
    <cfRule type="expression" dxfId="4399" priority="821">
      <formula>C231&gt;$H$4</formula>
    </cfRule>
  </conditionalFormatting>
  <conditionalFormatting sqref="C231">
    <cfRule type="cellIs" dxfId="4398" priority="816" operator="greaterThanOrEqual">
      <formula>$G$6</formula>
    </cfRule>
    <cfRule type="cellIs" dxfId="4397" priority="817" operator="lessThan">
      <formula>$G$6</formula>
    </cfRule>
  </conditionalFormatting>
  <conditionalFormatting sqref="C231">
    <cfRule type="cellIs" dxfId="4396" priority="814" operator="greaterThanOrEqual">
      <formula>$G$6</formula>
    </cfRule>
    <cfRule type="cellIs" dxfId="4395" priority="815" operator="lessThan">
      <formula>$G$6</formula>
    </cfRule>
  </conditionalFormatting>
  <conditionalFormatting sqref="C231">
    <cfRule type="cellIs" dxfId="4394" priority="812" operator="greaterThanOrEqual">
      <formula>$G$6</formula>
    </cfRule>
    <cfRule type="cellIs" dxfId="4393" priority="813" operator="lessThan">
      <formula>$G$6</formula>
    </cfRule>
  </conditionalFormatting>
  <conditionalFormatting sqref="C231">
    <cfRule type="cellIs" dxfId="4392" priority="810" operator="greaterThanOrEqual">
      <formula>$G$6</formula>
    </cfRule>
    <cfRule type="cellIs" dxfId="4391" priority="811" operator="lessThan">
      <formula>$G$6</formula>
    </cfRule>
  </conditionalFormatting>
  <conditionalFormatting sqref="C231">
    <cfRule type="cellIs" dxfId="4390" priority="808" operator="greaterThanOrEqual">
      <formula>$G$6</formula>
    </cfRule>
    <cfRule type="cellIs" dxfId="4389" priority="809" operator="lessThan">
      <formula>$G$6</formula>
    </cfRule>
  </conditionalFormatting>
  <conditionalFormatting sqref="B232">
    <cfRule type="timePeriod" dxfId="4388" priority="807" timePeriod="today">
      <formula>FLOOR(B232,1)=TODAY()</formula>
    </cfRule>
  </conditionalFormatting>
  <conditionalFormatting sqref="B232">
    <cfRule type="timePeriod" dxfId="4387" priority="806" timePeriod="today">
      <formula>FLOOR(B232,1)=TODAY()</formula>
    </cfRule>
  </conditionalFormatting>
  <conditionalFormatting sqref="B232">
    <cfRule type="timePeriod" dxfId="4386" priority="805" timePeriod="today">
      <formula>FLOOR(B232,1)=TODAY()</formula>
    </cfRule>
  </conditionalFormatting>
  <conditionalFormatting sqref="B232">
    <cfRule type="timePeriod" dxfId="4385" priority="804" timePeriod="today">
      <formula>FLOOR(B232,1)=TODAY()</formula>
    </cfRule>
  </conditionalFormatting>
  <conditionalFormatting sqref="C232">
    <cfRule type="expression" dxfId="4384" priority="800">
      <formula>C232&lt;=$H$5</formula>
    </cfRule>
    <cfRule type="expression" dxfId="4383" priority="801">
      <formula>AND(C232&gt;$H$5,C232&lt;=$H$6)</formula>
    </cfRule>
    <cfRule type="expression" dxfId="4382" priority="802">
      <formula>AND(C232&gt;$H$6,C232&lt;=$H$4)</formula>
    </cfRule>
    <cfRule type="expression" dxfId="4381" priority="803">
      <formula>C232&gt;$H$4</formula>
    </cfRule>
  </conditionalFormatting>
  <conditionalFormatting sqref="C232">
    <cfRule type="cellIs" dxfId="4380" priority="798" operator="greaterThanOrEqual">
      <formula>$G$6</formula>
    </cfRule>
    <cfRule type="cellIs" dxfId="4379" priority="799" operator="lessThan">
      <formula>$G$6</formula>
    </cfRule>
  </conditionalFormatting>
  <conditionalFormatting sqref="C232">
    <cfRule type="cellIs" dxfId="4378" priority="796" operator="greaterThanOrEqual">
      <formula>$G$6</formula>
    </cfRule>
    <cfRule type="cellIs" dxfId="4377" priority="797" operator="lessThan">
      <formula>$G$6</formula>
    </cfRule>
  </conditionalFormatting>
  <conditionalFormatting sqref="C232">
    <cfRule type="cellIs" dxfId="4376" priority="794" operator="greaterThanOrEqual">
      <formula>$G$6</formula>
    </cfRule>
    <cfRule type="cellIs" dxfId="4375" priority="795" operator="lessThan">
      <formula>$G$6</formula>
    </cfRule>
  </conditionalFormatting>
  <conditionalFormatting sqref="C232">
    <cfRule type="cellIs" dxfId="4374" priority="792" operator="greaterThanOrEqual">
      <formula>$G$6</formula>
    </cfRule>
    <cfRule type="cellIs" dxfId="4373" priority="793" operator="lessThan">
      <formula>$G$6</formula>
    </cfRule>
  </conditionalFormatting>
  <conditionalFormatting sqref="C232">
    <cfRule type="cellIs" dxfId="4372" priority="790" operator="greaterThanOrEqual">
      <formula>$G$6</formula>
    </cfRule>
    <cfRule type="cellIs" dxfId="4371" priority="791" operator="lessThan">
      <formula>$G$6</formula>
    </cfRule>
  </conditionalFormatting>
  <conditionalFormatting sqref="B233">
    <cfRule type="timePeriod" dxfId="4370" priority="789" timePeriod="today">
      <formula>FLOOR(B233,1)=TODAY()</formula>
    </cfRule>
  </conditionalFormatting>
  <conditionalFormatting sqref="B233">
    <cfRule type="timePeriod" dxfId="4369" priority="788" timePeriod="today">
      <formula>FLOOR(B233,1)=TODAY()</formula>
    </cfRule>
  </conditionalFormatting>
  <conditionalFormatting sqref="C233">
    <cfRule type="cellIs" dxfId="4368" priority="786" operator="greaterThanOrEqual">
      <formula>$G$6</formula>
    </cfRule>
    <cfRule type="cellIs" dxfId="4367" priority="787" operator="lessThan">
      <formula>$G$6</formula>
    </cfRule>
  </conditionalFormatting>
  <conditionalFormatting sqref="B234">
    <cfRule type="timePeriod" dxfId="4366" priority="785" timePeriod="today">
      <formula>FLOOR(B234,1)=TODAY()</formula>
    </cfRule>
  </conditionalFormatting>
  <conditionalFormatting sqref="B234">
    <cfRule type="timePeriod" dxfId="4365" priority="784" timePeriod="today">
      <formula>FLOOR(B234,1)=TODAY()</formula>
    </cfRule>
  </conditionalFormatting>
  <conditionalFormatting sqref="C234">
    <cfRule type="cellIs" dxfId="4364" priority="782" operator="greaterThanOrEqual">
      <formula>$G$6</formula>
    </cfRule>
    <cfRule type="cellIs" dxfId="4363" priority="783" operator="lessThan">
      <formula>$G$6</formula>
    </cfRule>
  </conditionalFormatting>
  <conditionalFormatting sqref="B235">
    <cfRule type="timePeriod" dxfId="4362" priority="781" timePeriod="today">
      <formula>FLOOR(B235,1)=TODAY()</formula>
    </cfRule>
  </conditionalFormatting>
  <conditionalFormatting sqref="C235">
    <cfRule type="cellIs" dxfId="4361" priority="779" operator="greaterThanOrEqual">
      <formula>$G$6</formula>
    </cfRule>
    <cfRule type="cellIs" dxfId="4360" priority="780" operator="lessThan">
      <formula>$G$6</formula>
    </cfRule>
  </conditionalFormatting>
  <conditionalFormatting sqref="B236">
    <cfRule type="timePeriod" dxfId="4359" priority="778" timePeriod="today">
      <formula>FLOOR(B236,1)=TODAY()</formula>
    </cfRule>
  </conditionalFormatting>
  <conditionalFormatting sqref="C236">
    <cfRule type="cellIs" dxfId="4358" priority="776" operator="greaterThanOrEqual">
      <formula>$G$6</formula>
    </cfRule>
    <cfRule type="cellIs" dxfId="4357" priority="777" operator="lessThan">
      <formula>$G$6</formula>
    </cfRule>
  </conditionalFormatting>
  <conditionalFormatting sqref="C237">
    <cfRule type="cellIs" dxfId="4356" priority="774" operator="greaterThanOrEqual">
      <formula>$G$6</formula>
    </cfRule>
    <cfRule type="cellIs" dxfId="4355" priority="775" operator="lessThan">
      <formula>$G$6</formula>
    </cfRule>
  </conditionalFormatting>
  <conditionalFormatting sqref="B238">
    <cfRule type="timePeriod" dxfId="4354" priority="773" timePeriod="today">
      <formula>FLOOR(B238,1)=TODAY()</formula>
    </cfRule>
  </conditionalFormatting>
  <conditionalFormatting sqref="C238">
    <cfRule type="cellIs" dxfId="4353" priority="771" operator="greaterThanOrEqual">
      <formula>$G$6</formula>
    </cfRule>
    <cfRule type="cellIs" dxfId="4352" priority="772" operator="lessThan">
      <formula>$G$6</formula>
    </cfRule>
  </conditionalFormatting>
  <conditionalFormatting sqref="B239">
    <cfRule type="timePeriod" dxfId="4351" priority="770" timePeriod="today">
      <formula>FLOOR(B239,1)=TODAY()</formula>
    </cfRule>
  </conditionalFormatting>
  <conditionalFormatting sqref="B239">
    <cfRule type="timePeriod" dxfId="4350" priority="769" timePeriod="today">
      <formula>FLOOR(B239,1)=TODAY()</formula>
    </cfRule>
  </conditionalFormatting>
  <conditionalFormatting sqref="B239">
    <cfRule type="timePeriod" dxfId="4349" priority="768" timePeriod="today">
      <formula>FLOOR(B239,1)=TODAY()</formula>
    </cfRule>
  </conditionalFormatting>
  <conditionalFormatting sqref="C239">
    <cfRule type="cellIs" dxfId="4348" priority="766" operator="greaterThanOrEqual">
      <formula>$G$6</formula>
    </cfRule>
    <cfRule type="cellIs" dxfId="4347" priority="767" operator="lessThan">
      <formula>$G$6</formula>
    </cfRule>
  </conditionalFormatting>
  <conditionalFormatting sqref="B240">
    <cfRule type="timePeriod" dxfId="4346" priority="765" timePeriod="today">
      <formula>FLOOR(B240,1)=TODAY()</formula>
    </cfRule>
  </conditionalFormatting>
  <conditionalFormatting sqref="B240">
    <cfRule type="timePeriod" dxfId="4345" priority="764" timePeriod="today">
      <formula>FLOOR(B240,1)=TODAY()</formula>
    </cfRule>
  </conditionalFormatting>
  <conditionalFormatting sqref="B240">
    <cfRule type="timePeriod" dxfId="4344" priority="763" timePeriod="today">
      <formula>FLOOR(B240,1)=TODAY()</formula>
    </cfRule>
  </conditionalFormatting>
  <conditionalFormatting sqref="C240">
    <cfRule type="cellIs" dxfId="4343" priority="761" operator="greaterThanOrEqual">
      <formula>$G$6</formula>
    </cfRule>
    <cfRule type="cellIs" dxfId="4342" priority="762" operator="lessThan">
      <formula>$G$6</formula>
    </cfRule>
  </conditionalFormatting>
  <conditionalFormatting sqref="B241">
    <cfRule type="timePeriod" dxfId="4341" priority="760" timePeriod="today">
      <formula>FLOOR(B241,1)=TODAY()</formula>
    </cfRule>
  </conditionalFormatting>
  <conditionalFormatting sqref="C241">
    <cfRule type="cellIs" dxfId="4340" priority="758" operator="greaterThanOrEqual">
      <formula>$G$6</formula>
    </cfRule>
    <cfRule type="cellIs" dxfId="4339" priority="759" operator="lessThan">
      <formula>$G$6</formula>
    </cfRule>
  </conditionalFormatting>
  <conditionalFormatting sqref="B242">
    <cfRule type="timePeriod" dxfId="4338" priority="757" timePeriod="today">
      <formula>FLOOR(B242,1)=TODAY()</formula>
    </cfRule>
  </conditionalFormatting>
  <conditionalFormatting sqref="C242">
    <cfRule type="cellIs" dxfId="4337" priority="755" operator="greaterThanOrEqual">
      <formula>$G$6</formula>
    </cfRule>
    <cfRule type="cellIs" dxfId="4336" priority="756" operator="lessThan">
      <formula>$G$6</formula>
    </cfRule>
  </conditionalFormatting>
  <conditionalFormatting sqref="B243">
    <cfRule type="timePeriod" dxfId="4335" priority="754" timePeriod="today">
      <formula>FLOOR(B243,1)=TODAY()</formula>
    </cfRule>
  </conditionalFormatting>
  <conditionalFormatting sqref="C243">
    <cfRule type="cellIs" dxfId="4334" priority="752" operator="greaterThanOrEqual">
      <formula>$G$6</formula>
    </cfRule>
    <cfRule type="cellIs" dxfId="4333" priority="753" operator="lessThan">
      <formula>$G$6</formula>
    </cfRule>
  </conditionalFormatting>
  <conditionalFormatting sqref="B143">
    <cfRule type="timePeriod" dxfId="4332" priority="751" timePeriod="today">
      <formula>FLOOR(B143,1)=TODAY()</formula>
    </cfRule>
  </conditionalFormatting>
  <conditionalFormatting sqref="B143">
    <cfRule type="timePeriod" dxfId="4331" priority="750" timePeriod="today">
      <formula>FLOOR(B143,1)=TODAY()</formula>
    </cfRule>
  </conditionalFormatting>
  <conditionalFormatting sqref="C143">
    <cfRule type="cellIs" dxfId="4330" priority="748" operator="greaterThanOrEqual">
      <formula>$G$6</formula>
    </cfRule>
    <cfRule type="cellIs" dxfId="4329" priority="749" operator="lessThan">
      <formula>$G$6</formula>
    </cfRule>
  </conditionalFormatting>
  <conditionalFormatting sqref="C144">
    <cfRule type="cellIs" dxfId="4328" priority="746" operator="greaterThanOrEqual">
      <formula>$G$6</formula>
    </cfRule>
    <cfRule type="cellIs" dxfId="4327" priority="747" operator="lessThan">
      <formula>$G$6</formula>
    </cfRule>
  </conditionalFormatting>
  <conditionalFormatting sqref="B144">
    <cfRule type="timePeriod" dxfId="4326" priority="745" timePeriod="today">
      <formula>FLOOR(B144,1)=TODAY()</formula>
    </cfRule>
  </conditionalFormatting>
  <conditionalFormatting sqref="C145">
    <cfRule type="cellIs" dxfId="4325" priority="743" operator="greaterThanOrEqual">
      <formula>$G$6</formula>
    </cfRule>
    <cfRule type="cellIs" dxfId="4324" priority="744" operator="lessThan">
      <formula>$G$6</formula>
    </cfRule>
  </conditionalFormatting>
  <conditionalFormatting sqref="B145">
    <cfRule type="timePeriod" dxfId="4323" priority="742" timePeriod="today">
      <formula>FLOOR(B145,1)=TODAY()</formula>
    </cfRule>
  </conditionalFormatting>
  <conditionalFormatting sqref="C146:C160">
    <cfRule type="cellIs" dxfId="4322" priority="740" operator="greaterThanOrEqual">
      <formula>$G$6</formula>
    </cfRule>
    <cfRule type="cellIs" dxfId="4321" priority="741" operator="lessThan">
      <formula>$G$6</formula>
    </cfRule>
  </conditionalFormatting>
  <conditionalFormatting sqref="B146">
    <cfRule type="timePeriod" dxfId="4320" priority="739" timePeriod="today">
      <formula>FLOOR(B146,1)=TODAY()</formula>
    </cfRule>
  </conditionalFormatting>
  <conditionalFormatting sqref="B147:B154">
    <cfRule type="timePeriod" dxfId="4319" priority="738" timePeriod="today">
      <formula>FLOOR(B147,1)=TODAY()</formula>
    </cfRule>
  </conditionalFormatting>
  <conditionalFormatting sqref="B155:B160">
    <cfRule type="timePeriod" dxfId="4318" priority="737" timePeriod="today">
      <formula>FLOOR(B155,1)=TODAY()</formula>
    </cfRule>
  </conditionalFormatting>
  <conditionalFormatting sqref="B161:B175">
    <cfRule type="timePeriod" dxfId="4317" priority="736" timePeriod="today">
      <formula>FLOOR(B161,1)=TODAY()</formula>
    </cfRule>
  </conditionalFormatting>
  <conditionalFormatting sqref="C162 C165 C168 C171 C174">
    <cfRule type="cellIs" dxfId="4316" priority="734" operator="greaterThanOrEqual">
      <formula>$G$6</formula>
    </cfRule>
    <cfRule type="cellIs" dxfId="4315" priority="735" operator="lessThan">
      <formula>$G$6</formula>
    </cfRule>
  </conditionalFormatting>
  <conditionalFormatting sqref="C163 C166 C169 C172 C175">
    <cfRule type="cellIs" dxfId="4314" priority="732" operator="greaterThanOrEqual">
      <formula>$G$6</formula>
    </cfRule>
    <cfRule type="cellIs" dxfId="4313" priority="733" operator="lessThan">
      <formula>$G$6</formula>
    </cfRule>
  </conditionalFormatting>
  <conditionalFormatting sqref="B169">
    <cfRule type="timePeriod" dxfId="4312" priority="731" timePeriod="today">
      <formula>FLOOR(B169,1)=TODAY()</formula>
    </cfRule>
  </conditionalFormatting>
  <conditionalFormatting sqref="B170:B175">
    <cfRule type="timePeriod" dxfId="4311" priority="730" timePeriod="today">
      <formula>FLOOR(B170,1)=TODAY()</formula>
    </cfRule>
  </conditionalFormatting>
  <conditionalFormatting sqref="B161:B168">
    <cfRule type="timePeriod" dxfId="4310" priority="729" timePeriod="today">
      <formula>FLOOR(B161,1)=TODAY()</formula>
    </cfRule>
  </conditionalFormatting>
  <conditionalFormatting sqref="C161 C164 C167 C170 C173">
    <cfRule type="cellIs" dxfId="4309" priority="727" operator="greaterThanOrEqual">
      <formula>$G$6</formula>
    </cfRule>
    <cfRule type="cellIs" dxfId="4308" priority="728" operator="lessThan">
      <formula>$G$6</formula>
    </cfRule>
  </conditionalFormatting>
  <conditionalFormatting sqref="C176:C190">
    <cfRule type="cellIs" dxfId="4307" priority="725" operator="greaterThanOrEqual">
      <formula>$G$6</formula>
    </cfRule>
    <cfRule type="cellIs" dxfId="4306" priority="726" operator="lessThan">
      <formula>$G$6</formula>
    </cfRule>
  </conditionalFormatting>
  <conditionalFormatting sqref="B176:B183">
    <cfRule type="timePeriod" dxfId="4305" priority="724" timePeriod="today">
      <formula>FLOOR(B176,1)=TODAY()</formula>
    </cfRule>
  </conditionalFormatting>
  <conditionalFormatting sqref="B176:B183">
    <cfRule type="timePeriod" dxfId="4304" priority="723" timePeriod="today">
      <formula>FLOOR(B176,1)=TODAY()</formula>
    </cfRule>
  </conditionalFormatting>
  <conditionalFormatting sqref="B184:B189">
    <cfRule type="timePeriod" dxfId="4303" priority="722" timePeriod="today">
      <formula>FLOOR(B184,1)=TODAY()</formula>
    </cfRule>
  </conditionalFormatting>
  <conditionalFormatting sqref="B184:B189">
    <cfRule type="timePeriod" dxfId="4302" priority="721" timePeriod="today">
      <formula>FLOOR(B184,1)=TODAY()</formula>
    </cfRule>
  </conditionalFormatting>
  <conditionalFormatting sqref="B190">
    <cfRule type="timePeriod" dxfId="4301" priority="720" timePeriod="today">
      <formula>FLOOR(B190,1)=TODAY()</formula>
    </cfRule>
  </conditionalFormatting>
  <conditionalFormatting sqref="B190">
    <cfRule type="timePeriod" dxfId="4300" priority="719" timePeriod="today">
      <formula>FLOOR(B190,1)=TODAY()</formula>
    </cfRule>
  </conditionalFormatting>
  <conditionalFormatting sqref="C191">
    <cfRule type="cellIs" dxfId="4299" priority="717" operator="greaterThanOrEqual">
      <formula>$G$6</formula>
    </cfRule>
    <cfRule type="cellIs" dxfId="4298" priority="718" operator="lessThan">
      <formula>$G$6</formula>
    </cfRule>
  </conditionalFormatting>
  <conditionalFormatting sqref="B191">
    <cfRule type="timePeriod" dxfId="4297" priority="716" timePeriod="today">
      <formula>FLOOR(B191,1)=TODAY()</formula>
    </cfRule>
  </conditionalFormatting>
  <conditionalFormatting sqref="C192">
    <cfRule type="cellIs" dxfId="4296" priority="714" operator="greaterThanOrEqual">
      <formula>$G$6</formula>
    </cfRule>
    <cfRule type="cellIs" dxfId="4295" priority="715" operator="lessThan">
      <formula>$G$6</formula>
    </cfRule>
  </conditionalFormatting>
  <conditionalFormatting sqref="B192">
    <cfRule type="timePeriod" dxfId="4294" priority="713" timePeriod="today">
      <formula>FLOOR(B192,1)=TODAY()</formula>
    </cfRule>
  </conditionalFormatting>
  <conditionalFormatting sqref="C193">
    <cfRule type="cellIs" dxfId="4293" priority="711" operator="greaterThanOrEqual">
      <formula>$G$6</formula>
    </cfRule>
    <cfRule type="cellIs" dxfId="4292" priority="712" operator="lessThan">
      <formula>$G$6</formula>
    </cfRule>
  </conditionalFormatting>
  <conditionalFormatting sqref="B193">
    <cfRule type="timePeriod" dxfId="4291" priority="710" timePeriod="today">
      <formula>FLOOR(B193,1)=TODAY()</formula>
    </cfRule>
  </conditionalFormatting>
  <conditionalFormatting sqref="C194">
    <cfRule type="cellIs" dxfId="4290" priority="708" operator="greaterThanOrEqual">
      <formula>$G$6</formula>
    </cfRule>
    <cfRule type="cellIs" dxfId="4289" priority="709" operator="lessThan">
      <formula>$G$6</formula>
    </cfRule>
  </conditionalFormatting>
  <conditionalFormatting sqref="B194:B203">
    <cfRule type="timePeriod" dxfId="4288" priority="707" timePeriod="today">
      <formula>FLOOR(B194,1)=TODAY()</formula>
    </cfRule>
  </conditionalFormatting>
  <conditionalFormatting sqref="C195:C196">
    <cfRule type="expression" dxfId="4287" priority="703">
      <formula>C195&lt;=$G$5</formula>
    </cfRule>
    <cfRule type="expression" dxfId="4286" priority="704">
      <formula>AND(C195&gt;$G$5,C195&lt;=$G$6)</formula>
    </cfRule>
    <cfRule type="expression" dxfId="4285" priority="705">
      <formula>AND(C195&gt;$G$6,C195&lt;=$G$4)</formula>
    </cfRule>
    <cfRule type="expression" dxfId="4284" priority="706">
      <formula>C195&gt;$G$4</formula>
    </cfRule>
  </conditionalFormatting>
  <conditionalFormatting sqref="C196:C201">
    <cfRule type="expression" dxfId="4283" priority="699">
      <formula>C196&lt;=$H$5</formula>
    </cfRule>
    <cfRule type="expression" dxfId="4282" priority="700">
      <formula>AND(C196&gt;$H$5,C196&lt;=$H$6)</formula>
    </cfRule>
    <cfRule type="expression" dxfId="4281" priority="701">
      <formula>AND(C196&gt;$H$6,C196&lt;=$H$4)</formula>
    </cfRule>
    <cfRule type="expression" dxfId="4280" priority="702">
      <formula>C196&gt;$H$4</formula>
    </cfRule>
  </conditionalFormatting>
  <conditionalFormatting sqref="C201:C203">
    <cfRule type="expression" dxfId="4279" priority="695">
      <formula>C201&lt;=$G$5</formula>
    </cfRule>
    <cfRule type="expression" dxfId="4278" priority="696">
      <formula>AND(C201&gt;$G$5,C201&lt;=$G$6)</formula>
    </cfRule>
    <cfRule type="expression" dxfId="4277" priority="697">
      <formula>AND(C201&gt;$G$6,C201&lt;=$G$4)</formula>
    </cfRule>
    <cfRule type="expression" dxfId="4276" priority="698">
      <formula>C201&gt;$G$4</formula>
    </cfRule>
  </conditionalFormatting>
  <conditionalFormatting sqref="C197 C199 C201 C203">
    <cfRule type="cellIs" dxfId="4275" priority="693" operator="greaterThanOrEqual">
      <formula>$G$6</formula>
    </cfRule>
    <cfRule type="cellIs" dxfId="4274" priority="694" operator="lessThan">
      <formula>$G$6</formula>
    </cfRule>
  </conditionalFormatting>
  <conditionalFormatting sqref="C195 C198 C200 C202">
    <cfRule type="cellIs" dxfId="4273" priority="691" operator="greaterThanOrEqual">
      <formula>$G$6</formula>
    </cfRule>
    <cfRule type="cellIs" dxfId="4272" priority="692" operator="lessThan">
      <formula>$G$6</formula>
    </cfRule>
  </conditionalFormatting>
  <conditionalFormatting sqref="C196">
    <cfRule type="cellIs" dxfId="4271" priority="689" operator="greaterThanOrEqual">
      <formula>$G$6</formula>
    </cfRule>
    <cfRule type="cellIs" dxfId="4270" priority="690" operator="lessThan">
      <formula>$G$6</formula>
    </cfRule>
  </conditionalFormatting>
  <conditionalFormatting sqref="B195:B201">
    <cfRule type="timePeriod" dxfId="4269" priority="688" timePeriod="today">
      <formula>FLOOR(B195,1)=TODAY()</formula>
    </cfRule>
  </conditionalFormatting>
  <conditionalFormatting sqref="B201:B203">
    <cfRule type="timePeriod" dxfId="4268" priority="687" timePeriod="today">
      <formula>FLOOR(B201,1)=TODAY()</formula>
    </cfRule>
  </conditionalFormatting>
  <conditionalFormatting sqref="C196 C198 C200 C202">
    <cfRule type="cellIs" dxfId="4267" priority="685" operator="greaterThanOrEqual">
      <formula>$G$6</formula>
    </cfRule>
    <cfRule type="cellIs" dxfId="4266" priority="686" operator="lessThan">
      <formula>$G$6</formula>
    </cfRule>
  </conditionalFormatting>
  <conditionalFormatting sqref="C197 C199 C201 C203">
    <cfRule type="cellIs" dxfId="4265" priority="683" operator="greaterThanOrEqual">
      <formula>$G$6</formula>
    </cfRule>
    <cfRule type="cellIs" dxfId="4264" priority="684" operator="lessThan">
      <formula>$G$6</formula>
    </cfRule>
  </conditionalFormatting>
  <conditionalFormatting sqref="B280:B325">
    <cfRule type="expression" dxfId="4263" priority="677">
      <formula>B280&lt;=$B$6</formula>
    </cfRule>
    <cfRule type="expression" dxfId="4262" priority="678">
      <formula>AND(B280&gt;$B$6,B280&lt;=$B$7)</formula>
    </cfRule>
    <cfRule type="expression" dxfId="4261" priority="679">
      <formula>AND(B280&gt;$B$7,B280&lt;=$B$5)</formula>
    </cfRule>
    <cfRule type="expression" dxfId="4260" priority="680">
      <formula>B280&gt;$B$5</formula>
    </cfRule>
  </conditionalFormatting>
  <conditionalFormatting sqref="C281">
    <cfRule type="expression" dxfId="4259" priority="265">
      <formula>C281&lt;=$B$6</formula>
    </cfRule>
    <cfRule type="expression" dxfId="4258" priority="266">
      <formula>AND(C281&gt;$B$6,C281&lt;=$B$7)</formula>
    </cfRule>
    <cfRule type="expression" dxfId="4257" priority="267">
      <formula>AND(C281&gt;$B$7,C281&lt;=$B$5)</formula>
    </cfRule>
    <cfRule type="expression" dxfId="4256" priority="268">
      <formula>C281&gt;$B$5</formula>
    </cfRule>
  </conditionalFormatting>
  <conditionalFormatting sqref="C280">
    <cfRule type="expression" dxfId="4255" priority="261">
      <formula>C280&lt;=$B$6</formula>
    </cfRule>
    <cfRule type="expression" dxfId="4254" priority="262">
      <formula>AND(C280&gt;$B$6,C280&lt;=$B$7)</formula>
    </cfRule>
    <cfRule type="expression" dxfId="4253" priority="263">
      <formula>AND(C280&gt;$B$7,C280&lt;=$B$5)</formula>
    </cfRule>
    <cfRule type="expression" dxfId="4252" priority="264">
      <formula>C280&gt;$B$5</formula>
    </cfRule>
  </conditionalFormatting>
  <conditionalFormatting sqref="C281">
    <cfRule type="expression" dxfId="4251" priority="257">
      <formula>C281&lt;=$B$6</formula>
    </cfRule>
    <cfRule type="expression" dxfId="4250" priority="258">
      <formula>AND(C281&gt;$B$6,C281&lt;=$B$7)</formula>
    </cfRule>
    <cfRule type="expression" dxfId="4249" priority="259">
      <formula>AND(C281&gt;$B$7,C281&lt;=$B$5)</formula>
    </cfRule>
    <cfRule type="expression" dxfId="4248" priority="260">
      <formula>C281&gt;$B$5</formula>
    </cfRule>
  </conditionalFormatting>
  <conditionalFormatting sqref="C282">
    <cfRule type="expression" dxfId="4247" priority="253">
      <formula>C282&lt;=$B$6</formula>
    </cfRule>
    <cfRule type="expression" dxfId="4246" priority="254">
      <formula>AND(C282&gt;$B$6,C282&lt;=$B$7)</formula>
    </cfRule>
    <cfRule type="expression" dxfId="4245" priority="255">
      <formula>AND(C282&gt;$B$7,C282&lt;=$B$5)</formula>
    </cfRule>
    <cfRule type="expression" dxfId="4244" priority="256">
      <formula>C282&gt;$B$5</formula>
    </cfRule>
  </conditionalFormatting>
  <conditionalFormatting sqref="C282">
    <cfRule type="expression" dxfId="4243" priority="249">
      <formula>C282&lt;=$B$6</formula>
    </cfRule>
    <cfRule type="expression" dxfId="4242" priority="250">
      <formula>AND(C282&gt;$B$6,C282&lt;=$B$7)</formula>
    </cfRule>
    <cfRule type="expression" dxfId="4241" priority="251">
      <formula>AND(C282&gt;$B$7,C282&lt;=$B$5)</formula>
    </cfRule>
    <cfRule type="expression" dxfId="4240" priority="252">
      <formula>C282&gt;$B$5</formula>
    </cfRule>
  </conditionalFormatting>
  <conditionalFormatting sqref="C283">
    <cfRule type="expression" dxfId="4239" priority="245">
      <formula>C283&lt;=$B$6</formula>
    </cfRule>
    <cfRule type="expression" dxfId="4238" priority="246">
      <formula>AND(C283&gt;$B$6,C283&lt;=$B$7)</formula>
    </cfRule>
    <cfRule type="expression" dxfId="4237" priority="247">
      <formula>AND(C283&gt;$B$7,C283&lt;=$B$5)</formula>
    </cfRule>
    <cfRule type="expression" dxfId="4236" priority="248">
      <formula>C283&gt;$B$5</formula>
    </cfRule>
  </conditionalFormatting>
  <conditionalFormatting sqref="C283">
    <cfRule type="expression" dxfId="4235" priority="241">
      <formula>C283&lt;=$B$6</formula>
    </cfRule>
    <cfRule type="expression" dxfId="4234" priority="242">
      <formula>AND(C283&gt;$B$6,C283&lt;=$B$7)</formula>
    </cfRule>
    <cfRule type="expression" dxfId="4233" priority="243">
      <formula>AND(C283&gt;$B$7,C283&lt;=$B$5)</formula>
    </cfRule>
    <cfRule type="expression" dxfId="4232" priority="244">
      <formula>C283&gt;$B$5</formula>
    </cfRule>
  </conditionalFormatting>
  <conditionalFormatting sqref="C284">
    <cfRule type="expression" dxfId="4231" priority="237">
      <formula>C284&lt;=$B$6</formula>
    </cfRule>
    <cfRule type="expression" dxfId="4230" priority="238">
      <formula>AND(C284&gt;$B$6,C284&lt;=$B$7)</formula>
    </cfRule>
    <cfRule type="expression" dxfId="4229" priority="239">
      <formula>AND(C284&gt;$B$7,C284&lt;=$B$5)</formula>
    </cfRule>
    <cfRule type="expression" dxfId="4228" priority="240">
      <formula>C284&gt;$B$5</formula>
    </cfRule>
  </conditionalFormatting>
  <conditionalFormatting sqref="C284">
    <cfRule type="expression" dxfId="4227" priority="233">
      <formula>C284&lt;=$B$6</formula>
    </cfRule>
    <cfRule type="expression" dxfId="4226" priority="234">
      <formula>AND(C284&gt;$B$6,C284&lt;=$B$7)</formula>
    </cfRule>
    <cfRule type="expression" dxfId="4225" priority="235">
      <formula>AND(C284&gt;$B$7,C284&lt;=$B$5)</formula>
    </cfRule>
    <cfRule type="expression" dxfId="4224" priority="236">
      <formula>C284&gt;$B$5</formula>
    </cfRule>
  </conditionalFormatting>
  <conditionalFormatting sqref="C285 C287 C289 C291 C293 C295 C297 C299">
    <cfRule type="expression" dxfId="4223" priority="229">
      <formula>C285&lt;=$B$6</formula>
    </cfRule>
    <cfRule type="expression" dxfId="4222" priority="230">
      <formula>AND(C285&gt;$B$6,C285&lt;=$B$7)</formula>
    </cfRule>
    <cfRule type="expression" dxfId="4221" priority="231">
      <formula>AND(C285&gt;$B$7,C285&lt;=$B$5)</formula>
    </cfRule>
    <cfRule type="expression" dxfId="4220" priority="232">
      <formula>C285&gt;$B$5</formula>
    </cfRule>
  </conditionalFormatting>
  <conditionalFormatting sqref="C285 C287 C289 C291 C293 C295 C297 C299">
    <cfRule type="expression" dxfId="4219" priority="225">
      <formula>C285&lt;=$B$6</formula>
    </cfRule>
    <cfRule type="expression" dxfId="4218" priority="226">
      <formula>AND(C285&gt;$B$6,C285&lt;=$B$7)</formula>
    </cfRule>
    <cfRule type="expression" dxfId="4217" priority="227">
      <formula>AND(C285&gt;$B$7,C285&lt;=$B$5)</formula>
    </cfRule>
    <cfRule type="expression" dxfId="4216" priority="228">
      <formula>C285&gt;$B$5</formula>
    </cfRule>
  </conditionalFormatting>
  <conditionalFormatting sqref="C286 C288 C290 C292 C294 C296 C298 C300">
    <cfRule type="expression" dxfId="4215" priority="221">
      <formula>C286&lt;=$B$6</formula>
    </cfRule>
    <cfRule type="expression" dxfId="4214" priority="222">
      <formula>AND(C286&gt;$B$6,C286&lt;=$B$7)</formula>
    </cfRule>
    <cfRule type="expression" dxfId="4213" priority="223">
      <formula>AND(C286&gt;$B$7,C286&lt;=$B$5)</formula>
    </cfRule>
    <cfRule type="expression" dxfId="4212" priority="224">
      <formula>C286&gt;$B$5</formula>
    </cfRule>
  </conditionalFormatting>
  <conditionalFormatting sqref="C286 C288 C290 C292 C294 C296 C298 C300">
    <cfRule type="expression" dxfId="4211" priority="217">
      <formula>C286&lt;=$B$6</formula>
    </cfRule>
    <cfRule type="expression" dxfId="4210" priority="218">
      <formula>AND(C286&gt;$B$6,C286&lt;=$B$7)</formula>
    </cfRule>
    <cfRule type="expression" dxfId="4209" priority="219">
      <formula>AND(C286&gt;$B$7,C286&lt;=$B$5)</formula>
    </cfRule>
    <cfRule type="expression" dxfId="4208" priority="220">
      <formula>C286&gt;$B$5</formula>
    </cfRule>
  </conditionalFormatting>
  <conditionalFormatting sqref="C301">
    <cfRule type="expression" dxfId="4207" priority="213">
      <formula>C301&lt;=$B$6</formula>
    </cfRule>
    <cfRule type="expression" dxfId="4206" priority="214">
      <formula>AND(C301&gt;$B$6,C301&lt;=$B$7)</formula>
    </cfRule>
    <cfRule type="expression" dxfId="4205" priority="215">
      <formula>AND(C301&gt;$B$7,C301&lt;=$B$5)</formula>
    </cfRule>
    <cfRule type="expression" dxfId="4204" priority="216">
      <formula>C301&gt;$B$5</formula>
    </cfRule>
  </conditionalFormatting>
  <conditionalFormatting sqref="C301">
    <cfRule type="expression" dxfId="4203" priority="209">
      <formula>C301&lt;=$B$6</formula>
    </cfRule>
    <cfRule type="expression" dxfId="4202" priority="210">
      <formula>AND(C301&gt;$B$6,C301&lt;=$B$7)</formula>
    </cfRule>
    <cfRule type="expression" dxfId="4201" priority="211">
      <formula>AND(C301&gt;$B$7,C301&lt;=$B$5)</formula>
    </cfRule>
    <cfRule type="expression" dxfId="4200" priority="212">
      <formula>C301&gt;$B$5</formula>
    </cfRule>
  </conditionalFormatting>
  <conditionalFormatting sqref="C302">
    <cfRule type="expression" dxfId="4199" priority="205">
      <formula>C302&lt;=$B$6</formula>
    </cfRule>
    <cfRule type="expression" dxfId="4198" priority="206">
      <formula>AND(C302&gt;$B$6,C302&lt;=$B$7)</formula>
    </cfRule>
    <cfRule type="expression" dxfId="4197" priority="207">
      <formula>AND(C302&gt;$B$7,C302&lt;=$B$5)</formula>
    </cfRule>
    <cfRule type="expression" dxfId="4196" priority="208">
      <formula>C302&gt;$B$5</formula>
    </cfRule>
  </conditionalFormatting>
  <conditionalFormatting sqref="C302">
    <cfRule type="expression" dxfId="4195" priority="201">
      <formula>C302&lt;=$B$6</formula>
    </cfRule>
    <cfRule type="expression" dxfId="4194" priority="202">
      <formula>AND(C302&gt;$B$6,C302&lt;=$B$7)</formula>
    </cfRule>
    <cfRule type="expression" dxfId="4193" priority="203">
      <formula>AND(C302&gt;$B$7,C302&lt;=$B$5)</formula>
    </cfRule>
    <cfRule type="expression" dxfId="4192" priority="204">
      <formula>C302&gt;$B$5</formula>
    </cfRule>
  </conditionalFormatting>
  <conditionalFormatting sqref="C303">
    <cfRule type="expression" dxfId="4191" priority="197">
      <formula>C303&lt;=$B$6</formula>
    </cfRule>
    <cfRule type="expression" dxfId="4190" priority="198">
      <formula>AND(C303&gt;$B$6,C303&lt;=$B$7)</formula>
    </cfRule>
    <cfRule type="expression" dxfId="4189" priority="199">
      <formula>AND(C303&gt;$B$7,C303&lt;=$B$5)</formula>
    </cfRule>
    <cfRule type="expression" dxfId="4188" priority="200">
      <formula>C303&gt;$B$5</formula>
    </cfRule>
  </conditionalFormatting>
  <conditionalFormatting sqref="C303">
    <cfRule type="expression" dxfId="4187" priority="193">
      <formula>C303&lt;=$B$6</formula>
    </cfRule>
    <cfRule type="expression" dxfId="4186" priority="194">
      <formula>AND(C303&gt;$B$6,C303&lt;=$B$7)</formula>
    </cfRule>
    <cfRule type="expression" dxfId="4185" priority="195">
      <formula>AND(C303&gt;$B$7,C303&lt;=$B$5)</formula>
    </cfRule>
    <cfRule type="expression" dxfId="4184" priority="196">
      <formula>C303&gt;$B$5</formula>
    </cfRule>
  </conditionalFormatting>
  <conditionalFormatting sqref="C304">
    <cfRule type="expression" dxfId="4183" priority="189">
      <formula>C304&lt;=$B$6</formula>
    </cfRule>
    <cfRule type="expression" dxfId="4182" priority="190">
      <formula>AND(C304&gt;$B$6,C304&lt;=$B$7)</formula>
    </cfRule>
    <cfRule type="expression" dxfId="4181" priority="191">
      <formula>AND(C304&gt;$B$7,C304&lt;=$B$5)</formula>
    </cfRule>
    <cfRule type="expression" dxfId="4180" priority="192">
      <formula>C304&gt;$B$5</formula>
    </cfRule>
  </conditionalFormatting>
  <conditionalFormatting sqref="C304">
    <cfRule type="expression" dxfId="4179" priority="185">
      <formula>C304&lt;=$B$6</formula>
    </cfRule>
    <cfRule type="expression" dxfId="4178" priority="186">
      <formula>AND(C304&gt;$B$6,C304&lt;=$B$7)</formula>
    </cfRule>
    <cfRule type="expression" dxfId="4177" priority="187">
      <formula>AND(C304&gt;$B$7,C304&lt;=$B$5)</formula>
    </cfRule>
    <cfRule type="expression" dxfId="4176" priority="188">
      <formula>C304&gt;$B$5</formula>
    </cfRule>
  </conditionalFormatting>
  <conditionalFormatting sqref="C305">
    <cfRule type="expression" dxfId="4175" priority="181">
      <formula>C305&lt;=$B$6</formula>
    </cfRule>
    <cfRule type="expression" dxfId="4174" priority="182">
      <formula>AND(C305&gt;$B$6,C305&lt;=$B$7)</formula>
    </cfRule>
    <cfRule type="expression" dxfId="4173" priority="183">
      <formula>AND(C305&gt;$B$7,C305&lt;=$B$5)</formula>
    </cfRule>
    <cfRule type="expression" dxfId="4172" priority="184">
      <formula>C305&gt;$B$5</formula>
    </cfRule>
  </conditionalFormatting>
  <conditionalFormatting sqref="C305">
    <cfRule type="expression" dxfId="4171" priority="177">
      <formula>C305&lt;=$B$6</formula>
    </cfRule>
    <cfRule type="expression" dxfId="4170" priority="178">
      <formula>AND(C305&gt;$B$6,C305&lt;=$B$7)</formula>
    </cfRule>
    <cfRule type="expression" dxfId="4169" priority="179">
      <formula>AND(C305&gt;$B$7,C305&lt;=$B$5)</formula>
    </cfRule>
    <cfRule type="expression" dxfId="4168" priority="180">
      <formula>C305&gt;$B$5</formula>
    </cfRule>
  </conditionalFormatting>
  <conditionalFormatting sqref="C306">
    <cfRule type="expression" dxfId="4167" priority="173">
      <formula>C306&lt;=$B$6</formula>
    </cfRule>
    <cfRule type="expression" dxfId="4166" priority="174">
      <formula>AND(C306&gt;$B$6,C306&lt;=$B$7)</formula>
    </cfRule>
    <cfRule type="expression" dxfId="4165" priority="175">
      <formula>AND(C306&gt;$B$7,C306&lt;=$B$5)</formula>
    </cfRule>
    <cfRule type="expression" dxfId="4164" priority="176">
      <formula>C306&gt;$B$5</formula>
    </cfRule>
  </conditionalFormatting>
  <conditionalFormatting sqref="C306">
    <cfRule type="expression" dxfId="4163" priority="169">
      <formula>C306&lt;=$B$6</formula>
    </cfRule>
    <cfRule type="expression" dxfId="4162" priority="170">
      <formula>AND(C306&gt;$B$6,C306&lt;=$B$7)</formula>
    </cfRule>
    <cfRule type="expression" dxfId="4161" priority="171">
      <formula>AND(C306&gt;$B$7,C306&lt;=$B$5)</formula>
    </cfRule>
    <cfRule type="expression" dxfId="4160" priority="172">
      <formula>C306&gt;$B$5</formula>
    </cfRule>
  </conditionalFormatting>
  <conditionalFormatting sqref="C307">
    <cfRule type="expression" dxfId="4159" priority="165">
      <formula>C307&lt;=$B$6</formula>
    </cfRule>
    <cfRule type="expression" dxfId="4158" priority="166">
      <formula>AND(C307&gt;$B$6,C307&lt;=$B$7)</formula>
    </cfRule>
    <cfRule type="expression" dxfId="4157" priority="167">
      <formula>AND(C307&gt;$B$7,C307&lt;=$B$5)</formula>
    </cfRule>
    <cfRule type="expression" dxfId="4156" priority="168">
      <formula>C307&gt;$B$5</formula>
    </cfRule>
  </conditionalFormatting>
  <conditionalFormatting sqref="C307">
    <cfRule type="expression" dxfId="4155" priority="161">
      <formula>C307&lt;=$B$6</formula>
    </cfRule>
    <cfRule type="expression" dxfId="4154" priority="162">
      <formula>AND(C307&gt;$B$6,C307&lt;=$B$7)</formula>
    </cfRule>
    <cfRule type="expression" dxfId="4153" priority="163">
      <formula>AND(C307&gt;$B$7,C307&lt;=$B$5)</formula>
    </cfRule>
    <cfRule type="expression" dxfId="4152" priority="164">
      <formula>C307&gt;$B$5</formula>
    </cfRule>
  </conditionalFormatting>
  <conditionalFormatting sqref="C308">
    <cfRule type="expression" dxfId="4151" priority="157">
      <formula>C308&lt;=$B$6</formula>
    </cfRule>
    <cfRule type="expression" dxfId="4150" priority="158">
      <formula>AND(C308&gt;$B$6,C308&lt;=$B$7)</formula>
    </cfRule>
    <cfRule type="expression" dxfId="4149" priority="159">
      <formula>AND(C308&gt;$B$7,C308&lt;=$B$5)</formula>
    </cfRule>
    <cfRule type="expression" dxfId="4148" priority="160">
      <formula>C308&gt;$B$5</formula>
    </cfRule>
  </conditionalFormatting>
  <conditionalFormatting sqref="C308">
    <cfRule type="expression" dxfId="4147" priority="153">
      <formula>C308&lt;=$B$6</formula>
    </cfRule>
    <cfRule type="expression" dxfId="4146" priority="154">
      <formula>AND(C308&gt;$B$6,C308&lt;=$B$7)</formula>
    </cfRule>
    <cfRule type="expression" dxfId="4145" priority="155">
      <formula>AND(C308&gt;$B$7,C308&lt;=$B$5)</formula>
    </cfRule>
    <cfRule type="expression" dxfId="4144" priority="156">
      <formula>C308&gt;$B$5</formula>
    </cfRule>
  </conditionalFormatting>
  <conditionalFormatting sqref="C309">
    <cfRule type="expression" dxfId="4143" priority="149">
      <formula>C309&lt;=$B$6</formula>
    </cfRule>
    <cfRule type="expression" dxfId="4142" priority="150">
      <formula>AND(C309&gt;$B$6,C309&lt;=$B$7)</formula>
    </cfRule>
    <cfRule type="expression" dxfId="4141" priority="151">
      <formula>AND(C309&gt;$B$7,C309&lt;=$B$5)</formula>
    </cfRule>
    <cfRule type="expression" dxfId="4140" priority="152">
      <formula>C309&gt;$B$5</formula>
    </cfRule>
  </conditionalFormatting>
  <conditionalFormatting sqref="C309">
    <cfRule type="expression" dxfId="4139" priority="145">
      <formula>C309&lt;=$B$6</formula>
    </cfRule>
    <cfRule type="expression" dxfId="4138" priority="146">
      <formula>AND(C309&gt;$B$6,C309&lt;=$B$7)</formula>
    </cfRule>
    <cfRule type="expression" dxfId="4137" priority="147">
      <formula>AND(C309&gt;$B$7,C309&lt;=$B$5)</formula>
    </cfRule>
    <cfRule type="expression" dxfId="4136" priority="148">
      <formula>C309&gt;$B$5</formula>
    </cfRule>
  </conditionalFormatting>
  <conditionalFormatting sqref="C310">
    <cfRule type="expression" dxfId="4135" priority="141">
      <formula>C310&lt;=$B$6</formula>
    </cfRule>
    <cfRule type="expression" dxfId="4134" priority="142">
      <formula>AND(C310&gt;$B$6,C310&lt;=$B$7)</formula>
    </cfRule>
    <cfRule type="expression" dxfId="4133" priority="143">
      <formula>AND(C310&gt;$B$7,C310&lt;=$B$5)</formula>
    </cfRule>
    <cfRule type="expression" dxfId="4132" priority="144">
      <formula>C310&gt;$B$5</formula>
    </cfRule>
  </conditionalFormatting>
  <conditionalFormatting sqref="C310">
    <cfRule type="expression" dxfId="4131" priority="137">
      <formula>C310&lt;=$B$6</formula>
    </cfRule>
    <cfRule type="expression" dxfId="4130" priority="138">
      <formula>AND(C310&gt;$B$6,C310&lt;=$B$7)</formula>
    </cfRule>
    <cfRule type="expression" dxfId="4129" priority="139">
      <formula>AND(C310&gt;$B$7,C310&lt;=$B$5)</formula>
    </cfRule>
    <cfRule type="expression" dxfId="4128" priority="140">
      <formula>C310&gt;$B$5</formula>
    </cfRule>
  </conditionalFormatting>
  <conditionalFormatting sqref="C311">
    <cfRule type="expression" dxfId="4127" priority="133">
      <formula>C311&lt;=$B$6</formula>
    </cfRule>
    <cfRule type="expression" dxfId="4126" priority="134">
      <formula>AND(C311&gt;$B$6,C311&lt;=$B$7)</formula>
    </cfRule>
    <cfRule type="expression" dxfId="4125" priority="135">
      <formula>AND(C311&gt;$B$7,C311&lt;=$B$5)</formula>
    </cfRule>
    <cfRule type="expression" dxfId="4124" priority="136">
      <formula>C311&gt;$B$5</formula>
    </cfRule>
  </conditionalFormatting>
  <conditionalFormatting sqref="C311">
    <cfRule type="expression" dxfId="4123" priority="129">
      <formula>C311&lt;=$B$6</formula>
    </cfRule>
    <cfRule type="expression" dxfId="4122" priority="130">
      <formula>AND(C311&gt;$B$6,C311&lt;=$B$7)</formula>
    </cfRule>
    <cfRule type="expression" dxfId="4121" priority="131">
      <formula>AND(C311&gt;$B$7,C311&lt;=$B$5)</formula>
    </cfRule>
    <cfRule type="expression" dxfId="4120" priority="132">
      <formula>C311&gt;$B$5</formula>
    </cfRule>
  </conditionalFormatting>
  <conditionalFormatting sqref="C312">
    <cfRule type="expression" dxfId="4119" priority="109">
      <formula>C312&lt;=$B$6</formula>
    </cfRule>
    <cfRule type="expression" dxfId="4118" priority="110">
      <formula>AND(C312&gt;$B$6,C312&lt;=$B$7)</formula>
    </cfRule>
    <cfRule type="expression" dxfId="4117" priority="111">
      <formula>AND(C312&gt;$B$7,C312&lt;=$B$5)</formula>
    </cfRule>
    <cfRule type="expression" dxfId="4116" priority="112">
      <formula>C312&gt;$B$5</formula>
    </cfRule>
  </conditionalFormatting>
  <conditionalFormatting sqref="C312">
    <cfRule type="expression" dxfId="4115" priority="105">
      <formula>C312&lt;=$B$6</formula>
    </cfRule>
    <cfRule type="expression" dxfId="4114" priority="106">
      <formula>AND(C312&gt;$B$6,C312&lt;=$B$7)</formula>
    </cfRule>
    <cfRule type="expression" dxfId="4113" priority="107">
      <formula>AND(C312&gt;$B$7,C312&lt;=$B$5)</formula>
    </cfRule>
    <cfRule type="expression" dxfId="4112" priority="108">
      <formula>C312&gt;$B$5</formula>
    </cfRule>
  </conditionalFormatting>
  <conditionalFormatting sqref="C313">
    <cfRule type="expression" dxfId="4111" priority="101">
      <formula>C313&lt;=$B$6</formula>
    </cfRule>
    <cfRule type="expression" dxfId="4110" priority="102">
      <formula>AND(C313&gt;$B$6,C313&lt;=$B$7)</formula>
    </cfRule>
    <cfRule type="expression" dxfId="4109" priority="103">
      <formula>AND(C313&gt;$B$7,C313&lt;=$B$5)</formula>
    </cfRule>
    <cfRule type="expression" dxfId="4108" priority="104">
      <formula>C313&gt;$B$5</formula>
    </cfRule>
  </conditionalFormatting>
  <conditionalFormatting sqref="C314">
    <cfRule type="expression" dxfId="4107" priority="93">
      <formula>C314&lt;=$B$6</formula>
    </cfRule>
    <cfRule type="expression" dxfId="4106" priority="94">
      <formula>AND(C314&gt;$B$6,C314&lt;=$B$7)</formula>
    </cfRule>
    <cfRule type="expression" dxfId="4105" priority="95">
      <formula>AND(C314&gt;$B$7,C314&lt;=$B$5)</formula>
    </cfRule>
    <cfRule type="expression" dxfId="4104" priority="96">
      <formula>C314&gt;$B$5</formula>
    </cfRule>
  </conditionalFormatting>
  <conditionalFormatting sqref="C314">
    <cfRule type="expression" dxfId="4103" priority="89">
      <formula>C314&lt;=$B$6</formula>
    </cfRule>
    <cfRule type="expression" dxfId="4102" priority="90">
      <formula>AND(C314&gt;$B$6,C314&lt;=$B$7)</formula>
    </cfRule>
    <cfRule type="expression" dxfId="4101" priority="91">
      <formula>AND(C314&gt;$B$7,C314&lt;=$B$5)</formula>
    </cfRule>
    <cfRule type="expression" dxfId="4100" priority="92">
      <formula>C314&gt;$B$5</formula>
    </cfRule>
  </conditionalFormatting>
  <conditionalFormatting sqref="C315">
    <cfRule type="expression" dxfId="4099" priority="85">
      <formula>C315&lt;=$B$6</formula>
    </cfRule>
    <cfRule type="expression" dxfId="4098" priority="86">
      <formula>AND(C315&gt;$B$6,C315&lt;=$B$7)</formula>
    </cfRule>
    <cfRule type="expression" dxfId="4097" priority="87">
      <formula>AND(C315&gt;$B$7,C315&lt;=$B$5)</formula>
    </cfRule>
    <cfRule type="expression" dxfId="4096" priority="88">
      <formula>C315&gt;$B$5</formula>
    </cfRule>
  </conditionalFormatting>
  <conditionalFormatting sqref="C315">
    <cfRule type="expression" dxfId="4095" priority="81">
      <formula>C315&lt;=$B$6</formula>
    </cfRule>
    <cfRule type="expression" dxfId="4094" priority="82">
      <formula>AND(C315&gt;$B$6,C315&lt;=$B$7)</formula>
    </cfRule>
    <cfRule type="expression" dxfId="4093" priority="83">
      <formula>AND(C315&gt;$B$7,C315&lt;=$B$5)</formula>
    </cfRule>
    <cfRule type="expression" dxfId="4092" priority="84">
      <formula>C315&gt;$B$5</formula>
    </cfRule>
  </conditionalFormatting>
  <conditionalFormatting sqref="C316">
    <cfRule type="expression" dxfId="4091" priority="77">
      <formula>C316&lt;=$B$6</formula>
    </cfRule>
    <cfRule type="expression" dxfId="4090" priority="78">
      <formula>AND(C316&gt;$B$6,C316&lt;=$B$7)</formula>
    </cfRule>
    <cfRule type="expression" dxfId="4089" priority="79">
      <formula>AND(C316&gt;$B$7,C316&lt;=$B$5)</formula>
    </cfRule>
    <cfRule type="expression" dxfId="4088" priority="80">
      <formula>C316&gt;$B$5</formula>
    </cfRule>
  </conditionalFormatting>
  <conditionalFormatting sqref="C316">
    <cfRule type="expression" dxfId="4087" priority="73">
      <formula>C316&lt;=$B$6</formula>
    </cfRule>
    <cfRule type="expression" dxfId="4086" priority="74">
      <formula>AND(C316&gt;$B$6,C316&lt;=$B$7)</formula>
    </cfRule>
    <cfRule type="expression" dxfId="4085" priority="75">
      <formula>AND(C316&gt;$B$7,C316&lt;=$B$5)</formula>
    </cfRule>
    <cfRule type="expression" dxfId="4084" priority="76">
      <formula>C316&gt;$B$5</formula>
    </cfRule>
  </conditionalFormatting>
  <conditionalFormatting sqref="C317">
    <cfRule type="expression" dxfId="4083" priority="69">
      <formula>C317&lt;=$B$6</formula>
    </cfRule>
    <cfRule type="expression" dxfId="4082" priority="70">
      <formula>AND(C317&gt;$B$6,C317&lt;=$B$7)</formula>
    </cfRule>
    <cfRule type="expression" dxfId="4081" priority="71">
      <formula>AND(C317&gt;$B$7,C317&lt;=$B$5)</formula>
    </cfRule>
    <cfRule type="expression" dxfId="4080" priority="72">
      <formula>C317&gt;$B$5</formula>
    </cfRule>
  </conditionalFormatting>
  <conditionalFormatting sqref="C317">
    <cfRule type="expression" dxfId="4079" priority="65">
      <formula>C317&lt;=$B$6</formula>
    </cfRule>
    <cfRule type="expression" dxfId="4078" priority="66">
      <formula>AND(C317&gt;$B$6,C317&lt;=$B$7)</formula>
    </cfRule>
    <cfRule type="expression" dxfId="4077" priority="67">
      <formula>AND(C317&gt;$B$7,C317&lt;=$B$5)</formula>
    </cfRule>
    <cfRule type="expression" dxfId="4076" priority="68">
      <formula>C317&gt;$B$5</formula>
    </cfRule>
  </conditionalFormatting>
  <conditionalFormatting sqref="C318">
    <cfRule type="expression" dxfId="4075" priority="61">
      <formula>C318&lt;=$B$6</formula>
    </cfRule>
    <cfRule type="expression" dxfId="4074" priority="62">
      <formula>AND(C318&gt;$B$6,C318&lt;=$B$7)</formula>
    </cfRule>
    <cfRule type="expression" dxfId="4073" priority="63">
      <formula>AND(C318&gt;$B$7,C318&lt;=$B$5)</formula>
    </cfRule>
    <cfRule type="expression" dxfId="4072" priority="64">
      <formula>C318&gt;$B$5</formula>
    </cfRule>
  </conditionalFormatting>
  <conditionalFormatting sqref="C318">
    <cfRule type="expression" dxfId="4071" priority="57">
      <formula>C318&lt;=$B$6</formula>
    </cfRule>
    <cfRule type="expression" dxfId="4070" priority="58">
      <formula>AND(C318&gt;$B$6,C318&lt;=$B$7)</formula>
    </cfRule>
    <cfRule type="expression" dxfId="4069" priority="59">
      <formula>AND(C318&gt;$B$7,C318&lt;=$B$5)</formula>
    </cfRule>
    <cfRule type="expression" dxfId="4068" priority="60">
      <formula>C318&gt;$B$5</formula>
    </cfRule>
  </conditionalFormatting>
  <conditionalFormatting sqref="C319">
    <cfRule type="expression" dxfId="4067" priority="53">
      <formula>C319&lt;=$B$6</formula>
    </cfRule>
    <cfRule type="expression" dxfId="4066" priority="54">
      <formula>AND(C319&gt;$B$6,C319&lt;=$B$7)</formula>
    </cfRule>
    <cfRule type="expression" dxfId="4065" priority="55">
      <formula>AND(C319&gt;$B$7,C319&lt;=$B$5)</formula>
    </cfRule>
    <cfRule type="expression" dxfId="4064" priority="56">
      <formula>C319&gt;$B$5</formula>
    </cfRule>
  </conditionalFormatting>
  <conditionalFormatting sqref="C319">
    <cfRule type="expression" dxfId="4063" priority="49">
      <formula>C319&lt;=$B$6</formula>
    </cfRule>
    <cfRule type="expression" dxfId="4062" priority="50">
      <formula>AND(C319&gt;$B$6,C319&lt;=$B$7)</formula>
    </cfRule>
    <cfRule type="expression" dxfId="4061" priority="51">
      <formula>AND(C319&gt;$B$7,C319&lt;=$B$5)</formula>
    </cfRule>
    <cfRule type="expression" dxfId="4060" priority="52">
      <formula>C319&gt;$B$5</formula>
    </cfRule>
  </conditionalFormatting>
  <conditionalFormatting sqref="C320">
    <cfRule type="expression" dxfId="4059" priority="45">
      <formula>C320&lt;=$B$6</formula>
    </cfRule>
    <cfRule type="expression" dxfId="4058" priority="46">
      <formula>AND(C320&gt;$B$6,C320&lt;=$B$7)</formula>
    </cfRule>
    <cfRule type="expression" dxfId="4057" priority="47">
      <formula>AND(C320&gt;$B$7,C320&lt;=$B$5)</formula>
    </cfRule>
    <cfRule type="expression" dxfId="4056" priority="48">
      <formula>C320&gt;$B$5</formula>
    </cfRule>
  </conditionalFormatting>
  <conditionalFormatting sqref="C320">
    <cfRule type="expression" dxfId="4055" priority="41">
      <formula>C320&lt;=$B$6</formula>
    </cfRule>
    <cfRule type="expression" dxfId="4054" priority="42">
      <formula>AND(C320&gt;$B$6,C320&lt;=$B$7)</formula>
    </cfRule>
    <cfRule type="expression" dxfId="4053" priority="43">
      <formula>AND(C320&gt;$B$7,C320&lt;=$B$5)</formula>
    </cfRule>
    <cfRule type="expression" dxfId="4052" priority="44">
      <formula>C320&gt;$B$5</formula>
    </cfRule>
  </conditionalFormatting>
  <conditionalFormatting sqref="C321">
    <cfRule type="expression" dxfId="4051" priority="37">
      <formula>C321&lt;=$B$6</formula>
    </cfRule>
    <cfRule type="expression" dxfId="4050" priority="38">
      <formula>AND(C321&gt;$B$6,C321&lt;=$B$7)</formula>
    </cfRule>
    <cfRule type="expression" dxfId="4049" priority="39">
      <formula>AND(C321&gt;$B$7,C321&lt;=$B$5)</formula>
    </cfRule>
    <cfRule type="expression" dxfId="4048" priority="40">
      <formula>C321&gt;$B$5</formula>
    </cfRule>
  </conditionalFormatting>
  <conditionalFormatting sqref="C321">
    <cfRule type="expression" dxfId="4047" priority="33">
      <formula>C321&lt;=$B$6</formula>
    </cfRule>
    <cfRule type="expression" dxfId="4046" priority="34">
      <formula>AND(C321&gt;$B$6,C321&lt;=$B$7)</formula>
    </cfRule>
    <cfRule type="expression" dxfId="4045" priority="35">
      <formula>AND(C321&gt;$B$7,C321&lt;=$B$5)</formula>
    </cfRule>
    <cfRule type="expression" dxfId="4044" priority="36">
      <formula>C321&gt;$B$5</formula>
    </cfRule>
  </conditionalFormatting>
  <conditionalFormatting sqref="C322">
    <cfRule type="expression" dxfId="4043" priority="29">
      <formula>C322&lt;=$B$6</formula>
    </cfRule>
    <cfRule type="expression" dxfId="4042" priority="30">
      <formula>AND(C322&gt;$B$6,C322&lt;=$B$7)</formula>
    </cfRule>
    <cfRule type="expression" dxfId="4041" priority="31">
      <formula>AND(C322&gt;$B$7,C322&lt;=$B$5)</formula>
    </cfRule>
    <cfRule type="expression" dxfId="4040" priority="32">
      <formula>C322&gt;$B$5</formula>
    </cfRule>
  </conditionalFormatting>
  <conditionalFormatting sqref="C322">
    <cfRule type="expression" dxfId="4039" priority="25">
      <formula>C322&lt;=$B$6</formula>
    </cfRule>
    <cfRule type="expression" dxfId="4038" priority="26">
      <formula>AND(C322&gt;$B$6,C322&lt;=$B$7)</formula>
    </cfRule>
    <cfRule type="expression" dxfId="4037" priority="27">
      <formula>AND(C322&gt;$B$7,C322&lt;=$B$5)</formula>
    </cfRule>
    <cfRule type="expression" dxfId="4036" priority="28">
      <formula>C322&gt;$B$5</formula>
    </cfRule>
  </conditionalFormatting>
  <conditionalFormatting sqref="C323">
    <cfRule type="expression" dxfId="4035" priority="21">
      <formula>C323&lt;=$B$6</formula>
    </cfRule>
    <cfRule type="expression" dxfId="4034" priority="22">
      <formula>AND(C323&gt;$B$6,C323&lt;=$B$7)</formula>
    </cfRule>
    <cfRule type="expression" dxfId="4033" priority="23">
      <formula>AND(C323&gt;$B$7,C323&lt;=$B$5)</formula>
    </cfRule>
    <cfRule type="expression" dxfId="4032" priority="24">
      <formula>C323&gt;$B$5</formula>
    </cfRule>
  </conditionalFormatting>
  <conditionalFormatting sqref="C323">
    <cfRule type="expression" dxfId="4031" priority="17">
      <formula>C323&lt;=$B$6</formula>
    </cfRule>
    <cfRule type="expression" dxfId="4030" priority="18">
      <formula>AND(C323&gt;$B$6,C323&lt;=$B$7)</formula>
    </cfRule>
    <cfRule type="expression" dxfId="4029" priority="19">
      <formula>AND(C323&gt;$B$7,C323&lt;=$B$5)</formula>
    </cfRule>
    <cfRule type="expression" dxfId="4028" priority="20">
      <formula>C323&gt;$B$5</formula>
    </cfRule>
  </conditionalFormatting>
  <conditionalFormatting sqref="C324">
    <cfRule type="expression" dxfId="4027" priority="13">
      <formula>C324&lt;=$B$6</formula>
    </cfRule>
    <cfRule type="expression" dxfId="4026" priority="14">
      <formula>AND(C324&gt;$B$6,C324&lt;=$B$7)</formula>
    </cfRule>
    <cfRule type="expression" dxfId="4025" priority="15">
      <formula>AND(C324&gt;$B$7,C324&lt;=$B$5)</formula>
    </cfRule>
    <cfRule type="expression" dxfId="4024" priority="16">
      <formula>C324&gt;$B$5</formula>
    </cfRule>
  </conditionalFormatting>
  <conditionalFormatting sqref="C324">
    <cfRule type="expression" dxfId="4023" priority="9">
      <formula>C324&lt;=$B$6</formula>
    </cfRule>
    <cfRule type="expression" dxfId="4022" priority="10">
      <formula>AND(C324&gt;$B$6,C324&lt;=$B$7)</formula>
    </cfRule>
    <cfRule type="expression" dxfId="4021" priority="11">
      <formula>AND(C324&gt;$B$7,C324&lt;=$B$5)</formula>
    </cfRule>
    <cfRule type="expression" dxfId="4020" priority="12">
      <formula>C324&gt;$B$5</formula>
    </cfRule>
  </conditionalFormatting>
  <conditionalFormatting sqref="C325">
    <cfRule type="expression" dxfId="4019" priority="5">
      <formula>C325&lt;=$B$6</formula>
    </cfRule>
    <cfRule type="expression" dxfId="4018" priority="6">
      <formula>AND(C325&gt;$B$6,C325&lt;=$B$7)</formula>
    </cfRule>
    <cfRule type="expression" dxfId="4017" priority="7">
      <formula>AND(C325&gt;$B$7,C325&lt;=$B$5)</formula>
    </cfRule>
    <cfRule type="expression" dxfId="4016" priority="8">
      <formula>C325&gt;$B$5</formula>
    </cfRule>
  </conditionalFormatting>
  <conditionalFormatting sqref="C325">
    <cfRule type="expression" dxfId="4015" priority="1">
      <formula>C325&lt;=$B$6</formula>
    </cfRule>
    <cfRule type="expression" dxfId="4014" priority="2">
      <formula>AND(C325&gt;$B$6,C325&lt;=$B$7)</formula>
    </cfRule>
    <cfRule type="expression" dxfId="4013" priority="3">
      <formula>AND(C325&gt;$B$7,C325&lt;=$B$5)</formula>
    </cfRule>
    <cfRule type="expression" dxfId="4012" priority="4">
      <formula>C325&gt;$B$5</formula>
    </cfRule>
  </conditionalFormatting>
  <conditionalFormatting sqref="C313">
    <cfRule type="expression" dxfId="4011" priority="97">
      <formula>C313&lt;=$B$6</formula>
    </cfRule>
    <cfRule type="expression" dxfId="4010" priority="98">
      <formula>AND(C313&gt;$B$6,C313&lt;=$B$7)</formula>
    </cfRule>
    <cfRule type="expression" dxfId="4009" priority="99">
      <formula>AND(C313&gt;$B$7,C313&lt;=$B$5)</formula>
    </cfRule>
    <cfRule type="expression" dxfId="4008" priority="100">
      <formula>C313&gt;$B$5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330" max="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view="pageBreakPreview" topLeftCell="A232" zoomScale="90" zoomScaleNormal="100" zoomScaleSheetLayoutView="90" workbookViewId="0">
      <selection activeCell="C11" sqref="C11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74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38</v>
      </c>
      <c r="D6" s="32" t="s">
        <v>8</v>
      </c>
      <c r="E6" s="6">
        <v>21155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" customHeight="1" x14ac:dyDescent="0.25">
      <c r="A11" s="8"/>
      <c r="B11" s="2"/>
      <c r="C11" s="1" t="s">
        <v>50</v>
      </c>
      <c r="D11" s="10" t="s">
        <v>115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50</v>
      </c>
      <c r="L12" s="17" t="s">
        <v>37</v>
      </c>
    </row>
    <row r="13" spans="1:12" ht="17.100000000000001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131" si="0">$C$9</f>
        <v>NA</v>
      </c>
      <c r="H13" s="26">
        <v>0</v>
      </c>
      <c r="J13" s="19"/>
      <c r="L13" s="19"/>
    </row>
    <row r="14" spans="1:12" ht="17.100000000000001" customHeight="1" thickBot="1" x14ac:dyDescent="0.3">
      <c r="A14" s="46"/>
      <c r="B14" s="65">
        <v>43110</v>
      </c>
      <c r="C14" s="67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7.100000000000001" customHeight="1" thickBot="1" x14ac:dyDescent="0.3">
      <c r="A15" s="46"/>
      <c r="B15" s="65">
        <v>43118</v>
      </c>
      <c r="C15" s="67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7.100000000000001" customHeight="1" thickBot="1" x14ac:dyDescent="0.3">
      <c r="A16" s="46"/>
      <c r="B16" s="65">
        <v>43126</v>
      </c>
      <c r="C16" s="67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7.100000000000001" customHeight="1" thickBot="1" x14ac:dyDescent="0.3">
      <c r="A17" s="46"/>
      <c r="B17" s="65">
        <v>43130</v>
      </c>
      <c r="C17" s="67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7.100000000000001" customHeight="1" thickBot="1" x14ac:dyDescent="0.3">
      <c r="A18" s="46"/>
      <c r="B18" s="65">
        <v>43137</v>
      </c>
      <c r="C18" s="67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7.100000000000001" customHeight="1" thickBot="1" x14ac:dyDescent="0.3">
      <c r="A19" s="46"/>
      <c r="B19" s="65">
        <v>43143</v>
      </c>
      <c r="C19" s="67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7.100000000000001" customHeight="1" thickBot="1" x14ac:dyDescent="0.3">
      <c r="A20" s="46"/>
      <c r="B20" s="65">
        <v>43154</v>
      </c>
      <c r="C20" s="67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7.100000000000001" customHeight="1" thickBot="1" x14ac:dyDescent="0.3">
      <c r="A21" s="46"/>
      <c r="B21" s="65">
        <v>43159</v>
      </c>
      <c r="C21" s="67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7.100000000000001" customHeight="1" thickBot="1" x14ac:dyDescent="0.3">
      <c r="A22" s="46"/>
      <c r="B22" s="65">
        <v>43167</v>
      </c>
      <c r="C22" s="67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7.100000000000001" customHeight="1" thickBot="1" x14ac:dyDescent="0.3">
      <c r="A23" s="46"/>
      <c r="B23" s="65">
        <v>43169</v>
      </c>
      <c r="C23" s="67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7.100000000000001" customHeight="1" thickBot="1" x14ac:dyDescent="0.3">
      <c r="A24" s="46"/>
      <c r="B24" s="65">
        <v>43171</v>
      </c>
      <c r="C24" s="67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7.100000000000001" customHeight="1" thickBot="1" x14ac:dyDescent="0.3">
      <c r="A25" s="46"/>
      <c r="B25" s="65">
        <v>43173</v>
      </c>
      <c r="C25" s="67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7.100000000000001" customHeight="1" thickBot="1" x14ac:dyDescent="0.3">
      <c r="A26" s="46"/>
      <c r="B26" s="65">
        <v>43175</v>
      </c>
      <c r="C26" s="67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7.100000000000001" customHeight="1" thickBot="1" x14ac:dyDescent="0.3">
      <c r="A27" s="46"/>
      <c r="B27" s="65">
        <v>43179</v>
      </c>
      <c r="C27" s="67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7.100000000000001" customHeight="1" thickBot="1" x14ac:dyDescent="0.3">
      <c r="A28" s="46"/>
      <c r="B28" s="65">
        <v>43181</v>
      </c>
      <c r="C28" s="67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7.100000000000001" customHeight="1" thickBot="1" x14ac:dyDescent="0.3">
      <c r="A29" s="46"/>
      <c r="B29" s="65">
        <v>43188</v>
      </c>
      <c r="C29" s="67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7.100000000000001" customHeight="1" thickBot="1" x14ac:dyDescent="0.3">
      <c r="A30" s="46"/>
      <c r="B30" s="65">
        <v>43196</v>
      </c>
      <c r="C30" s="67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7.100000000000001" customHeight="1" thickBot="1" x14ac:dyDescent="0.3">
      <c r="A31" s="46"/>
      <c r="B31" s="65">
        <v>43202</v>
      </c>
      <c r="C31" s="67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7.100000000000001" customHeight="1" thickBot="1" x14ac:dyDescent="0.3">
      <c r="A32" s="46"/>
      <c r="B32" s="65">
        <v>43209</v>
      </c>
      <c r="C32" s="67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7.100000000000001" customHeight="1" thickBot="1" x14ac:dyDescent="0.3">
      <c r="A33" s="46"/>
      <c r="B33" s="65">
        <v>43214</v>
      </c>
      <c r="C33" s="67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7.100000000000001" customHeight="1" thickBot="1" x14ac:dyDescent="0.3">
      <c r="A34" s="46"/>
      <c r="B34" s="65">
        <v>43217</v>
      </c>
      <c r="C34" s="67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7.100000000000001" customHeight="1" thickBot="1" x14ac:dyDescent="0.3">
      <c r="A35" s="46"/>
      <c r="B35" s="65">
        <v>43224</v>
      </c>
      <c r="C35" s="67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7.100000000000001" customHeight="1" thickBot="1" x14ac:dyDescent="0.3">
      <c r="A36" s="46"/>
      <c r="B36" s="65">
        <v>43231</v>
      </c>
      <c r="C36" s="67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7.100000000000001" customHeight="1" thickBot="1" x14ac:dyDescent="0.3">
      <c r="A37" s="46"/>
      <c r="B37" s="65">
        <v>43237</v>
      </c>
      <c r="C37" s="67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7.100000000000001" customHeight="1" thickBot="1" x14ac:dyDescent="0.3">
      <c r="A38" s="46"/>
      <c r="B38" s="65">
        <v>43239</v>
      </c>
      <c r="C38" s="67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7.100000000000001" customHeight="1" thickBot="1" x14ac:dyDescent="0.3">
      <c r="A39" s="46"/>
      <c r="B39" s="65">
        <v>43242</v>
      </c>
      <c r="C39" s="67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7.100000000000001" customHeight="1" thickBot="1" x14ac:dyDescent="0.3">
      <c r="A40" s="46"/>
      <c r="B40" s="65">
        <v>43244</v>
      </c>
      <c r="C40" s="67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7.100000000000001" customHeight="1" thickBot="1" x14ac:dyDescent="0.3">
      <c r="A41" s="46"/>
      <c r="B41" s="65">
        <v>43251</v>
      </c>
      <c r="C41" s="67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7.100000000000001" customHeight="1" thickBot="1" x14ac:dyDescent="0.3">
      <c r="A42" s="46"/>
      <c r="B42" s="65">
        <v>43256</v>
      </c>
      <c r="C42" s="67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7.100000000000001" customHeight="1" thickBot="1" x14ac:dyDescent="0.3">
      <c r="A43" s="46"/>
      <c r="B43" s="65">
        <v>43258</v>
      </c>
      <c r="C43" s="67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7.100000000000001" customHeight="1" thickBot="1" x14ac:dyDescent="0.3">
      <c r="A44" s="46"/>
      <c r="B44" s="65">
        <v>43263</v>
      </c>
      <c r="C44" s="67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7.100000000000001" customHeight="1" thickBot="1" x14ac:dyDescent="0.3">
      <c r="A45" s="46"/>
      <c r="B45" s="65">
        <v>43265</v>
      </c>
      <c r="C45" s="67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7.100000000000001" customHeight="1" thickBot="1" x14ac:dyDescent="0.3">
      <c r="A46" s="46"/>
      <c r="B46" s="65">
        <v>43272</v>
      </c>
      <c r="C46" s="67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7.100000000000001" customHeight="1" thickBot="1" x14ac:dyDescent="0.3">
      <c r="A47" s="46"/>
      <c r="B47" s="65">
        <v>43276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7.100000000000001" customHeight="1" thickBot="1" x14ac:dyDescent="0.3">
      <c r="A48" s="46"/>
      <c r="B48" s="65">
        <v>43278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7.100000000000001" customHeight="1" thickBot="1" x14ac:dyDescent="0.3">
      <c r="A49" s="46"/>
      <c r="B49" s="65">
        <v>43280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7.100000000000001" customHeight="1" thickBot="1" x14ac:dyDescent="0.3">
      <c r="A50" s="46"/>
      <c r="B50" s="65">
        <v>43283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7.100000000000001" customHeight="1" thickBot="1" x14ac:dyDescent="0.3">
      <c r="A51" s="46"/>
      <c r="B51" s="65">
        <v>43285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7.100000000000001" customHeight="1" thickBot="1" x14ac:dyDescent="0.3">
      <c r="A52" s="46"/>
      <c r="B52" s="65">
        <v>43287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7.100000000000001" customHeight="1" thickBot="1" x14ac:dyDescent="0.3">
      <c r="A53" s="46"/>
      <c r="B53" s="65">
        <v>43293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7.100000000000001" customHeight="1" thickBot="1" x14ac:dyDescent="0.3">
      <c r="A54" s="46"/>
      <c r="B54" s="65">
        <v>43298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7.100000000000001" customHeight="1" thickBot="1" x14ac:dyDescent="0.3">
      <c r="A55" s="46"/>
      <c r="B55" s="65">
        <v>43300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7.100000000000001" customHeight="1" thickBot="1" x14ac:dyDescent="0.3">
      <c r="A56" s="46"/>
      <c r="B56" s="65">
        <v>43305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7.100000000000001" customHeight="1" thickBot="1" x14ac:dyDescent="0.3">
      <c r="A57" s="46"/>
      <c r="B57" s="65">
        <v>43314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7.100000000000001" customHeight="1" thickBot="1" x14ac:dyDescent="0.3">
      <c r="A58" s="46"/>
      <c r="B58" s="65">
        <v>43321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7.100000000000001" customHeight="1" thickBot="1" x14ac:dyDescent="0.3">
      <c r="A59" s="46"/>
      <c r="B59" s="65">
        <v>43325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7.100000000000001" customHeight="1" thickBot="1" x14ac:dyDescent="0.3">
      <c r="A60" s="46"/>
      <c r="B60" s="65">
        <v>43329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7.100000000000001" customHeight="1" thickBot="1" x14ac:dyDescent="0.3">
      <c r="A61" s="46"/>
      <c r="B61" s="65">
        <v>43333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7.100000000000001" customHeight="1" thickBot="1" x14ac:dyDescent="0.3">
      <c r="A62" s="46"/>
      <c r="B62" s="65">
        <v>43335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7.100000000000001" customHeight="1" thickBot="1" x14ac:dyDescent="0.3">
      <c r="A63" s="46"/>
      <c r="B63" s="65">
        <v>43341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7.100000000000001" customHeight="1" thickBot="1" x14ac:dyDescent="0.3">
      <c r="A64" s="46"/>
      <c r="B64" s="65">
        <v>43343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7.100000000000001" customHeight="1" thickBot="1" x14ac:dyDescent="0.3">
      <c r="A65" s="46"/>
      <c r="B65" s="65">
        <v>43349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7.100000000000001" customHeight="1" thickBot="1" x14ac:dyDescent="0.3">
      <c r="A66" s="46"/>
      <c r="B66" s="65">
        <v>43356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7.100000000000001" customHeight="1" thickBot="1" x14ac:dyDescent="0.3">
      <c r="A67" s="46"/>
      <c r="B67" s="65">
        <v>43360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7.100000000000001" customHeight="1" thickBot="1" x14ac:dyDescent="0.3">
      <c r="A68" s="46"/>
      <c r="B68" s="65">
        <v>43372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7.100000000000001" customHeight="1" thickBot="1" x14ac:dyDescent="0.3">
      <c r="A69" s="46"/>
      <c r="B69" s="65">
        <v>43375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7.100000000000001" customHeight="1" thickBot="1" x14ac:dyDescent="0.3">
      <c r="A70" s="46"/>
      <c r="B70" s="65">
        <v>43377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7.100000000000001" customHeight="1" thickBot="1" x14ac:dyDescent="0.3">
      <c r="A71" s="46"/>
      <c r="B71" s="65">
        <v>43379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7.100000000000001" customHeight="1" thickBot="1" x14ac:dyDescent="0.3">
      <c r="A72" s="46"/>
      <c r="B72" s="65">
        <v>43382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7.100000000000001" customHeight="1" thickBot="1" x14ac:dyDescent="0.3">
      <c r="A73" s="46"/>
      <c r="B73" s="65">
        <v>43384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7.100000000000001" customHeight="1" thickBot="1" x14ac:dyDescent="0.3">
      <c r="A74" s="46"/>
      <c r="B74" s="65">
        <v>43388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7.100000000000001" customHeight="1" thickBot="1" x14ac:dyDescent="0.3">
      <c r="A75" s="46"/>
      <c r="B75" s="65">
        <v>43390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7.100000000000001" customHeight="1" thickBot="1" x14ac:dyDescent="0.3">
      <c r="A76" s="46"/>
      <c r="B76" s="65">
        <v>43392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7.100000000000001" customHeight="1" thickBot="1" x14ac:dyDescent="0.3">
      <c r="A77" s="46"/>
      <c r="B77" s="65">
        <v>43395</v>
      </c>
      <c r="C77" s="67">
        <v>0</v>
      </c>
      <c r="D77" s="9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s="79" customFormat="1" ht="17.100000000000001" customHeight="1" thickBot="1" x14ac:dyDescent="0.3">
      <c r="A78" s="73"/>
      <c r="B78" s="84">
        <v>43397</v>
      </c>
      <c r="C78" s="75">
        <v>0</v>
      </c>
      <c r="D78" s="76"/>
      <c r="E78" s="76"/>
      <c r="F78" s="77"/>
      <c r="G78" s="26" t="str">
        <f t="shared" si="0"/>
        <v>NA</v>
      </c>
      <c r="H78" s="26">
        <v>0</v>
      </c>
      <c r="J78" s="80"/>
      <c r="L78" s="80"/>
    </row>
    <row r="79" spans="1:12" ht="17.100000000000001" customHeight="1" thickBot="1" x14ac:dyDescent="0.3">
      <c r="A79" s="46"/>
      <c r="B79" s="65">
        <v>43399</v>
      </c>
      <c r="C79" s="67">
        <v>0</v>
      </c>
      <c r="D79" s="9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ht="17.100000000000001" customHeight="1" thickBot="1" x14ac:dyDescent="0.3">
      <c r="A80" s="46"/>
      <c r="B80" s="65">
        <v>43406</v>
      </c>
      <c r="C80" s="67">
        <v>0</v>
      </c>
      <c r="D80" s="9"/>
      <c r="E80" s="9"/>
      <c r="F80" s="25"/>
      <c r="G80" s="26" t="str">
        <f t="shared" si="0"/>
        <v>NA</v>
      </c>
      <c r="H80" s="26">
        <v>0</v>
      </c>
      <c r="J80" s="19"/>
      <c r="L80" s="19"/>
    </row>
    <row r="81" spans="1:12" ht="17.100000000000001" customHeight="1" thickBot="1" x14ac:dyDescent="0.3">
      <c r="A81" s="46"/>
      <c r="B81" s="65">
        <v>43410</v>
      </c>
      <c r="C81" s="67">
        <v>0</v>
      </c>
      <c r="D81" s="9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7.100000000000001" customHeight="1" thickBot="1" x14ac:dyDescent="0.3">
      <c r="A82" s="46"/>
      <c r="B82" s="65">
        <v>43413</v>
      </c>
      <c r="C82" s="67">
        <v>0</v>
      </c>
      <c r="D82" s="9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7.100000000000001" customHeight="1" thickBot="1" x14ac:dyDescent="0.3">
      <c r="A83" s="46"/>
      <c r="B83" s="65">
        <v>43416</v>
      </c>
      <c r="C83" s="67">
        <v>0</v>
      </c>
      <c r="D83" s="9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7.100000000000001" customHeight="1" thickBot="1" x14ac:dyDescent="0.3">
      <c r="A84" s="46"/>
      <c r="B84" s="65">
        <v>43418</v>
      </c>
      <c r="C84" s="67">
        <v>0</v>
      </c>
      <c r="D84" s="9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7.100000000000001" customHeight="1" thickBot="1" x14ac:dyDescent="0.3">
      <c r="A85" s="46"/>
      <c r="B85" s="65">
        <v>43420</v>
      </c>
      <c r="C85" s="67">
        <v>0</v>
      </c>
      <c r="D85" s="9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7.100000000000001" customHeight="1" thickBot="1" x14ac:dyDescent="0.3">
      <c r="A86" s="46"/>
      <c r="B86" s="65">
        <v>43423</v>
      </c>
      <c r="C86" s="67">
        <v>0</v>
      </c>
      <c r="D86" s="9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7.100000000000001" customHeight="1" thickBot="1" x14ac:dyDescent="0.3">
      <c r="A87" s="46"/>
      <c r="B87" s="65">
        <v>43425</v>
      </c>
      <c r="C87" s="67">
        <v>0</v>
      </c>
      <c r="D87" s="9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7.100000000000001" customHeight="1" thickBot="1" x14ac:dyDescent="0.3">
      <c r="A88" s="46"/>
      <c r="B88" s="65">
        <v>43431</v>
      </c>
      <c r="C88" s="67">
        <v>0</v>
      </c>
      <c r="D88" s="9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7.100000000000001" customHeight="1" thickBot="1" x14ac:dyDescent="0.3">
      <c r="A89" s="46"/>
      <c r="B89" s="65">
        <v>43439</v>
      </c>
      <c r="C89" s="67">
        <v>0</v>
      </c>
      <c r="D89" s="9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7.100000000000001" customHeight="1" thickBot="1" x14ac:dyDescent="0.3">
      <c r="A90" s="46"/>
      <c r="B90" s="65">
        <v>43441</v>
      </c>
      <c r="C90" s="67">
        <v>0</v>
      </c>
      <c r="D90" s="9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7.100000000000001" customHeight="1" thickBot="1" x14ac:dyDescent="0.3">
      <c r="A91" s="46"/>
      <c r="B91" s="65">
        <v>43446</v>
      </c>
      <c r="C91" s="67">
        <v>0</v>
      </c>
      <c r="D91" s="9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7.100000000000001" customHeight="1" thickBot="1" x14ac:dyDescent="0.3">
      <c r="A92" s="46"/>
      <c r="B92" s="65">
        <v>43448</v>
      </c>
      <c r="C92" s="67">
        <v>0</v>
      </c>
      <c r="D92" s="9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7.100000000000001" customHeight="1" thickBot="1" x14ac:dyDescent="0.3">
      <c r="A93" s="46"/>
      <c r="B93" s="65">
        <v>43451</v>
      </c>
      <c r="C93" s="67">
        <v>0</v>
      </c>
      <c r="D93" s="9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7.100000000000001" customHeight="1" thickBot="1" x14ac:dyDescent="0.3">
      <c r="A94" s="46"/>
      <c r="B94" s="65">
        <v>43453</v>
      </c>
      <c r="C94" s="67">
        <v>0</v>
      </c>
      <c r="D94" s="9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7.100000000000001" customHeight="1" thickBot="1" x14ac:dyDescent="0.3">
      <c r="A95" s="46"/>
      <c r="B95" s="65">
        <v>43455</v>
      </c>
      <c r="C95" s="67">
        <v>0</v>
      </c>
      <c r="D95" s="9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7.100000000000001" customHeight="1" thickBot="1" x14ac:dyDescent="0.3">
      <c r="A96" s="46"/>
      <c r="B96" s="65">
        <v>43458</v>
      </c>
      <c r="C96" s="67">
        <v>0</v>
      </c>
      <c r="D96" s="9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s="63" customFormat="1" ht="17.100000000000001" customHeight="1" thickBot="1" x14ac:dyDescent="0.3">
      <c r="A97" s="59"/>
      <c r="B97" s="81">
        <v>43461</v>
      </c>
      <c r="C97" s="82">
        <v>0</v>
      </c>
      <c r="D97" s="60"/>
      <c r="E97" s="60"/>
      <c r="F97" s="61"/>
      <c r="G97" s="26" t="str">
        <f t="shared" si="0"/>
        <v>NA</v>
      </c>
      <c r="H97" s="26">
        <v>0</v>
      </c>
      <c r="I97" s="11"/>
      <c r="J97" s="64"/>
      <c r="L97" s="64"/>
    </row>
    <row r="98" spans="1:12" s="63" customFormat="1" ht="17.100000000000001" customHeight="1" thickBot="1" x14ac:dyDescent="0.3">
      <c r="A98" s="59"/>
      <c r="B98" s="100"/>
      <c r="C98" s="82">
        <v>0</v>
      </c>
      <c r="D98" s="60"/>
      <c r="E98" s="60"/>
      <c r="F98" s="61"/>
      <c r="G98" s="26" t="str">
        <f t="shared" si="0"/>
        <v>NA</v>
      </c>
      <c r="H98" s="26">
        <v>0</v>
      </c>
      <c r="I98" s="11"/>
      <c r="J98" s="64"/>
      <c r="L98" s="64"/>
    </row>
    <row r="99" spans="1:12" s="63" customFormat="1" ht="17.100000000000001" customHeight="1" thickBot="1" x14ac:dyDescent="0.3">
      <c r="A99" s="59"/>
      <c r="B99" s="100"/>
      <c r="C99" s="82">
        <v>0</v>
      </c>
      <c r="D99" s="60"/>
      <c r="E99" s="60"/>
      <c r="F99" s="61"/>
      <c r="G99" s="26" t="str">
        <f t="shared" si="0"/>
        <v>NA</v>
      </c>
      <c r="H99" s="26">
        <v>0</v>
      </c>
      <c r="I99" s="63">
        <v>1.5</v>
      </c>
      <c r="J99" s="64"/>
      <c r="L99" s="64"/>
    </row>
    <row r="100" spans="1:12" ht="17.100000000000001" customHeight="1" x14ac:dyDescent="0.25">
      <c r="A100" s="46"/>
      <c r="B100" s="87">
        <v>43468</v>
      </c>
      <c r="C100" s="88">
        <v>0</v>
      </c>
      <c r="D100" s="9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7.100000000000001" customHeight="1" x14ac:dyDescent="0.25">
      <c r="A101" s="46"/>
      <c r="B101" s="87">
        <v>43470</v>
      </c>
      <c r="C101" s="88">
        <v>0</v>
      </c>
      <c r="D101" s="9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7.100000000000001" customHeight="1" x14ac:dyDescent="0.25">
      <c r="A102" s="46"/>
      <c r="B102" s="87">
        <v>43473</v>
      </c>
      <c r="C102" s="88">
        <v>0</v>
      </c>
      <c r="D102" s="9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7.100000000000001" customHeight="1" x14ac:dyDescent="0.25">
      <c r="A103" s="12">
        <v>2</v>
      </c>
      <c r="B103" s="87">
        <v>43475</v>
      </c>
      <c r="C103" s="88">
        <v>0</v>
      </c>
      <c r="D103" s="9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7.100000000000001" customHeight="1" x14ac:dyDescent="0.25">
      <c r="A104" s="12">
        <v>3</v>
      </c>
      <c r="B104" s="87">
        <v>43480</v>
      </c>
      <c r="C104" s="88">
        <v>0</v>
      </c>
      <c r="D104" s="9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7.100000000000001" customHeight="1" x14ac:dyDescent="0.25">
      <c r="A105" s="12">
        <v>4</v>
      </c>
      <c r="B105" s="87">
        <v>43482</v>
      </c>
      <c r="C105" s="88">
        <v>0</v>
      </c>
      <c r="D105" s="9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7.100000000000001" customHeight="1" x14ac:dyDescent="0.25">
      <c r="A106" s="12">
        <v>5</v>
      </c>
      <c r="B106" s="87">
        <v>43484</v>
      </c>
      <c r="C106" s="88">
        <v>0</v>
      </c>
      <c r="D106" s="9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7.100000000000001" customHeight="1" x14ac:dyDescent="0.25">
      <c r="A107" s="12">
        <v>6</v>
      </c>
      <c r="B107" s="87">
        <v>43490</v>
      </c>
      <c r="C107" s="88">
        <v>0</v>
      </c>
      <c r="D107" s="9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7.100000000000001" customHeight="1" x14ac:dyDescent="0.25">
      <c r="A108" s="12">
        <v>7</v>
      </c>
      <c r="B108" s="87">
        <v>43492</v>
      </c>
      <c r="C108" s="88">
        <v>0</v>
      </c>
      <c r="D108" s="9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7.100000000000001" customHeight="1" x14ac:dyDescent="0.25">
      <c r="A109" s="12">
        <v>8</v>
      </c>
      <c r="B109" s="87">
        <v>43494</v>
      </c>
      <c r="C109" s="88">
        <v>0</v>
      </c>
      <c r="D109" s="9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7.100000000000001" customHeight="1" x14ac:dyDescent="0.25">
      <c r="A110" s="46">
        <v>1</v>
      </c>
      <c r="B110" s="87">
        <v>43496</v>
      </c>
      <c r="C110" s="88">
        <v>0</v>
      </c>
      <c r="D110" s="9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7.100000000000001" customHeight="1" x14ac:dyDescent="0.25">
      <c r="A111" s="12">
        <v>2</v>
      </c>
      <c r="B111" s="87">
        <v>43498</v>
      </c>
      <c r="C111" s="88">
        <v>0</v>
      </c>
      <c r="D111" s="9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7.100000000000001" customHeight="1" x14ac:dyDescent="0.25">
      <c r="A112" s="12">
        <v>3</v>
      </c>
      <c r="B112" s="87">
        <v>43504</v>
      </c>
      <c r="C112" s="88">
        <v>0</v>
      </c>
      <c r="D112" s="9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7.100000000000001" customHeight="1" x14ac:dyDescent="0.25">
      <c r="A113" s="12">
        <v>4</v>
      </c>
      <c r="B113" s="87">
        <v>43506</v>
      </c>
      <c r="C113" s="88">
        <v>0</v>
      </c>
      <c r="D113" s="9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7.100000000000001" customHeight="1" x14ac:dyDescent="0.25">
      <c r="A114" s="12">
        <v>5</v>
      </c>
      <c r="B114" s="87">
        <v>43510</v>
      </c>
      <c r="C114" s="88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7.100000000000001" customHeight="1" x14ac:dyDescent="0.25">
      <c r="A115" s="12">
        <v>6</v>
      </c>
      <c r="B115" s="87">
        <v>43512</v>
      </c>
      <c r="C115" s="88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7.100000000000001" customHeight="1" x14ac:dyDescent="0.25">
      <c r="A116" s="12">
        <v>7</v>
      </c>
      <c r="B116" s="87">
        <v>43514</v>
      </c>
      <c r="C116" s="88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7.100000000000001" customHeight="1" x14ac:dyDescent="0.25">
      <c r="A117" s="12">
        <v>8</v>
      </c>
      <c r="B117" s="87">
        <v>43516</v>
      </c>
      <c r="C117" s="88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7.100000000000001" customHeight="1" x14ac:dyDescent="0.25">
      <c r="A118" s="12">
        <v>9</v>
      </c>
      <c r="B118" s="87">
        <v>43518</v>
      </c>
      <c r="C118" s="88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7.100000000000001" customHeight="1" x14ac:dyDescent="0.25">
      <c r="A119" s="12">
        <v>10</v>
      </c>
      <c r="B119" s="87">
        <v>43520</v>
      </c>
      <c r="C119" s="88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7.100000000000001" customHeight="1" x14ac:dyDescent="0.25">
      <c r="A120" s="12">
        <v>11</v>
      </c>
      <c r="B120" s="87">
        <v>43522</v>
      </c>
      <c r="C120" s="88">
        <v>0</v>
      </c>
      <c r="D120" s="9"/>
      <c r="E120" s="9"/>
      <c r="F120" s="25"/>
      <c r="G120" s="26" t="str">
        <f t="shared" si="0"/>
        <v>NA</v>
      </c>
      <c r="H120" s="26">
        <v>0</v>
      </c>
      <c r="J120" s="19"/>
      <c r="L120" s="19"/>
    </row>
    <row r="121" spans="1:12" ht="17.100000000000001" customHeight="1" x14ac:dyDescent="0.25">
      <c r="A121" s="12">
        <v>12</v>
      </c>
      <c r="B121" s="87">
        <v>43524</v>
      </c>
      <c r="C121" s="88">
        <v>0</v>
      </c>
      <c r="D121" s="9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7.100000000000001" customHeight="1" x14ac:dyDescent="0.25">
      <c r="A122" s="12">
        <v>13</v>
      </c>
      <c r="B122" s="87">
        <v>43526</v>
      </c>
      <c r="C122" s="88">
        <v>0</v>
      </c>
      <c r="D122" s="9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7.100000000000001" customHeight="1" x14ac:dyDescent="0.25">
      <c r="A123" s="12">
        <v>14</v>
      </c>
      <c r="B123" s="87">
        <v>43528</v>
      </c>
      <c r="C123" s="88">
        <v>0</v>
      </c>
      <c r="D123" s="9"/>
      <c r="E123" s="9"/>
      <c r="F123" s="25"/>
      <c r="G123" s="26" t="str">
        <f t="shared" si="0"/>
        <v>NA</v>
      </c>
      <c r="H123" s="26">
        <v>0</v>
      </c>
      <c r="J123" s="19"/>
      <c r="L123" s="19"/>
    </row>
    <row r="124" spans="1:12" ht="17.100000000000001" customHeight="1" x14ac:dyDescent="0.25">
      <c r="A124" s="12">
        <v>15</v>
      </c>
      <c r="B124" s="87">
        <v>43530</v>
      </c>
      <c r="C124" s="88">
        <v>0</v>
      </c>
      <c r="D124" s="9"/>
      <c r="E124" s="9"/>
      <c r="F124" s="25"/>
      <c r="G124" s="26" t="str">
        <f t="shared" si="0"/>
        <v>NA</v>
      </c>
      <c r="H124" s="26">
        <v>0</v>
      </c>
      <c r="J124" s="19"/>
      <c r="L124" s="19"/>
    </row>
    <row r="125" spans="1:12" ht="17.100000000000001" customHeight="1" x14ac:dyDescent="0.25">
      <c r="A125" s="12">
        <v>16</v>
      </c>
      <c r="B125" s="87">
        <v>43532</v>
      </c>
      <c r="C125" s="88">
        <v>0</v>
      </c>
      <c r="D125" s="9"/>
      <c r="E125" s="9"/>
      <c r="F125" s="25"/>
      <c r="G125" s="26" t="str">
        <f t="shared" si="0"/>
        <v>NA</v>
      </c>
      <c r="H125" s="26">
        <v>0</v>
      </c>
      <c r="J125" s="19"/>
      <c r="L125" s="19"/>
    </row>
    <row r="126" spans="1:12" ht="17.100000000000001" customHeight="1" x14ac:dyDescent="0.25">
      <c r="A126" s="12">
        <v>17</v>
      </c>
      <c r="B126" s="87">
        <v>43541</v>
      </c>
      <c r="C126" s="88">
        <v>0</v>
      </c>
      <c r="D126" s="9"/>
      <c r="E126" s="9"/>
      <c r="F126" s="25"/>
      <c r="G126" s="26" t="str">
        <f t="shared" si="0"/>
        <v>NA</v>
      </c>
      <c r="H126" s="26">
        <v>0</v>
      </c>
      <c r="J126" s="19"/>
      <c r="L126" s="19"/>
    </row>
    <row r="127" spans="1:12" ht="17.100000000000001" customHeight="1" x14ac:dyDescent="0.25">
      <c r="A127" s="12">
        <v>18</v>
      </c>
      <c r="B127" s="87">
        <v>43543</v>
      </c>
      <c r="C127" s="88">
        <v>0</v>
      </c>
      <c r="D127" s="9"/>
      <c r="E127" s="9"/>
      <c r="F127" s="25"/>
      <c r="G127" s="26" t="str">
        <f t="shared" si="0"/>
        <v>NA</v>
      </c>
      <c r="H127" s="26">
        <v>0</v>
      </c>
      <c r="J127" s="19"/>
      <c r="L127" s="19"/>
    </row>
    <row r="128" spans="1:12" ht="17.100000000000001" customHeight="1" x14ac:dyDescent="0.25">
      <c r="A128" s="12">
        <v>19</v>
      </c>
      <c r="B128" s="87">
        <v>43545</v>
      </c>
      <c r="C128" s="88">
        <v>0</v>
      </c>
      <c r="D128" s="9"/>
      <c r="E128" s="9"/>
      <c r="F128" s="25"/>
      <c r="G128" s="26" t="str">
        <f t="shared" si="0"/>
        <v>NA</v>
      </c>
      <c r="H128" s="26">
        <v>0</v>
      </c>
      <c r="J128" s="19"/>
      <c r="L128" s="19"/>
    </row>
    <row r="129" spans="1:12" ht="17.100000000000001" customHeight="1" x14ac:dyDescent="0.25">
      <c r="A129" s="12">
        <v>20</v>
      </c>
      <c r="B129" s="87">
        <v>43547</v>
      </c>
      <c r="C129" s="88">
        <v>0</v>
      </c>
      <c r="D129" s="9"/>
      <c r="E129" s="9"/>
      <c r="F129" s="25"/>
      <c r="G129" s="26" t="str">
        <f t="shared" si="0"/>
        <v>NA</v>
      </c>
      <c r="H129" s="26">
        <v>0</v>
      </c>
      <c r="J129" s="19"/>
      <c r="L129" s="19"/>
    </row>
    <row r="130" spans="1:12" ht="17.100000000000001" customHeight="1" x14ac:dyDescent="0.25">
      <c r="A130" s="12">
        <v>21</v>
      </c>
      <c r="B130" s="87">
        <v>43549</v>
      </c>
      <c r="C130" s="88">
        <v>0</v>
      </c>
      <c r="D130" s="9"/>
      <c r="E130" s="9"/>
      <c r="F130" s="25"/>
      <c r="G130" s="26" t="str">
        <f t="shared" si="0"/>
        <v>NA</v>
      </c>
      <c r="H130" s="26">
        <v>0</v>
      </c>
      <c r="J130" s="19"/>
      <c r="L130" s="19"/>
    </row>
    <row r="131" spans="1:12" ht="17.100000000000001" customHeight="1" x14ac:dyDescent="0.25">
      <c r="A131" s="12">
        <v>22</v>
      </c>
      <c r="B131" s="87">
        <v>43551</v>
      </c>
      <c r="C131" s="88">
        <v>0</v>
      </c>
      <c r="D131" s="9"/>
      <c r="E131" s="9"/>
      <c r="F131" s="25"/>
      <c r="G131" s="26" t="str">
        <f t="shared" si="0"/>
        <v>NA</v>
      </c>
      <c r="H131" s="26">
        <v>0</v>
      </c>
      <c r="J131" s="19"/>
      <c r="L131" s="19"/>
    </row>
    <row r="132" spans="1:12" ht="17.100000000000001" customHeight="1" x14ac:dyDescent="0.25">
      <c r="A132" s="46">
        <v>1</v>
      </c>
      <c r="B132" s="87">
        <v>43553</v>
      </c>
      <c r="C132" s="88">
        <v>0</v>
      </c>
      <c r="D132" s="9"/>
      <c r="E132" s="9"/>
      <c r="F132" s="25"/>
      <c r="G132" s="26" t="str">
        <f t="shared" ref="G132:G195" si="1">$C$9</f>
        <v>NA</v>
      </c>
      <c r="H132" s="26">
        <v>0</v>
      </c>
      <c r="J132" s="19">
        <v>0</v>
      </c>
      <c r="L132" s="19">
        <v>0</v>
      </c>
    </row>
    <row r="133" spans="1:12" ht="17.100000000000001" customHeight="1" x14ac:dyDescent="0.25">
      <c r="A133" s="12">
        <v>2</v>
      </c>
      <c r="B133" s="87">
        <v>43555</v>
      </c>
      <c r="C133" s="88">
        <v>0</v>
      </c>
      <c r="D133" s="9"/>
      <c r="E133" s="9"/>
      <c r="F133" s="25"/>
      <c r="G133" s="26" t="str">
        <f t="shared" si="1"/>
        <v>NA</v>
      </c>
      <c r="H133" s="26">
        <v>0</v>
      </c>
      <c r="J133" s="19">
        <v>0</v>
      </c>
      <c r="L133" s="19">
        <v>0</v>
      </c>
    </row>
    <row r="134" spans="1:12" ht="17.100000000000001" customHeight="1" x14ac:dyDescent="0.25">
      <c r="A134" s="12"/>
      <c r="B134" s="87">
        <v>43557</v>
      </c>
      <c r="C134" s="88">
        <v>0</v>
      </c>
      <c r="D134" s="9"/>
      <c r="E134" s="9"/>
      <c r="F134" s="25"/>
      <c r="G134" s="26" t="str">
        <f t="shared" si="1"/>
        <v>NA</v>
      </c>
      <c r="H134" s="26">
        <v>0</v>
      </c>
      <c r="J134" s="19"/>
      <c r="L134" s="19"/>
    </row>
    <row r="135" spans="1:12" ht="17.100000000000001" customHeight="1" x14ac:dyDescent="0.25">
      <c r="A135" s="12"/>
      <c r="B135" s="87">
        <v>43559</v>
      </c>
      <c r="C135" s="88">
        <v>0</v>
      </c>
      <c r="D135" s="9"/>
      <c r="E135" s="9"/>
      <c r="F135" s="25"/>
      <c r="G135" s="26" t="str">
        <f t="shared" si="1"/>
        <v>NA</v>
      </c>
      <c r="H135" s="26">
        <v>0</v>
      </c>
      <c r="J135" s="19"/>
      <c r="L135" s="19"/>
    </row>
    <row r="136" spans="1:12" ht="17.100000000000001" customHeight="1" x14ac:dyDescent="0.25">
      <c r="A136" s="12"/>
      <c r="B136" s="87">
        <v>43561</v>
      </c>
      <c r="C136" s="88">
        <v>0</v>
      </c>
      <c r="D136" s="9"/>
      <c r="E136" s="9"/>
      <c r="F136" s="25"/>
      <c r="G136" s="26" t="str">
        <f t="shared" si="1"/>
        <v>NA</v>
      </c>
      <c r="H136" s="26">
        <v>0</v>
      </c>
      <c r="J136" s="19"/>
      <c r="L136" s="19"/>
    </row>
    <row r="137" spans="1:12" ht="17.100000000000001" customHeight="1" x14ac:dyDescent="0.25">
      <c r="A137" s="12"/>
      <c r="B137" s="87">
        <v>43563</v>
      </c>
      <c r="C137" s="88">
        <v>0</v>
      </c>
      <c r="D137" s="9"/>
      <c r="E137" s="9"/>
      <c r="F137" s="25"/>
      <c r="G137" s="26" t="str">
        <f t="shared" si="1"/>
        <v>NA</v>
      </c>
      <c r="H137" s="26">
        <v>0</v>
      </c>
      <c r="J137" s="19"/>
      <c r="L137" s="19"/>
    </row>
    <row r="138" spans="1:12" ht="17.100000000000001" customHeight="1" x14ac:dyDescent="0.25">
      <c r="A138" s="12"/>
      <c r="B138" s="87">
        <v>43566</v>
      </c>
      <c r="C138" s="88">
        <v>0</v>
      </c>
      <c r="D138" s="9"/>
      <c r="E138" s="9"/>
      <c r="F138" s="25"/>
      <c r="G138" s="26" t="str">
        <f t="shared" si="1"/>
        <v>NA</v>
      </c>
      <c r="H138" s="26">
        <v>0</v>
      </c>
      <c r="J138" s="19"/>
      <c r="L138" s="19"/>
    </row>
    <row r="139" spans="1:12" ht="17.100000000000001" customHeight="1" x14ac:dyDescent="0.25">
      <c r="A139" s="12"/>
      <c r="B139" s="87">
        <v>43572</v>
      </c>
      <c r="C139" s="88">
        <v>0</v>
      </c>
      <c r="D139" s="9"/>
      <c r="E139" s="9"/>
      <c r="F139" s="25"/>
      <c r="G139" s="26" t="str">
        <f t="shared" si="1"/>
        <v>NA</v>
      </c>
      <c r="H139" s="26">
        <v>0</v>
      </c>
      <c r="J139" s="19"/>
      <c r="L139" s="19"/>
    </row>
    <row r="140" spans="1:12" ht="17.100000000000001" customHeight="1" x14ac:dyDescent="0.25">
      <c r="A140" s="12"/>
      <c r="B140" s="87">
        <v>43575</v>
      </c>
      <c r="C140" s="88">
        <v>0</v>
      </c>
      <c r="D140" s="9"/>
      <c r="E140" s="9"/>
      <c r="F140" s="25"/>
      <c r="G140" s="26" t="str">
        <f t="shared" si="1"/>
        <v>NA</v>
      </c>
      <c r="H140" s="26">
        <v>0</v>
      </c>
      <c r="J140" s="19"/>
      <c r="L140" s="19"/>
    </row>
    <row r="141" spans="1:12" ht="17.100000000000001" customHeight="1" x14ac:dyDescent="0.25">
      <c r="A141" s="12"/>
      <c r="B141" s="87">
        <v>43577</v>
      </c>
      <c r="C141" s="88">
        <v>0</v>
      </c>
      <c r="D141" s="9"/>
      <c r="E141" s="9"/>
      <c r="F141" s="25"/>
      <c r="G141" s="26" t="str">
        <f t="shared" si="1"/>
        <v>NA</v>
      </c>
      <c r="H141" s="26">
        <v>0</v>
      </c>
      <c r="J141" s="19"/>
      <c r="L141" s="19"/>
    </row>
    <row r="142" spans="1:12" ht="17.100000000000001" customHeight="1" x14ac:dyDescent="0.25">
      <c r="A142" s="12"/>
      <c r="B142" s="87">
        <v>43579</v>
      </c>
      <c r="C142" s="88">
        <v>0</v>
      </c>
      <c r="D142" s="9"/>
      <c r="E142" s="9"/>
      <c r="F142" s="25"/>
      <c r="G142" s="26" t="str">
        <f t="shared" si="1"/>
        <v>NA</v>
      </c>
      <c r="H142" s="26">
        <v>0</v>
      </c>
      <c r="J142" s="19"/>
      <c r="L142" s="19"/>
    </row>
    <row r="143" spans="1:12" ht="17.100000000000001" customHeight="1" x14ac:dyDescent="0.25">
      <c r="A143" s="12"/>
      <c r="B143" s="87">
        <v>43580</v>
      </c>
      <c r="C143" s="88">
        <v>0</v>
      </c>
      <c r="D143" s="9"/>
      <c r="E143" s="9"/>
      <c r="F143" s="25"/>
      <c r="G143" s="26" t="str">
        <f t="shared" si="1"/>
        <v>NA</v>
      </c>
      <c r="H143" s="26">
        <v>0</v>
      </c>
      <c r="J143" s="19"/>
      <c r="L143" s="19"/>
    </row>
    <row r="144" spans="1:12" ht="17.100000000000001" customHeight="1" x14ac:dyDescent="0.25">
      <c r="A144" s="12"/>
      <c r="B144" s="87">
        <v>43583</v>
      </c>
      <c r="C144" s="88">
        <v>0</v>
      </c>
      <c r="D144" s="9"/>
      <c r="E144" s="9"/>
      <c r="F144" s="25"/>
      <c r="G144" s="26" t="str">
        <f t="shared" si="1"/>
        <v>NA</v>
      </c>
      <c r="H144" s="26">
        <v>0</v>
      </c>
      <c r="J144" s="19"/>
      <c r="L144" s="19"/>
    </row>
    <row r="145" spans="1:12" ht="17.100000000000001" customHeight="1" x14ac:dyDescent="0.25">
      <c r="A145" s="12"/>
      <c r="B145" s="87">
        <v>43588</v>
      </c>
      <c r="C145" s="88">
        <v>0</v>
      </c>
      <c r="D145" s="9"/>
      <c r="E145" s="9"/>
      <c r="F145" s="25"/>
      <c r="G145" s="26" t="str">
        <f t="shared" si="1"/>
        <v>NA</v>
      </c>
      <c r="H145" s="26">
        <v>0</v>
      </c>
      <c r="J145" s="19"/>
      <c r="L145" s="19"/>
    </row>
    <row r="146" spans="1:12" ht="17.100000000000001" customHeight="1" x14ac:dyDescent="0.25">
      <c r="A146" s="12"/>
      <c r="B146" s="87">
        <v>43592</v>
      </c>
      <c r="C146" s="88">
        <v>0</v>
      </c>
      <c r="D146" s="9"/>
      <c r="E146" s="9"/>
      <c r="F146" s="25"/>
      <c r="G146" s="26" t="str">
        <f t="shared" si="1"/>
        <v>NA</v>
      </c>
      <c r="H146" s="26">
        <v>0</v>
      </c>
      <c r="J146" s="19"/>
      <c r="L146" s="19"/>
    </row>
    <row r="147" spans="1:12" ht="17.100000000000001" customHeight="1" x14ac:dyDescent="0.25">
      <c r="A147" s="12"/>
      <c r="B147" s="87">
        <v>43596</v>
      </c>
      <c r="C147" s="88">
        <v>0</v>
      </c>
      <c r="D147" s="9"/>
      <c r="E147" s="9"/>
      <c r="F147" s="25"/>
      <c r="G147" s="26" t="str">
        <f t="shared" si="1"/>
        <v>NA</v>
      </c>
      <c r="H147" s="26">
        <v>0</v>
      </c>
      <c r="J147" s="19"/>
      <c r="L147" s="19"/>
    </row>
    <row r="148" spans="1:12" ht="17.100000000000001" customHeight="1" x14ac:dyDescent="0.25">
      <c r="A148" s="12"/>
      <c r="B148" s="87">
        <v>43598</v>
      </c>
      <c r="C148" s="88">
        <v>0</v>
      </c>
      <c r="D148" s="9"/>
      <c r="E148" s="9"/>
      <c r="F148" s="25"/>
      <c r="G148" s="26" t="str">
        <f t="shared" si="1"/>
        <v>NA</v>
      </c>
      <c r="H148" s="26">
        <v>0</v>
      </c>
      <c r="J148" s="19"/>
      <c r="L148" s="19"/>
    </row>
    <row r="149" spans="1:12" ht="17.100000000000001" customHeight="1" x14ac:dyDescent="0.25">
      <c r="A149" s="12"/>
      <c r="B149" s="87">
        <v>43600</v>
      </c>
      <c r="C149" s="88">
        <v>0</v>
      </c>
      <c r="D149" s="9"/>
      <c r="E149" s="9"/>
      <c r="F149" s="25"/>
      <c r="G149" s="26" t="str">
        <f t="shared" si="1"/>
        <v>NA</v>
      </c>
      <c r="H149" s="26">
        <v>0</v>
      </c>
      <c r="J149" s="19"/>
      <c r="L149" s="19"/>
    </row>
    <row r="150" spans="1:12" ht="17.100000000000001" customHeight="1" x14ac:dyDescent="0.25">
      <c r="A150" s="12"/>
      <c r="B150" s="87">
        <v>43602</v>
      </c>
      <c r="C150" s="88">
        <v>0</v>
      </c>
      <c r="D150" s="9"/>
      <c r="E150" s="9"/>
      <c r="F150" s="25"/>
      <c r="G150" s="26" t="str">
        <f t="shared" si="1"/>
        <v>NA</v>
      </c>
      <c r="H150" s="26">
        <v>0</v>
      </c>
      <c r="J150" s="19"/>
      <c r="L150" s="19"/>
    </row>
    <row r="151" spans="1:12" ht="17.100000000000001" customHeight="1" x14ac:dyDescent="0.25">
      <c r="A151" s="12"/>
      <c r="B151" s="87">
        <v>43604</v>
      </c>
      <c r="C151" s="88">
        <v>0</v>
      </c>
      <c r="D151" s="9"/>
      <c r="E151" s="9"/>
      <c r="F151" s="25"/>
      <c r="G151" s="26" t="str">
        <f t="shared" si="1"/>
        <v>NA</v>
      </c>
      <c r="H151" s="26">
        <v>0</v>
      </c>
      <c r="J151" s="19"/>
      <c r="L151" s="19"/>
    </row>
    <row r="152" spans="1:12" ht="17.100000000000001" customHeight="1" x14ac:dyDescent="0.25">
      <c r="A152" s="12"/>
      <c r="B152" s="87">
        <v>43606</v>
      </c>
      <c r="C152" s="88">
        <v>0</v>
      </c>
      <c r="D152" s="9"/>
      <c r="E152" s="9"/>
      <c r="F152" s="25"/>
      <c r="G152" s="26" t="str">
        <f t="shared" si="1"/>
        <v>NA</v>
      </c>
      <c r="H152" s="26">
        <v>0</v>
      </c>
      <c r="J152" s="19"/>
      <c r="L152" s="19"/>
    </row>
    <row r="153" spans="1:12" ht="17.100000000000001" customHeight="1" x14ac:dyDescent="0.25">
      <c r="A153" s="12"/>
      <c r="B153" s="87">
        <v>43608</v>
      </c>
      <c r="C153" s="88">
        <v>0</v>
      </c>
      <c r="D153" s="9"/>
      <c r="E153" s="9"/>
      <c r="F153" s="25"/>
      <c r="G153" s="26" t="str">
        <f t="shared" si="1"/>
        <v>NA</v>
      </c>
      <c r="H153" s="26">
        <v>0</v>
      </c>
      <c r="J153" s="19"/>
      <c r="L153" s="19"/>
    </row>
    <row r="154" spans="1:12" ht="17.100000000000001" customHeight="1" x14ac:dyDescent="0.25">
      <c r="A154" s="12"/>
      <c r="B154" s="87">
        <v>43610</v>
      </c>
      <c r="C154" s="88">
        <v>0</v>
      </c>
      <c r="D154" s="9"/>
      <c r="E154" s="9"/>
      <c r="F154" s="25"/>
      <c r="G154" s="26" t="str">
        <f t="shared" si="1"/>
        <v>NA</v>
      </c>
      <c r="H154" s="26">
        <v>0</v>
      </c>
      <c r="J154" s="19"/>
      <c r="L154" s="19"/>
    </row>
    <row r="155" spans="1:12" ht="17.100000000000001" customHeight="1" x14ac:dyDescent="0.25">
      <c r="A155" s="12"/>
      <c r="B155" s="87">
        <v>43612</v>
      </c>
      <c r="C155" s="88">
        <v>0</v>
      </c>
      <c r="D155" s="9"/>
      <c r="E155" s="9"/>
      <c r="F155" s="25"/>
      <c r="G155" s="26" t="str">
        <f t="shared" si="1"/>
        <v>NA</v>
      </c>
      <c r="H155" s="26">
        <v>0</v>
      </c>
      <c r="J155" s="19"/>
      <c r="L155" s="19"/>
    </row>
    <row r="156" spans="1:12" ht="17.100000000000001" customHeight="1" x14ac:dyDescent="0.25">
      <c r="A156" s="12"/>
      <c r="B156" s="87">
        <v>43614</v>
      </c>
      <c r="C156" s="88">
        <v>0</v>
      </c>
      <c r="D156" s="9"/>
      <c r="E156" s="9"/>
      <c r="F156" s="25"/>
      <c r="G156" s="26" t="str">
        <f t="shared" si="1"/>
        <v>NA</v>
      </c>
      <c r="H156" s="26">
        <v>0</v>
      </c>
      <c r="J156" s="19"/>
      <c r="L156" s="19"/>
    </row>
    <row r="157" spans="1:12" ht="17.100000000000001" customHeight="1" x14ac:dyDescent="0.25">
      <c r="A157" s="12"/>
      <c r="B157" s="87">
        <v>43616</v>
      </c>
      <c r="C157" s="88">
        <v>0</v>
      </c>
      <c r="D157" s="9"/>
      <c r="E157" s="9"/>
      <c r="F157" s="25"/>
      <c r="G157" s="26" t="str">
        <f t="shared" si="1"/>
        <v>NA</v>
      </c>
      <c r="H157" s="26">
        <v>0</v>
      </c>
      <c r="J157" s="19"/>
      <c r="L157" s="19"/>
    </row>
    <row r="158" spans="1:12" ht="17.100000000000001" customHeight="1" x14ac:dyDescent="0.25">
      <c r="A158" s="12"/>
      <c r="B158" s="87">
        <v>43619</v>
      </c>
      <c r="C158" s="88">
        <v>0</v>
      </c>
      <c r="D158" s="9"/>
      <c r="E158" s="9"/>
      <c r="F158" s="25"/>
      <c r="G158" s="26" t="str">
        <f t="shared" si="1"/>
        <v>NA</v>
      </c>
      <c r="H158" s="26">
        <v>0</v>
      </c>
      <c r="J158" s="19"/>
      <c r="L158" s="19"/>
    </row>
    <row r="159" spans="1:12" ht="17.100000000000001" customHeight="1" x14ac:dyDescent="0.25">
      <c r="A159" s="12"/>
      <c r="B159" s="87">
        <v>43621</v>
      </c>
      <c r="C159" s="88">
        <v>0</v>
      </c>
      <c r="D159" s="9"/>
      <c r="E159" s="9"/>
      <c r="F159" s="25"/>
      <c r="G159" s="26" t="str">
        <f t="shared" si="1"/>
        <v>NA</v>
      </c>
      <c r="H159" s="26">
        <v>0</v>
      </c>
      <c r="J159" s="19"/>
      <c r="L159" s="19"/>
    </row>
    <row r="160" spans="1:12" ht="17.100000000000001" customHeight="1" x14ac:dyDescent="0.25">
      <c r="A160" s="12"/>
      <c r="B160" s="87">
        <v>43623</v>
      </c>
      <c r="C160" s="88">
        <v>0</v>
      </c>
      <c r="D160" s="9"/>
      <c r="E160" s="9"/>
      <c r="F160" s="25"/>
      <c r="G160" s="26" t="str">
        <f t="shared" si="1"/>
        <v>NA</v>
      </c>
      <c r="H160" s="26">
        <v>0</v>
      </c>
      <c r="J160" s="19"/>
      <c r="L160" s="19"/>
    </row>
    <row r="161" spans="1:12" ht="17.100000000000001" customHeight="1" x14ac:dyDescent="0.25">
      <c r="A161" s="12"/>
      <c r="B161" s="87">
        <v>43625</v>
      </c>
      <c r="C161" s="88">
        <v>0</v>
      </c>
      <c r="D161" s="9"/>
      <c r="E161" s="9"/>
      <c r="F161" s="25"/>
      <c r="G161" s="26" t="str">
        <f t="shared" si="1"/>
        <v>NA</v>
      </c>
      <c r="H161" s="26">
        <v>0</v>
      </c>
      <c r="J161" s="19"/>
      <c r="L161" s="19"/>
    </row>
    <row r="162" spans="1:12" ht="17.100000000000001" customHeight="1" x14ac:dyDescent="0.25">
      <c r="A162" s="12"/>
      <c r="B162" s="89">
        <v>43627</v>
      </c>
      <c r="C162" s="88">
        <v>0</v>
      </c>
      <c r="D162" s="9"/>
      <c r="E162" s="9"/>
      <c r="F162" s="25"/>
      <c r="G162" s="26" t="str">
        <f t="shared" si="1"/>
        <v>NA</v>
      </c>
      <c r="H162" s="26">
        <v>0</v>
      </c>
      <c r="J162" s="19"/>
      <c r="L162" s="19"/>
    </row>
    <row r="163" spans="1:12" ht="17.100000000000001" customHeight="1" x14ac:dyDescent="0.25">
      <c r="A163" s="12"/>
      <c r="B163" s="87">
        <v>43629</v>
      </c>
      <c r="C163" s="88">
        <v>0</v>
      </c>
      <c r="D163" s="9"/>
      <c r="E163" s="9"/>
      <c r="F163" s="25"/>
      <c r="G163" s="26" t="str">
        <f t="shared" si="1"/>
        <v>NA</v>
      </c>
      <c r="H163" s="26">
        <v>0</v>
      </c>
      <c r="J163" s="19"/>
      <c r="L163" s="19"/>
    </row>
    <row r="164" spans="1:12" ht="17.100000000000001" customHeight="1" x14ac:dyDescent="0.25">
      <c r="A164" s="12"/>
      <c r="B164" s="87">
        <v>43635</v>
      </c>
      <c r="C164" s="88">
        <v>0</v>
      </c>
      <c r="D164" s="9"/>
      <c r="E164" s="9"/>
      <c r="F164" s="25"/>
      <c r="G164" s="26" t="str">
        <f t="shared" si="1"/>
        <v>NA</v>
      </c>
      <c r="H164" s="26">
        <v>0</v>
      </c>
      <c r="J164" s="19"/>
      <c r="L164" s="19"/>
    </row>
    <row r="165" spans="1:12" ht="17.100000000000001" customHeight="1" x14ac:dyDescent="0.25">
      <c r="A165" s="12"/>
      <c r="B165" s="87">
        <v>43637</v>
      </c>
      <c r="C165" s="88">
        <v>0</v>
      </c>
      <c r="D165" s="9"/>
      <c r="E165" s="9"/>
      <c r="F165" s="25"/>
      <c r="G165" s="26" t="str">
        <f t="shared" si="1"/>
        <v>NA</v>
      </c>
      <c r="H165" s="26">
        <v>0</v>
      </c>
      <c r="J165" s="19"/>
      <c r="L165" s="19"/>
    </row>
    <row r="166" spans="1:12" ht="17.100000000000001" customHeight="1" x14ac:dyDescent="0.25">
      <c r="A166" s="12"/>
      <c r="B166" s="87">
        <v>43640</v>
      </c>
      <c r="C166" s="88">
        <v>0</v>
      </c>
      <c r="D166" s="9"/>
      <c r="E166" s="9"/>
      <c r="F166" s="25"/>
      <c r="G166" s="26" t="str">
        <f t="shared" si="1"/>
        <v>NA</v>
      </c>
      <c r="H166" s="26">
        <v>0</v>
      </c>
      <c r="J166" s="19"/>
      <c r="L166" s="19"/>
    </row>
    <row r="167" spans="1:12" ht="17.100000000000001" customHeight="1" x14ac:dyDescent="0.25">
      <c r="A167" s="12"/>
      <c r="B167" s="87">
        <v>43642</v>
      </c>
      <c r="C167" s="88">
        <v>0</v>
      </c>
      <c r="D167" s="9"/>
      <c r="E167" s="9"/>
      <c r="F167" s="25"/>
      <c r="G167" s="26" t="str">
        <f t="shared" si="1"/>
        <v>NA</v>
      </c>
      <c r="H167" s="26">
        <v>0</v>
      </c>
      <c r="J167" s="19"/>
      <c r="L167" s="19"/>
    </row>
    <row r="168" spans="1:12" ht="17.100000000000001" customHeight="1" x14ac:dyDescent="0.25">
      <c r="A168" s="12"/>
      <c r="B168" s="87">
        <v>43644</v>
      </c>
      <c r="C168" s="88">
        <v>0</v>
      </c>
      <c r="D168" s="9"/>
      <c r="E168" s="9"/>
      <c r="F168" s="25"/>
      <c r="G168" s="26" t="str">
        <f t="shared" si="1"/>
        <v>NA</v>
      </c>
      <c r="H168" s="26">
        <v>0</v>
      </c>
      <c r="J168" s="19"/>
      <c r="L168" s="19"/>
    </row>
    <row r="169" spans="1:12" ht="17.100000000000001" customHeight="1" x14ac:dyDescent="0.25">
      <c r="A169" s="12"/>
      <c r="B169" s="90">
        <v>43647</v>
      </c>
      <c r="C169" s="93">
        <v>0</v>
      </c>
      <c r="D169" s="9"/>
      <c r="E169" s="9"/>
      <c r="F169" s="25"/>
      <c r="G169" s="26" t="str">
        <f t="shared" si="1"/>
        <v>NA</v>
      </c>
      <c r="H169" s="26">
        <v>0</v>
      </c>
      <c r="J169" s="19"/>
      <c r="L169" s="19"/>
    </row>
    <row r="170" spans="1:12" ht="17.100000000000001" customHeight="1" x14ac:dyDescent="0.25">
      <c r="A170" s="12"/>
      <c r="B170" s="90">
        <v>43649</v>
      </c>
      <c r="C170" s="93">
        <v>0</v>
      </c>
      <c r="D170" s="9"/>
      <c r="E170" s="9"/>
      <c r="F170" s="25"/>
      <c r="G170" s="26" t="str">
        <f t="shared" si="1"/>
        <v>NA</v>
      </c>
      <c r="H170" s="26">
        <v>0</v>
      </c>
      <c r="J170" s="19"/>
      <c r="L170" s="19"/>
    </row>
    <row r="171" spans="1:12" ht="17.100000000000001" customHeight="1" x14ac:dyDescent="0.25">
      <c r="A171" s="12"/>
      <c r="B171" s="90">
        <v>43651</v>
      </c>
      <c r="C171" s="93">
        <v>0</v>
      </c>
      <c r="D171" s="9"/>
      <c r="E171" s="9"/>
      <c r="F171" s="25"/>
      <c r="G171" s="26" t="str">
        <f t="shared" si="1"/>
        <v>NA</v>
      </c>
      <c r="H171" s="26">
        <v>0</v>
      </c>
      <c r="J171" s="19"/>
      <c r="L171" s="19"/>
    </row>
    <row r="172" spans="1:12" ht="17.100000000000001" customHeight="1" x14ac:dyDescent="0.25">
      <c r="A172" s="12"/>
      <c r="B172" s="90">
        <v>43654</v>
      </c>
      <c r="C172" s="93">
        <v>0</v>
      </c>
      <c r="D172" s="9"/>
      <c r="E172" s="9"/>
      <c r="F172" s="25"/>
      <c r="G172" s="26" t="str">
        <f t="shared" si="1"/>
        <v>NA</v>
      </c>
      <c r="H172" s="26">
        <v>0</v>
      </c>
      <c r="J172" s="19"/>
      <c r="L172" s="19"/>
    </row>
    <row r="173" spans="1:12" ht="17.100000000000001" customHeight="1" x14ac:dyDescent="0.25">
      <c r="A173" s="12"/>
      <c r="B173" s="90">
        <v>43656</v>
      </c>
      <c r="C173" s="93">
        <v>0</v>
      </c>
      <c r="D173" s="9"/>
      <c r="E173" s="9"/>
      <c r="F173" s="25"/>
      <c r="G173" s="26" t="str">
        <f t="shared" si="1"/>
        <v>NA</v>
      </c>
      <c r="H173" s="26">
        <v>0</v>
      </c>
      <c r="J173" s="19"/>
      <c r="L173" s="19"/>
    </row>
    <row r="174" spans="1:12" ht="17.100000000000001" customHeight="1" x14ac:dyDescent="0.25">
      <c r="A174" s="12"/>
      <c r="B174" s="90">
        <v>43658</v>
      </c>
      <c r="C174" s="93">
        <v>0</v>
      </c>
      <c r="D174" s="9"/>
      <c r="E174" s="9"/>
      <c r="F174" s="25"/>
      <c r="G174" s="26" t="str">
        <f t="shared" si="1"/>
        <v>NA</v>
      </c>
      <c r="H174" s="26">
        <v>0</v>
      </c>
      <c r="J174" s="19"/>
      <c r="L174" s="19"/>
    </row>
    <row r="175" spans="1:12" ht="17.100000000000001" customHeight="1" x14ac:dyDescent="0.25">
      <c r="A175" s="12"/>
      <c r="B175" s="90">
        <v>43661</v>
      </c>
      <c r="C175" s="93">
        <v>0</v>
      </c>
      <c r="D175" s="9"/>
      <c r="E175" s="9"/>
      <c r="F175" s="25"/>
      <c r="G175" s="26" t="str">
        <f t="shared" si="1"/>
        <v>NA</v>
      </c>
      <c r="H175" s="26">
        <v>0</v>
      </c>
      <c r="J175" s="19"/>
      <c r="L175" s="19"/>
    </row>
    <row r="176" spans="1:12" ht="17.100000000000001" customHeight="1" x14ac:dyDescent="0.25">
      <c r="A176" s="12"/>
      <c r="B176" s="90">
        <v>43663</v>
      </c>
      <c r="C176" s="93">
        <v>0</v>
      </c>
      <c r="D176" s="9"/>
      <c r="E176" s="9"/>
      <c r="F176" s="25"/>
      <c r="G176" s="26" t="str">
        <f t="shared" si="1"/>
        <v>NA</v>
      </c>
      <c r="H176" s="26">
        <v>0</v>
      </c>
      <c r="J176" s="19"/>
      <c r="L176" s="19"/>
    </row>
    <row r="177" spans="1:12" ht="17.100000000000001" customHeight="1" x14ac:dyDescent="0.25">
      <c r="A177" s="12"/>
      <c r="B177" s="90">
        <v>43665</v>
      </c>
      <c r="C177" s="93">
        <v>0</v>
      </c>
      <c r="D177" s="9"/>
      <c r="E177" s="9"/>
      <c r="F177" s="25"/>
      <c r="G177" s="26" t="str">
        <f t="shared" si="1"/>
        <v>NA</v>
      </c>
      <c r="H177" s="26">
        <v>0</v>
      </c>
      <c r="J177" s="19"/>
      <c r="L177" s="19"/>
    </row>
    <row r="178" spans="1:12" ht="17.100000000000001" customHeight="1" x14ac:dyDescent="0.25">
      <c r="A178" s="12"/>
      <c r="B178" s="90">
        <v>43668</v>
      </c>
      <c r="C178" s="93">
        <v>0</v>
      </c>
      <c r="D178" s="9"/>
      <c r="E178" s="9"/>
      <c r="F178" s="25"/>
      <c r="G178" s="26" t="str">
        <f t="shared" si="1"/>
        <v>NA</v>
      </c>
      <c r="H178" s="26">
        <v>0</v>
      </c>
      <c r="J178" s="19"/>
      <c r="L178" s="19"/>
    </row>
    <row r="179" spans="1:12" ht="17.100000000000001" customHeight="1" x14ac:dyDescent="0.25">
      <c r="A179" s="12"/>
      <c r="B179" s="90">
        <v>43669</v>
      </c>
      <c r="C179" s="93">
        <v>0</v>
      </c>
      <c r="D179" s="9"/>
      <c r="E179" s="9"/>
      <c r="F179" s="25"/>
      <c r="G179" s="26" t="str">
        <f t="shared" si="1"/>
        <v>NA</v>
      </c>
      <c r="H179" s="26">
        <v>0</v>
      </c>
      <c r="J179" s="19"/>
      <c r="L179" s="19"/>
    </row>
    <row r="180" spans="1:12" ht="17.100000000000001" customHeight="1" x14ac:dyDescent="0.25">
      <c r="A180" s="12"/>
      <c r="B180" s="90">
        <v>43672</v>
      </c>
      <c r="C180" s="93">
        <v>0</v>
      </c>
      <c r="D180" s="9"/>
      <c r="E180" s="9"/>
      <c r="F180" s="25"/>
      <c r="G180" s="26" t="str">
        <f t="shared" si="1"/>
        <v>NA</v>
      </c>
      <c r="H180" s="26">
        <v>0</v>
      </c>
      <c r="J180" s="19"/>
      <c r="L180" s="19"/>
    </row>
    <row r="181" spans="1:12" ht="17.100000000000001" customHeight="1" x14ac:dyDescent="0.25">
      <c r="A181" s="12"/>
      <c r="B181" s="90">
        <v>43675</v>
      </c>
      <c r="C181" s="93">
        <v>0</v>
      </c>
      <c r="D181" s="9"/>
      <c r="E181" s="9"/>
      <c r="F181" s="25"/>
      <c r="G181" s="26" t="str">
        <f t="shared" si="1"/>
        <v>NA</v>
      </c>
      <c r="H181" s="26">
        <v>0</v>
      </c>
      <c r="J181" s="19"/>
      <c r="L181" s="19"/>
    </row>
    <row r="182" spans="1:12" ht="17.100000000000001" customHeight="1" x14ac:dyDescent="0.25">
      <c r="A182" s="12"/>
      <c r="B182" s="90">
        <v>43677</v>
      </c>
      <c r="C182" s="93">
        <v>0</v>
      </c>
      <c r="D182" s="9"/>
      <c r="E182" s="9"/>
      <c r="F182" s="25"/>
      <c r="G182" s="26" t="str">
        <f t="shared" si="1"/>
        <v>NA</v>
      </c>
      <c r="H182" s="26">
        <v>0</v>
      </c>
      <c r="J182" s="19"/>
      <c r="L182" s="19"/>
    </row>
    <row r="183" spans="1:12" ht="17.100000000000001" customHeight="1" x14ac:dyDescent="0.25">
      <c r="A183" s="12"/>
      <c r="B183" s="90">
        <v>43679</v>
      </c>
      <c r="C183" s="93">
        <v>0</v>
      </c>
      <c r="D183" s="9"/>
      <c r="E183" s="9"/>
      <c r="F183" s="25"/>
      <c r="G183" s="26" t="str">
        <f t="shared" si="1"/>
        <v>NA</v>
      </c>
      <c r="H183" s="26">
        <v>0</v>
      </c>
      <c r="J183" s="19"/>
      <c r="L183" s="19"/>
    </row>
    <row r="184" spans="1:12" ht="17.100000000000001" customHeight="1" x14ac:dyDescent="0.25">
      <c r="A184" s="12"/>
      <c r="B184" s="90">
        <v>43682</v>
      </c>
      <c r="C184" s="93">
        <v>0</v>
      </c>
      <c r="D184" s="9"/>
      <c r="E184" s="9"/>
      <c r="F184" s="25"/>
      <c r="G184" s="26" t="str">
        <f t="shared" si="1"/>
        <v>NA</v>
      </c>
      <c r="H184" s="26">
        <v>0</v>
      </c>
      <c r="J184" s="19"/>
      <c r="L184" s="19"/>
    </row>
    <row r="185" spans="1:12" ht="17.100000000000001" customHeight="1" x14ac:dyDescent="0.25">
      <c r="A185" s="12"/>
      <c r="B185" s="90">
        <v>43684</v>
      </c>
      <c r="C185" s="93">
        <v>0</v>
      </c>
      <c r="D185" s="9"/>
      <c r="E185" s="9"/>
      <c r="F185" s="25"/>
      <c r="G185" s="26" t="str">
        <f t="shared" si="1"/>
        <v>NA</v>
      </c>
      <c r="H185" s="26">
        <v>0</v>
      </c>
      <c r="J185" s="19"/>
      <c r="L185" s="19"/>
    </row>
    <row r="186" spans="1:12" ht="17.100000000000001" customHeight="1" x14ac:dyDescent="0.25">
      <c r="A186" s="12"/>
      <c r="B186" s="90">
        <v>43686</v>
      </c>
      <c r="C186" s="93">
        <v>0</v>
      </c>
      <c r="D186" s="9"/>
      <c r="E186" s="9"/>
      <c r="F186" s="25"/>
      <c r="G186" s="26" t="str">
        <f t="shared" si="1"/>
        <v>NA</v>
      </c>
      <c r="H186" s="26">
        <v>0</v>
      </c>
      <c r="J186" s="19"/>
      <c r="L186" s="19"/>
    </row>
    <row r="187" spans="1:12" ht="17.100000000000001" customHeight="1" x14ac:dyDescent="0.25">
      <c r="A187" s="12"/>
      <c r="B187" s="90">
        <v>43689</v>
      </c>
      <c r="C187" s="93">
        <v>0</v>
      </c>
      <c r="D187" s="9"/>
      <c r="E187" s="9"/>
      <c r="F187" s="25"/>
      <c r="G187" s="26" t="str">
        <f t="shared" si="1"/>
        <v>NA</v>
      </c>
      <c r="H187" s="26">
        <v>0</v>
      </c>
      <c r="J187" s="19"/>
      <c r="L187" s="19"/>
    </row>
    <row r="188" spans="1:12" ht="17.100000000000001" customHeight="1" x14ac:dyDescent="0.25">
      <c r="A188" s="12"/>
      <c r="B188" s="90">
        <v>43691</v>
      </c>
      <c r="C188" s="93">
        <v>0</v>
      </c>
      <c r="D188" s="9"/>
      <c r="E188" s="9"/>
      <c r="F188" s="25"/>
      <c r="G188" s="26" t="str">
        <f t="shared" si="1"/>
        <v>NA</v>
      </c>
      <c r="H188" s="26">
        <v>0</v>
      </c>
      <c r="J188" s="19"/>
      <c r="L188" s="19"/>
    </row>
    <row r="189" spans="1:12" ht="17.100000000000001" customHeight="1" x14ac:dyDescent="0.25">
      <c r="A189" s="12"/>
      <c r="B189" s="90">
        <v>43693</v>
      </c>
      <c r="C189" s="93">
        <v>0</v>
      </c>
      <c r="D189" s="9"/>
      <c r="E189" s="9"/>
      <c r="F189" s="25"/>
      <c r="G189" s="26" t="str">
        <f t="shared" si="1"/>
        <v>NA</v>
      </c>
      <c r="H189" s="26">
        <v>0</v>
      </c>
      <c r="J189" s="19"/>
      <c r="L189" s="19"/>
    </row>
    <row r="190" spans="1:12" ht="17.100000000000001" customHeight="1" x14ac:dyDescent="0.25">
      <c r="A190" s="12"/>
      <c r="B190" s="90">
        <v>43696</v>
      </c>
      <c r="C190" s="93">
        <v>0</v>
      </c>
      <c r="D190" s="9"/>
      <c r="E190" s="9"/>
      <c r="F190" s="25"/>
      <c r="G190" s="26" t="str">
        <f t="shared" si="1"/>
        <v>NA</v>
      </c>
      <c r="H190" s="26">
        <v>0</v>
      </c>
      <c r="J190" s="19"/>
      <c r="L190" s="19"/>
    </row>
    <row r="191" spans="1:12" ht="17.100000000000001" customHeight="1" x14ac:dyDescent="0.25">
      <c r="A191" s="12"/>
      <c r="B191" s="90">
        <v>43698</v>
      </c>
      <c r="C191" s="93">
        <v>0</v>
      </c>
      <c r="D191" s="9"/>
      <c r="E191" s="9"/>
      <c r="F191" s="25"/>
      <c r="G191" s="26" t="str">
        <f t="shared" si="1"/>
        <v>NA</v>
      </c>
      <c r="H191" s="26">
        <v>0</v>
      </c>
      <c r="J191" s="19"/>
      <c r="L191" s="19"/>
    </row>
    <row r="192" spans="1:12" ht="17.100000000000001" customHeight="1" x14ac:dyDescent="0.25">
      <c r="A192" s="12"/>
      <c r="B192" s="90">
        <v>43700</v>
      </c>
      <c r="C192" s="93">
        <v>0</v>
      </c>
      <c r="D192" s="9"/>
      <c r="E192" s="9"/>
      <c r="F192" s="25"/>
      <c r="G192" s="26" t="str">
        <f t="shared" si="1"/>
        <v>NA</v>
      </c>
      <c r="H192" s="26">
        <v>0</v>
      </c>
      <c r="J192" s="19"/>
      <c r="L192" s="19"/>
    </row>
    <row r="193" spans="1:12" ht="17.100000000000001" customHeight="1" x14ac:dyDescent="0.25">
      <c r="A193" s="12"/>
      <c r="B193" s="90">
        <v>43703</v>
      </c>
      <c r="C193" s="93">
        <v>0</v>
      </c>
      <c r="D193" s="9"/>
      <c r="E193" s="9"/>
      <c r="F193" s="25"/>
      <c r="G193" s="26" t="str">
        <f t="shared" si="1"/>
        <v>NA</v>
      </c>
      <c r="H193" s="26">
        <v>0</v>
      </c>
      <c r="J193" s="19"/>
      <c r="L193" s="19"/>
    </row>
    <row r="194" spans="1:12" ht="17.100000000000001" customHeight="1" x14ac:dyDescent="0.25">
      <c r="A194" s="12"/>
      <c r="B194" s="90">
        <v>43705</v>
      </c>
      <c r="C194" s="93">
        <v>0</v>
      </c>
      <c r="D194" s="9"/>
      <c r="E194" s="9"/>
      <c r="F194" s="25"/>
      <c r="G194" s="26" t="str">
        <f t="shared" si="1"/>
        <v>NA</v>
      </c>
      <c r="H194" s="26">
        <v>0</v>
      </c>
      <c r="J194" s="19"/>
      <c r="L194" s="19"/>
    </row>
    <row r="195" spans="1:12" ht="17.100000000000001" customHeight="1" x14ac:dyDescent="0.25">
      <c r="A195" s="12"/>
      <c r="B195" s="91">
        <v>43709</v>
      </c>
      <c r="C195" s="88">
        <v>0</v>
      </c>
      <c r="D195" s="9"/>
      <c r="E195" s="9"/>
      <c r="F195" s="25"/>
      <c r="G195" s="26" t="str">
        <f t="shared" si="1"/>
        <v>NA</v>
      </c>
      <c r="H195" s="26">
        <v>0</v>
      </c>
      <c r="J195" s="19"/>
      <c r="L195" s="19"/>
    </row>
    <row r="196" spans="1:12" ht="17.100000000000001" customHeight="1" x14ac:dyDescent="0.25">
      <c r="A196" s="12"/>
      <c r="B196" s="91">
        <v>43712</v>
      </c>
      <c r="C196" s="88">
        <v>0</v>
      </c>
      <c r="D196" s="9"/>
      <c r="E196" s="9"/>
      <c r="F196" s="25"/>
      <c r="G196" s="26" t="str">
        <f t="shared" ref="G196:G235" si="2">$C$9</f>
        <v>NA</v>
      </c>
      <c r="H196" s="26">
        <v>0</v>
      </c>
      <c r="J196" s="19"/>
      <c r="L196" s="19"/>
    </row>
    <row r="197" spans="1:12" ht="17.100000000000001" customHeight="1" x14ac:dyDescent="0.25">
      <c r="A197" s="12"/>
      <c r="B197" s="91">
        <v>43714</v>
      </c>
      <c r="C197" s="88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/>
      <c r="L197" s="19"/>
    </row>
    <row r="198" spans="1:12" ht="17.100000000000001" customHeight="1" x14ac:dyDescent="0.25">
      <c r="A198" s="12"/>
      <c r="B198" s="91">
        <v>43716</v>
      </c>
      <c r="C198" s="88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/>
      <c r="L198" s="19"/>
    </row>
    <row r="199" spans="1:12" ht="17.100000000000001" customHeight="1" x14ac:dyDescent="0.25">
      <c r="A199" s="12"/>
      <c r="B199" s="91">
        <v>43718</v>
      </c>
      <c r="C199" s="88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/>
      <c r="L199" s="19"/>
    </row>
    <row r="200" spans="1:12" ht="17.100000000000001" customHeight="1" x14ac:dyDescent="0.25">
      <c r="A200" s="12"/>
      <c r="B200" s="91">
        <v>43720</v>
      </c>
      <c r="C200" s="88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/>
      <c r="L200" s="19"/>
    </row>
    <row r="201" spans="1:12" ht="17.100000000000001" customHeight="1" x14ac:dyDescent="0.25">
      <c r="A201" s="12"/>
      <c r="B201" s="91">
        <v>43722</v>
      </c>
      <c r="C201" s="88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/>
      <c r="L201" s="19"/>
    </row>
    <row r="202" spans="1:12" ht="17.100000000000001" customHeight="1" x14ac:dyDescent="0.25">
      <c r="A202" s="12"/>
      <c r="B202" s="91">
        <v>43730</v>
      </c>
      <c r="C202" s="88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/>
      <c r="L202" s="19"/>
    </row>
    <row r="203" spans="1:12" ht="17.100000000000001" customHeight="1" x14ac:dyDescent="0.25">
      <c r="A203" s="12"/>
      <c r="B203" s="91">
        <v>43737</v>
      </c>
      <c r="C203" s="88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/>
      <c r="L203" s="19"/>
    </row>
    <row r="204" spans="1:12" ht="17.100000000000001" customHeight="1" x14ac:dyDescent="0.25">
      <c r="A204" s="12"/>
      <c r="B204" s="96">
        <v>43740</v>
      </c>
      <c r="C204" s="97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/>
      <c r="L204" s="19"/>
    </row>
    <row r="205" spans="1:12" ht="17.100000000000001" customHeight="1" x14ac:dyDescent="0.25">
      <c r="A205" s="12"/>
      <c r="B205" s="96">
        <v>43750</v>
      </c>
      <c r="C205" s="97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/>
      <c r="L205" s="19"/>
    </row>
    <row r="206" spans="1:12" ht="17.100000000000001" customHeight="1" x14ac:dyDescent="0.25">
      <c r="A206" s="12"/>
      <c r="B206" s="96">
        <v>43752</v>
      </c>
      <c r="C206" s="97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/>
      <c r="L206" s="19"/>
    </row>
    <row r="207" spans="1:12" ht="17.100000000000001" customHeight="1" x14ac:dyDescent="0.25">
      <c r="A207" s="12"/>
      <c r="B207" s="96">
        <v>43755</v>
      </c>
      <c r="C207" s="97">
        <v>0</v>
      </c>
      <c r="D207" s="9"/>
      <c r="E207" s="9"/>
      <c r="F207" s="25"/>
      <c r="G207" s="26" t="str">
        <f t="shared" si="2"/>
        <v>NA</v>
      </c>
      <c r="H207" s="26">
        <v>0</v>
      </c>
      <c r="J207" s="19"/>
      <c r="L207" s="19"/>
    </row>
    <row r="208" spans="1:12" ht="17.100000000000001" customHeight="1" x14ac:dyDescent="0.25">
      <c r="A208" s="12"/>
      <c r="B208" s="96">
        <v>43757</v>
      </c>
      <c r="C208" s="97">
        <v>0</v>
      </c>
      <c r="D208" s="9"/>
      <c r="E208" s="9"/>
      <c r="F208" s="25"/>
      <c r="G208" s="26" t="str">
        <f t="shared" si="2"/>
        <v>NA</v>
      </c>
      <c r="H208" s="26">
        <v>0</v>
      </c>
      <c r="J208" s="19"/>
      <c r="L208" s="19"/>
    </row>
    <row r="209" spans="1:12" ht="17.100000000000001" customHeight="1" x14ac:dyDescent="0.25">
      <c r="A209" s="12"/>
      <c r="B209" s="96">
        <v>43761</v>
      </c>
      <c r="C209" s="97">
        <v>0</v>
      </c>
      <c r="D209" s="9"/>
      <c r="E209" s="9"/>
      <c r="F209" s="25"/>
      <c r="G209" s="26" t="str">
        <f t="shared" si="2"/>
        <v>NA</v>
      </c>
      <c r="H209" s="26">
        <v>0</v>
      </c>
      <c r="J209" s="19"/>
      <c r="L209" s="19"/>
    </row>
    <row r="210" spans="1:12" ht="17.100000000000001" customHeight="1" x14ac:dyDescent="0.25">
      <c r="A210" s="12"/>
      <c r="B210" s="96">
        <v>43767</v>
      </c>
      <c r="C210" s="97">
        <v>0</v>
      </c>
      <c r="D210" s="9"/>
      <c r="E210" s="9"/>
      <c r="F210" s="25"/>
      <c r="G210" s="26" t="str">
        <f t="shared" si="2"/>
        <v>NA</v>
      </c>
      <c r="H210" s="26">
        <v>0</v>
      </c>
      <c r="J210" s="19"/>
      <c r="L210" s="19"/>
    </row>
    <row r="211" spans="1:12" ht="17.100000000000001" customHeight="1" x14ac:dyDescent="0.25">
      <c r="A211" s="12"/>
      <c r="B211" s="96">
        <v>43770</v>
      </c>
      <c r="C211" s="97">
        <v>0</v>
      </c>
      <c r="D211" s="9"/>
      <c r="E211" s="9"/>
      <c r="F211" s="25"/>
      <c r="G211" s="26" t="str">
        <f t="shared" si="2"/>
        <v>NA</v>
      </c>
      <c r="H211" s="26">
        <v>0</v>
      </c>
      <c r="J211" s="19"/>
      <c r="L211" s="19"/>
    </row>
    <row r="212" spans="1:12" ht="17.100000000000001" customHeight="1" x14ac:dyDescent="0.25">
      <c r="A212" s="12"/>
      <c r="B212" s="96">
        <v>43773</v>
      </c>
      <c r="C212" s="97">
        <v>0</v>
      </c>
      <c r="D212" s="9"/>
      <c r="E212" s="9"/>
      <c r="F212" s="25"/>
      <c r="G212" s="26" t="str">
        <f t="shared" si="2"/>
        <v>NA</v>
      </c>
      <c r="H212" s="26">
        <v>0</v>
      </c>
      <c r="J212" s="19"/>
      <c r="L212" s="19"/>
    </row>
    <row r="213" spans="1:12" ht="17.100000000000001" customHeight="1" x14ac:dyDescent="0.25">
      <c r="A213" s="12"/>
      <c r="B213" s="96">
        <v>43775</v>
      </c>
      <c r="C213" s="97">
        <v>0</v>
      </c>
      <c r="D213" s="9"/>
      <c r="E213" s="9"/>
      <c r="F213" s="25"/>
      <c r="G213" s="26" t="str">
        <f t="shared" si="2"/>
        <v>NA</v>
      </c>
      <c r="H213" s="26">
        <v>0</v>
      </c>
      <c r="J213" s="19"/>
      <c r="L213" s="19"/>
    </row>
    <row r="214" spans="1:12" ht="17.100000000000001" customHeight="1" x14ac:dyDescent="0.25">
      <c r="A214" s="12"/>
      <c r="B214" s="96">
        <v>43777</v>
      </c>
      <c r="C214" s="97">
        <v>0</v>
      </c>
      <c r="D214" s="9"/>
      <c r="E214" s="9"/>
      <c r="F214" s="25"/>
      <c r="G214" s="26" t="str">
        <f t="shared" si="2"/>
        <v>NA</v>
      </c>
      <c r="H214" s="26">
        <v>0</v>
      </c>
      <c r="J214" s="19"/>
      <c r="L214" s="19"/>
    </row>
    <row r="215" spans="1:12" ht="17.100000000000001" customHeight="1" x14ac:dyDescent="0.25">
      <c r="A215" s="12"/>
      <c r="B215" s="96">
        <v>43781</v>
      </c>
      <c r="C215" s="97">
        <v>0</v>
      </c>
      <c r="D215" s="9"/>
      <c r="E215" s="9"/>
      <c r="F215" s="25"/>
      <c r="G215" s="26" t="str">
        <f t="shared" si="2"/>
        <v>NA</v>
      </c>
      <c r="H215" s="26">
        <v>0</v>
      </c>
      <c r="J215" s="19"/>
      <c r="L215" s="19"/>
    </row>
    <row r="216" spans="1:12" ht="17.100000000000001" customHeight="1" x14ac:dyDescent="0.25">
      <c r="A216" s="12"/>
      <c r="B216" s="96">
        <v>43783</v>
      </c>
      <c r="C216" s="97">
        <v>0</v>
      </c>
      <c r="D216" s="9"/>
      <c r="E216" s="9"/>
      <c r="F216" s="25"/>
      <c r="G216" s="26" t="str">
        <f t="shared" si="2"/>
        <v>NA</v>
      </c>
      <c r="H216" s="26">
        <v>0</v>
      </c>
      <c r="J216" s="19"/>
      <c r="L216" s="19"/>
    </row>
    <row r="217" spans="1:12" ht="17.100000000000001" customHeight="1" x14ac:dyDescent="0.25">
      <c r="A217" s="12"/>
      <c r="B217" s="96">
        <v>43785</v>
      </c>
      <c r="C217" s="97">
        <v>0</v>
      </c>
      <c r="D217" s="9"/>
      <c r="E217" s="9"/>
      <c r="F217" s="25"/>
      <c r="G217" s="26" t="str">
        <f t="shared" si="2"/>
        <v>NA</v>
      </c>
      <c r="H217" s="26">
        <v>0</v>
      </c>
      <c r="J217" s="19"/>
      <c r="L217" s="19"/>
    </row>
    <row r="218" spans="1:12" ht="17.100000000000001" customHeight="1" x14ac:dyDescent="0.25">
      <c r="A218" s="12"/>
      <c r="B218" s="96">
        <v>43787</v>
      </c>
      <c r="C218" s="97">
        <v>0</v>
      </c>
      <c r="D218" s="9"/>
      <c r="E218" s="9"/>
      <c r="F218" s="25"/>
      <c r="G218" s="26" t="str">
        <f t="shared" si="2"/>
        <v>NA</v>
      </c>
      <c r="H218" s="26">
        <v>0</v>
      </c>
      <c r="J218" s="19"/>
      <c r="L218" s="19"/>
    </row>
    <row r="219" spans="1:12" ht="17.100000000000001" customHeight="1" x14ac:dyDescent="0.25">
      <c r="A219" s="12"/>
      <c r="B219" s="96">
        <v>43790</v>
      </c>
      <c r="C219" s="97">
        <v>0</v>
      </c>
      <c r="D219" s="9"/>
      <c r="E219" s="9"/>
      <c r="F219" s="25"/>
      <c r="G219" s="26" t="str">
        <f t="shared" si="2"/>
        <v>NA</v>
      </c>
      <c r="H219" s="26">
        <v>0</v>
      </c>
      <c r="J219" s="19"/>
      <c r="L219" s="19"/>
    </row>
    <row r="220" spans="1:12" ht="17.100000000000001" customHeight="1" x14ac:dyDescent="0.25">
      <c r="A220" s="12"/>
      <c r="B220" s="96">
        <v>43792</v>
      </c>
      <c r="C220" s="97">
        <v>0</v>
      </c>
      <c r="D220" s="9"/>
      <c r="E220" s="9"/>
      <c r="F220" s="25"/>
      <c r="G220" s="26" t="str">
        <f t="shared" si="2"/>
        <v>NA</v>
      </c>
      <c r="H220" s="26">
        <v>0</v>
      </c>
      <c r="J220" s="19"/>
      <c r="L220" s="19"/>
    </row>
    <row r="221" spans="1:12" ht="17.100000000000001" customHeight="1" x14ac:dyDescent="0.25">
      <c r="A221" s="12"/>
      <c r="B221" s="96">
        <v>43794</v>
      </c>
      <c r="C221" s="97">
        <v>0</v>
      </c>
      <c r="D221" s="9"/>
      <c r="E221" s="9"/>
      <c r="F221" s="25"/>
      <c r="G221" s="26" t="str">
        <f t="shared" si="2"/>
        <v>NA</v>
      </c>
      <c r="H221" s="26">
        <v>0</v>
      </c>
      <c r="J221" s="19"/>
      <c r="L221" s="19"/>
    </row>
    <row r="222" spans="1:12" ht="17.100000000000001" customHeight="1" x14ac:dyDescent="0.25">
      <c r="A222" s="12"/>
      <c r="B222" s="96">
        <v>43797</v>
      </c>
      <c r="C222" s="97">
        <v>0</v>
      </c>
      <c r="D222" s="9"/>
      <c r="E222" s="9"/>
      <c r="F222" s="25"/>
      <c r="G222" s="26" t="str">
        <f t="shared" si="2"/>
        <v>NA</v>
      </c>
      <c r="H222" s="26">
        <v>0</v>
      </c>
      <c r="J222" s="19"/>
      <c r="L222" s="19"/>
    </row>
    <row r="223" spans="1:12" ht="17.100000000000001" customHeight="1" x14ac:dyDescent="0.25">
      <c r="A223" s="12"/>
      <c r="B223" s="96">
        <v>43800</v>
      </c>
      <c r="C223" s="97">
        <v>0</v>
      </c>
      <c r="D223" s="9"/>
      <c r="E223" s="9"/>
      <c r="F223" s="25"/>
      <c r="G223" s="26" t="str">
        <f t="shared" si="2"/>
        <v>NA</v>
      </c>
      <c r="H223" s="26">
        <v>0</v>
      </c>
      <c r="J223" s="19"/>
      <c r="L223" s="19"/>
    </row>
    <row r="224" spans="1:12" ht="17.100000000000001" customHeight="1" x14ac:dyDescent="0.25">
      <c r="A224" s="12"/>
      <c r="B224" s="96">
        <v>43802</v>
      </c>
      <c r="C224" s="97">
        <v>0</v>
      </c>
      <c r="D224" s="9"/>
      <c r="E224" s="9"/>
      <c r="F224" s="25"/>
      <c r="G224" s="26" t="str">
        <f t="shared" si="2"/>
        <v>NA</v>
      </c>
      <c r="H224" s="26">
        <v>0</v>
      </c>
      <c r="J224" s="19"/>
      <c r="L224" s="19"/>
    </row>
    <row r="225" spans="1:12" ht="17.100000000000001" customHeight="1" x14ac:dyDescent="0.25">
      <c r="A225" s="12"/>
      <c r="B225" s="96">
        <v>43804</v>
      </c>
      <c r="C225" s="97">
        <v>0</v>
      </c>
      <c r="D225" s="9"/>
      <c r="E225" s="9"/>
      <c r="F225" s="25"/>
      <c r="G225" s="26" t="str">
        <f t="shared" si="2"/>
        <v>NA</v>
      </c>
      <c r="H225" s="26">
        <v>0</v>
      </c>
      <c r="J225" s="19"/>
      <c r="L225" s="19"/>
    </row>
    <row r="226" spans="1:12" ht="17.100000000000001" customHeight="1" x14ac:dyDescent="0.25">
      <c r="A226" s="12"/>
      <c r="B226" s="96">
        <v>43806</v>
      </c>
      <c r="C226" s="97">
        <v>0</v>
      </c>
      <c r="D226" s="9"/>
      <c r="E226" s="9"/>
      <c r="F226" s="25"/>
      <c r="G226" s="26" t="str">
        <f t="shared" si="2"/>
        <v>NA</v>
      </c>
      <c r="H226" s="26">
        <v>0</v>
      </c>
      <c r="J226" s="19"/>
      <c r="L226" s="19"/>
    </row>
    <row r="227" spans="1:12" ht="17.100000000000001" customHeight="1" x14ac:dyDescent="0.25">
      <c r="A227" s="12"/>
      <c r="B227" s="96">
        <v>43808</v>
      </c>
      <c r="C227" s="97">
        <v>0</v>
      </c>
      <c r="D227" s="9"/>
      <c r="E227" s="9"/>
      <c r="F227" s="25"/>
      <c r="G227" s="26" t="str">
        <f t="shared" si="2"/>
        <v>NA</v>
      </c>
      <c r="H227" s="26">
        <v>0</v>
      </c>
      <c r="J227" s="19"/>
      <c r="L227" s="19"/>
    </row>
    <row r="228" spans="1:12" ht="17.100000000000001" customHeight="1" x14ac:dyDescent="0.25">
      <c r="A228" s="12"/>
      <c r="B228" s="96">
        <v>43810</v>
      </c>
      <c r="C228" s="97">
        <v>0</v>
      </c>
      <c r="D228" s="9"/>
      <c r="E228" s="9"/>
      <c r="F228" s="25"/>
      <c r="G228" s="26" t="str">
        <f t="shared" si="2"/>
        <v>NA</v>
      </c>
      <c r="H228" s="26">
        <v>0</v>
      </c>
      <c r="J228" s="19"/>
      <c r="L228" s="19"/>
    </row>
    <row r="229" spans="1:12" ht="17.100000000000001" customHeight="1" x14ac:dyDescent="0.25">
      <c r="A229" s="12"/>
      <c r="B229" s="96">
        <v>43812</v>
      </c>
      <c r="C229" s="97">
        <v>0</v>
      </c>
      <c r="D229" s="9"/>
      <c r="E229" s="9"/>
      <c r="F229" s="25"/>
      <c r="G229" s="26" t="str">
        <f t="shared" si="2"/>
        <v>NA</v>
      </c>
      <c r="H229" s="26">
        <v>0</v>
      </c>
      <c r="J229" s="19"/>
      <c r="L229" s="19"/>
    </row>
    <row r="230" spans="1:12" ht="17.100000000000001" customHeight="1" x14ac:dyDescent="0.25">
      <c r="A230" s="12"/>
      <c r="B230" s="96">
        <v>43816</v>
      </c>
      <c r="C230" s="97">
        <v>0</v>
      </c>
      <c r="D230" s="9"/>
      <c r="E230" s="9"/>
      <c r="F230" s="25"/>
      <c r="G230" s="26" t="str">
        <f t="shared" si="2"/>
        <v>NA</v>
      </c>
      <c r="H230" s="26">
        <v>0</v>
      </c>
      <c r="J230" s="19"/>
      <c r="L230" s="19"/>
    </row>
    <row r="231" spans="1:12" ht="17.100000000000001" customHeight="1" x14ac:dyDescent="0.25">
      <c r="A231" s="12"/>
      <c r="B231" s="96">
        <v>43818</v>
      </c>
      <c r="C231" s="97">
        <v>0</v>
      </c>
      <c r="D231" s="9"/>
      <c r="E231" s="9"/>
      <c r="F231" s="25"/>
      <c r="G231" s="26" t="str">
        <f t="shared" si="2"/>
        <v>NA</v>
      </c>
      <c r="H231" s="26">
        <v>0</v>
      </c>
      <c r="J231" s="19"/>
      <c r="L231" s="19"/>
    </row>
    <row r="232" spans="1:12" ht="17.100000000000001" customHeight="1" x14ac:dyDescent="0.25">
      <c r="A232" s="12"/>
      <c r="B232" s="96">
        <v>43820</v>
      </c>
      <c r="C232" s="97">
        <v>0</v>
      </c>
      <c r="D232" s="9"/>
      <c r="E232" s="9"/>
      <c r="F232" s="25"/>
      <c r="G232" s="26" t="str">
        <f t="shared" si="2"/>
        <v>NA</v>
      </c>
      <c r="H232" s="26">
        <v>0</v>
      </c>
      <c r="J232" s="19"/>
      <c r="L232" s="19"/>
    </row>
    <row r="233" spans="1:12" ht="17.100000000000001" customHeight="1" x14ac:dyDescent="0.25">
      <c r="A233" s="12"/>
      <c r="B233" s="96">
        <v>43823</v>
      </c>
      <c r="C233" s="97">
        <v>0</v>
      </c>
      <c r="D233" s="9"/>
      <c r="E233" s="9"/>
      <c r="F233" s="25"/>
      <c r="G233" s="26" t="str">
        <f t="shared" si="2"/>
        <v>NA</v>
      </c>
      <c r="H233" s="26">
        <v>0</v>
      </c>
      <c r="J233" s="19"/>
      <c r="L233" s="19"/>
    </row>
    <row r="234" spans="1:12" ht="17.100000000000001" customHeight="1" x14ac:dyDescent="0.25">
      <c r="A234" s="12"/>
      <c r="B234" s="96">
        <v>43825</v>
      </c>
      <c r="C234" s="97">
        <v>0</v>
      </c>
      <c r="D234" s="9"/>
      <c r="E234" s="9"/>
      <c r="F234" s="25"/>
      <c r="G234" s="26" t="str">
        <f t="shared" si="2"/>
        <v>NA</v>
      </c>
      <c r="H234" s="26">
        <v>0</v>
      </c>
      <c r="J234" s="19"/>
      <c r="L234" s="19"/>
    </row>
    <row r="235" spans="1:12" ht="17.100000000000001" customHeight="1" x14ac:dyDescent="0.25">
      <c r="A235" s="12"/>
      <c r="B235" s="96">
        <v>43827</v>
      </c>
      <c r="C235" s="97">
        <v>0</v>
      </c>
      <c r="D235" s="9"/>
      <c r="E235" s="9"/>
      <c r="F235" s="25"/>
      <c r="G235" s="26" t="str">
        <f t="shared" si="2"/>
        <v>NA</v>
      </c>
      <c r="H235" s="26">
        <v>0</v>
      </c>
      <c r="J235" s="19"/>
      <c r="L235" s="19"/>
    </row>
    <row r="236" spans="1:12" ht="17.100000000000001" customHeight="1" x14ac:dyDescent="0.25">
      <c r="A236" s="12" t="s">
        <v>11</v>
      </c>
      <c r="B236" s="35"/>
      <c r="C236" s="34" t="str">
        <f t="shared" ref="C236:C237" si="3">IF(J236=0, "&lt; 1", J236)</f>
        <v>&lt; 1</v>
      </c>
      <c r="D236" s="9"/>
      <c r="E236" s="9"/>
      <c r="F236" s="27"/>
      <c r="G236" s="26"/>
      <c r="H236" s="26"/>
      <c r="J236" s="12">
        <f>ROUNDUP(AVERAGE(J13:J235), 0)</f>
        <v>0</v>
      </c>
      <c r="K236" s="19"/>
      <c r="L236" s="12">
        <f>ROUNDUP(AVERAGE(L13:L235), 0)</f>
        <v>0</v>
      </c>
    </row>
    <row r="237" spans="1:12" ht="17.100000000000001" customHeight="1" x14ac:dyDescent="0.25">
      <c r="A237" s="12" t="s">
        <v>12</v>
      </c>
      <c r="B237" s="36"/>
      <c r="C237" s="34" t="str">
        <f t="shared" si="3"/>
        <v>&lt; 1</v>
      </c>
      <c r="D237" s="9"/>
      <c r="E237" s="9"/>
      <c r="F237" s="25"/>
      <c r="G237" s="26"/>
      <c r="H237" s="26"/>
      <c r="J237" s="12">
        <f>MIN(J13:J235)</f>
        <v>0</v>
      </c>
      <c r="K237" s="19"/>
      <c r="L237" s="12">
        <f>MIN(L13:L235)</f>
        <v>0</v>
      </c>
    </row>
    <row r="238" spans="1:12" ht="17.100000000000001" customHeight="1" x14ac:dyDescent="0.25">
      <c r="A238" s="12" t="s">
        <v>13</v>
      </c>
      <c r="B238" s="36"/>
      <c r="C238" s="34">
        <f>MAX(C13:C235)</f>
        <v>0</v>
      </c>
      <c r="D238" s="9"/>
      <c r="E238" s="9"/>
      <c r="F238" s="25"/>
      <c r="G238" s="26"/>
      <c r="H238" s="26"/>
      <c r="J238" s="12">
        <f>MAX(J13:J235)</f>
        <v>0</v>
      </c>
      <c r="K238" s="19"/>
      <c r="L238" s="12">
        <f>MAX(L13:L235)</f>
        <v>0</v>
      </c>
    </row>
    <row r="239" spans="1:12" ht="17.100000000000001" customHeight="1" x14ac:dyDescent="0.25">
      <c r="A239" s="12" t="s">
        <v>14</v>
      </c>
      <c r="B239" s="36"/>
      <c r="C239" s="37">
        <f>J239</f>
        <v>0</v>
      </c>
      <c r="D239" s="9"/>
      <c r="E239" s="9"/>
      <c r="F239" s="25"/>
      <c r="G239" s="26"/>
      <c r="H239" s="26"/>
      <c r="J239" s="13">
        <f>STDEV(J13:J235)</f>
        <v>0</v>
      </c>
      <c r="K239" s="19"/>
      <c r="L239" s="13">
        <f>STDEV(L13:L235)</f>
        <v>0</v>
      </c>
    </row>
    <row r="240" spans="1:12" ht="17.100000000000001" customHeight="1" x14ac:dyDescent="0.25">
      <c r="A240" s="12" t="s">
        <v>15</v>
      </c>
      <c r="B240" s="36"/>
      <c r="C240" s="37" t="str">
        <f>J240</f>
        <v>NA</v>
      </c>
      <c r="D240" s="9"/>
      <c r="E240" s="9"/>
      <c r="F240" s="25"/>
      <c r="G240" s="26"/>
      <c r="H240" s="26"/>
      <c r="J240" s="13" t="str">
        <f>IF(J236=0, "NA", J239*100/J236)</f>
        <v>NA</v>
      </c>
      <c r="K240" s="19"/>
      <c r="L240" s="13" t="str">
        <f>IF(L236=0, "NA", L239*100/L236)</f>
        <v>NA</v>
      </c>
    </row>
    <row r="241" spans="1:5" ht="15.9" customHeight="1" x14ac:dyDescent="0.25"/>
    <row r="242" spans="1:5" ht="15.9" customHeight="1" x14ac:dyDescent="0.25">
      <c r="A242" s="15"/>
    </row>
    <row r="243" spans="1:5" ht="15.9" customHeight="1" x14ac:dyDescent="0.25"/>
    <row r="244" spans="1:5" ht="15.9" customHeight="1" x14ac:dyDescent="0.25"/>
    <row r="245" spans="1:5" ht="15.9" customHeight="1" x14ac:dyDescent="0.25"/>
    <row r="246" spans="1:5" ht="15.9" customHeight="1" x14ac:dyDescent="0.25"/>
    <row r="247" spans="1:5" ht="15.9" customHeight="1" x14ac:dyDescent="0.25"/>
    <row r="248" spans="1:5" ht="15.9" customHeight="1" x14ac:dyDescent="0.25"/>
    <row r="249" spans="1:5" ht="15.9" customHeight="1" x14ac:dyDescent="0.25"/>
    <row r="250" spans="1:5" ht="15.9" customHeight="1" x14ac:dyDescent="0.25"/>
    <row r="251" spans="1:5" ht="15.9" customHeight="1" x14ac:dyDescent="0.25"/>
    <row r="252" spans="1:5" ht="15.9" customHeight="1" x14ac:dyDescent="0.25"/>
    <row r="253" spans="1:5" ht="15.9" customHeight="1" x14ac:dyDescent="0.25">
      <c r="A253" s="14"/>
      <c r="B253" s="14"/>
      <c r="C253" s="14"/>
      <c r="D253" s="14"/>
      <c r="E253" s="14"/>
    </row>
    <row r="254" spans="1:5" ht="15.9" customHeight="1" x14ac:dyDescent="0.25">
      <c r="A254" s="14"/>
      <c r="B254" s="14"/>
      <c r="C254" s="14"/>
      <c r="D254" s="14"/>
      <c r="E254" s="14"/>
    </row>
    <row r="255" spans="1:5" ht="15.9" customHeight="1" x14ac:dyDescent="0.25">
      <c r="B255" s="14"/>
      <c r="C255" s="14"/>
      <c r="D255" s="14"/>
      <c r="E255" s="14"/>
    </row>
    <row r="256" spans="1:5" ht="14.25" customHeight="1" x14ac:dyDescent="0.25">
      <c r="A256" s="103" t="s">
        <v>75</v>
      </c>
      <c r="B256" s="103"/>
      <c r="C256" s="103"/>
      <c r="D256" s="103"/>
      <c r="E256" s="103"/>
    </row>
    <row r="257" spans="1:8" ht="14.25" customHeight="1" x14ac:dyDescent="0.25">
      <c r="A257" s="106" t="s">
        <v>76</v>
      </c>
      <c r="B257" s="103"/>
      <c r="C257" s="103"/>
      <c r="D257" s="103"/>
      <c r="E257" s="103"/>
    </row>
    <row r="258" spans="1:8" ht="15.9" customHeight="1" x14ac:dyDescent="0.25">
      <c r="A258" s="14"/>
      <c r="B258" s="14"/>
      <c r="C258" s="14"/>
      <c r="D258" s="14"/>
      <c r="E258" s="14"/>
    </row>
    <row r="259" spans="1:8" s="28" customFormat="1" ht="15.9" customHeight="1" x14ac:dyDescent="0.25">
      <c r="A259" s="104" t="s">
        <v>19</v>
      </c>
      <c r="B259" s="104"/>
      <c r="C259" s="104"/>
      <c r="E259" s="20"/>
      <c r="F259" s="20"/>
      <c r="G259" s="20"/>
      <c r="H259" s="20"/>
    </row>
    <row r="260" spans="1:8" s="28" customFormat="1" ht="27.75" customHeight="1" x14ac:dyDescent="0.25">
      <c r="A260" s="104" t="s">
        <v>99</v>
      </c>
      <c r="B260" s="104"/>
      <c r="C260" s="104"/>
      <c r="D260" s="104"/>
      <c r="E260" s="104"/>
      <c r="F260" s="20"/>
      <c r="G260" s="20"/>
      <c r="H260" s="20"/>
    </row>
    <row r="261" spans="1:8" s="28" customFormat="1" ht="32.25" customHeight="1" x14ac:dyDescent="0.25">
      <c r="A261" s="105" t="s">
        <v>100</v>
      </c>
      <c r="B261" s="105"/>
      <c r="C261" s="105"/>
      <c r="D261" s="105"/>
      <c r="E261" s="105"/>
      <c r="F261" s="20"/>
      <c r="G261" s="20"/>
      <c r="H261" s="20"/>
    </row>
    <row r="262" spans="1:8" s="28" customFormat="1" ht="15.9" customHeight="1" x14ac:dyDescent="0.25">
      <c r="E262" s="20"/>
      <c r="F262" s="20"/>
      <c r="G262" s="20"/>
      <c r="H262" s="20"/>
    </row>
    <row r="263" spans="1:8" s="28" customFormat="1" ht="25.5" customHeight="1" x14ac:dyDescent="0.25">
      <c r="B263" s="102" t="s">
        <v>2</v>
      </c>
      <c r="C263" s="102"/>
      <c r="D263" s="102" t="s">
        <v>3</v>
      </c>
      <c r="E263" s="102"/>
      <c r="F263" s="20"/>
      <c r="G263" s="20"/>
      <c r="H263" s="20"/>
    </row>
    <row r="264" spans="1:8" s="28" customFormat="1" ht="38.1" customHeight="1" x14ac:dyDescent="0.25">
      <c r="B264" s="102"/>
      <c r="C264" s="102"/>
      <c r="D264" s="102"/>
      <c r="E264" s="102"/>
      <c r="F264" s="20"/>
      <c r="G264" s="20"/>
      <c r="H264" s="20"/>
    </row>
    <row r="265" spans="1:8" x14ac:dyDescent="0.25">
      <c r="B265" s="30"/>
      <c r="C265" s="30"/>
      <c r="D265" s="30"/>
      <c r="E265" s="30"/>
    </row>
    <row r="266" spans="1:8" x14ac:dyDescent="0.25">
      <c r="B266" s="30"/>
      <c r="C266" s="30"/>
      <c r="D266" s="30"/>
      <c r="E266" s="30"/>
    </row>
  </sheetData>
  <sheetProtection formatCells="0" formatRows="0" insertRows="0" insertHyperlinks="0" deleteRows="0" sort="0" autoFilter="0" pivotTables="0"/>
  <mergeCells count="18">
    <mergeCell ref="A256:E256"/>
    <mergeCell ref="B264:C264"/>
    <mergeCell ref="D264:E264"/>
    <mergeCell ref="A257:E257"/>
    <mergeCell ref="A259:C259"/>
    <mergeCell ref="A260:E260"/>
    <mergeCell ref="A261:E261"/>
    <mergeCell ref="B263:C263"/>
    <mergeCell ref="D263:E263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00">
    <cfRule type="cellIs" dxfId="4007" priority="1022" operator="greaterThanOrEqual">
      <formula>$G$6</formula>
    </cfRule>
    <cfRule type="cellIs" dxfId="4006" priority="1023" operator="lessThan">
      <formula>$G$6</formula>
    </cfRule>
  </conditionalFormatting>
  <conditionalFormatting sqref="B100">
    <cfRule type="timePeriod" dxfId="4005" priority="1021" timePeriod="today">
      <formula>FLOOR(B100,1)=TODAY()</formula>
    </cfRule>
  </conditionalFormatting>
  <conditionalFormatting sqref="C101">
    <cfRule type="cellIs" dxfId="4004" priority="1019" operator="greaterThanOrEqual">
      <formula>$G$6</formula>
    </cfRule>
    <cfRule type="cellIs" dxfId="4003" priority="1020" operator="lessThan">
      <formula>$G$6</formula>
    </cfRule>
  </conditionalFormatting>
  <conditionalFormatting sqref="B101">
    <cfRule type="timePeriod" dxfId="4002" priority="1018" timePeriod="today">
      <formula>FLOOR(B101,1)=TODAY()</formula>
    </cfRule>
  </conditionalFormatting>
  <conditionalFormatting sqref="C102">
    <cfRule type="cellIs" dxfId="4001" priority="1016" operator="greaterThanOrEqual">
      <formula>$G$6</formula>
    </cfRule>
    <cfRule type="cellIs" dxfId="4000" priority="1017" operator="lessThan">
      <formula>$G$6</formula>
    </cfRule>
  </conditionalFormatting>
  <conditionalFormatting sqref="B102">
    <cfRule type="timePeriod" dxfId="3999" priority="1015" timePeriod="today">
      <formula>FLOOR(B102,1)=TODAY()</formula>
    </cfRule>
  </conditionalFormatting>
  <conditionalFormatting sqref="C103">
    <cfRule type="cellIs" dxfId="3998" priority="1013" operator="greaterThanOrEqual">
      <formula>$G$6</formula>
    </cfRule>
    <cfRule type="cellIs" dxfId="3997" priority="1014" operator="lessThan">
      <formula>$G$6</formula>
    </cfRule>
  </conditionalFormatting>
  <conditionalFormatting sqref="B103">
    <cfRule type="timePeriod" dxfId="3996" priority="1012" timePeriod="today">
      <formula>FLOOR(B103,1)=TODAY()</formula>
    </cfRule>
  </conditionalFormatting>
  <conditionalFormatting sqref="C104">
    <cfRule type="cellIs" dxfId="3995" priority="1010" operator="greaterThanOrEqual">
      <formula>$G$6</formula>
    </cfRule>
    <cfRule type="cellIs" dxfId="3994" priority="1011" operator="lessThan">
      <formula>$G$6</formula>
    </cfRule>
  </conditionalFormatting>
  <conditionalFormatting sqref="B104">
    <cfRule type="timePeriod" dxfId="3993" priority="1009" timePeriod="today">
      <formula>FLOOR(B104,1)=TODAY()</formula>
    </cfRule>
  </conditionalFormatting>
  <conditionalFormatting sqref="C105">
    <cfRule type="cellIs" dxfId="3992" priority="1007" operator="greaterThanOrEqual">
      <formula>$G$6</formula>
    </cfRule>
    <cfRule type="cellIs" dxfId="3991" priority="1008" operator="lessThan">
      <formula>$G$6</formula>
    </cfRule>
  </conditionalFormatting>
  <conditionalFormatting sqref="B105">
    <cfRule type="timePeriod" dxfId="3990" priority="1006" timePeriod="today">
      <formula>FLOOR(B105,1)=TODAY()</formula>
    </cfRule>
  </conditionalFormatting>
  <conditionalFormatting sqref="C106">
    <cfRule type="cellIs" dxfId="3989" priority="1004" operator="greaterThanOrEqual">
      <formula>$G$6</formula>
    </cfRule>
    <cfRule type="cellIs" dxfId="3988" priority="1005" operator="lessThan">
      <formula>$G$6</formula>
    </cfRule>
  </conditionalFormatting>
  <conditionalFormatting sqref="B106">
    <cfRule type="timePeriod" dxfId="3987" priority="1003" timePeriod="today">
      <formula>FLOOR(B106,1)=TODAY()</formula>
    </cfRule>
  </conditionalFormatting>
  <conditionalFormatting sqref="B107">
    <cfRule type="timePeriod" dxfId="3986" priority="1002" timePeriod="today">
      <formula>FLOOR(B107,1)=TODAY()</formula>
    </cfRule>
  </conditionalFormatting>
  <conditionalFormatting sqref="C107">
    <cfRule type="cellIs" dxfId="3985" priority="1000" operator="greaterThanOrEqual">
      <formula>$G$6</formula>
    </cfRule>
    <cfRule type="cellIs" dxfId="3984" priority="1001" operator="lessThan">
      <formula>$G$6</formula>
    </cfRule>
  </conditionalFormatting>
  <conditionalFormatting sqref="C108">
    <cfRule type="cellIs" dxfId="3983" priority="998" operator="greaterThanOrEqual">
      <formula>$G$6</formula>
    </cfRule>
    <cfRule type="cellIs" dxfId="3982" priority="999" operator="lessThan">
      <formula>$G$6</formula>
    </cfRule>
  </conditionalFormatting>
  <conditionalFormatting sqref="B108:B109">
    <cfRule type="timePeriod" dxfId="3981" priority="997" timePeriod="today">
      <formula>FLOOR(B108,1)=TODAY()</formula>
    </cfRule>
  </conditionalFormatting>
  <conditionalFormatting sqref="C109">
    <cfRule type="cellIs" dxfId="3980" priority="995" operator="greaterThanOrEqual">
      <formula>$G$6</formula>
    </cfRule>
    <cfRule type="cellIs" dxfId="3979" priority="996" operator="lessThan">
      <formula>$G$6</formula>
    </cfRule>
  </conditionalFormatting>
  <conditionalFormatting sqref="B110">
    <cfRule type="timePeriod" dxfId="3978" priority="994" timePeriod="today">
      <formula>FLOOR(B110,1)=TODAY()</formula>
    </cfRule>
  </conditionalFormatting>
  <conditionalFormatting sqref="C110">
    <cfRule type="cellIs" dxfId="3977" priority="992" operator="greaterThanOrEqual">
      <formula>$G$6</formula>
    </cfRule>
    <cfRule type="cellIs" dxfId="3976" priority="993" operator="lessThan">
      <formula>$G$6</formula>
    </cfRule>
  </conditionalFormatting>
  <conditionalFormatting sqref="C111">
    <cfRule type="cellIs" dxfId="3975" priority="990" operator="greaterThanOrEqual">
      <formula>$G$6</formula>
    </cfRule>
    <cfRule type="cellIs" dxfId="3974" priority="991" operator="lessThan">
      <formula>$G$6</formula>
    </cfRule>
  </conditionalFormatting>
  <conditionalFormatting sqref="B111">
    <cfRule type="timePeriod" dxfId="3973" priority="989" timePeriod="today">
      <formula>FLOOR(B111,1)=TODAY()</formula>
    </cfRule>
  </conditionalFormatting>
  <conditionalFormatting sqref="B112">
    <cfRule type="timePeriod" dxfId="3972" priority="988" timePeriod="today">
      <formula>FLOOR(B112,1)=TODAY()</formula>
    </cfRule>
  </conditionalFormatting>
  <conditionalFormatting sqref="C112">
    <cfRule type="cellIs" dxfId="3971" priority="986" operator="greaterThanOrEqual">
      <formula>$G$6</formula>
    </cfRule>
    <cfRule type="cellIs" dxfId="3970" priority="987" operator="lessThan">
      <formula>$G$6</formula>
    </cfRule>
  </conditionalFormatting>
  <conditionalFormatting sqref="C112">
    <cfRule type="cellIs" dxfId="3969" priority="984" operator="greaterThanOrEqual">
      <formula>$G$6</formula>
    </cfRule>
    <cfRule type="cellIs" dxfId="3968" priority="985" operator="lessThan">
      <formula>$G$6</formula>
    </cfRule>
  </conditionalFormatting>
  <conditionalFormatting sqref="B113">
    <cfRule type="timePeriod" dxfId="3967" priority="983" timePeriod="today">
      <formula>FLOOR(B113,1)=TODAY()</formula>
    </cfRule>
  </conditionalFormatting>
  <conditionalFormatting sqref="C113">
    <cfRule type="cellIs" dxfId="3966" priority="981" operator="greaterThanOrEqual">
      <formula>$G$6</formula>
    </cfRule>
    <cfRule type="cellIs" dxfId="3965" priority="982" operator="lessThan">
      <formula>$G$6</formula>
    </cfRule>
  </conditionalFormatting>
  <conditionalFormatting sqref="C113">
    <cfRule type="cellIs" dxfId="3964" priority="979" operator="greaterThanOrEqual">
      <formula>$G$6</formula>
    </cfRule>
    <cfRule type="cellIs" dxfId="3963" priority="980" operator="lessThan">
      <formula>$G$6</formula>
    </cfRule>
  </conditionalFormatting>
  <conditionalFormatting sqref="B114">
    <cfRule type="timePeriod" dxfId="3962" priority="978" timePeriod="today">
      <formula>FLOOR(B114,1)=TODAY()</formula>
    </cfRule>
  </conditionalFormatting>
  <conditionalFormatting sqref="C114">
    <cfRule type="cellIs" dxfId="3961" priority="976" operator="greaterThanOrEqual">
      <formula>$G$6</formula>
    </cfRule>
    <cfRule type="cellIs" dxfId="3960" priority="977" operator="lessThan">
      <formula>$G$6</formula>
    </cfRule>
  </conditionalFormatting>
  <conditionalFormatting sqref="C114">
    <cfRule type="cellIs" dxfId="3959" priority="974" operator="greaterThanOrEqual">
      <formula>$G$6</formula>
    </cfRule>
    <cfRule type="cellIs" dxfId="3958" priority="975" operator="lessThan">
      <formula>$G$6</formula>
    </cfRule>
  </conditionalFormatting>
  <conditionalFormatting sqref="B115">
    <cfRule type="timePeriod" dxfId="3957" priority="973" timePeriod="today">
      <formula>FLOOR(B115,1)=TODAY()</formula>
    </cfRule>
  </conditionalFormatting>
  <conditionalFormatting sqref="C115">
    <cfRule type="cellIs" dxfId="3956" priority="971" operator="greaterThanOrEqual">
      <formula>$G$6</formula>
    </cfRule>
    <cfRule type="cellIs" dxfId="3955" priority="972" operator="lessThan">
      <formula>$G$6</formula>
    </cfRule>
  </conditionalFormatting>
  <conditionalFormatting sqref="B116">
    <cfRule type="timePeriod" dxfId="3954" priority="970" timePeriod="today">
      <formula>FLOOR(B116,1)=TODAY()</formula>
    </cfRule>
  </conditionalFormatting>
  <conditionalFormatting sqref="C116">
    <cfRule type="cellIs" dxfId="3953" priority="968" operator="greaterThanOrEqual">
      <formula>$G$6</formula>
    </cfRule>
    <cfRule type="cellIs" dxfId="3952" priority="969" operator="lessThan">
      <formula>$G$6</formula>
    </cfRule>
  </conditionalFormatting>
  <conditionalFormatting sqref="C116">
    <cfRule type="cellIs" dxfId="3951" priority="966" operator="greaterThanOrEqual">
      <formula>$G$6</formula>
    </cfRule>
    <cfRule type="cellIs" dxfId="3950" priority="967" operator="lessThan">
      <formula>$G$6</formula>
    </cfRule>
  </conditionalFormatting>
  <conditionalFormatting sqref="C117">
    <cfRule type="cellIs" dxfId="3949" priority="964" operator="greaterThanOrEqual">
      <formula>$G$6</formula>
    </cfRule>
    <cfRule type="cellIs" dxfId="3948" priority="965" operator="lessThan">
      <formula>$G$6</formula>
    </cfRule>
  </conditionalFormatting>
  <conditionalFormatting sqref="B117">
    <cfRule type="timePeriod" dxfId="3947" priority="963" timePeriod="today">
      <formula>FLOOR(B117,1)=TODAY()</formula>
    </cfRule>
  </conditionalFormatting>
  <conditionalFormatting sqref="B118">
    <cfRule type="timePeriod" dxfId="3946" priority="962" timePeriod="today">
      <formula>FLOOR(B118,1)=TODAY()</formula>
    </cfRule>
  </conditionalFormatting>
  <conditionalFormatting sqref="C118">
    <cfRule type="cellIs" dxfId="3945" priority="960" operator="greaterThanOrEqual">
      <formula>$G$6</formula>
    </cfRule>
    <cfRule type="cellIs" dxfId="3944" priority="961" operator="lessThan">
      <formula>$G$6</formula>
    </cfRule>
  </conditionalFormatting>
  <conditionalFormatting sqref="B119:B121">
    <cfRule type="timePeriod" dxfId="3943" priority="959" timePeriod="today">
      <formula>FLOOR(B119,1)=TODAY()</formula>
    </cfRule>
  </conditionalFormatting>
  <conditionalFormatting sqref="C119">
    <cfRule type="cellIs" dxfId="3942" priority="957" operator="greaterThanOrEqual">
      <formula>$G$6</formula>
    </cfRule>
    <cfRule type="cellIs" dxfId="3941" priority="958" operator="lessThan">
      <formula>$G$6</formula>
    </cfRule>
  </conditionalFormatting>
  <conditionalFormatting sqref="C120">
    <cfRule type="cellIs" dxfId="3940" priority="955" operator="greaterThanOrEqual">
      <formula>$G$6</formula>
    </cfRule>
    <cfRule type="cellIs" dxfId="3939" priority="956" operator="lessThan">
      <formula>$G$6</formula>
    </cfRule>
  </conditionalFormatting>
  <conditionalFormatting sqref="C121">
    <cfRule type="cellIs" dxfId="3938" priority="953" operator="greaterThanOrEqual">
      <formula>$G$6</formula>
    </cfRule>
    <cfRule type="cellIs" dxfId="3937" priority="954" operator="lessThan">
      <formula>$G$6</formula>
    </cfRule>
  </conditionalFormatting>
  <conditionalFormatting sqref="B122">
    <cfRule type="timePeriod" dxfId="3936" priority="952" timePeriod="today">
      <formula>FLOOR(B122,1)=TODAY()</formula>
    </cfRule>
  </conditionalFormatting>
  <conditionalFormatting sqref="C122">
    <cfRule type="cellIs" dxfId="3935" priority="950" operator="greaterThanOrEqual">
      <formula>$G$6</formula>
    </cfRule>
    <cfRule type="cellIs" dxfId="3934" priority="951" operator="lessThan">
      <formula>$G$6</formula>
    </cfRule>
  </conditionalFormatting>
  <conditionalFormatting sqref="B123">
    <cfRule type="timePeriod" dxfId="3933" priority="949" timePeriod="today">
      <formula>FLOOR(B123,1)=TODAY()</formula>
    </cfRule>
  </conditionalFormatting>
  <conditionalFormatting sqref="B123">
    <cfRule type="timePeriod" dxfId="3932" priority="948" timePeriod="today">
      <formula>FLOOR(B123,1)=TODAY()</formula>
    </cfRule>
  </conditionalFormatting>
  <conditionalFormatting sqref="C123">
    <cfRule type="cellIs" dxfId="3931" priority="946" operator="greaterThanOrEqual">
      <formula>$G$6</formula>
    </cfRule>
    <cfRule type="cellIs" dxfId="3930" priority="947" operator="lessThan">
      <formula>$G$6</formula>
    </cfRule>
  </conditionalFormatting>
  <conditionalFormatting sqref="B124">
    <cfRule type="timePeriod" dxfId="3929" priority="945" timePeriod="today">
      <formula>FLOOR(B124,1)=TODAY()</formula>
    </cfRule>
  </conditionalFormatting>
  <conditionalFormatting sqref="C124">
    <cfRule type="cellIs" dxfId="3928" priority="943" operator="greaterThanOrEqual">
      <formula>$G$6</formula>
    </cfRule>
    <cfRule type="cellIs" dxfId="3927" priority="944" operator="lessThan">
      <formula>$G$6</formula>
    </cfRule>
  </conditionalFormatting>
  <conditionalFormatting sqref="B125">
    <cfRule type="timePeriod" dxfId="3926" priority="942" timePeriod="today">
      <formula>FLOOR(B125,1)=TODAY()</formula>
    </cfRule>
  </conditionalFormatting>
  <conditionalFormatting sqref="C125">
    <cfRule type="cellIs" dxfId="3925" priority="940" operator="greaterThanOrEqual">
      <formula>$G$6</formula>
    </cfRule>
    <cfRule type="cellIs" dxfId="3924" priority="941" operator="lessThan">
      <formula>$G$6</formula>
    </cfRule>
  </conditionalFormatting>
  <conditionalFormatting sqref="B126">
    <cfRule type="timePeriod" dxfId="3923" priority="939" timePeriod="today">
      <formula>FLOOR(B126,1)=TODAY()</formula>
    </cfRule>
  </conditionalFormatting>
  <conditionalFormatting sqref="C126">
    <cfRule type="cellIs" dxfId="3922" priority="937" operator="greaterThanOrEqual">
      <formula>$G$6</formula>
    </cfRule>
    <cfRule type="cellIs" dxfId="3921" priority="938" operator="lessThan">
      <formula>$G$6</formula>
    </cfRule>
  </conditionalFormatting>
  <conditionalFormatting sqref="B127">
    <cfRule type="timePeriod" dxfId="3920" priority="936" timePeriod="today">
      <formula>FLOOR(B127,1)=TODAY()</formula>
    </cfRule>
  </conditionalFormatting>
  <conditionalFormatting sqref="C127">
    <cfRule type="cellIs" dxfId="3919" priority="934" operator="greaterThanOrEqual">
      <formula>$G$6</formula>
    </cfRule>
    <cfRule type="cellIs" dxfId="3918" priority="935" operator="lessThan">
      <formula>$G$6</formula>
    </cfRule>
  </conditionalFormatting>
  <conditionalFormatting sqref="B128">
    <cfRule type="timePeriod" dxfId="3917" priority="933" timePeriod="today">
      <formula>FLOOR(B128,1)=TODAY()</formula>
    </cfRule>
  </conditionalFormatting>
  <conditionalFormatting sqref="C128">
    <cfRule type="cellIs" dxfId="3916" priority="931" operator="greaterThanOrEqual">
      <formula>$G$6</formula>
    </cfRule>
    <cfRule type="cellIs" dxfId="3915" priority="932" operator="lessThan">
      <formula>$G$6</formula>
    </cfRule>
  </conditionalFormatting>
  <conditionalFormatting sqref="B129">
    <cfRule type="timePeriod" dxfId="3914" priority="930" timePeriod="today">
      <formula>FLOOR(B129,1)=TODAY()</formula>
    </cfRule>
  </conditionalFormatting>
  <conditionalFormatting sqref="C129">
    <cfRule type="cellIs" dxfId="3913" priority="928" operator="greaterThanOrEqual">
      <formula>$G$6</formula>
    </cfRule>
    <cfRule type="cellIs" dxfId="3912" priority="929" operator="lessThan">
      <formula>$G$6</formula>
    </cfRule>
  </conditionalFormatting>
  <conditionalFormatting sqref="B130">
    <cfRule type="timePeriod" dxfId="3911" priority="927" timePeriod="today">
      <formula>FLOOR(B130,1)=TODAY()</formula>
    </cfRule>
  </conditionalFormatting>
  <conditionalFormatting sqref="C130">
    <cfRule type="cellIs" dxfId="3910" priority="925" operator="greaterThanOrEqual">
      <formula>$G$6</formula>
    </cfRule>
    <cfRule type="cellIs" dxfId="3909" priority="926" operator="lessThan">
      <formula>$G$6</formula>
    </cfRule>
  </conditionalFormatting>
  <conditionalFormatting sqref="B131">
    <cfRule type="timePeriod" dxfId="3908" priority="924" timePeriod="today">
      <formula>FLOOR(B131,1)=TODAY()</formula>
    </cfRule>
  </conditionalFormatting>
  <conditionalFormatting sqref="C131">
    <cfRule type="cellIs" dxfId="3907" priority="922" operator="greaterThanOrEqual">
      <formula>$G$6</formula>
    </cfRule>
    <cfRule type="cellIs" dxfId="3906" priority="923" operator="lessThan">
      <formula>$G$6</formula>
    </cfRule>
  </conditionalFormatting>
  <conditionalFormatting sqref="B132">
    <cfRule type="timePeriod" dxfId="3905" priority="921" timePeriod="today">
      <formula>FLOOR(B132,1)=TODAY()</formula>
    </cfRule>
  </conditionalFormatting>
  <conditionalFormatting sqref="C132">
    <cfRule type="cellIs" dxfId="3904" priority="919" operator="greaterThanOrEqual">
      <formula>$G$6</formula>
    </cfRule>
    <cfRule type="cellIs" dxfId="3903" priority="920" operator="lessThan">
      <formula>$G$6</formula>
    </cfRule>
  </conditionalFormatting>
  <conditionalFormatting sqref="B133">
    <cfRule type="timePeriod" dxfId="3902" priority="918" timePeriod="today">
      <formula>FLOOR(B133,1)=TODAY()</formula>
    </cfRule>
  </conditionalFormatting>
  <conditionalFormatting sqref="C133">
    <cfRule type="cellIs" dxfId="3901" priority="916" operator="greaterThanOrEqual">
      <formula>$G$6</formula>
    </cfRule>
    <cfRule type="cellIs" dxfId="3900" priority="917" operator="lessThan">
      <formula>$G$6</formula>
    </cfRule>
  </conditionalFormatting>
  <conditionalFormatting sqref="B169 B194">
    <cfRule type="timePeriod" dxfId="3899" priority="915" timePeriod="today">
      <formula>FLOOR(B169,1)=TODAY()</formula>
    </cfRule>
  </conditionalFormatting>
  <conditionalFormatting sqref="B169">
    <cfRule type="timePeriod" dxfId="3898" priority="914" timePeriod="today">
      <formula>FLOOR(B169,1)=TODAY()</formula>
    </cfRule>
  </conditionalFormatting>
  <conditionalFormatting sqref="B170">
    <cfRule type="timePeriod" dxfId="3897" priority="913" timePeriod="today">
      <formula>FLOOR(B170,1)=TODAY()</formula>
    </cfRule>
  </conditionalFormatting>
  <conditionalFormatting sqref="B170">
    <cfRule type="timePeriod" dxfId="3896" priority="912" timePeriod="today">
      <formula>FLOOR(B170,1)=TODAY()</formula>
    </cfRule>
  </conditionalFormatting>
  <conditionalFormatting sqref="B171:B172">
    <cfRule type="timePeriod" dxfId="3895" priority="911" timePeriod="today">
      <formula>FLOOR(B171,1)=TODAY()</formula>
    </cfRule>
  </conditionalFormatting>
  <conditionalFormatting sqref="B171:B172">
    <cfRule type="timePeriod" dxfId="3894" priority="910" timePeriod="today">
      <formula>FLOOR(B171,1)=TODAY()</formula>
    </cfRule>
  </conditionalFormatting>
  <conditionalFormatting sqref="B172">
    <cfRule type="timePeriod" dxfId="3893" priority="909" timePeriod="today">
      <formula>FLOOR(B172,1)=TODAY()</formula>
    </cfRule>
  </conditionalFormatting>
  <conditionalFormatting sqref="B173:B175">
    <cfRule type="timePeriod" dxfId="3892" priority="908" timePeriod="today">
      <formula>FLOOR(B173,1)=TODAY()</formula>
    </cfRule>
  </conditionalFormatting>
  <conditionalFormatting sqref="B173:B175">
    <cfRule type="timePeriod" dxfId="3891" priority="907" timePeriod="today">
      <formula>FLOOR(B173,1)=TODAY()</formula>
    </cfRule>
  </conditionalFormatting>
  <conditionalFormatting sqref="B173:B175">
    <cfRule type="timePeriod" dxfId="3890" priority="906" timePeriod="today">
      <formula>FLOOR(B173,1)=TODAY()</formula>
    </cfRule>
  </conditionalFormatting>
  <conditionalFormatting sqref="B175">
    <cfRule type="timePeriod" dxfId="3889" priority="905" timePeriod="today">
      <formula>FLOOR(B175,1)=TODAY()</formula>
    </cfRule>
  </conditionalFormatting>
  <conditionalFormatting sqref="B175">
    <cfRule type="timePeriod" dxfId="3888" priority="904" timePeriod="today">
      <formula>FLOOR(B175,1)=TODAY()</formula>
    </cfRule>
  </conditionalFormatting>
  <conditionalFormatting sqref="B175">
    <cfRule type="timePeriod" dxfId="3887" priority="903" timePeriod="today">
      <formula>FLOOR(B175,1)=TODAY()</formula>
    </cfRule>
  </conditionalFormatting>
  <conditionalFormatting sqref="B176">
    <cfRule type="timePeriod" dxfId="3886" priority="902" timePeriod="today">
      <formula>FLOOR(B176,1)=TODAY()</formula>
    </cfRule>
  </conditionalFormatting>
  <conditionalFormatting sqref="B176">
    <cfRule type="timePeriod" dxfId="3885" priority="901" timePeriod="today">
      <formula>FLOOR(B176,1)=TODAY()</formula>
    </cfRule>
  </conditionalFormatting>
  <conditionalFormatting sqref="B176">
    <cfRule type="timePeriod" dxfId="3884" priority="900" timePeriod="today">
      <formula>FLOOR(B176,1)=TODAY()</formula>
    </cfRule>
  </conditionalFormatting>
  <conditionalFormatting sqref="B176">
    <cfRule type="timePeriod" dxfId="3883" priority="899" timePeriod="today">
      <formula>FLOOR(B176,1)=TODAY()</formula>
    </cfRule>
  </conditionalFormatting>
  <conditionalFormatting sqref="B176">
    <cfRule type="timePeriod" dxfId="3882" priority="898" timePeriod="today">
      <formula>FLOOR(B176,1)=TODAY()</formula>
    </cfRule>
  </conditionalFormatting>
  <conditionalFormatting sqref="B176">
    <cfRule type="timePeriod" dxfId="3881" priority="897" timePeriod="today">
      <formula>FLOOR(B176,1)=TODAY()</formula>
    </cfRule>
  </conditionalFormatting>
  <conditionalFormatting sqref="B177">
    <cfRule type="timePeriod" dxfId="3880" priority="896" timePeriod="today">
      <formula>FLOOR(B177,1)=TODAY()</formula>
    </cfRule>
  </conditionalFormatting>
  <conditionalFormatting sqref="B177">
    <cfRule type="timePeriod" dxfId="3879" priority="895" timePeriod="today">
      <formula>FLOOR(B177,1)=TODAY()</formula>
    </cfRule>
  </conditionalFormatting>
  <conditionalFormatting sqref="B177">
    <cfRule type="timePeriod" dxfId="3878" priority="894" timePeriod="today">
      <formula>FLOOR(B177,1)=TODAY()</formula>
    </cfRule>
  </conditionalFormatting>
  <conditionalFormatting sqref="B177">
    <cfRule type="timePeriod" dxfId="3877" priority="893" timePeriod="today">
      <formula>FLOOR(B177,1)=TODAY()</formula>
    </cfRule>
  </conditionalFormatting>
  <conditionalFormatting sqref="B177">
    <cfRule type="timePeriod" dxfId="3876" priority="892" timePeriod="today">
      <formula>FLOOR(B177,1)=TODAY()</formula>
    </cfRule>
  </conditionalFormatting>
  <conditionalFormatting sqref="B177">
    <cfRule type="timePeriod" dxfId="3875" priority="891" timePeriod="today">
      <formula>FLOOR(B177,1)=TODAY()</formula>
    </cfRule>
  </conditionalFormatting>
  <conditionalFormatting sqref="B178">
    <cfRule type="timePeriod" dxfId="3874" priority="890" timePeriod="today">
      <formula>FLOOR(B178,1)=TODAY()</formula>
    </cfRule>
  </conditionalFormatting>
  <conditionalFormatting sqref="B178">
    <cfRule type="timePeriod" dxfId="3873" priority="889" timePeriod="today">
      <formula>FLOOR(B178,1)=TODAY()</formula>
    </cfRule>
  </conditionalFormatting>
  <conditionalFormatting sqref="B178">
    <cfRule type="timePeriod" dxfId="3872" priority="888" timePeriod="today">
      <formula>FLOOR(B178,1)=TODAY()</formula>
    </cfRule>
  </conditionalFormatting>
  <conditionalFormatting sqref="B178">
    <cfRule type="timePeriod" dxfId="3871" priority="887" timePeriod="today">
      <formula>FLOOR(B178,1)=TODAY()</formula>
    </cfRule>
  </conditionalFormatting>
  <conditionalFormatting sqref="B178">
    <cfRule type="timePeriod" dxfId="3870" priority="886" timePeriod="today">
      <formula>FLOOR(B178,1)=TODAY()</formula>
    </cfRule>
  </conditionalFormatting>
  <conditionalFormatting sqref="B178">
    <cfRule type="timePeriod" dxfId="3869" priority="885" timePeriod="today">
      <formula>FLOOR(B178,1)=TODAY()</formula>
    </cfRule>
  </conditionalFormatting>
  <conditionalFormatting sqref="B179:B180">
    <cfRule type="timePeriod" dxfId="3868" priority="884" timePeriod="today">
      <formula>FLOOR(B179,1)=TODAY()</formula>
    </cfRule>
  </conditionalFormatting>
  <conditionalFormatting sqref="B179:B180">
    <cfRule type="timePeriod" dxfId="3867" priority="883" timePeriod="today">
      <formula>FLOOR(B179,1)=TODAY()</formula>
    </cfRule>
  </conditionalFormatting>
  <conditionalFormatting sqref="B179:B180">
    <cfRule type="timePeriod" dxfId="3866" priority="882" timePeriod="today">
      <formula>FLOOR(B179,1)=TODAY()</formula>
    </cfRule>
  </conditionalFormatting>
  <conditionalFormatting sqref="B179:B180">
    <cfRule type="timePeriod" dxfId="3865" priority="881" timePeriod="today">
      <formula>FLOOR(B179,1)=TODAY()</formula>
    </cfRule>
  </conditionalFormatting>
  <conditionalFormatting sqref="B179:B180">
    <cfRule type="timePeriod" dxfId="3864" priority="880" timePeriod="today">
      <formula>FLOOR(B179,1)=TODAY()</formula>
    </cfRule>
  </conditionalFormatting>
  <conditionalFormatting sqref="B179:B180">
    <cfRule type="timePeriod" dxfId="3863" priority="879" timePeriod="today">
      <formula>FLOOR(B179,1)=TODAY()</formula>
    </cfRule>
  </conditionalFormatting>
  <conditionalFormatting sqref="B181:B182">
    <cfRule type="timePeriod" dxfId="3862" priority="878" timePeriod="today">
      <formula>FLOOR(B181,1)=TODAY()</formula>
    </cfRule>
  </conditionalFormatting>
  <conditionalFormatting sqref="B181:B182">
    <cfRule type="timePeriod" dxfId="3861" priority="877" timePeriod="today">
      <formula>FLOOR(B181,1)=TODAY()</formula>
    </cfRule>
  </conditionalFormatting>
  <conditionalFormatting sqref="B181:B182">
    <cfRule type="timePeriod" dxfId="3860" priority="876" timePeriod="today">
      <formula>FLOOR(B181,1)=TODAY()</formula>
    </cfRule>
  </conditionalFormatting>
  <conditionalFormatting sqref="B181:B182">
    <cfRule type="timePeriod" dxfId="3859" priority="875" timePeriod="today">
      <formula>FLOOR(B181,1)=TODAY()</formula>
    </cfRule>
  </conditionalFormatting>
  <conditionalFormatting sqref="B181:B182">
    <cfRule type="timePeriod" dxfId="3858" priority="874" timePeriod="today">
      <formula>FLOOR(B181,1)=TODAY()</formula>
    </cfRule>
  </conditionalFormatting>
  <conditionalFormatting sqref="B181:B182">
    <cfRule type="timePeriod" dxfId="3857" priority="873" timePeriod="today">
      <formula>FLOOR(B181,1)=TODAY()</formula>
    </cfRule>
  </conditionalFormatting>
  <conditionalFormatting sqref="B182">
    <cfRule type="timePeriod" dxfId="3856" priority="872" timePeriod="today">
      <formula>FLOOR(B182,1)=TODAY()</formula>
    </cfRule>
  </conditionalFormatting>
  <conditionalFormatting sqref="B183">
    <cfRule type="timePeriod" dxfId="3855" priority="871" timePeriod="today">
      <formula>FLOOR(B183,1)=TODAY()</formula>
    </cfRule>
  </conditionalFormatting>
  <conditionalFormatting sqref="B183">
    <cfRule type="timePeriod" dxfId="3854" priority="870" timePeriod="today">
      <formula>FLOOR(B183,1)=TODAY()</formula>
    </cfRule>
  </conditionalFormatting>
  <conditionalFormatting sqref="B184">
    <cfRule type="timePeriod" dxfId="3853" priority="869" timePeriod="today">
      <formula>FLOOR(B184,1)=TODAY()</formula>
    </cfRule>
  </conditionalFormatting>
  <conditionalFormatting sqref="B184">
    <cfRule type="timePeriod" dxfId="3852" priority="868" timePeriod="today">
      <formula>FLOOR(B184,1)=TODAY()</formula>
    </cfRule>
  </conditionalFormatting>
  <conditionalFormatting sqref="B185">
    <cfRule type="timePeriod" dxfId="3851" priority="867" timePeriod="today">
      <formula>FLOOR(B185,1)=TODAY()</formula>
    </cfRule>
  </conditionalFormatting>
  <conditionalFormatting sqref="B186">
    <cfRule type="timePeriod" dxfId="3850" priority="866" timePeriod="today">
      <formula>FLOOR(B186,1)=TODAY()</formula>
    </cfRule>
  </conditionalFormatting>
  <conditionalFormatting sqref="B187">
    <cfRule type="timePeriod" dxfId="3849" priority="865" timePeriod="today">
      <formula>FLOOR(B187,1)=TODAY()</formula>
    </cfRule>
  </conditionalFormatting>
  <conditionalFormatting sqref="B188">
    <cfRule type="timePeriod" dxfId="3848" priority="864" timePeriod="today">
      <formula>FLOOR(B188,1)=TODAY()</formula>
    </cfRule>
  </conditionalFormatting>
  <conditionalFormatting sqref="B189">
    <cfRule type="timePeriod" dxfId="3847" priority="863" timePeriod="today">
      <formula>FLOOR(B189,1)=TODAY()</formula>
    </cfRule>
  </conditionalFormatting>
  <conditionalFormatting sqref="B189">
    <cfRule type="timePeriod" dxfId="3846" priority="862" timePeriod="today">
      <formula>FLOOR(B189,1)=TODAY()</formula>
    </cfRule>
  </conditionalFormatting>
  <conditionalFormatting sqref="B190">
    <cfRule type="timePeriod" dxfId="3845" priority="861" timePeriod="today">
      <formula>FLOOR(B190,1)=TODAY()</formula>
    </cfRule>
  </conditionalFormatting>
  <conditionalFormatting sqref="B191">
    <cfRule type="timePeriod" dxfId="3844" priority="860" timePeriod="today">
      <formula>FLOOR(B191,1)=TODAY()</formula>
    </cfRule>
  </conditionalFormatting>
  <conditionalFormatting sqref="B192">
    <cfRule type="timePeriod" dxfId="3843" priority="859" timePeriod="today">
      <formula>FLOOR(B192,1)=TODAY()</formula>
    </cfRule>
  </conditionalFormatting>
  <conditionalFormatting sqref="B193">
    <cfRule type="timePeriod" dxfId="3842" priority="858" timePeriod="today">
      <formula>FLOOR(B193,1)=TODAY()</formula>
    </cfRule>
  </conditionalFormatting>
  <conditionalFormatting sqref="B134">
    <cfRule type="timePeriod" dxfId="3841" priority="857" timePeriod="today">
      <formula>FLOOR(B134,1)=TODAY()</formula>
    </cfRule>
  </conditionalFormatting>
  <conditionalFormatting sqref="B134">
    <cfRule type="timePeriod" dxfId="3840" priority="856" timePeriod="today">
      <formula>FLOOR(B134,1)=TODAY()</formula>
    </cfRule>
  </conditionalFormatting>
  <conditionalFormatting sqref="C134">
    <cfRule type="cellIs" dxfId="3839" priority="854" operator="greaterThanOrEqual">
      <formula>$G$6</formula>
    </cfRule>
    <cfRule type="cellIs" dxfId="3838" priority="855" operator="lessThan">
      <formula>$G$6</formula>
    </cfRule>
  </conditionalFormatting>
  <conditionalFormatting sqref="C135">
    <cfRule type="cellIs" dxfId="3837" priority="852" operator="greaterThanOrEqual">
      <formula>$G$6</formula>
    </cfRule>
    <cfRule type="cellIs" dxfId="3836" priority="853" operator="lessThan">
      <formula>$G$6</formula>
    </cfRule>
  </conditionalFormatting>
  <conditionalFormatting sqref="B135">
    <cfRule type="timePeriod" dxfId="3835" priority="851" timePeriod="today">
      <formula>FLOOR(B135,1)=TODAY()</formula>
    </cfRule>
  </conditionalFormatting>
  <conditionalFormatting sqref="C136">
    <cfRule type="cellIs" dxfId="3834" priority="849" operator="greaterThanOrEqual">
      <formula>$G$6</formula>
    </cfRule>
    <cfRule type="cellIs" dxfId="3833" priority="850" operator="lessThan">
      <formula>$G$6</formula>
    </cfRule>
  </conditionalFormatting>
  <conditionalFormatting sqref="B136">
    <cfRule type="timePeriod" dxfId="3832" priority="848" timePeriod="today">
      <formula>FLOOR(B136,1)=TODAY()</formula>
    </cfRule>
  </conditionalFormatting>
  <conditionalFormatting sqref="C137">
    <cfRule type="cellIs" dxfId="3831" priority="846" operator="greaterThanOrEqual">
      <formula>$G$6</formula>
    </cfRule>
    <cfRule type="cellIs" dxfId="3830" priority="847" operator="lessThan">
      <formula>$G$6</formula>
    </cfRule>
  </conditionalFormatting>
  <conditionalFormatting sqref="B137">
    <cfRule type="timePeriod" dxfId="3829" priority="845" timePeriod="today">
      <formula>FLOOR(B137,1)=TODAY()</formula>
    </cfRule>
  </conditionalFormatting>
  <conditionalFormatting sqref="B138">
    <cfRule type="timePeriod" dxfId="3828" priority="844" timePeriod="today">
      <formula>FLOOR(B138,1)=TODAY()</formula>
    </cfRule>
  </conditionalFormatting>
  <conditionalFormatting sqref="B138">
    <cfRule type="timePeriod" dxfId="3827" priority="843" timePeriod="today">
      <formula>FLOOR(B138,1)=TODAY()</formula>
    </cfRule>
  </conditionalFormatting>
  <conditionalFormatting sqref="C138">
    <cfRule type="cellIs" dxfId="3826" priority="841" operator="greaterThanOrEqual">
      <formula>$G$6</formula>
    </cfRule>
    <cfRule type="cellIs" dxfId="3825" priority="842" operator="lessThan">
      <formula>$G$6</formula>
    </cfRule>
  </conditionalFormatting>
  <conditionalFormatting sqref="C139">
    <cfRule type="cellIs" dxfId="3824" priority="839" operator="greaterThanOrEqual">
      <formula>$G$6</formula>
    </cfRule>
    <cfRule type="cellIs" dxfId="3823" priority="840" operator="lessThan">
      <formula>$G$6</formula>
    </cfRule>
  </conditionalFormatting>
  <conditionalFormatting sqref="B139">
    <cfRule type="timePeriod" dxfId="3822" priority="838" timePeriod="today">
      <formula>FLOOR(B139,1)=TODAY()</formula>
    </cfRule>
  </conditionalFormatting>
  <conditionalFormatting sqref="B139">
    <cfRule type="timePeriod" dxfId="3821" priority="837" timePeriod="today">
      <formula>FLOOR(B139,1)=TODAY()</formula>
    </cfRule>
  </conditionalFormatting>
  <conditionalFormatting sqref="C140">
    <cfRule type="cellIs" dxfId="3820" priority="835" operator="greaterThanOrEqual">
      <formula>$G$6</formula>
    </cfRule>
    <cfRule type="cellIs" dxfId="3819" priority="836" operator="lessThan">
      <formula>$G$6</formula>
    </cfRule>
  </conditionalFormatting>
  <conditionalFormatting sqref="B140">
    <cfRule type="timePeriod" dxfId="3818" priority="834" timePeriod="today">
      <formula>FLOOR(B140,1)=TODAY()</formula>
    </cfRule>
  </conditionalFormatting>
  <conditionalFormatting sqref="C141">
    <cfRule type="cellIs" dxfId="3817" priority="832" operator="greaterThanOrEqual">
      <formula>$G$6</formula>
    </cfRule>
    <cfRule type="cellIs" dxfId="3816" priority="833" operator="lessThan">
      <formula>$G$6</formula>
    </cfRule>
  </conditionalFormatting>
  <conditionalFormatting sqref="B141">
    <cfRule type="timePeriod" dxfId="3815" priority="831" timePeriod="today">
      <formula>FLOOR(B141,1)=TODAY()</formula>
    </cfRule>
  </conditionalFormatting>
  <conditionalFormatting sqref="C142">
    <cfRule type="cellIs" dxfId="3814" priority="829" operator="greaterThanOrEqual">
      <formula>$G$6</formula>
    </cfRule>
    <cfRule type="cellIs" dxfId="3813" priority="830" operator="lessThan">
      <formula>$G$6</formula>
    </cfRule>
  </conditionalFormatting>
  <conditionalFormatting sqref="B142">
    <cfRule type="timePeriod" dxfId="3812" priority="828" timePeriod="today">
      <formula>FLOOR(B142,1)=TODAY()</formula>
    </cfRule>
  </conditionalFormatting>
  <conditionalFormatting sqref="C143">
    <cfRule type="cellIs" dxfId="3811" priority="826" operator="greaterThanOrEqual">
      <formula>$G$6</formula>
    </cfRule>
    <cfRule type="cellIs" dxfId="3810" priority="827" operator="lessThan">
      <formula>$G$6</formula>
    </cfRule>
  </conditionalFormatting>
  <conditionalFormatting sqref="B143:B144">
    <cfRule type="timePeriod" dxfId="3809" priority="825" timePeriod="today">
      <formula>FLOOR(B143,1)=TODAY()</formula>
    </cfRule>
  </conditionalFormatting>
  <conditionalFormatting sqref="C144">
    <cfRule type="expression" dxfId="3808" priority="821">
      <formula>C144&lt;=$G$5</formula>
    </cfRule>
    <cfRule type="expression" dxfId="3807" priority="822">
      <formula>AND(C144&gt;$G$5,C144&lt;=$G$6)</formula>
    </cfRule>
    <cfRule type="expression" dxfId="3806" priority="823">
      <formula>AND(C144&gt;$G$6,C144&lt;=$G$4)</formula>
    </cfRule>
    <cfRule type="expression" dxfId="3805" priority="824">
      <formula>C144&gt;$G$4</formula>
    </cfRule>
  </conditionalFormatting>
  <conditionalFormatting sqref="C144">
    <cfRule type="cellIs" dxfId="3804" priority="819" operator="greaterThanOrEqual">
      <formula>$G$6</formula>
    </cfRule>
    <cfRule type="cellIs" dxfId="3803" priority="820" operator="lessThan">
      <formula>$G$6</formula>
    </cfRule>
  </conditionalFormatting>
  <conditionalFormatting sqref="B144">
    <cfRule type="timePeriod" dxfId="3802" priority="818" timePeriod="today">
      <formula>FLOOR(B144,1)=TODAY()</formula>
    </cfRule>
  </conditionalFormatting>
  <conditionalFormatting sqref="B144">
    <cfRule type="timePeriod" dxfId="3801" priority="817" timePeriod="today">
      <formula>FLOOR(B144,1)=TODAY()</formula>
    </cfRule>
  </conditionalFormatting>
  <conditionalFormatting sqref="C144">
    <cfRule type="cellIs" dxfId="3800" priority="815" operator="greaterThanOrEqual">
      <formula>$G$6</formula>
    </cfRule>
    <cfRule type="cellIs" dxfId="3799" priority="816" operator="lessThan">
      <formula>$G$6</formula>
    </cfRule>
  </conditionalFormatting>
  <conditionalFormatting sqref="C145">
    <cfRule type="cellIs" dxfId="3798" priority="813" operator="greaterThanOrEqual">
      <formula>$G$6</formula>
    </cfRule>
    <cfRule type="cellIs" dxfId="3797" priority="814" operator="lessThan">
      <formula>$G$6</formula>
    </cfRule>
  </conditionalFormatting>
  <conditionalFormatting sqref="B145">
    <cfRule type="timePeriod" dxfId="3796" priority="812" timePeriod="today">
      <formula>FLOOR(B145,1)=TODAY()</formula>
    </cfRule>
  </conditionalFormatting>
  <conditionalFormatting sqref="B145">
    <cfRule type="timePeriod" dxfId="3795" priority="811" timePeriod="today">
      <formula>FLOOR(B145,1)=TODAY()</formula>
    </cfRule>
  </conditionalFormatting>
  <conditionalFormatting sqref="B146">
    <cfRule type="timePeriod" dxfId="3794" priority="810" timePeriod="today">
      <formula>FLOOR(B146,1)=TODAY()</formula>
    </cfRule>
  </conditionalFormatting>
  <conditionalFormatting sqref="C146">
    <cfRule type="cellIs" dxfId="3793" priority="808" operator="greaterThanOrEqual">
      <formula>$G$6</formula>
    </cfRule>
    <cfRule type="cellIs" dxfId="3792" priority="809" operator="lessThan">
      <formula>$G$6</formula>
    </cfRule>
  </conditionalFormatting>
  <conditionalFormatting sqref="B147">
    <cfRule type="timePeriod" dxfId="3791" priority="807" timePeriod="today">
      <formula>FLOOR(B147,1)=TODAY()</formula>
    </cfRule>
  </conditionalFormatting>
  <conditionalFormatting sqref="C147">
    <cfRule type="cellIs" dxfId="3790" priority="805" operator="greaterThanOrEqual">
      <formula>$G$6</formula>
    </cfRule>
    <cfRule type="cellIs" dxfId="3789" priority="806" operator="lessThan">
      <formula>$G$6</formula>
    </cfRule>
  </conditionalFormatting>
  <conditionalFormatting sqref="C147">
    <cfRule type="cellIs" dxfId="3788" priority="803" operator="greaterThanOrEqual">
      <formula>$G$6</formula>
    </cfRule>
    <cfRule type="cellIs" dxfId="3787" priority="804" operator="lessThan">
      <formula>$G$6</formula>
    </cfRule>
  </conditionalFormatting>
  <conditionalFormatting sqref="B148">
    <cfRule type="timePeriod" dxfId="3786" priority="802" timePeriod="today">
      <formula>FLOOR(B148,1)=TODAY()</formula>
    </cfRule>
  </conditionalFormatting>
  <conditionalFormatting sqref="C148">
    <cfRule type="cellIs" dxfId="3785" priority="800" operator="greaterThanOrEqual">
      <formula>$G$6</formula>
    </cfRule>
    <cfRule type="cellIs" dxfId="3784" priority="801" operator="lessThan">
      <formula>$G$6</formula>
    </cfRule>
  </conditionalFormatting>
  <conditionalFormatting sqref="C148">
    <cfRule type="cellIs" dxfId="3783" priority="798" operator="greaterThanOrEqual">
      <formula>$G$6</formula>
    </cfRule>
    <cfRule type="cellIs" dxfId="3782" priority="799" operator="lessThan">
      <formula>$G$6</formula>
    </cfRule>
  </conditionalFormatting>
  <conditionalFormatting sqref="C149">
    <cfRule type="cellIs" dxfId="3781" priority="796" operator="greaterThanOrEqual">
      <formula>$G$6</formula>
    </cfRule>
    <cfRule type="cellIs" dxfId="3780" priority="797" operator="lessThan">
      <formula>$G$6</formula>
    </cfRule>
  </conditionalFormatting>
  <conditionalFormatting sqref="C149">
    <cfRule type="cellIs" dxfId="3779" priority="794" operator="greaterThanOrEqual">
      <formula>$G$6</formula>
    </cfRule>
    <cfRule type="cellIs" dxfId="3778" priority="795" operator="lessThan">
      <formula>$G$6</formula>
    </cfRule>
  </conditionalFormatting>
  <conditionalFormatting sqref="B149">
    <cfRule type="timePeriod" dxfId="3777" priority="793" timePeriod="today">
      <formula>FLOOR(B149,1)=TODAY()</formula>
    </cfRule>
  </conditionalFormatting>
  <conditionalFormatting sqref="B150">
    <cfRule type="timePeriod" dxfId="3776" priority="792" timePeriod="today">
      <formula>FLOOR(B150,1)=TODAY()</formula>
    </cfRule>
  </conditionalFormatting>
  <conditionalFormatting sqref="B150">
    <cfRule type="timePeriod" dxfId="3775" priority="791" timePeriod="today">
      <formula>FLOOR(B150,1)=TODAY()</formula>
    </cfRule>
  </conditionalFormatting>
  <conditionalFormatting sqref="B150">
    <cfRule type="timePeriod" dxfId="3774" priority="790" timePeriod="today">
      <formula>FLOOR(B150,1)=TODAY()</formula>
    </cfRule>
  </conditionalFormatting>
  <conditionalFormatting sqref="C150">
    <cfRule type="cellIs" dxfId="3773" priority="788" operator="greaterThanOrEqual">
      <formula>$G$6</formula>
    </cfRule>
    <cfRule type="cellIs" dxfId="3772" priority="789" operator="lessThan">
      <formula>$G$6</formula>
    </cfRule>
  </conditionalFormatting>
  <conditionalFormatting sqref="C150">
    <cfRule type="cellIs" dxfId="3771" priority="786" operator="greaterThanOrEqual">
      <formula>$G$6</formula>
    </cfRule>
    <cfRule type="cellIs" dxfId="3770" priority="787" operator="lessThan">
      <formula>$G$6</formula>
    </cfRule>
  </conditionalFormatting>
  <conditionalFormatting sqref="C150">
    <cfRule type="cellIs" dxfId="3769" priority="784" operator="greaterThanOrEqual">
      <formula>$G$6</formula>
    </cfRule>
    <cfRule type="cellIs" dxfId="3768" priority="785" operator="lessThan">
      <formula>$G$6</formula>
    </cfRule>
  </conditionalFormatting>
  <conditionalFormatting sqref="B151">
    <cfRule type="timePeriod" dxfId="3767" priority="783" timePeriod="today">
      <formula>FLOOR(B151,1)=TODAY()</formula>
    </cfRule>
  </conditionalFormatting>
  <conditionalFormatting sqref="B151">
    <cfRule type="timePeriod" dxfId="3766" priority="782" timePeriod="today">
      <formula>FLOOR(B151,1)=TODAY()</formula>
    </cfRule>
  </conditionalFormatting>
  <conditionalFormatting sqref="B151">
    <cfRule type="timePeriod" dxfId="3765" priority="781" timePeriod="today">
      <formula>FLOOR(B151,1)=TODAY()</formula>
    </cfRule>
  </conditionalFormatting>
  <conditionalFormatting sqref="C151">
    <cfRule type="cellIs" dxfId="3764" priority="779" operator="greaterThanOrEqual">
      <formula>$G$6</formula>
    </cfRule>
    <cfRule type="cellIs" dxfId="3763" priority="780" operator="lessThan">
      <formula>$G$6</formula>
    </cfRule>
  </conditionalFormatting>
  <conditionalFormatting sqref="C151">
    <cfRule type="cellIs" dxfId="3762" priority="777" operator="greaterThanOrEqual">
      <formula>$G$6</formula>
    </cfRule>
    <cfRule type="cellIs" dxfId="3761" priority="778" operator="lessThan">
      <formula>$G$6</formula>
    </cfRule>
  </conditionalFormatting>
  <conditionalFormatting sqref="C151">
    <cfRule type="cellIs" dxfId="3760" priority="775" operator="greaterThanOrEqual">
      <formula>$G$6</formula>
    </cfRule>
    <cfRule type="cellIs" dxfId="3759" priority="776" operator="lessThan">
      <formula>$G$6</formula>
    </cfRule>
  </conditionalFormatting>
  <conditionalFormatting sqref="B152">
    <cfRule type="timePeriod" dxfId="3758" priority="774" timePeriod="today">
      <formula>FLOOR(B152,1)=TODAY()</formula>
    </cfRule>
  </conditionalFormatting>
  <conditionalFormatting sqref="C152">
    <cfRule type="cellIs" dxfId="3757" priority="772" operator="greaterThanOrEqual">
      <formula>$G$6</formula>
    </cfRule>
    <cfRule type="cellIs" dxfId="3756" priority="773" operator="lessThan">
      <formula>$G$6</formula>
    </cfRule>
  </conditionalFormatting>
  <conditionalFormatting sqref="C152">
    <cfRule type="cellIs" dxfId="3755" priority="770" operator="greaterThanOrEqual">
      <formula>$G$6</formula>
    </cfRule>
    <cfRule type="cellIs" dxfId="3754" priority="771" operator="lessThan">
      <formula>$G$6</formula>
    </cfRule>
  </conditionalFormatting>
  <conditionalFormatting sqref="C152">
    <cfRule type="cellIs" dxfId="3753" priority="768" operator="greaterThanOrEqual">
      <formula>$G$6</formula>
    </cfRule>
    <cfRule type="cellIs" dxfId="3752" priority="769" operator="lessThan">
      <formula>$G$6</formula>
    </cfRule>
  </conditionalFormatting>
  <conditionalFormatting sqref="C152">
    <cfRule type="cellIs" dxfId="3751" priority="766" operator="greaterThanOrEqual">
      <formula>$G$6</formula>
    </cfRule>
    <cfRule type="cellIs" dxfId="3750" priority="767" operator="lessThan">
      <formula>$G$6</formula>
    </cfRule>
  </conditionalFormatting>
  <conditionalFormatting sqref="B153">
    <cfRule type="timePeriod" dxfId="3749" priority="765" timePeriod="today">
      <formula>FLOOR(B153,1)=TODAY()</formula>
    </cfRule>
  </conditionalFormatting>
  <conditionalFormatting sqref="C153">
    <cfRule type="cellIs" dxfId="3748" priority="763" operator="greaterThanOrEqual">
      <formula>$G$6</formula>
    </cfRule>
    <cfRule type="cellIs" dxfId="3747" priority="764" operator="lessThan">
      <formula>$G$6</formula>
    </cfRule>
  </conditionalFormatting>
  <conditionalFormatting sqref="C153">
    <cfRule type="cellIs" dxfId="3746" priority="761" operator="greaterThanOrEqual">
      <formula>$G$6</formula>
    </cfRule>
    <cfRule type="cellIs" dxfId="3745" priority="762" operator="lessThan">
      <formula>$G$6</formula>
    </cfRule>
  </conditionalFormatting>
  <conditionalFormatting sqref="C153">
    <cfRule type="cellIs" dxfId="3744" priority="759" operator="greaterThanOrEqual">
      <formula>$G$6</formula>
    </cfRule>
    <cfRule type="cellIs" dxfId="3743" priority="760" operator="lessThan">
      <formula>$G$6</formula>
    </cfRule>
  </conditionalFormatting>
  <conditionalFormatting sqref="C153">
    <cfRule type="cellIs" dxfId="3742" priority="757" operator="greaterThanOrEqual">
      <formula>$G$6</formula>
    </cfRule>
    <cfRule type="cellIs" dxfId="3741" priority="758" operator="lessThan">
      <formula>$G$6</formula>
    </cfRule>
  </conditionalFormatting>
  <conditionalFormatting sqref="B154">
    <cfRule type="timePeriod" dxfId="3740" priority="756" timePeriod="today">
      <formula>FLOOR(B154,1)=TODAY()</formula>
    </cfRule>
  </conditionalFormatting>
  <conditionalFormatting sqref="C154">
    <cfRule type="cellIs" dxfId="3739" priority="754" operator="greaterThanOrEqual">
      <formula>$G$6</formula>
    </cfRule>
    <cfRule type="cellIs" dxfId="3738" priority="755" operator="lessThan">
      <formula>$G$6</formula>
    </cfRule>
  </conditionalFormatting>
  <conditionalFormatting sqref="C154">
    <cfRule type="cellIs" dxfId="3737" priority="752" operator="greaterThanOrEqual">
      <formula>$G$6</formula>
    </cfRule>
    <cfRule type="cellIs" dxfId="3736" priority="753" operator="lessThan">
      <formula>$G$6</formula>
    </cfRule>
  </conditionalFormatting>
  <conditionalFormatting sqref="C154">
    <cfRule type="cellIs" dxfId="3735" priority="750" operator="greaterThanOrEqual">
      <formula>$G$6</formula>
    </cfRule>
    <cfRule type="cellIs" dxfId="3734" priority="751" operator="lessThan">
      <formula>$G$6</formula>
    </cfRule>
  </conditionalFormatting>
  <conditionalFormatting sqref="C154">
    <cfRule type="cellIs" dxfId="3733" priority="748" operator="greaterThanOrEqual">
      <formula>$G$6</formula>
    </cfRule>
    <cfRule type="cellIs" dxfId="3732" priority="749" operator="lessThan">
      <formula>$G$6</formula>
    </cfRule>
  </conditionalFormatting>
  <conditionalFormatting sqref="B155">
    <cfRule type="timePeriod" dxfId="3731" priority="747" timePeriod="today">
      <formula>FLOOR(B155,1)=TODAY()</formula>
    </cfRule>
  </conditionalFormatting>
  <conditionalFormatting sqref="C155">
    <cfRule type="cellIs" dxfId="3730" priority="745" operator="greaterThanOrEqual">
      <formula>$G$6</formula>
    </cfRule>
    <cfRule type="cellIs" dxfId="3729" priority="746" operator="lessThan">
      <formula>$G$6</formula>
    </cfRule>
  </conditionalFormatting>
  <conditionalFormatting sqref="C155">
    <cfRule type="cellIs" dxfId="3728" priority="743" operator="greaterThanOrEqual">
      <formula>$G$6</formula>
    </cfRule>
    <cfRule type="cellIs" dxfId="3727" priority="744" operator="lessThan">
      <formula>$G$6</formula>
    </cfRule>
  </conditionalFormatting>
  <conditionalFormatting sqref="C155">
    <cfRule type="cellIs" dxfId="3726" priority="741" operator="greaterThanOrEqual">
      <formula>$G$6</formula>
    </cfRule>
    <cfRule type="cellIs" dxfId="3725" priority="742" operator="lessThan">
      <formula>$G$6</formula>
    </cfRule>
  </conditionalFormatting>
  <conditionalFormatting sqref="C155">
    <cfRule type="cellIs" dxfId="3724" priority="739" operator="greaterThanOrEqual">
      <formula>$G$6</formula>
    </cfRule>
    <cfRule type="cellIs" dxfId="3723" priority="740" operator="lessThan">
      <formula>$G$6</formula>
    </cfRule>
  </conditionalFormatting>
  <conditionalFormatting sqref="B156">
    <cfRule type="timePeriod" dxfId="3722" priority="738" timePeriod="today">
      <formula>FLOOR(B156,1)=TODAY()</formula>
    </cfRule>
  </conditionalFormatting>
  <conditionalFormatting sqref="B156">
    <cfRule type="timePeriod" dxfId="3721" priority="737" timePeriod="today">
      <formula>FLOOR(B156,1)=TODAY()</formula>
    </cfRule>
  </conditionalFormatting>
  <conditionalFormatting sqref="B156">
    <cfRule type="timePeriod" dxfId="3720" priority="736" timePeriod="today">
      <formula>FLOOR(B156,1)=TODAY()</formula>
    </cfRule>
  </conditionalFormatting>
  <conditionalFormatting sqref="B156">
    <cfRule type="timePeriod" dxfId="3719" priority="735" timePeriod="today">
      <formula>FLOOR(B156,1)=TODAY()</formula>
    </cfRule>
  </conditionalFormatting>
  <conditionalFormatting sqref="C156">
    <cfRule type="expression" dxfId="3718" priority="731">
      <formula>C156&lt;=$H$5</formula>
    </cfRule>
    <cfRule type="expression" dxfId="3717" priority="732">
      <formula>AND(C156&gt;$H$5,C156&lt;=$H$6)</formula>
    </cfRule>
    <cfRule type="expression" dxfId="3716" priority="733">
      <formula>AND(C156&gt;$H$6,C156&lt;=$H$4)</formula>
    </cfRule>
    <cfRule type="expression" dxfId="3715" priority="734">
      <formula>C156&gt;$H$4</formula>
    </cfRule>
  </conditionalFormatting>
  <conditionalFormatting sqref="C156">
    <cfRule type="cellIs" dxfId="3714" priority="729" operator="greaterThanOrEqual">
      <formula>$G$6</formula>
    </cfRule>
    <cfRule type="cellIs" dxfId="3713" priority="730" operator="lessThan">
      <formula>$G$6</formula>
    </cfRule>
  </conditionalFormatting>
  <conditionalFormatting sqref="C156">
    <cfRule type="cellIs" dxfId="3712" priority="727" operator="greaterThanOrEqual">
      <formula>$G$6</formula>
    </cfRule>
    <cfRule type="cellIs" dxfId="3711" priority="728" operator="lessThan">
      <formula>$G$6</formula>
    </cfRule>
  </conditionalFormatting>
  <conditionalFormatting sqref="C156">
    <cfRule type="cellIs" dxfId="3710" priority="725" operator="greaterThanOrEqual">
      <formula>$G$6</formula>
    </cfRule>
    <cfRule type="cellIs" dxfId="3709" priority="726" operator="lessThan">
      <formula>$G$6</formula>
    </cfRule>
  </conditionalFormatting>
  <conditionalFormatting sqref="C156">
    <cfRule type="cellIs" dxfId="3708" priority="723" operator="greaterThanOrEqual">
      <formula>$G$6</formula>
    </cfRule>
    <cfRule type="cellIs" dxfId="3707" priority="724" operator="lessThan">
      <formula>$G$6</formula>
    </cfRule>
  </conditionalFormatting>
  <conditionalFormatting sqref="C156">
    <cfRule type="cellIs" dxfId="3706" priority="721" operator="greaterThanOrEqual">
      <formula>$G$6</formula>
    </cfRule>
    <cfRule type="cellIs" dxfId="3705" priority="722" operator="lessThan">
      <formula>$G$6</formula>
    </cfRule>
  </conditionalFormatting>
  <conditionalFormatting sqref="B157">
    <cfRule type="timePeriod" dxfId="3704" priority="720" timePeriod="today">
      <formula>FLOOR(B157,1)=TODAY()</formula>
    </cfRule>
  </conditionalFormatting>
  <conditionalFormatting sqref="B157">
    <cfRule type="timePeriod" dxfId="3703" priority="719" timePeriod="today">
      <formula>FLOOR(B157,1)=TODAY()</formula>
    </cfRule>
  </conditionalFormatting>
  <conditionalFormatting sqref="B157">
    <cfRule type="timePeriod" dxfId="3702" priority="718" timePeriod="today">
      <formula>FLOOR(B157,1)=TODAY()</formula>
    </cfRule>
  </conditionalFormatting>
  <conditionalFormatting sqref="B157">
    <cfRule type="timePeriod" dxfId="3701" priority="717" timePeriod="today">
      <formula>FLOOR(B157,1)=TODAY()</formula>
    </cfRule>
  </conditionalFormatting>
  <conditionalFormatting sqref="C157">
    <cfRule type="expression" dxfId="3700" priority="713">
      <formula>C157&lt;=$H$5</formula>
    </cfRule>
    <cfRule type="expression" dxfId="3699" priority="714">
      <formula>AND(C157&gt;$H$5,C157&lt;=$H$6)</formula>
    </cfRule>
    <cfRule type="expression" dxfId="3698" priority="715">
      <formula>AND(C157&gt;$H$6,C157&lt;=$H$4)</formula>
    </cfRule>
    <cfRule type="expression" dxfId="3697" priority="716">
      <formula>C157&gt;$H$4</formula>
    </cfRule>
  </conditionalFormatting>
  <conditionalFormatting sqref="C157">
    <cfRule type="cellIs" dxfId="3696" priority="711" operator="greaterThanOrEqual">
      <formula>$G$6</formula>
    </cfRule>
    <cfRule type="cellIs" dxfId="3695" priority="712" operator="lessThan">
      <formula>$G$6</formula>
    </cfRule>
  </conditionalFormatting>
  <conditionalFormatting sqref="C157">
    <cfRule type="cellIs" dxfId="3694" priority="709" operator="greaterThanOrEqual">
      <formula>$G$6</formula>
    </cfRule>
    <cfRule type="cellIs" dxfId="3693" priority="710" operator="lessThan">
      <formula>$G$6</formula>
    </cfRule>
  </conditionalFormatting>
  <conditionalFormatting sqref="C157">
    <cfRule type="cellIs" dxfId="3692" priority="707" operator="greaterThanOrEqual">
      <formula>$G$6</formula>
    </cfRule>
    <cfRule type="cellIs" dxfId="3691" priority="708" operator="lessThan">
      <formula>$G$6</formula>
    </cfRule>
  </conditionalFormatting>
  <conditionalFormatting sqref="C157">
    <cfRule type="cellIs" dxfId="3690" priority="705" operator="greaterThanOrEqual">
      <formula>$G$6</formula>
    </cfRule>
    <cfRule type="cellIs" dxfId="3689" priority="706" operator="lessThan">
      <formula>$G$6</formula>
    </cfRule>
  </conditionalFormatting>
  <conditionalFormatting sqref="C157">
    <cfRule type="cellIs" dxfId="3688" priority="703" operator="greaterThanOrEqual">
      <formula>$G$6</formula>
    </cfRule>
    <cfRule type="cellIs" dxfId="3687" priority="704" operator="lessThan">
      <formula>$G$6</formula>
    </cfRule>
  </conditionalFormatting>
  <conditionalFormatting sqref="B158">
    <cfRule type="timePeriod" dxfId="3686" priority="702" timePeriod="today">
      <formula>FLOOR(B158,1)=TODAY()</formula>
    </cfRule>
  </conditionalFormatting>
  <conditionalFormatting sqref="B158">
    <cfRule type="timePeriod" dxfId="3685" priority="701" timePeriod="today">
      <formula>FLOOR(B158,1)=TODAY()</formula>
    </cfRule>
  </conditionalFormatting>
  <conditionalFormatting sqref="C158">
    <cfRule type="cellIs" dxfId="3684" priority="699" operator="greaterThanOrEqual">
      <formula>$G$6</formula>
    </cfRule>
    <cfRule type="cellIs" dxfId="3683" priority="700" operator="lessThan">
      <formula>$G$6</formula>
    </cfRule>
  </conditionalFormatting>
  <conditionalFormatting sqref="B159">
    <cfRule type="timePeriod" dxfId="3682" priority="698" timePeriod="today">
      <formula>FLOOR(B159,1)=TODAY()</formula>
    </cfRule>
  </conditionalFormatting>
  <conditionalFormatting sqref="B159">
    <cfRule type="timePeriod" dxfId="3681" priority="697" timePeriod="today">
      <formula>FLOOR(B159,1)=TODAY()</formula>
    </cfRule>
  </conditionalFormatting>
  <conditionalFormatting sqref="C159">
    <cfRule type="cellIs" dxfId="3680" priority="695" operator="greaterThanOrEqual">
      <formula>$G$6</formula>
    </cfRule>
    <cfRule type="cellIs" dxfId="3679" priority="696" operator="lessThan">
      <formula>$G$6</formula>
    </cfRule>
  </conditionalFormatting>
  <conditionalFormatting sqref="B160">
    <cfRule type="timePeriod" dxfId="3678" priority="694" timePeriod="today">
      <formula>FLOOR(B160,1)=TODAY()</formula>
    </cfRule>
  </conditionalFormatting>
  <conditionalFormatting sqref="C160">
    <cfRule type="cellIs" dxfId="3677" priority="692" operator="greaterThanOrEqual">
      <formula>$G$6</formula>
    </cfRule>
    <cfRule type="cellIs" dxfId="3676" priority="693" operator="lessThan">
      <formula>$G$6</formula>
    </cfRule>
  </conditionalFormatting>
  <conditionalFormatting sqref="B161">
    <cfRule type="timePeriod" dxfId="3675" priority="691" timePeriod="today">
      <formula>FLOOR(B161,1)=TODAY()</formula>
    </cfRule>
  </conditionalFormatting>
  <conditionalFormatting sqref="C161">
    <cfRule type="cellIs" dxfId="3674" priority="689" operator="greaterThanOrEqual">
      <formula>$G$6</formula>
    </cfRule>
    <cfRule type="cellIs" dxfId="3673" priority="690" operator="lessThan">
      <formula>$G$6</formula>
    </cfRule>
  </conditionalFormatting>
  <conditionalFormatting sqref="C162">
    <cfRule type="cellIs" dxfId="3672" priority="687" operator="greaterThanOrEqual">
      <formula>$G$6</formula>
    </cfRule>
    <cfRule type="cellIs" dxfId="3671" priority="688" operator="lessThan">
      <formula>$G$6</formula>
    </cfRule>
  </conditionalFormatting>
  <conditionalFormatting sqref="B163">
    <cfRule type="timePeriod" dxfId="3670" priority="686" timePeriod="today">
      <formula>FLOOR(B163,1)=TODAY()</formula>
    </cfRule>
  </conditionalFormatting>
  <conditionalFormatting sqref="C163">
    <cfRule type="cellIs" dxfId="3669" priority="684" operator="greaterThanOrEqual">
      <formula>$G$6</formula>
    </cfRule>
    <cfRule type="cellIs" dxfId="3668" priority="685" operator="lessThan">
      <formula>$G$6</formula>
    </cfRule>
  </conditionalFormatting>
  <conditionalFormatting sqref="B164">
    <cfRule type="timePeriod" dxfId="3667" priority="683" timePeriod="today">
      <formula>FLOOR(B164,1)=TODAY()</formula>
    </cfRule>
  </conditionalFormatting>
  <conditionalFormatting sqref="B164">
    <cfRule type="timePeriod" dxfId="3666" priority="682" timePeriod="today">
      <formula>FLOOR(B164,1)=TODAY()</formula>
    </cfRule>
  </conditionalFormatting>
  <conditionalFormatting sqref="B164">
    <cfRule type="timePeriod" dxfId="3665" priority="681" timePeriod="today">
      <formula>FLOOR(B164,1)=TODAY()</formula>
    </cfRule>
  </conditionalFormatting>
  <conditionalFormatting sqref="C164">
    <cfRule type="cellIs" dxfId="3664" priority="679" operator="greaterThanOrEqual">
      <formula>$G$6</formula>
    </cfRule>
    <cfRule type="cellIs" dxfId="3663" priority="680" operator="lessThan">
      <formula>$G$6</formula>
    </cfRule>
  </conditionalFormatting>
  <conditionalFormatting sqref="B165">
    <cfRule type="timePeriod" dxfId="3662" priority="678" timePeriod="today">
      <formula>FLOOR(B165,1)=TODAY()</formula>
    </cfRule>
  </conditionalFormatting>
  <conditionalFormatting sqref="B165">
    <cfRule type="timePeriod" dxfId="3661" priority="677" timePeriod="today">
      <formula>FLOOR(B165,1)=TODAY()</formula>
    </cfRule>
  </conditionalFormatting>
  <conditionalFormatting sqref="B165">
    <cfRule type="timePeriod" dxfId="3660" priority="676" timePeriod="today">
      <formula>FLOOR(B165,1)=TODAY()</formula>
    </cfRule>
  </conditionalFormatting>
  <conditionalFormatting sqref="C165">
    <cfRule type="cellIs" dxfId="3659" priority="674" operator="greaterThanOrEqual">
      <formula>$G$6</formula>
    </cfRule>
    <cfRule type="cellIs" dxfId="3658" priority="675" operator="lessThan">
      <formula>$G$6</formula>
    </cfRule>
  </conditionalFormatting>
  <conditionalFormatting sqref="B166">
    <cfRule type="timePeriod" dxfId="3657" priority="673" timePeriod="today">
      <formula>FLOOR(B166,1)=TODAY()</formula>
    </cfRule>
  </conditionalFormatting>
  <conditionalFormatting sqref="C166">
    <cfRule type="cellIs" dxfId="3656" priority="671" operator="greaterThanOrEqual">
      <formula>$G$6</formula>
    </cfRule>
    <cfRule type="cellIs" dxfId="3655" priority="672" operator="lessThan">
      <formula>$G$6</formula>
    </cfRule>
  </conditionalFormatting>
  <conditionalFormatting sqref="B167">
    <cfRule type="timePeriod" dxfId="3654" priority="670" timePeriod="today">
      <formula>FLOOR(B167,1)=TODAY()</formula>
    </cfRule>
  </conditionalFormatting>
  <conditionalFormatting sqref="C167">
    <cfRule type="cellIs" dxfId="3653" priority="668" operator="greaterThanOrEqual">
      <formula>$G$6</formula>
    </cfRule>
    <cfRule type="cellIs" dxfId="3652" priority="669" operator="lessThan">
      <formula>$G$6</formula>
    </cfRule>
  </conditionalFormatting>
  <conditionalFormatting sqref="B168">
    <cfRule type="timePeriod" dxfId="3651" priority="667" timePeriod="today">
      <formula>FLOOR(B168,1)=TODAY()</formula>
    </cfRule>
  </conditionalFormatting>
  <conditionalFormatting sqref="C168">
    <cfRule type="cellIs" dxfId="3650" priority="665" operator="greaterThanOrEqual">
      <formula>$G$6</formula>
    </cfRule>
    <cfRule type="cellIs" dxfId="3649" priority="666" operator="lessThan">
      <formula>$G$6</formula>
    </cfRule>
  </conditionalFormatting>
  <conditionalFormatting sqref="B204:B235">
    <cfRule type="expression" dxfId="3648" priority="661">
      <formula>B204&lt;=$B$6</formula>
    </cfRule>
    <cfRule type="expression" dxfId="3647" priority="662">
      <formula>AND(B204&gt;$B$6,B204&lt;=$B$7)</formula>
    </cfRule>
    <cfRule type="expression" dxfId="3646" priority="663">
      <formula>AND(B204&gt;$B$7,B204&lt;=$B$5)</formula>
    </cfRule>
    <cfRule type="expression" dxfId="3645" priority="664">
      <formula>B204&gt;$B$5</formula>
    </cfRule>
  </conditionalFormatting>
  <conditionalFormatting sqref="C205">
    <cfRule type="expression" dxfId="3644" priority="249">
      <formula>C205&lt;=$B$6</formula>
    </cfRule>
    <cfRule type="expression" dxfId="3643" priority="250">
      <formula>AND(C205&gt;$B$6,C205&lt;=$B$7)</formula>
    </cfRule>
    <cfRule type="expression" dxfId="3642" priority="251">
      <formula>AND(C205&gt;$B$7,C205&lt;=$B$5)</formula>
    </cfRule>
    <cfRule type="expression" dxfId="3641" priority="252">
      <formula>C205&gt;$B$5</formula>
    </cfRule>
  </conditionalFormatting>
  <conditionalFormatting sqref="C204">
    <cfRule type="expression" dxfId="3640" priority="245">
      <formula>C204&lt;=$B$6</formula>
    </cfRule>
    <cfRule type="expression" dxfId="3639" priority="246">
      <formula>AND(C204&gt;$B$6,C204&lt;=$B$7)</formula>
    </cfRule>
    <cfRule type="expression" dxfId="3638" priority="247">
      <formula>AND(C204&gt;$B$7,C204&lt;=$B$5)</formula>
    </cfRule>
    <cfRule type="expression" dxfId="3637" priority="248">
      <formula>C204&gt;$B$5</formula>
    </cfRule>
  </conditionalFormatting>
  <conditionalFormatting sqref="C205">
    <cfRule type="expression" dxfId="3636" priority="241">
      <formula>C205&lt;=$B$6</formula>
    </cfRule>
    <cfRule type="expression" dxfId="3635" priority="242">
      <formula>AND(C205&gt;$B$6,C205&lt;=$B$7)</formula>
    </cfRule>
    <cfRule type="expression" dxfId="3634" priority="243">
      <formula>AND(C205&gt;$B$7,C205&lt;=$B$5)</formula>
    </cfRule>
    <cfRule type="expression" dxfId="3633" priority="244">
      <formula>C205&gt;$B$5</formula>
    </cfRule>
  </conditionalFormatting>
  <conditionalFormatting sqref="C206">
    <cfRule type="expression" dxfId="3632" priority="237">
      <formula>C206&lt;=$B$6</formula>
    </cfRule>
    <cfRule type="expression" dxfId="3631" priority="238">
      <formula>AND(C206&gt;$B$6,C206&lt;=$B$7)</formula>
    </cfRule>
    <cfRule type="expression" dxfId="3630" priority="239">
      <formula>AND(C206&gt;$B$7,C206&lt;=$B$5)</formula>
    </cfRule>
    <cfRule type="expression" dxfId="3629" priority="240">
      <formula>C206&gt;$B$5</formula>
    </cfRule>
  </conditionalFormatting>
  <conditionalFormatting sqref="C206">
    <cfRule type="expression" dxfId="3628" priority="233">
      <formula>C206&lt;=$B$6</formula>
    </cfRule>
    <cfRule type="expression" dxfId="3627" priority="234">
      <formula>AND(C206&gt;$B$6,C206&lt;=$B$7)</formula>
    </cfRule>
    <cfRule type="expression" dxfId="3626" priority="235">
      <formula>AND(C206&gt;$B$7,C206&lt;=$B$5)</formula>
    </cfRule>
    <cfRule type="expression" dxfId="3625" priority="236">
      <formula>C206&gt;$B$5</formula>
    </cfRule>
  </conditionalFormatting>
  <conditionalFormatting sqref="C207">
    <cfRule type="expression" dxfId="3624" priority="229">
      <formula>C207&lt;=$B$6</formula>
    </cfRule>
    <cfRule type="expression" dxfId="3623" priority="230">
      <formula>AND(C207&gt;$B$6,C207&lt;=$B$7)</formula>
    </cfRule>
    <cfRule type="expression" dxfId="3622" priority="231">
      <formula>AND(C207&gt;$B$7,C207&lt;=$B$5)</formula>
    </cfRule>
    <cfRule type="expression" dxfId="3621" priority="232">
      <formula>C207&gt;$B$5</formula>
    </cfRule>
  </conditionalFormatting>
  <conditionalFormatting sqref="C207">
    <cfRule type="expression" dxfId="3620" priority="225">
      <formula>C207&lt;=$B$6</formula>
    </cfRule>
    <cfRule type="expression" dxfId="3619" priority="226">
      <formula>AND(C207&gt;$B$6,C207&lt;=$B$7)</formula>
    </cfRule>
    <cfRule type="expression" dxfId="3618" priority="227">
      <formula>AND(C207&gt;$B$7,C207&lt;=$B$5)</formula>
    </cfRule>
    <cfRule type="expression" dxfId="3617" priority="228">
      <formula>C207&gt;$B$5</formula>
    </cfRule>
  </conditionalFormatting>
  <conditionalFormatting sqref="C208">
    <cfRule type="expression" dxfId="3616" priority="221">
      <formula>C208&lt;=$B$6</formula>
    </cfRule>
    <cfRule type="expression" dxfId="3615" priority="222">
      <formula>AND(C208&gt;$B$6,C208&lt;=$B$7)</formula>
    </cfRule>
    <cfRule type="expression" dxfId="3614" priority="223">
      <formula>AND(C208&gt;$B$7,C208&lt;=$B$5)</formula>
    </cfRule>
    <cfRule type="expression" dxfId="3613" priority="224">
      <formula>C208&gt;$B$5</formula>
    </cfRule>
  </conditionalFormatting>
  <conditionalFormatting sqref="C208">
    <cfRule type="expression" dxfId="3612" priority="217">
      <formula>C208&lt;=$B$6</formula>
    </cfRule>
    <cfRule type="expression" dxfId="3611" priority="218">
      <formula>AND(C208&gt;$B$6,C208&lt;=$B$7)</formula>
    </cfRule>
    <cfRule type="expression" dxfId="3610" priority="219">
      <formula>AND(C208&gt;$B$7,C208&lt;=$B$5)</formula>
    </cfRule>
    <cfRule type="expression" dxfId="3609" priority="220">
      <formula>C208&gt;$B$5</formula>
    </cfRule>
  </conditionalFormatting>
  <conditionalFormatting sqref="C209">
    <cfRule type="expression" dxfId="3608" priority="213">
      <formula>C209&lt;=$B$6</formula>
    </cfRule>
    <cfRule type="expression" dxfId="3607" priority="214">
      <formula>AND(C209&gt;$B$6,C209&lt;=$B$7)</formula>
    </cfRule>
    <cfRule type="expression" dxfId="3606" priority="215">
      <formula>AND(C209&gt;$B$7,C209&lt;=$B$5)</formula>
    </cfRule>
    <cfRule type="expression" dxfId="3605" priority="216">
      <formula>C209&gt;$B$5</formula>
    </cfRule>
  </conditionalFormatting>
  <conditionalFormatting sqref="C209">
    <cfRule type="expression" dxfId="3604" priority="209">
      <formula>C209&lt;=$B$6</formula>
    </cfRule>
    <cfRule type="expression" dxfId="3603" priority="210">
      <formula>AND(C209&gt;$B$6,C209&lt;=$B$7)</formula>
    </cfRule>
    <cfRule type="expression" dxfId="3602" priority="211">
      <formula>AND(C209&gt;$B$7,C209&lt;=$B$5)</formula>
    </cfRule>
    <cfRule type="expression" dxfId="3601" priority="212">
      <formula>C209&gt;$B$5</formula>
    </cfRule>
  </conditionalFormatting>
  <conditionalFormatting sqref="C210">
    <cfRule type="expression" dxfId="3600" priority="205">
      <formula>C210&lt;=$B$6</formula>
    </cfRule>
    <cfRule type="expression" dxfId="3599" priority="206">
      <formula>AND(C210&gt;$B$6,C210&lt;=$B$7)</formula>
    </cfRule>
    <cfRule type="expression" dxfId="3598" priority="207">
      <formula>AND(C210&gt;$B$7,C210&lt;=$B$5)</formula>
    </cfRule>
    <cfRule type="expression" dxfId="3597" priority="208">
      <formula>C210&gt;$B$5</formula>
    </cfRule>
  </conditionalFormatting>
  <conditionalFormatting sqref="C210">
    <cfRule type="expression" dxfId="3596" priority="201">
      <formula>C210&lt;=$B$6</formula>
    </cfRule>
    <cfRule type="expression" dxfId="3595" priority="202">
      <formula>AND(C210&gt;$B$6,C210&lt;=$B$7)</formula>
    </cfRule>
    <cfRule type="expression" dxfId="3594" priority="203">
      <formula>AND(C210&gt;$B$7,C210&lt;=$B$5)</formula>
    </cfRule>
    <cfRule type="expression" dxfId="3593" priority="204">
      <formula>C210&gt;$B$5</formula>
    </cfRule>
  </conditionalFormatting>
  <conditionalFormatting sqref="C211">
    <cfRule type="expression" dxfId="3592" priority="197">
      <formula>C211&lt;=$B$6</formula>
    </cfRule>
    <cfRule type="expression" dxfId="3591" priority="198">
      <formula>AND(C211&gt;$B$6,C211&lt;=$B$7)</formula>
    </cfRule>
    <cfRule type="expression" dxfId="3590" priority="199">
      <formula>AND(C211&gt;$B$7,C211&lt;=$B$5)</formula>
    </cfRule>
    <cfRule type="expression" dxfId="3589" priority="200">
      <formula>C211&gt;$B$5</formula>
    </cfRule>
  </conditionalFormatting>
  <conditionalFormatting sqref="C211">
    <cfRule type="expression" dxfId="3588" priority="193">
      <formula>C211&lt;=$B$6</formula>
    </cfRule>
    <cfRule type="expression" dxfId="3587" priority="194">
      <formula>AND(C211&gt;$B$6,C211&lt;=$B$7)</formula>
    </cfRule>
    <cfRule type="expression" dxfId="3586" priority="195">
      <formula>AND(C211&gt;$B$7,C211&lt;=$B$5)</formula>
    </cfRule>
    <cfRule type="expression" dxfId="3585" priority="196">
      <formula>C211&gt;$B$5</formula>
    </cfRule>
  </conditionalFormatting>
  <conditionalFormatting sqref="C212">
    <cfRule type="expression" dxfId="3584" priority="189">
      <formula>C212&lt;=$B$6</formula>
    </cfRule>
    <cfRule type="expression" dxfId="3583" priority="190">
      <formula>AND(C212&gt;$B$6,C212&lt;=$B$7)</formula>
    </cfRule>
    <cfRule type="expression" dxfId="3582" priority="191">
      <formula>AND(C212&gt;$B$7,C212&lt;=$B$5)</formula>
    </cfRule>
    <cfRule type="expression" dxfId="3581" priority="192">
      <formula>C212&gt;$B$5</formula>
    </cfRule>
  </conditionalFormatting>
  <conditionalFormatting sqref="C212">
    <cfRule type="expression" dxfId="3580" priority="185">
      <formula>C212&lt;=$B$6</formula>
    </cfRule>
    <cfRule type="expression" dxfId="3579" priority="186">
      <formula>AND(C212&gt;$B$6,C212&lt;=$B$7)</formula>
    </cfRule>
    <cfRule type="expression" dxfId="3578" priority="187">
      <formula>AND(C212&gt;$B$7,C212&lt;=$B$5)</formula>
    </cfRule>
    <cfRule type="expression" dxfId="3577" priority="188">
      <formula>C212&gt;$B$5</formula>
    </cfRule>
  </conditionalFormatting>
  <conditionalFormatting sqref="C213">
    <cfRule type="expression" dxfId="3576" priority="181">
      <formula>C213&lt;=$B$6</formula>
    </cfRule>
    <cfRule type="expression" dxfId="3575" priority="182">
      <formula>AND(C213&gt;$B$6,C213&lt;=$B$7)</formula>
    </cfRule>
    <cfRule type="expression" dxfId="3574" priority="183">
      <formula>AND(C213&gt;$B$7,C213&lt;=$B$5)</formula>
    </cfRule>
    <cfRule type="expression" dxfId="3573" priority="184">
      <formula>C213&gt;$B$5</formula>
    </cfRule>
  </conditionalFormatting>
  <conditionalFormatting sqref="C213">
    <cfRule type="expression" dxfId="3572" priority="177">
      <formula>C213&lt;=$B$6</formula>
    </cfRule>
    <cfRule type="expression" dxfId="3571" priority="178">
      <formula>AND(C213&gt;$B$6,C213&lt;=$B$7)</formula>
    </cfRule>
    <cfRule type="expression" dxfId="3570" priority="179">
      <formula>AND(C213&gt;$B$7,C213&lt;=$B$5)</formula>
    </cfRule>
    <cfRule type="expression" dxfId="3569" priority="180">
      <formula>C213&gt;$B$5</formula>
    </cfRule>
  </conditionalFormatting>
  <conditionalFormatting sqref="C214">
    <cfRule type="expression" dxfId="3568" priority="173">
      <formula>C214&lt;=$B$6</formula>
    </cfRule>
    <cfRule type="expression" dxfId="3567" priority="174">
      <formula>AND(C214&gt;$B$6,C214&lt;=$B$7)</formula>
    </cfRule>
    <cfRule type="expression" dxfId="3566" priority="175">
      <formula>AND(C214&gt;$B$7,C214&lt;=$B$5)</formula>
    </cfRule>
    <cfRule type="expression" dxfId="3565" priority="176">
      <formula>C214&gt;$B$5</formula>
    </cfRule>
  </conditionalFormatting>
  <conditionalFormatting sqref="C214">
    <cfRule type="expression" dxfId="3564" priority="169">
      <formula>C214&lt;=$B$6</formula>
    </cfRule>
    <cfRule type="expression" dxfId="3563" priority="170">
      <formula>AND(C214&gt;$B$6,C214&lt;=$B$7)</formula>
    </cfRule>
    <cfRule type="expression" dxfId="3562" priority="171">
      <formula>AND(C214&gt;$B$7,C214&lt;=$B$5)</formula>
    </cfRule>
    <cfRule type="expression" dxfId="3561" priority="172">
      <formula>C214&gt;$B$5</formula>
    </cfRule>
  </conditionalFormatting>
  <conditionalFormatting sqref="C215">
    <cfRule type="expression" dxfId="3560" priority="165">
      <formula>C215&lt;=$B$6</formula>
    </cfRule>
    <cfRule type="expression" dxfId="3559" priority="166">
      <formula>AND(C215&gt;$B$6,C215&lt;=$B$7)</formula>
    </cfRule>
    <cfRule type="expression" dxfId="3558" priority="167">
      <formula>AND(C215&gt;$B$7,C215&lt;=$B$5)</formula>
    </cfRule>
    <cfRule type="expression" dxfId="3557" priority="168">
      <formula>C215&gt;$B$5</formula>
    </cfRule>
  </conditionalFormatting>
  <conditionalFormatting sqref="C215">
    <cfRule type="expression" dxfId="3556" priority="161">
      <formula>C215&lt;=$B$6</formula>
    </cfRule>
    <cfRule type="expression" dxfId="3555" priority="162">
      <formula>AND(C215&gt;$B$6,C215&lt;=$B$7)</formula>
    </cfRule>
    <cfRule type="expression" dxfId="3554" priority="163">
      <formula>AND(C215&gt;$B$7,C215&lt;=$B$5)</formula>
    </cfRule>
    <cfRule type="expression" dxfId="3553" priority="164">
      <formula>C215&gt;$B$5</formula>
    </cfRule>
  </conditionalFormatting>
  <conditionalFormatting sqref="C216">
    <cfRule type="expression" dxfId="3552" priority="157">
      <formula>C216&lt;=$B$6</formula>
    </cfRule>
    <cfRule type="expression" dxfId="3551" priority="158">
      <formula>AND(C216&gt;$B$6,C216&lt;=$B$7)</formula>
    </cfRule>
    <cfRule type="expression" dxfId="3550" priority="159">
      <formula>AND(C216&gt;$B$7,C216&lt;=$B$5)</formula>
    </cfRule>
    <cfRule type="expression" dxfId="3549" priority="160">
      <formula>C216&gt;$B$5</formula>
    </cfRule>
  </conditionalFormatting>
  <conditionalFormatting sqref="C216">
    <cfRule type="expression" dxfId="3548" priority="153">
      <formula>C216&lt;=$B$6</formula>
    </cfRule>
    <cfRule type="expression" dxfId="3547" priority="154">
      <formula>AND(C216&gt;$B$6,C216&lt;=$B$7)</formula>
    </cfRule>
    <cfRule type="expression" dxfId="3546" priority="155">
      <formula>AND(C216&gt;$B$7,C216&lt;=$B$5)</formula>
    </cfRule>
    <cfRule type="expression" dxfId="3545" priority="156">
      <formula>C216&gt;$B$5</formula>
    </cfRule>
  </conditionalFormatting>
  <conditionalFormatting sqref="C217">
    <cfRule type="expression" dxfId="3544" priority="149">
      <formula>C217&lt;=$B$6</formula>
    </cfRule>
    <cfRule type="expression" dxfId="3543" priority="150">
      <formula>AND(C217&gt;$B$6,C217&lt;=$B$7)</formula>
    </cfRule>
    <cfRule type="expression" dxfId="3542" priority="151">
      <formula>AND(C217&gt;$B$7,C217&lt;=$B$5)</formula>
    </cfRule>
    <cfRule type="expression" dxfId="3541" priority="152">
      <formula>C217&gt;$B$5</formula>
    </cfRule>
  </conditionalFormatting>
  <conditionalFormatting sqref="C217">
    <cfRule type="expression" dxfId="3540" priority="145">
      <formula>C217&lt;=$B$6</formula>
    </cfRule>
    <cfRule type="expression" dxfId="3539" priority="146">
      <formula>AND(C217&gt;$B$6,C217&lt;=$B$7)</formula>
    </cfRule>
    <cfRule type="expression" dxfId="3538" priority="147">
      <formula>AND(C217&gt;$B$7,C217&lt;=$B$5)</formula>
    </cfRule>
    <cfRule type="expression" dxfId="3537" priority="148">
      <formula>C217&gt;$B$5</formula>
    </cfRule>
  </conditionalFormatting>
  <conditionalFormatting sqref="C218">
    <cfRule type="expression" dxfId="3536" priority="141">
      <formula>C218&lt;=$B$6</formula>
    </cfRule>
    <cfRule type="expression" dxfId="3535" priority="142">
      <formula>AND(C218&gt;$B$6,C218&lt;=$B$7)</formula>
    </cfRule>
    <cfRule type="expression" dxfId="3534" priority="143">
      <formula>AND(C218&gt;$B$7,C218&lt;=$B$5)</formula>
    </cfRule>
    <cfRule type="expression" dxfId="3533" priority="144">
      <formula>C218&gt;$B$5</formula>
    </cfRule>
  </conditionalFormatting>
  <conditionalFormatting sqref="C218">
    <cfRule type="expression" dxfId="3532" priority="137">
      <formula>C218&lt;=$B$6</formula>
    </cfRule>
    <cfRule type="expression" dxfId="3531" priority="138">
      <formula>AND(C218&gt;$B$6,C218&lt;=$B$7)</formula>
    </cfRule>
    <cfRule type="expression" dxfId="3530" priority="139">
      <formula>AND(C218&gt;$B$7,C218&lt;=$B$5)</formula>
    </cfRule>
    <cfRule type="expression" dxfId="3529" priority="140">
      <formula>C218&gt;$B$5</formula>
    </cfRule>
  </conditionalFormatting>
  <conditionalFormatting sqref="C219">
    <cfRule type="expression" dxfId="3528" priority="133">
      <formula>C219&lt;=$B$6</formula>
    </cfRule>
    <cfRule type="expression" dxfId="3527" priority="134">
      <formula>AND(C219&gt;$B$6,C219&lt;=$B$7)</formula>
    </cfRule>
    <cfRule type="expression" dxfId="3526" priority="135">
      <formula>AND(C219&gt;$B$7,C219&lt;=$B$5)</formula>
    </cfRule>
    <cfRule type="expression" dxfId="3525" priority="136">
      <formula>C219&gt;$B$5</formula>
    </cfRule>
  </conditionalFormatting>
  <conditionalFormatting sqref="C219">
    <cfRule type="expression" dxfId="3524" priority="129">
      <formula>C219&lt;=$B$6</formula>
    </cfRule>
    <cfRule type="expression" dxfId="3523" priority="130">
      <formula>AND(C219&gt;$B$6,C219&lt;=$B$7)</formula>
    </cfRule>
    <cfRule type="expression" dxfId="3522" priority="131">
      <formula>AND(C219&gt;$B$7,C219&lt;=$B$5)</formula>
    </cfRule>
    <cfRule type="expression" dxfId="3521" priority="132">
      <formula>C219&gt;$B$5</formula>
    </cfRule>
  </conditionalFormatting>
  <conditionalFormatting sqref="C220">
    <cfRule type="expression" dxfId="3520" priority="125">
      <formula>C220&lt;=$B$6</formula>
    </cfRule>
    <cfRule type="expression" dxfId="3519" priority="126">
      <formula>AND(C220&gt;$B$6,C220&lt;=$B$7)</formula>
    </cfRule>
    <cfRule type="expression" dxfId="3518" priority="127">
      <formula>AND(C220&gt;$B$7,C220&lt;=$B$5)</formula>
    </cfRule>
    <cfRule type="expression" dxfId="3517" priority="128">
      <formula>C220&gt;$B$5</formula>
    </cfRule>
  </conditionalFormatting>
  <conditionalFormatting sqref="C220">
    <cfRule type="expression" dxfId="3516" priority="121">
      <formula>C220&lt;=$B$6</formula>
    </cfRule>
    <cfRule type="expression" dxfId="3515" priority="122">
      <formula>AND(C220&gt;$B$6,C220&lt;=$B$7)</formula>
    </cfRule>
    <cfRule type="expression" dxfId="3514" priority="123">
      <formula>AND(C220&gt;$B$7,C220&lt;=$B$5)</formula>
    </cfRule>
    <cfRule type="expression" dxfId="3513" priority="124">
      <formula>C220&gt;$B$5</formula>
    </cfRule>
  </conditionalFormatting>
  <conditionalFormatting sqref="C221">
    <cfRule type="expression" dxfId="3512" priority="117">
      <formula>C221&lt;=$B$6</formula>
    </cfRule>
    <cfRule type="expression" dxfId="3511" priority="118">
      <formula>AND(C221&gt;$B$6,C221&lt;=$B$7)</formula>
    </cfRule>
    <cfRule type="expression" dxfId="3510" priority="119">
      <formula>AND(C221&gt;$B$7,C221&lt;=$B$5)</formula>
    </cfRule>
    <cfRule type="expression" dxfId="3509" priority="120">
      <formula>C221&gt;$B$5</formula>
    </cfRule>
  </conditionalFormatting>
  <conditionalFormatting sqref="C221">
    <cfRule type="expression" dxfId="3508" priority="113">
      <formula>C221&lt;=$B$6</formula>
    </cfRule>
    <cfRule type="expression" dxfId="3507" priority="114">
      <formula>AND(C221&gt;$B$6,C221&lt;=$B$7)</formula>
    </cfRule>
    <cfRule type="expression" dxfId="3506" priority="115">
      <formula>AND(C221&gt;$B$7,C221&lt;=$B$5)</formula>
    </cfRule>
    <cfRule type="expression" dxfId="3505" priority="116">
      <formula>C221&gt;$B$5</formula>
    </cfRule>
  </conditionalFormatting>
  <conditionalFormatting sqref="C222">
    <cfRule type="expression" dxfId="3504" priority="109">
      <formula>C222&lt;=$B$6</formula>
    </cfRule>
    <cfRule type="expression" dxfId="3503" priority="110">
      <formula>AND(C222&gt;$B$6,C222&lt;=$B$7)</formula>
    </cfRule>
    <cfRule type="expression" dxfId="3502" priority="111">
      <formula>AND(C222&gt;$B$7,C222&lt;=$B$5)</formula>
    </cfRule>
    <cfRule type="expression" dxfId="3501" priority="112">
      <formula>C222&gt;$B$5</formula>
    </cfRule>
  </conditionalFormatting>
  <conditionalFormatting sqref="C222">
    <cfRule type="expression" dxfId="3500" priority="105">
      <formula>C222&lt;=$B$6</formula>
    </cfRule>
    <cfRule type="expression" dxfId="3499" priority="106">
      <formula>AND(C222&gt;$B$6,C222&lt;=$B$7)</formula>
    </cfRule>
    <cfRule type="expression" dxfId="3498" priority="107">
      <formula>AND(C222&gt;$B$7,C222&lt;=$B$5)</formula>
    </cfRule>
    <cfRule type="expression" dxfId="3497" priority="108">
      <formula>C222&gt;$B$5</formula>
    </cfRule>
  </conditionalFormatting>
  <conditionalFormatting sqref="C223">
    <cfRule type="expression" dxfId="3496" priority="101">
      <formula>C223&lt;=$B$6</formula>
    </cfRule>
    <cfRule type="expression" dxfId="3495" priority="102">
      <formula>AND(C223&gt;$B$6,C223&lt;=$B$7)</formula>
    </cfRule>
    <cfRule type="expression" dxfId="3494" priority="103">
      <formula>AND(C223&gt;$B$7,C223&lt;=$B$5)</formula>
    </cfRule>
    <cfRule type="expression" dxfId="3493" priority="104">
      <formula>C223&gt;$B$5</formula>
    </cfRule>
  </conditionalFormatting>
  <conditionalFormatting sqref="C224">
    <cfRule type="expression" dxfId="3492" priority="93">
      <formula>C224&lt;=$B$6</formula>
    </cfRule>
    <cfRule type="expression" dxfId="3491" priority="94">
      <formula>AND(C224&gt;$B$6,C224&lt;=$B$7)</formula>
    </cfRule>
    <cfRule type="expression" dxfId="3490" priority="95">
      <formula>AND(C224&gt;$B$7,C224&lt;=$B$5)</formula>
    </cfRule>
    <cfRule type="expression" dxfId="3489" priority="96">
      <formula>C224&gt;$B$5</formula>
    </cfRule>
  </conditionalFormatting>
  <conditionalFormatting sqref="C224">
    <cfRule type="expression" dxfId="3488" priority="89">
      <formula>C224&lt;=$B$6</formula>
    </cfRule>
    <cfRule type="expression" dxfId="3487" priority="90">
      <formula>AND(C224&gt;$B$6,C224&lt;=$B$7)</formula>
    </cfRule>
    <cfRule type="expression" dxfId="3486" priority="91">
      <formula>AND(C224&gt;$B$7,C224&lt;=$B$5)</formula>
    </cfRule>
    <cfRule type="expression" dxfId="3485" priority="92">
      <formula>C224&gt;$B$5</formula>
    </cfRule>
  </conditionalFormatting>
  <conditionalFormatting sqref="C225">
    <cfRule type="expression" dxfId="3484" priority="85">
      <formula>C225&lt;=$B$6</formula>
    </cfRule>
    <cfRule type="expression" dxfId="3483" priority="86">
      <formula>AND(C225&gt;$B$6,C225&lt;=$B$7)</formula>
    </cfRule>
    <cfRule type="expression" dxfId="3482" priority="87">
      <formula>AND(C225&gt;$B$7,C225&lt;=$B$5)</formula>
    </cfRule>
    <cfRule type="expression" dxfId="3481" priority="88">
      <formula>C225&gt;$B$5</formula>
    </cfRule>
  </conditionalFormatting>
  <conditionalFormatting sqref="C225">
    <cfRule type="expression" dxfId="3480" priority="81">
      <formula>C225&lt;=$B$6</formula>
    </cfRule>
    <cfRule type="expression" dxfId="3479" priority="82">
      <formula>AND(C225&gt;$B$6,C225&lt;=$B$7)</formula>
    </cfRule>
    <cfRule type="expression" dxfId="3478" priority="83">
      <formula>AND(C225&gt;$B$7,C225&lt;=$B$5)</formula>
    </cfRule>
    <cfRule type="expression" dxfId="3477" priority="84">
      <formula>C225&gt;$B$5</formula>
    </cfRule>
  </conditionalFormatting>
  <conditionalFormatting sqref="C226">
    <cfRule type="expression" dxfId="3476" priority="77">
      <formula>C226&lt;=$B$6</formula>
    </cfRule>
    <cfRule type="expression" dxfId="3475" priority="78">
      <formula>AND(C226&gt;$B$6,C226&lt;=$B$7)</formula>
    </cfRule>
    <cfRule type="expression" dxfId="3474" priority="79">
      <formula>AND(C226&gt;$B$7,C226&lt;=$B$5)</formula>
    </cfRule>
    <cfRule type="expression" dxfId="3473" priority="80">
      <formula>C226&gt;$B$5</formula>
    </cfRule>
  </conditionalFormatting>
  <conditionalFormatting sqref="C226">
    <cfRule type="expression" dxfId="3472" priority="73">
      <formula>C226&lt;=$B$6</formula>
    </cfRule>
    <cfRule type="expression" dxfId="3471" priority="74">
      <formula>AND(C226&gt;$B$6,C226&lt;=$B$7)</formula>
    </cfRule>
    <cfRule type="expression" dxfId="3470" priority="75">
      <formula>AND(C226&gt;$B$7,C226&lt;=$B$5)</formula>
    </cfRule>
    <cfRule type="expression" dxfId="3469" priority="76">
      <formula>C226&gt;$B$5</formula>
    </cfRule>
  </conditionalFormatting>
  <conditionalFormatting sqref="C227">
    <cfRule type="expression" dxfId="3468" priority="69">
      <formula>C227&lt;=$B$6</formula>
    </cfRule>
    <cfRule type="expression" dxfId="3467" priority="70">
      <formula>AND(C227&gt;$B$6,C227&lt;=$B$7)</formula>
    </cfRule>
    <cfRule type="expression" dxfId="3466" priority="71">
      <formula>AND(C227&gt;$B$7,C227&lt;=$B$5)</formula>
    </cfRule>
    <cfRule type="expression" dxfId="3465" priority="72">
      <formula>C227&gt;$B$5</formula>
    </cfRule>
  </conditionalFormatting>
  <conditionalFormatting sqref="C227">
    <cfRule type="expression" dxfId="3464" priority="65">
      <formula>C227&lt;=$B$6</formula>
    </cfRule>
    <cfRule type="expression" dxfId="3463" priority="66">
      <formula>AND(C227&gt;$B$6,C227&lt;=$B$7)</formula>
    </cfRule>
    <cfRule type="expression" dxfId="3462" priority="67">
      <formula>AND(C227&gt;$B$7,C227&lt;=$B$5)</formula>
    </cfRule>
    <cfRule type="expression" dxfId="3461" priority="68">
      <formula>C227&gt;$B$5</formula>
    </cfRule>
  </conditionalFormatting>
  <conditionalFormatting sqref="C228">
    <cfRule type="expression" dxfId="3460" priority="61">
      <formula>C228&lt;=$B$6</formula>
    </cfRule>
    <cfRule type="expression" dxfId="3459" priority="62">
      <formula>AND(C228&gt;$B$6,C228&lt;=$B$7)</formula>
    </cfRule>
    <cfRule type="expression" dxfId="3458" priority="63">
      <formula>AND(C228&gt;$B$7,C228&lt;=$B$5)</formula>
    </cfRule>
    <cfRule type="expression" dxfId="3457" priority="64">
      <formula>C228&gt;$B$5</formula>
    </cfRule>
  </conditionalFormatting>
  <conditionalFormatting sqref="C228">
    <cfRule type="expression" dxfId="3456" priority="57">
      <formula>C228&lt;=$B$6</formula>
    </cfRule>
    <cfRule type="expression" dxfId="3455" priority="58">
      <formula>AND(C228&gt;$B$6,C228&lt;=$B$7)</formula>
    </cfRule>
    <cfRule type="expression" dxfId="3454" priority="59">
      <formula>AND(C228&gt;$B$7,C228&lt;=$B$5)</formula>
    </cfRule>
    <cfRule type="expression" dxfId="3453" priority="60">
      <formula>C228&gt;$B$5</formula>
    </cfRule>
  </conditionalFormatting>
  <conditionalFormatting sqref="C229">
    <cfRule type="expression" dxfId="3452" priority="53">
      <formula>C229&lt;=$B$6</formula>
    </cfRule>
    <cfRule type="expression" dxfId="3451" priority="54">
      <formula>AND(C229&gt;$B$6,C229&lt;=$B$7)</formula>
    </cfRule>
    <cfRule type="expression" dxfId="3450" priority="55">
      <formula>AND(C229&gt;$B$7,C229&lt;=$B$5)</formula>
    </cfRule>
    <cfRule type="expression" dxfId="3449" priority="56">
      <formula>C229&gt;$B$5</formula>
    </cfRule>
  </conditionalFormatting>
  <conditionalFormatting sqref="C229">
    <cfRule type="expression" dxfId="3448" priority="49">
      <formula>C229&lt;=$B$6</formula>
    </cfRule>
    <cfRule type="expression" dxfId="3447" priority="50">
      <formula>AND(C229&gt;$B$6,C229&lt;=$B$7)</formula>
    </cfRule>
    <cfRule type="expression" dxfId="3446" priority="51">
      <formula>AND(C229&gt;$B$7,C229&lt;=$B$5)</formula>
    </cfRule>
    <cfRule type="expression" dxfId="3445" priority="52">
      <formula>C229&gt;$B$5</formula>
    </cfRule>
  </conditionalFormatting>
  <conditionalFormatting sqref="C230">
    <cfRule type="expression" dxfId="3444" priority="45">
      <formula>C230&lt;=$B$6</formula>
    </cfRule>
    <cfRule type="expression" dxfId="3443" priority="46">
      <formula>AND(C230&gt;$B$6,C230&lt;=$B$7)</formula>
    </cfRule>
    <cfRule type="expression" dxfId="3442" priority="47">
      <formula>AND(C230&gt;$B$7,C230&lt;=$B$5)</formula>
    </cfRule>
    <cfRule type="expression" dxfId="3441" priority="48">
      <formula>C230&gt;$B$5</formula>
    </cfRule>
  </conditionalFormatting>
  <conditionalFormatting sqref="C230">
    <cfRule type="expression" dxfId="3440" priority="41">
      <formula>C230&lt;=$B$6</formula>
    </cfRule>
    <cfRule type="expression" dxfId="3439" priority="42">
      <formula>AND(C230&gt;$B$6,C230&lt;=$B$7)</formula>
    </cfRule>
    <cfRule type="expression" dxfId="3438" priority="43">
      <formula>AND(C230&gt;$B$7,C230&lt;=$B$5)</formula>
    </cfRule>
    <cfRule type="expression" dxfId="3437" priority="44">
      <formula>C230&gt;$B$5</formula>
    </cfRule>
  </conditionalFormatting>
  <conditionalFormatting sqref="C231">
    <cfRule type="expression" dxfId="3436" priority="37">
      <formula>C231&lt;=$B$6</formula>
    </cfRule>
    <cfRule type="expression" dxfId="3435" priority="38">
      <formula>AND(C231&gt;$B$6,C231&lt;=$B$7)</formula>
    </cfRule>
    <cfRule type="expression" dxfId="3434" priority="39">
      <formula>AND(C231&gt;$B$7,C231&lt;=$B$5)</formula>
    </cfRule>
    <cfRule type="expression" dxfId="3433" priority="40">
      <formula>C231&gt;$B$5</formula>
    </cfRule>
  </conditionalFormatting>
  <conditionalFormatting sqref="C231">
    <cfRule type="expression" dxfId="3432" priority="33">
      <formula>C231&lt;=$B$6</formula>
    </cfRule>
    <cfRule type="expression" dxfId="3431" priority="34">
      <formula>AND(C231&gt;$B$6,C231&lt;=$B$7)</formula>
    </cfRule>
    <cfRule type="expression" dxfId="3430" priority="35">
      <formula>AND(C231&gt;$B$7,C231&lt;=$B$5)</formula>
    </cfRule>
    <cfRule type="expression" dxfId="3429" priority="36">
      <formula>C231&gt;$B$5</formula>
    </cfRule>
  </conditionalFormatting>
  <conditionalFormatting sqref="C232">
    <cfRule type="expression" dxfId="3428" priority="29">
      <formula>C232&lt;=$B$6</formula>
    </cfRule>
    <cfRule type="expression" dxfId="3427" priority="30">
      <formula>AND(C232&gt;$B$6,C232&lt;=$B$7)</formula>
    </cfRule>
    <cfRule type="expression" dxfId="3426" priority="31">
      <formula>AND(C232&gt;$B$7,C232&lt;=$B$5)</formula>
    </cfRule>
    <cfRule type="expression" dxfId="3425" priority="32">
      <formula>C232&gt;$B$5</formula>
    </cfRule>
  </conditionalFormatting>
  <conditionalFormatting sqref="C232">
    <cfRule type="expression" dxfId="3424" priority="25">
      <formula>C232&lt;=$B$6</formula>
    </cfRule>
    <cfRule type="expression" dxfId="3423" priority="26">
      <formula>AND(C232&gt;$B$6,C232&lt;=$B$7)</formula>
    </cfRule>
    <cfRule type="expression" dxfId="3422" priority="27">
      <formula>AND(C232&gt;$B$7,C232&lt;=$B$5)</formula>
    </cfRule>
    <cfRule type="expression" dxfId="3421" priority="28">
      <formula>C232&gt;$B$5</formula>
    </cfRule>
  </conditionalFormatting>
  <conditionalFormatting sqref="C233">
    <cfRule type="expression" dxfId="3420" priority="21">
      <formula>C233&lt;=$B$6</formula>
    </cfRule>
    <cfRule type="expression" dxfId="3419" priority="22">
      <formula>AND(C233&gt;$B$6,C233&lt;=$B$7)</formula>
    </cfRule>
    <cfRule type="expression" dxfId="3418" priority="23">
      <formula>AND(C233&gt;$B$7,C233&lt;=$B$5)</formula>
    </cfRule>
    <cfRule type="expression" dxfId="3417" priority="24">
      <formula>C233&gt;$B$5</formula>
    </cfRule>
  </conditionalFormatting>
  <conditionalFormatting sqref="C233">
    <cfRule type="expression" dxfId="3416" priority="17">
      <formula>C233&lt;=$B$6</formula>
    </cfRule>
    <cfRule type="expression" dxfId="3415" priority="18">
      <formula>AND(C233&gt;$B$6,C233&lt;=$B$7)</formula>
    </cfRule>
    <cfRule type="expression" dxfId="3414" priority="19">
      <formula>AND(C233&gt;$B$7,C233&lt;=$B$5)</formula>
    </cfRule>
    <cfRule type="expression" dxfId="3413" priority="20">
      <formula>C233&gt;$B$5</formula>
    </cfRule>
  </conditionalFormatting>
  <conditionalFormatting sqref="C234">
    <cfRule type="expression" dxfId="3412" priority="13">
      <formula>C234&lt;=$B$6</formula>
    </cfRule>
    <cfRule type="expression" dxfId="3411" priority="14">
      <formula>AND(C234&gt;$B$6,C234&lt;=$B$7)</formula>
    </cfRule>
    <cfRule type="expression" dxfId="3410" priority="15">
      <formula>AND(C234&gt;$B$7,C234&lt;=$B$5)</formula>
    </cfRule>
    <cfRule type="expression" dxfId="3409" priority="16">
      <formula>C234&gt;$B$5</formula>
    </cfRule>
  </conditionalFormatting>
  <conditionalFormatting sqref="C234">
    <cfRule type="expression" dxfId="3408" priority="9">
      <formula>C234&lt;=$B$6</formula>
    </cfRule>
    <cfRule type="expression" dxfId="3407" priority="10">
      <formula>AND(C234&gt;$B$6,C234&lt;=$B$7)</formula>
    </cfRule>
    <cfRule type="expression" dxfId="3406" priority="11">
      <formula>AND(C234&gt;$B$7,C234&lt;=$B$5)</formula>
    </cfRule>
    <cfRule type="expression" dxfId="3405" priority="12">
      <formula>C234&gt;$B$5</formula>
    </cfRule>
  </conditionalFormatting>
  <conditionalFormatting sqref="C235">
    <cfRule type="expression" dxfId="3404" priority="5">
      <formula>C235&lt;=$B$6</formula>
    </cfRule>
    <cfRule type="expression" dxfId="3403" priority="6">
      <formula>AND(C235&gt;$B$6,C235&lt;=$B$7)</formula>
    </cfRule>
    <cfRule type="expression" dxfId="3402" priority="7">
      <formula>AND(C235&gt;$B$7,C235&lt;=$B$5)</formula>
    </cfRule>
    <cfRule type="expression" dxfId="3401" priority="8">
      <formula>C235&gt;$B$5</formula>
    </cfRule>
  </conditionalFormatting>
  <conditionalFormatting sqref="C235">
    <cfRule type="expression" dxfId="3400" priority="1">
      <formula>C235&lt;=$B$6</formula>
    </cfRule>
    <cfRule type="expression" dxfId="3399" priority="2">
      <formula>AND(C235&gt;$B$6,C235&lt;=$B$7)</formula>
    </cfRule>
    <cfRule type="expression" dxfId="3398" priority="3">
      <formula>AND(C235&gt;$B$7,C235&lt;=$B$5)</formula>
    </cfRule>
    <cfRule type="expression" dxfId="3397" priority="4">
      <formula>C235&gt;$B$5</formula>
    </cfRule>
  </conditionalFormatting>
  <conditionalFormatting sqref="C223">
    <cfRule type="expression" dxfId="3396" priority="97">
      <formula>C223&lt;=$B$6</formula>
    </cfRule>
    <cfRule type="expression" dxfId="3395" priority="98">
      <formula>AND(C223&gt;$B$6,C223&lt;=$B$7)</formula>
    </cfRule>
    <cfRule type="expression" dxfId="3394" priority="99">
      <formula>AND(C223&gt;$B$7,C223&lt;=$B$5)</formula>
    </cfRule>
    <cfRule type="expression" dxfId="3393" priority="100">
      <formula>C223&gt;$B$5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240" max="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view="pageBreakPreview" topLeftCell="A235" zoomScaleNormal="100" zoomScaleSheetLayoutView="100" workbookViewId="0">
      <selection activeCell="C11" sqref="C11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63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39</v>
      </c>
      <c r="D6" s="32" t="s">
        <v>8</v>
      </c>
      <c r="E6" s="6">
        <v>21156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56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" customHeight="1" x14ac:dyDescent="0.25">
      <c r="A11" s="8"/>
      <c r="B11" s="2"/>
      <c r="C11" s="1" t="s">
        <v>51</v>
      </c>
      <c r="D11" s="10" t="s">
        <v>116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51</v>
      </c>
      <c r="L12" s="17" t="s">
        <v>37</v>
      </c>
    </row>
    <row r="13" spans="1:12" ht="17.100000000000001" customHeight="1" thickBot="1" x14ac:dyDescent="0.3">
      <c r="A13" s="46">
        <v>1</v>
      </c>
      <c r="B13" s="65">
        <v>43103</v>
      </c>
      <c r="C13" s="66">
        <v>0</v>
      </c>
      <c r="D13" s="9"/>
      <c r="E13" s="9"/>
      <c r="F13" s="25"/>
      <c r="G13" s="26" t="str">
        <f t="shared" ref="G13:G131" si="0">$C$9</f>
        <v>NA</v>
      </c>
      <c r="H13" s="26">
        <v>0</v>
      </c>
      <c r="J13" s="19"/>
      <c r="L13" s="19"/>
    </row>
    <row r="14" spans="1:12" ht="17.100000000000001" customHeight="1" thickBot="1" x14ac:dyDescent="0.3">
      <c r="A14" s="46"/>
      <c r="B14" s="65">
        <v>43110</v>
      </c>
      <c r="C14" s="67">
        <v>0</v>
      </c>
      <c r="D14" s="9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7.100000000000001" customHeight="1" thickBot="1" x14ac:dyDescent="0.3">
      <c r="A15" s="46"/>
      <c r="B15" s="65">
        <v>43118</v>
      </c>
      <c r="C15" s="67">
        <v>0</v>
      </c>
      <c r="D15" s="9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7.100000000000001" customHeight="1" thickBot="1" x14ac:dyDescent="0.3">
      <c r="A16" s="46"/>
      <c r="B16" s="65">
        <v>43126</v>
      </c>
      <c r="C16" s="67">
        <v>0</v>
      </c>
      <c r="D16" s="9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7.100000000000001" customHeight="1" thickBot="1" x14ac:dyDescent="0.3">
      <c r="A17" s="46"/>
      <c r="B17" s="65">
        <v>43130</v>
      </c>
      <c r="C17" s="67">
        <v>0</v>
      </c>
      <c r="D17" s="9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7.100000000000001" customHeight="1" thickBot="1" x14ac:dyDescent="0.3">
      <c r="A18" s="46"/>
      <c r="B18" s="65">
        <v>43137</v>
      </c>
      <c r="C18" s="67">
        <v>0</v>
      </c>
      <c r="D18" s="9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7.100000000000001" customHeight="1" thickBot="1" x14ac:dyDescent="0.3">
      <c r="A19" s="46"/>
      <c r="B19" s="65">
        <v>43143</v>
      </c>
      <c r="C19" s="67">
        <v>0</v>
      </c>
      <c r="D19" s="9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7.100000000000001" customHeight="1" thickBot="1" x14ac:dyDescent="0.3">
      <c r="A20" s="46"/>
      <c r="B20" s="65">
        <v>43154</v>
      </c>
      <c r="C20" s="67">
        <v>0</v>
      </c>
      <c r="D20" s="9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7.100000000000001" customHeight="1" thickBot="1" x14ac:dyDescent="0.3">
      <c r="A21" s="46"/>
      <c r="B21" s="65">
        <v>43159</v>
      </c>
      <c r="C21" s="67">
        <v>0</v>
      </c>
      <c r="D21" s="9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7.100000000000001" customHeight="1" thickBot="1" x14ac:dyDescent="0.3">
      <c r="A22" s="46"/>
      <c r="B22" s="65">
        <v>43167</v>
      </c>
      <c r="C22" s="67">
        <v>0</v>
      </c>
      <c r="D22" s="9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7.100000000000001" customHeight="1" thickBot="1" x14ac:dyDescent="0.3">
      <c r="A23" s="46"/>
      <c r="B23" s="65">
        <v>43169</v>
      </c>
      <c r="C23" s="67">
        <v>0</v>
      </c>
      <c r="D23" s="9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7.100000000000001" customHeight="1" thickBot="1" x14ac:dyDescent="0.3">
      <c r="A24" s="46"/>
      <c r="B24" s="65">
        <v>43171</v>
      </c>
      <c r="C24" s="67">
        <v>0</v>
      </c>
      <c r="D24" s="9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7.100000000000001" customHeight="1" thickBot="1" x14ac:dyDescent="0.3">
      <c r="A25" s="46"/>
      <c r="B25" s="65">
        <v>43173</v>
      </c>
      <c r="C25" s="67">
        <v>0</v>
      </c>
      <c r="D25" s="9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7.100000000000001" customHeight="1" thickBot="1" x14ac:dyDescent="0.3">
      <c r="A26" s="46"/>
      <c r="B26" s="65">
        <v>43175</v>
      </c>
      <c r="C26" s="67">
        <v>0</v>
      </c>
      <c r="D26" s="9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7.100000000000001" customHeight="1" thickBot="1" x14ac:dyDescent="0.3">
      <c r="A27" s="46"/>
      <c r="B27" s="65">
        <v>43179</v>
      </c>
      <c r="C27" s="67">
        <v>0</v>
      </c>
      <c r="D27" s="9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7.100000000000001" customHeight="1" thickBot="1" x14ac:dyDescent="0.3">
      <c r="A28" s="46"/>
      <c r="B28" s="65">
        <v>43181</v>
      </c>
      <c r="C28" s="67">
        <v>0</v>
      </c>
      <c r="D28" s="9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7.100000000000001" customHeight="1" thickBot="1" x14ac:dyDescent="0.3">
      <c r="A29" s="46"/>
      <c r="B29" s="65">
        <v>43188</v>
      </c>
      <c r="C29" s="67">
        <v>0</v>
      </c>
      <c r="D29" s="9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7.100000000000001" customHeight="1" thickBot="1" x14ac:dyDescent="0.3">
      <c r="A30" s="46"/>
      <c r="B30" s="65">
        <v>43196</v>
      </c>
      <c r="C30" s="67">
        <v>0</v>
      </c>
      <c r="D30" s="9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7.100000000000001" customHeight="1" thickBot="1" x14ac:dyDescent="0.3">
      <c r="A31" s="46"/>
      <c r="B31" s="65">
        <v>43202</v>
      </c>
      <c r="C31" s="67">
        <v>0</v>
      </c>
      <c r="D31" s="9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7.100000000000001" customHeight="1" thickBot="1" x14ac:dyDescent="0.3">
      <c r="A32" s="46"/>
      <c r="B32" s="65">
        <v>43209</v>
      </c>
      <c r="C32" s="67">
        <v>0</v>
      </c>
      <c r="D32" s="9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7.100000000000001" customHeight="1" thickBot="1" x14ac:dyDescent="0.3">
      <c r="A33" s="46"/>
      <c r="B33" s="65">
        <v>43214</v>
      </c>
      <c r="C33" s="67">
        <v>0</v>
      </c>
      <c r="D33" s="9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7.100000000000001" customHeight="1" thickBot="1" x14ac:dyDescent="0.3">
      <c r="A34" s="46"/>
      <c r="B34" s="65">
        <v>43217</v>
      </c>
      <c r="C34" s="67">
        <v>0</v>
      </c>
      <c r="D34" s="9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7.100000000000001" customHeight="1" thickBot="1" x14ac:dyDescent="0.3">
      <c r="A35" s="46"/>
      <c r="B35" s="65">
        <v>43224</v>
      </c>
      <c r="C35" s="67">
        <v>0</v>
      </c>
      <c r="D35" s="9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7.100000000000001" customHeight="1" thickBot="1" x14ac:dyDescent="0.3">
      <c r="A36" s="46"/>
      <c r="B36" s="65">
        <v>43231</v>
      </c>
      <c r="C36" s="67">
        <v>0</v>
      </c>
      <c r="D36" s="9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7.100000000000001" customHeight="1" thickBot="1" x14ac:dyDescent="0.3">
      <c r="A37" s="46"/>
      <c r="B37" s="65">
        <v>43237</v>
      </c>
      <c r="C37" s="67">
        <v>0</v>
      </c>
      <c r="D37" s="9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7.100000000000001" customHeight="1" thickBot="1" x14ac:dyDescent="0.3">
      <c r="A38" s="46"/>
      <c r="B38" s="65">
        <v>43239</v>
      </c>
      <c r="C38" s="67">
        <v>0</v>
      </c>
      <c r="D38" s="9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7.100000000000001" customHeight="1" thickBot="1" x14ac:dyDescent="0.3">
      <c r="A39" s="46"/>
      <c r="B39" s="65">
        <v>43242</v>
      </c>
      <c r="C39" s="67">
        <v>0</v>
      </c>
      <c r="D39" s="9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7.100000000000001" customHeight="1" thickBot="1" x14ac:dyDescent="0.3">
      <c r="A40" s="46"/>
      <c r="B40" s="65">
        <v>43244</v>
      </c>
      <c r="C40" s="67">
        <v>0</v>
      </c>
      <c r="D40" s="9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7.100000000000001" customHeight="1" thickBot="1" x14ac:dyDescent="0.3">
      <c r="A41" s="46"/>
      <c r="B41" s="65">
        <v>43251</v>
      </c>
      <c r="C41" s="67">
        <v>0</v>
      </c>
      <c r="D41" s="9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7.100000000000001" customHeight="1" thickBot="1" x14ac:dyDescent="0.3">
      <c r="A42" s="46"/>
      <c r="B42" s="65">
        <v>43256</v>
      </c>
      <c r="C42" s="67">
        <v>0</v>
      </c>
      <c r="D42" s="9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7.100000000000001" customHeight="1" thickBot="1" x14ac:dyDescent="0.3">
      <c r="A43" s="46"/>
      <c r="B43" s="65">
        <v>43258</v>
      </c>
      <c r="C43" s="67">
        <v>0</v>
      </c>
      <c r="D43" s="9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7.100000000000001" customHeight="1" thickBot="1" x14ac:dyDescent="0.3">
      <c r="A44" s="46"/>
      <c r="B44" s="65">
        <v>43263</v>
      </c>
      <c r="C44" s="67">
        <v>0</v>
      </c>
      <c r="D44" s="9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7.100000000000001" customHeight="1" thickBot="1" x14ac:dyDescent="0.3">
      <c r="A45" s="46"/>
      <c r="B45" s="65">
        <v>43265</v>
      </c>
      <c r="C45" s="67">
        <v>0</v>
      </c>
      <c r="D45" s="9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7.100000000000001" customHeight="1" thickBot="1" x14ac:dyDescent="0.3">
      <c r="A46" s="46"/>
      <c r="B46" s="65">
        <v>43272</v>
      </c>
      <c r="C46" s="67">
        <v>0</v>
      </c>
      <c r="D46" s="9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7.100000000000001" customHeight="1" thickBot="1" x14ac:dyDescent="0.3">
      <c r="A47" s="46"/>
      <c r="B47" s="65">
        <v>43276</v>
      </c>
      <c r="C47" s="67">
        <v>0</v>
      </c>
      <c r="D47" s="9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7.100000000000001" customHeight="1" thickBot="1" x14ac:dyDescent="0.3">
      <c r="A48" s="46"/>
      <c r="B48" s="65">
        <v>43278</v>
      </c>
      <c r="C48" s="67">
        <v>0</v>
      </c>
      <c r="D48" s="9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7.100000000000001" customHeight="1" thickBot="1" x14ac:dyDescent="0.3">
      <c r="A49" s="46"/>
      <c r="B49" s="65">
        <v>43280</v>
      </c>
      <c r="C49" s="67">
        <v>0</v>
      </c>
      <c r="D49" s="9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7.100000000000001" customHeight="1" thickBot="1" x14ac:dyDescent="0.3">
      <c r="A50" s="46"/>
      <c r="B50" s="65">
        <v>43283</v>
      </c>
      <c r="C50" s="67">
        <v>0</v>
      </c>
      <c r="D50" s="9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7.100000000000001" customHeight="1" thickBot="1" x14ac:dyDescent="0.3">
      <c r="A51" s="46"/>
      <c r="B51" s="65">
        <v>43285</v>
      </c>
      <c r="C51" s="67">
        <v>0</v>
      </c>
      <c r="D51" s="9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7.100000000000001" customHeight="1" thickBot="1" x14ac:dyDescent="0.3">
      <c r="A52" s="46"/>
      <c r="B52" s="65">
        <v>43287</v>
      </c>
      <c r="C52" s="67">
        <v>0</v>
      </c>
      <c r="D52" s="9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7.100000000000001" customHeight="1" thickBot="1" x14ac:dyDescent="0.3">
      <c r="A53" s="46"/>
      <c r="B53" s="65">
        <v>43293</v>
      </c>
      <c r="C53" s="67">
        <v>0</v>
      </c>
      <c r="D53" s="9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7.100000000000001" customHeight="1" thickBot="1" x14ac:dyDescent="0.3">
      <c r="A54" s="46"/>
      <c r="B54" s="65">
        <v>43298</v>
      </c>
      <c r="C54" s="67">
        <v>0</v>
      </c>
      <c r="D54" s="9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7.100000000000001" customHeight="1" thickBot="1" x14ac:dyDescent="0.3">
      <c r="A55" s="46"/>
      <c r="B55" s="65">
        <v>43300</v>
      </c>
      <c r="C55" s="67">
        <v>0</v>
      </c>
      <c r="D55" s="9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7.100000000000001" customHeight="1" thickBot="1" x14ac:dyDescent="0.3">
      <c r="A56" s="46"/>
      <c r="B56" s="65">
        <v>43305</v>
      </c>
      <c r="C56" s="67">
        <v>0</v>
      </c>
      <c r="D56" s="9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7.100000000000001" customHeight="1" thickBot="1" x14ac:dyDescent="0.3">
      <c r="A57" s="46"/>
      <c r="B57" s="65">
        <v>43314</v>
      </c>
      <c r="C57" s="67">
        <v>0</v>
      </c>
      <c r="D57" s="9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7.100000000000001" customHeight="1" thickBot="1" x14ac:dyDescent="0.3">
      <c r="A58" s="46"/>
      <c r="B58" s="65">
        <v>43321</v>
      </c>
      <c r="C58" s="67">
        <v>0</v>
      </c>
      <c r="D58" s="9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7.100000000000001" customHeight="1" thickBot="1" x14ac:dyDescent="0.3">
      <c r="A59" s="46"/>
      <c r="B59" s="65">
        <v>43325</v>
      </c>
      <c r="C59" s="67">
        <v>0</v>
      </c>
      <c r="D59" s="9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7.100000000000001" customHeight="1" thickBot="1" x14ac:dyDescent="0.3">
      <c r="A60" s="46"/>
      <c r="B60" s="65">
        <v>43329</v>
      </c>
      <c r="C60" s="67">
        <v>0</v>
      </c>
      <c r="D60" s="9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7.100000000000001" customHeight="1" thickBot="1" x14ac:dyDescent="0.3">
      <c r="A61" s="46"/>
      <c r="B61" s="65">
        <v>43333</v>
      </c>
      <c r="C61" s="67">
        <v>0</v>
      </c>
      <c r="D61" s="9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7.100000000000001" customHeight="1" thickBot="1" x14ac:dyDescent="0.3">
      <c r="A62" s="46"/>
      <c r="B62" s="65">
        <v>43335</v>
      </c>
      <c r="C62" s="67">
        <v>0</v>
      </c>
      <c r="D62" s="9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7.100000000000001" customHeight="1" thickBot="1" x14ac:dyDescent="0.3">
      <c r="A63" s="46"/>
      <c r="B63" s="65">
        <v>43341</v>
      </c>
      <c r="C63" s="67">
        <v>0</v>
      </c>
      <c r="D63" s="9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7.100000000000001" customHeight="1" thickBot="1" x14ac:dyDescent="0.3">
      <c r="A64" s="46"/>
      <c r="B64" s="65">
        <v>43343</v>
      </c>
      <c r="C64" s="67">
        <v>0</v>
      </c>
      <c r="D64" s="9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7.100000000000001" customHeight="1" thickBot="1" x14ac:dyDescent="0.3">
      <c r="A65" s="46"/>
      <c r="B65" s="65">
        <v>43349</v>
      </c>
      <c r="C65" s="67">
        <v>0</v>
      </c>
      <c r="D65" s="9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7.100000000000001" customHeight="1" thickBot="1" x14ac:dyDescent="0.3">
      <c r="A66" s="46"/>
      <c r="B66" s="65">
        <v>43356</v>
      </c>
      <c r="C66" s="67">
        <v>0</v>
      </c>
      <c r="D66" s="9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7.100000000000001" customHeight="1" thickBot="1" x14ac:dyDescent="0.3">
      <c r="A67" s="46"/>
      <c r="B67" s="65">
        <v>43360</v>
      </c>
      <c r="C67" s="67">
        <v>0</v>
      </c>
      <c r="D67" s="9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7.100000000000001" customHeight="1" thickBot="1" x14ac:dyDescent="0.3">
      <c r="A68" s="46"/>
      <c r="B68" s="65">
        <v>43372</v>
      </c>
      <c r="C68" s="67">
        <v>0</v>
      </c>
      <c r="D68" s="9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7.100000000000001" customHeight="1" thickBot="1" x14ac:dyDescent="0.3">
      <c r="A69" s="46"/>
      <c r="B69" s="65">
        <v>43375</v>
      </c>
      <c r="C69" s="67">
        <v>0</v>
      </c>
      <c r="D69" s="9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7.100000000000001" customHeight="1" thickBot="1" x14ac:dyDescent="0.3">
      <c r="A70" s="46"/>
      <c r="B70" s="65">
        <v>43377</v>
      </c>
      <c r="C70" s="67">
        <v>0</v>
      </c>
      <c r="D70" s="9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7.100000000000001" customHeight="1" thickBot="1" x14ac:dyDescent="0.3">
      <c r="A71" s="46"/>
      <c r="B71" s="65">
        <v>43379</v>
      </c>
      <c r="C71" s="67">
        <v>0</v>
      </c>
      <c r="D71" s="9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7.100000000000001" customHeight="1" thickBot="1" x14ac:dyDescent="0.3">
      <c r="A72" s="46"/>
      <c r="B72" s="65">
        <v>43382</v>
      </c>
      <c r="C72" s="67">
        <v>0</v>
      </c>
      <c r="D72" s="9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7.100000000000001" customHeight="1" thickBot="1" x14ac:dyDescent="0.3">
      <c r="A73" s="46"/>
      <c r="B73" s="65">
        <v>43384</v>
      </c>
      <c r="C73" s="67">
        <v>0</v>
      </c>
      <c r="D73" s="9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7.100000000000001" customHeight="1" thickBot="1" x14ac:dyDescent="0.3">
      <c r="A74" s="46"/>
      <c r="B74" s="65">
        <v>43388</v>
      </c>
      <c r="C74" s="67">
        <v>0</v>
      </c>
      <c r="D74" s="9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7.100000000000001" customHeight="1" thickBot="1" x14ac:dyDescent="0.3">
      <c r="A75" s="46"/>
      <c r="B75" s="65">
        <v>43390</v>
      </c>
      <c r="C75" s="67">
        <v>0</v>
      </c>
      <c r="D75" s="9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7.100000000000001" customHeight="1" thickBot="1" x14ac:dyDescent="0.3">
      <c r="A76" s="46"/>
      <c r="B76" s="65">
        <v>43392</v>
      </c>
      <c r="C76" s="67">
        <v>0</v>
      </c>
      <c r="D76" s="9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7.100000000000001" customHeight="1" thickBot="1" x14ac:dyDescent="0.3">
      <c r="A77" s="46"/>
      <c r="B77" s="65">
        <v>43395</v>
      </c>
      <c r="C77" s="67">
        <v>0</v>
      </c>
      <c r="D77" s="9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s="79" customFormat="1" ht="17.100000000000001" customHeight="1" thickBot="1" x14ac:dyDescent="0.3">
      <c r="A78" s="73"/>
      <c r="B78" s="84">
        <v>43397</v>
      </c>
      <c r="C78" s="75">
        <v>0</v>
      </c>
      <c r="D78" s="76"/>
      <c r="E78" s="76"/>
      <c r="F78" s="77"/>
      <c r="G78" s="26" t="str">
        <f t="shared" si="0"/>
        <v>NA</v>
      </c>
      <c r="H78" s="26">
        <v>0</v>
      </c>
      <c r="J78" s="80"/>
      <c r="L78" s="80"/>
    </row>
    <row r="79" spans="1:12" ht="17.100000000000001" customHeight="1" thickBot="1" x14ac:dyDescent="0.3">
      <c r="A79" s="46"/>
      <c r="B79" s="65">
        <v>43399</v>
      </c>
      <c r="C79" s="67">
        <v>0</v>
      </c>
      <c r="D79" s="9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ht="17.100000000000001" customHeight="1" thickBot="1" x14ac:dyDescent="0.3">
      <c r="A80" s="46"/>
      <c r="B80" s="65">
        <v>43406</v>
      </c>
      <c r="C80" s="67">
        <v>0</v>
      </c>
      <c r="D80" s="9"/>
      <c r="E80" s="9"/>
      <c r="F80" s="25"/>
      <c r="G80" s="26" t="str">
        <f t="shared" si="0"/>
        <v>NA</v>
      </c>
      <c r="H80" s="26">
        <v>0</v>
      </c>
      <c r="J80" s="19"/>
      <c r="L80" s="19"/>
    </row>
    <row r="81" spans="1:12" ht="17.100000000000001" customHeight="1" thickBot="1" x14ac:dyDescent="0.3">
      <c r="A81" s="46"/>
      <c r="B81" s="65">
        <v>43410</v>
      </c>
      <c r="C81" s="67">
        <v>0</v>
      </c>
      <c r="D81" s="9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7.100000000000001" customHeight="1" thickBot="1" x14ac:dyDescent="0.3">
      <c r="A82" s="46"/>
      <c r="B82" s="65">
        <v>43413</v>
      </c>
      <c r="C82" s="67">
        <v>0</v>
      </c>
      <c r="D82" s="9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7.100000000000001" customHeight="1" thickBot="1" x14ac:dyDescent="0.3">
      <c r="A83" s="46"/>
      <c r="B83" s="65">
        <v>43416</v>
      </c>
      <c r="C83" s="67">
        <v>0</v>
      </c>
      <c r="D83" s="9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7.100000000000001" customHeight="1" thickBot="1" x14ac:dyDescent="0.3">
      <c r="A84" s="46"/>
      <c r="B84" s="65">
        <v>43418</v>
      </c>
      <c r="C84" s="67">
        <v>0</v>
      </c>
      <c r="D84" s="9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7.100000000000001" customHeight="1" thickBot="1" x14ac:dyDescent="0.3">
      <c r="A85" s="46"/>
      <c r="B85" s="65">
        <v>43420</v>
      </c>
      <c r="C85" s="67">
        <v>0</v>
      </c>
      <c r="D85" s="9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7.100000000000001" customHeight="1" thickBot="1" x14ac:dyDescent="0.3">
      <c r="A86" s="46"/>
      <c r="B86" s="65">
        <v>43423</v>
      </c>
      <c r="C86" s="67">
        <v>0</v>
      </c>
      <c r="D86" s="9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7.100000000000001" customHeight="1" thickBot="1" x14ac:dyDescent="0.3">
      <c r="A87" s="46"/>
      <c r="B87" s="65">
        <v>43425</v>
      </c>
      <c r="C87" s="67">
        <v>0</v>
      </c>
      <c r="D87" s="9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7.100000000000001" customHeight="1" thickBot="1" x14ac:dyDescent="0.3">
      <c r="A88" s="46"/>
      <c r="B88" s="65">
        <v>43431</v>
      </c>
      <c r="C88" s="67">
        <v>0</v>
      </c>
      <c r="D88" s="9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7.100000000000001" customHeight="1" thickBot="1" x14ac:dyDescent="0.3">
      <c r="A89" s="46"/>
      <c r="B89" s="65">
        <v>43439</v>
      </c>
      <c r="C89" s="67">
        <v>0</v>
      </c>
      <c r="D89" s="9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7.100000000000001" customHeight="1" thickBot="1" x14ac:dyDescent="0.3">
      <c r="A90" s="46"/>
      <c r="B90" s="65">
        <v>43441</v>
      </c>
      <c r="C90" s="67">
        <v>0</v>
      </c>
      <c r="D90" s="9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7.100000000000001" customHeight="1" thickBot="1" x14ac:dyDescent="0.3">
      <c r="A91" s="46"/>
      <c r="B91" s="65">
        <v>43446</v>
      </c>
      <c r="C91" s="67">
        <v>0</v>
      </c>
      <c r="D91" s="9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7.100000000000001" customHeight="1" thickBot="1" x14ac:dyDescent="0.3">
      <c r="A92" s="46"/>
      <c r="B92" s="65">
        <v>43448</v>
      </c>
      <c r="C92" s="67">
        <v>0</v>
      </c>
      <c r="D92" s="9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7.100000000000001" customHeight="1" thickBot="1" x14ac:dyDescent="0.3">
      <c r="A93" s="46"/>
      <c r="B93" s="65">
        <v>43451</v>
      </c>
      <c r="C93" s="67">
        <v>0</v>
      </c>
      <c r="D93" s="9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7.100000000000001" customHeight="1" thickBot="1" x14ac:dyDescent="0.3">
      <c r="A94" s="46"/>
      <c r="B94" s="65">
        <v>43453</v>
      </c>
      <c r="C94" s="67">
        <v>0</v>
      </c>
      <c r="D94" s="9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7.100000000000001" customHeight="1" thickBot="1" x14ac:dyDescent="0.3">
      <c r="A95" s="46"/>
      <c r="B95" s="65">
        <v>43455</v>
      </c>
      <c r="C95" s="67">
        <v>0</v>
      </c>
      <c r="D95" s="9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7.100000000000001" customHeight="1" thickBot="1" x14ac:dyDescent="0.3">
      <c r="A96" s="46"/>
      <c r="B96" s="65">
        <v>43458</v>
      </c>
      <c r="C96" s="67">
        <v>0</v>
      </c>
      <c r="D96" s="9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s="63" customFormat="1" ht="17.100000000000001" customHeight="1" thickBot="1" x14ac:dyDescent="0.3">
      <c r="A97" s="59"/>
      <c r="B97" s="81">
        <v>43461</v>
      </c>
      <c r="C97" s="82">
        <v>0</v>
      </c>
      <c r="D97" s="60"/>
      <c r="E97" s="60"/>
      <c r="F97" s="61"/>
      <c r="G97" s="26" t="str">
        <f t="shared" si="0"/>
        <v>NA</v>
      </c>
      <c r="H97" s="26">
        <v>0</v>
      </c>
      <c r="I97" s="11"/>
      <c r="J97" s="64"/>
      <c r="L97" s="64"/>
    </row>
    <row r="98" spans="1:12" s="63" customFormat="1" ht="17.100000000000001" customHeight="1" thickBot="1" x14ac:dyDescent="0.3">
      <c r="A98" s="59"/>
      <c r="B98" s="100"/>
      <c r="C98" s="82">
        <v>0</v>
      </c>
      <c r="D98" s="60"/>
      <c r="E98" s="60"/>
      <c r="F98" s="61"/>
      <c r="G98" s="26" t="str">
        <f t="shared" si="0"/>
        <v>NA</v>
      </c>
      <c r="H98" s="26">
        <v>0</v>
      </c>
      <c r="I98" s="11"/>
      <c r="J98" s="64"/>
      <c r="L98" s="64"/>
    </row>
    <row r="99" spans="1:12" s="63" customFormat="1" ht="17.100000000000001" customHeight="1" thickBot="1" x14ac:dyDescent="0.3">
      <c r="A99" s="59"/>
      <c r="B99" s="100"/>
      <c r="C99" s="82">
        <v>0</v>
      </c>
      <c r="D99" s="60"/>
      <c r="E99" s="60"/>
      <c r="F99" s="61"/>
      <c r="G99" s="26" t="str">
        <f t="shared" si="0"/>
        <v>NA</v>
      </c>
      <c r="H99" s="26">
        <v>0</v>
      </c>
      <c r="I99" s="63">
        <v>1.5</v>
      </c>
      <c r="J99" s="64"/>
      <c r="L99" s="64"/>
    </row>
    <row r="100" spans="1:12" ht="17.100000000000001" customHeight="1" x14ac:dyDescent="0.25">
      <c r="A100" s="46"/>
      <c r="B100" s="87">
        <v>43468</v>
      </c>
      <c r="C100" s="88">
        <v>0</v>
      </c>
      <c r="D100" s="9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7.100000000000001" customHeight="1" x14ac:dyDescent="0.25">
      <c r="A101" s="46"/>
      <c r="B101" s="87">
        <v>43470</v>
      </c>
      <c r="C101" s="88">
        <v>0</v>
      </c>
      <c r="D101" s="9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7.100000000000001" customHeight="1" x14ac:dyDescent="0.25">
      <c r="A102" s="46"/>
      <c r="B102" s="87">
        <v>43473</v>
      </c>
      <c r="C102" s="88">
        <v>0</v>
      </c>
      <c r="D102" s="9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7.100000000000001" customHeight="1" x14ac:dyDescent="0.25">
      <c r="A103" s="12">
        <v>2</v>
      </c>
      <c r="B103" s="87">
        <v>43475</v>
      </c>
      <c r="C103" s="88">
        <v>0</v>
      </c>
      <c r="D103" s="9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7.100000000000001" customHeight="1" x14ac:dyDescent="0.25">
      <c r="A104" s="12">
        <v>3</v>
      </c>
      <c r="B104" s="87">
        <v>43480</v>
      </c>
      <c r="C104" s="88">
        <v>0</v>
      </c>
      <c r="D104" s="9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7.100000000000001" customHeight="1" x14ac:dyDescent="0.25">
      <c r="A105" s="12">
        <v>4</v>
      </c>
      <c r="B105" s="87">
        <v>43482</v>
      </c>
      <c r="C105" s="88">
        <v>0</v>
      </c>
      <c r="D105" s="9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7.100000000000001" customHeight="1" x14ac:dyDescent="0.25">
      <c r="A106" s="12">
        <v>5</v>
      </c>
      <c r="B106" s="87">
        <v>43484</v>
      </c>
      <c r="C106" s="88">
        <v>0</v>
      </c>
      <c r="D106" s="9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7.100000000000001" customHeight="1" x14ac:dyDescent="0.25">
      <c r="A107" s="12">
        <v>6</v>
      </c>
      <c r="B107" s="87">
        <v>43490</v>
      </c>
      <c r="C107" s="88">
        <v>0</v>
      </c>
      <c r="D107" s="9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7.100000000000001" customHeight="1" x14ac:dyDescent="0.25">
      <c r="A108" s="12">
        <v>7</v>
      </c>
      <c r="B108" s="87">
        <v>43492</v>
      </c>
      <c r="C108" s="88">
        <v>0</v>
      </c>
      <c r="D108" s="9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7.100000000000001" customHeight="1" x14ac:dyDescent="0.25">
      <c r="A109" s="12">
        <v>8</v>
      </c>
      <c r="B109" s="87">
        <v>43494</v>
      </c>
      <c r="C109" s="88">
        <v>0</v>
      </c>
      <c r="D109" s="9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7.100000000000001" customHeight="1" x14ac:dyDescent="0.25">
      <c r="A110" s="46">
        <v>1</v>
      </c>
      <c r="B110" s="87">
        <v>43496</v>
      </c>
      <c r="C110" s="88">
        <v>0</v>
      </c>
      <c r="D110" s="9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7.100000000000001" customHeight="1" x14ac:dyDescent="0.25">
      <c r="A111" s="12">
        <v>2</v>
      </c>
      <c r="B111" s="87">
        <v>43498</v>
      </c>
      <c r="C111" s="88">
        <v>0</v>
      </c>
      <c r="D111" s="9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7.100000000000001" customHeight="1" x14ac:dyDescent="0.25">
      <c r="A112" s="12">
        <v>3</v>
      </c>
      <c r="B112" s="87">
        <v>43504</v>
      </c>
      <c r="C112" s="88">
        <v>0</v>
      </c>
      <c r="D112" s="9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7.100000000000001" customHeight="1" x14ac:dyDescent="0.25">
      <c r="A113" s="12">
        <v>4</v>
      </c>
      <c r="B113" s="87">
        <v>43506</v>
      </c>
      <c r="C113" s="88">
        <v>0</v>
      </c>
      <c r="D113" s="9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7.100000000000001" customHeight="1" x14ac:dyDescent="0.25">
      <c r="A114" s="12">
        <v>5</v>
      </c>
      <c r="B114" s="87">
        <v>43510</v>
      </c>
      <c r="C114" s="88">
        <v>0</v>
      </c>
      <c r="D114" s="9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7.100000000000001" customHeight="1" x14ac:dyDescent="0.25">
      <c r="A115" s="12">
        <v>6</v>
      </c>
      <c r="B115" s="87">
        <v>43512</v>
      </c>
      <c r="C115" s="88">
        <v>0</v>
      </c>
      <c r="D115" s="9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7.100000000000001" customHeight="1" x14ac:dyDescent="0.25">
      <c r="A116" s="12">
        <v>7</v>
      </c>
      <c r="B116" s="87">
        <v>43514</v>
      </c>
      <c r="C116" s="88">
        <v>0</v>
      </c>
      <c r="D116" s="9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7.100000000000001" customHeight="1" x14ac:dyDescent="0.25">
      <c r="A117" s="12">
        <v>8</v>
      </c>
      <c r="B117" s="87">
        <v>43516</v>
      </c>
      <c r="C117" s="88">
        <v>0</v>
      </c>
      <c r="D117" s="9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7.100000000000001" customHeight="1" x14ac:dyDescent="0.25">
      <c r="A118" s="12">
        <v>9</v>
      </c>
      <c r="B118" s="87">
        <v>43518</v>
      </c>
      <c r="C118" s="88">
        <v>0</v>
      </c>
      <c r="D118" s="9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7.100000000000001" customHeight="1" x14ac:dyDescent="0.25">
      <c r="A119" s="12">
        <v>10</v>
      </c>
      <c r="B119" s="87">
        <v>43520</v>
      </c>
      <c r="C119" s="88">
        <v>0</v>
      </c>
      <c r="D119" s="9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7.100000000000001" customHeight="1" x14ac:dyDescent="0.25">
      <c r="A120" s="12">
        <v>11</v>
      </c>
      <c r="B120" s="87">
        <v>43522</v>
      </c>
      <c r="C120" s="88">
        <v>0</v>
      </c>
      <c r="D120" s="9"/>
      <c r="E120" s="9"/>
      <c r="F120" s="25"/>
      <c r="G120" s="26" t="str">
        <f t="shared" si="0"/>
        <v>NA</v>
      </c>
      <c r="H120" s="26">
        <v>0</v>
      </c>
      <c r="J120" s="19"/>
      <c r="L120" s="19"/>
    </row>
    <row r="121" spans="1:12" ht="17.100000000000001" customHeight="1" x14ac:dyDescent="0.25">
      <c r="A121" s="12">
        <v>12</v>
      </c>
      <c r="B121" s="87">
        <v>43524</v>
      </c>
      <c r="C121" s="88">
        <v>0</v>
      </c>
      <c r="D121" s="9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7.100000000000001" customHeight="1" x14ac:dyDescent="0.25">
      <c r="A122" s="12">
        <v>13</v>
      </c>
      <c r="B122" s="87">
        <v>43526</v>
      </c>
      <c r="C122" s="88">
        <v>0</v>
      </c>
      <c r="D122" s="9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7.100000000000001" customHeight="1" x14ac:dyDescent="0.25">
      <c r="A123" s="12">
        <v>14</v>
      </c>
      <c r="B123" s="87">
        <v>43528</v>
      </c>
      <c r="C123" s="88">
        <v>0</v>
      </c>
      <c r="D123" s="9"/>
      <c r="E123" s="9"/>
      <c r="F123" s="25"/>
      <c r="G123" s="26" t="str">
        <f t="shared" si="0"/>
        <v>NA</v>
      </c>
      <c r="H123" s="26">
        <v>0</v>
      </c>
      <c r="J123" s="19"/>
      <c r="L123" s="19"/>
    </row>
    <row r="124" spans="1:12" ht="17.100000000000001" customHeight="1" x14ac:dyDescent="0.25">
      <c r="A124" s="12">
        <v>15</v>
      </c>
      <c r="B124" s="87">
        <v>43530</v>
      </c>
      <c r="C124" s="88">
        <v>0</v>
      </c>
      <c r="D124" s="9"/>
      <c r="E124" s="9"/>
      <c r="F124" s="25"/>
      <c r="G124" s="26" t="str">
        <f t="shared" si="0"/>
        <v>NA</v>
      </c>
      <c r="H124" s="26">
        <v>0</v>
      </c>
      <c r="J124" s="19"/>
      <c r="L124" s="19"/>
    </row>
    <row r="125" spans="1:12" ht="17.100000000000001" customHeight="1" x14ac:dyDescent="0.25">
      <c r="A125" s="12">
        <v>16</v>
      </c>
      <c r="B125" s="87">
        <v>43532</v>
      </c>
      <c r="C125" s="88">
        <v>0</v>
      </c>
      <c r="D125" s="9"/>
      <c r="E125" s="9"/>
      <c r="F125" s="25"/>
      <c r="G125" s="26" t="str">
        <f t="shared" si="0"/>
        <v>NA</v>
      </c>
      <c r="H125" s="26">
        <v>0</v>
      </c>
      <c r="J125" s="19"/>
      <c r="L125" s="19"/>
    </row>
    <row r="126" spans="1:12" ht="17.100000000000001" customHeight="1" x14ac:dyDescent="0.25">
      <c r="A126" s="12">
        <v>17</v>
      </c>
      <c r="B126" s="87">
        <v>43541</v>
      </c>
      <c r="C126" s="88">
        <v>0</v>
      </c>
      <c r="D126" s="9"/>
      <c r="E126" s="9"/>
      <c r="F126" s="25"/>
      <c r="G126" s="26" t="str">
        <f t="shared" si="0"/>
        <v>NA</v>
      </c>
      <c r="H126" s="26">
        <v>0</v>
      </c>
      <c r="J126" s="19"/>
      <c r="L126" s="19"/>
    </row>
    <row r="127" spans="1:12" ht="17.100000000000001" customHeight="1" x14ac:dyDescent="0.25">
      <c r="A127" s="12">
        <v>18</v>
      </c>
      <c r="B127" s="87">
        <v>43543</v>
      </c>
      <c r="C127" s="88">
        <v>0</v>
      </c>
      <c r="D127" s="9"/>
      <c r="E127" s="9"/>
      <c r="F127" s="25"/>
      <c r="G127" s="26" t="str">
        <f t="shared" si="0"/>
        <v>NA</v>
      </c>
      <c r="H127" s="26">
        <v>0</v>
      </c>
      <c r="J127" s="19"/>
      <c r="L127" s="19"/>
    </row>
    <row r="128" spans="1:12" ht="17.100000000000001" customHeight="1" x14ac:dyDescent="0.25">
      <c r="A128" s="12">
        <v>19</v>
      </c>
      <c r="B128" s="87">
        <v>43545</v>
      </c>
      <c r="C128" s="88">
        <v>0</v>
      </c>
      <c r="D128" s="9"/>
      <c r="E128" s="9"/>
      <c r="F128" s="25"/>
      <c r="G128" s="26" t="str">
        <f t="shared" si="0"/>
        <v>NA</v>
      </c>
      <c r="H128" s="26">
        <v>0</v>
      </c>
      <c r="J128" s="19"/>
      <c r="L128" s="19"/>
    </row>
    <row r="129" spans="1:12" ht="17.100000000000001" customHeight="1" x14ac:dyDescent="0.25">
      <c r="A129" s="12">
        <v>20</v>
      </c>
      <c r="B129" s="87">
        <v>43547</v>
      </c>
      <c r="C129" s="88">
        <v>0</v>
      </c>
      <c r="D129" s="9"/>
      <c r="E129" s="9"/>
      <c r="F129" s="25"/>
      <c r="G129" s="26" t="str">
        <f t="shared" si="0"/>
        <v>NA</v>
      </c>
      <c r="H129" s="26">
        <v>0</v>
      </c>
      <c r="J129" s="19"/>
      <c r="L129" s="19"/>
    </row>
    <row r="130" spans="1:12" ht="17.100000000000001" customHeight="1" x14ac:dyDescent="0.25">
      <c r="A130" s="12">
        <v>21</v>
      </c>
      <c r="B130" s="87">
        <v>43549</v>
      </c>
      <c r="C130" s="88">
        <v>0</v>
      </c>
      <c r="D130" s="9"/>
      <c r="E130" s="9"/>
      <c r="F130" s="25"/>
      <c r="G130" s="26" t="str">
        <f t="shared" si="0"/>
        <v>NA</v>
      </c>
      <c r="H130" s="26">
        <v>0</v>
      </c>
      <c r="J130" s="19"/>
      <c r="L130" s="19"/>
    </row>
    <row r="131" spans="1:12" ht="17.100000000000001" customHeight="1" x14ac:dyDescent="0.25">
      <c r="A131" s="12">
        <v>22</v>
      </c>
      <c r="B131" s="87">
        <v>43551</v>
      </c>
      <c r="C131" s="88">
        <v>0</v>
      </c>
      <c r="D131" s="9"/>
      <c r="E131" s="9"/>
      <c r="F131" s="25"/>
      <c r="G131" s="26" t="str">
        <f t="shared" si="0"/>
        <v>NA</v>
      </c>
      <c r="H131" s="26">
        <v>0</v>
      </c>
      <c r="J131" s="19"/>
      <c r="L131" s="19"/>
    </row>
    <row r="132" spans="1:12" ht="17.100000000000001" customHeight="1" x14ac:dyDescent="0.25">
      <c r="A132" s="46">
        <v>1</v>
      </c>
      <c r="B132" s="87">
        <v>43553</v>
      </c>
      <c r="C132" s="88">
        <v>0</v>
      </c>
      <c r="D132" s="9"/>
      <c r="E132" s="9"/>
      <c r="F132" s="25"/>
      <c r="G132" s="26" t="str">
        <f t="shared" ref="G132:G195" si="1">$C$9</f>
        <v>NA</v>
      </c>
      <c r="H132" s="26">
        <v>0</v>
      </c>
      <c r="J132" s="19">
        <v>0</v>
      </c>
      <c r="L132" s="19">
        <v>0</v>
      </c>
    </row>
    <row r="133" spans="1:12" ht="17.100000000000001" customHeight="1" x14ac:dyDescent="0.25">
      <c r="A133" s="12">
        <v>2</v>
      </c>
      <c r="B133" s="87">
        <v>43555</v>
      </c>
      <c r="C133" s="88">
        <v>0</v>
      </c>
      <c r="D133" s="9"/>
      <c r="E133" s="9"/>
      <c r="F133" s="25"/>
      <c r="G133" s="26" t="str">
        <f t="shared" si="1"/>
        <v>NA</v>
      </c>
      <c r="H133" s="26">
        <v>0</v>
      </c>
      <c r="J133" s="19">
        <v>0</v>
      </c>
      <c r="L133" s="19">
        <v>0</v>
      </c>
    </row>
    <row r="134" spans="1:12" ht="17.100000000000001" customHeight="1" x14ac:dyDescent="0.25">
      <c r="A134" s="12">
        <v>3</v>
      </c>
      <c r="B134" s="87">
        <v>43557</v>
      </c>
      <c r="C134" s="88">
        <v>0</v>
      </c>
      <c r="D134" s="9"/>
      <c r="E134" s="9"/>
      <c r="F134" s="25"/>
      <c r="G134" s="26" t="str">
        <f t="shared" si="1"/>
        <v>NA</v>
      </c>
      <c r="H134" s="26">
        <v>0</v>
      </c>
      <c r="J134" s="19">
        <v>0</v>
      </c>
      <c r="L134" s="19">
        <v>0</v>
      </c>
    </row>
    <row r="135" spans="1:12" ht="17.100000000000001" customHeight="1" x14ac:dyDescent="0.25">
      <c r="A135" s="12"/>
      <c r="B135" s="87">
        <v>43559</v>
      </c>
      <c r="C135" s="88">
        <v>0</v>
      </c>
      <c r="D135" s="9"/>
      <c r="E135" s="9"/>
      <c r="F135" s="25"/>
      <c r="G135" s="26" t="str">
        <f t="shared" si="1"/>
        <v>NA</v>
      </c>
      <c r="H135" s="26">
        <v>0</v>
      </c>
      <c r="J135" s="19"/>
      <c r="L135" s="19"/>
    </row>
    <row r="136" spans="1:12" ht="17.100000000000001" customHeight="1" x14ac:dyDescent="0.25">
      <c r="A136" s="12"/>
      <c r="B136" s="87">
        <v>43561</v>
      </c>
      <c r="C136" s="88">
        <v>0</v>
      </c>
      <c r="D136" s="9"/>
      <c r="E136" s="9"/>
      <c r="F136" s="25"/>
      <c r="G136" s="26" t="str">
        <f t="shared" si="1"/>
        <v>NA</v>
      </c>
      <c r="H136" s="26">
        <v>0</v>
      </c>
      <c r="J136" s="19"/>
      <c r="L136" s="19"/>
    </row>
    <row r="137" spans="1:12" ht="17.100000000000001" customHeight="1" x14ac:dyDescent="0.25">
      <c r="A137" s="12"/>
      <c r="B137" s="87">
        <v>43563</v>
      </c>
      <c r="C137" s="88">
        <v>0</v>
      </c>
      <c r="D137" s="9"/>
      <c r="E137" s="9"/>
      <c r="F137" s="25"/>
      <c r="G137" s="26" t="str">
        <f t="shared" si="1"/>
        <v>NA</v>
      </c>
      <c r="H137" s="26">
        <v>0</v>
      </c>
      <c r="J137" s="19"/>
      <c r="L137" s="19"/>
    </row>
    <row r="138" spans="1:12" ht="17.100000000000001" customHeight="1" x14ac:dyDescent="0.25">
      <c r="A138" s="12"/>
      <c r="B138" s="87">
        <v>43566</v>
      </c>
      <c r="C138" s="88">
        <v>0</v>
      </c>
      <c r="D138" s="9"/>
      <c r="E138" s="9"/>
      <c r="F138" s="25"/>
      <c r="G138" s="26" t="str">
        <f t="shared" si="1"/>
        <v>NA</v>
      </c>
      <c r="H138" s="26">
        <v>0</v>
      </c>
      <c r="J138" s="19"/>
      <c r="L138" s="19"/>
    </row>
    <row r="139" spans="1:12" ht="17.100000000000001" customHeight="1" x14ac:dyDescent="0.25">
      <c r="A139" s="12"/>
      <c r="B139" s="87">
        <v>43572</v>
      </c>
      <c r="C139" s="88">
        <v>0</v>
      </c>
      <c r="D139" s="9"/>
      <c r="E139" s="9"/>
      <c r="F139" s="25"/>
      <c r="G139" s="26" t="str">
        <f t="shared" si="1"/>
        <v>NA</v>
      </c>
      <c r="H139" s="26">
        <v>0</v>
      </c>
      <c r="J139" s="19"/>
      <c r="L139" s="19"/>
    </row>
    <row r="140" spans="1:12" ht="17.100000000000001" customHeight="1" x14ac:dyDescent="0.25">
      <c r="A140" s="12"/>
      <c r="B140" s="87">
        <v>43575</v>
      </c>
      <c r="C140" s="88">
        <v>0</v>
      </c>
      <c r="D140" s="9"/>
      <c r="E140" s="9"/>
      <c r="F140" s="25"/>
      <c r="G140" s="26" t="str">
        <f t="shared" si="1"/>
        <v>NA</v>
      </c>
      <c r="H140" s="26">
        <v>0</v>
      </c>
      <c r="J140" s="19"/>
      <c r="L140" s="19"/>
    </row>
    <row r="141" spans="1:12" ht="17.100000000000001" customHeight="1" x14ac:dyDescent="0.25">
      <c r="A141" s="12"/>
      <c r="B141" s="87">
        <v>43577</v>
      </c>
      <c r="C141" s="88">
        <v>0</v>
      </c>
      <c r="D141" s="9"/>
      <c r="E141" s="9"/>
      <c r="F141" s="25"/>
      <c r="G141" s="26" t="str">
        <f t="shared" si="1"/>
        <v>NA</v>
      </c>
      <c r="H141" s="26">
        <v>0</v>
      </c>
      <c r="J141" s="19"/>
      <c r="L141" s="19"/>
    </row>
    <row r="142" spans="1:12" ht="17.100000000000001" customHeight="1" x14ac:dyDescent="0.25">
      <c r="A142" s="12"/>
      <c r="B142" s="87">
        <v>43579</v>
      </c>
      <c r="C142" s="88">
        <v>0</v>
      </c>
      <c r="D142" s="9"/>
      <c r="E142" s="9"/>
      <c r="F142" s="25"/>
      <c r="G142" s="26" t="str">
        <f t="shared" si="1"/>
        <v>NA</v>
      </c>
      <c r="H142" s="26">
        <v>0</v>
      </c>
      <c r="J142" s="19"/>
      <c r="L142" s="19"/>
    </row>
    <row r="143" spans="1:12" ht="17.100000000000001" customHeight="1" x14ac:dyDescent="0.25">
      <c r="A143" s="12"/>
      <c r="B143" s="87">
        <v>43580</v>
      </c>
      <c r="C143" s="88">
        <v>0</v>
      </c>
      <c r="D143" s="9"/>
      <c r="E143" s="9"/>
      <c r="F143" s="25"/>
      <c r="G143" s="26" t="str">
        <f t="shared" si="1"/>
        <v>NA</v>
      </c>
      <c r="H143" s="26">
        <v>0</v>
      </c>
      <c r="J143" s="19"/>
      <c r="L143" s="19"/>
    </row>
    <row r="144" spans="1:12" ht="17.100000000000001" customHeight="1" x14ac:dyDescent="0.25">
      <c r="A144" s="12"/>
      <c r="B144" s="87">
        <v>43583</v>
      </c>
      <c r="C144" s="88">
        <v>0</v>
      </c>
      <c r="D144" s="9"/>
      <c r="E144" s="9"/>
      <c r="F144" s="25"/>
      <c r="G144" s="26" t="str">
        <f t="shared" si="1"/>
        <v>NA</v>
      </c>
      <c r="H144" s="26">
        <v>0</v>
      </c>
      <c r="J144" s="19"/>
      <c r="L144" s="19"/>
    </row>
    <row r="145" spans="1:12" ht="17.100000000000001" customHeight="1" x14ac:dyDescent="0.25">
      <c r="A145" s="12"/>
      <c r="B145" s="87">
        <v>43588</v>
      </c>
      <c r="C145" s="88">
        <v>0</v>
      </c>
      <c r="D145" s="9"/>
      <c r="E145" s="9"/>
      <c r="F145" s="25"/>
      <c r="G145" s="26" t="str">
        <f t="shared" si="1"/>
        <v>NA</v>
      </c>
      <c r="H145" s="26">
        <v>0</v>
      </c>
      <c r="J145" s="19"/>
      <c r="L145" s="19"/>
    </row>
    <row r="146" spans="1:12" ht="17.100000000000001" customHeight="1" x14ac:dyDescent="0.25">
      <c r="A146" s="12"/>
      <c r="B146" s="87">
        <v>43592</v>
      </c>
      <c r="C146" s="88">
        <v>0</v>
      </c>
      <c r="D146" s="9"/>
      <c r="E146" s="9"/>
      <c r="F146" s="25"/>
      <c r="G146" s="26" t="str">
        <f t="shared" si="1"/>
        <v>NA</v>
      </c>
      <c r="H146" s="26">
        <v>0</v>
      </c>
      <c r="J146" s="19"/>
      <c r="L146" s="19"/>
    </row>
    <row r="147" spans="1:12" ht="17.100000000000001" customHeight="1" x14ac:dyDescent="0.25">
      <c r="A147" s="12"/>
      <c r="B147" s="87">
        <v>43596</v>
      </c>
      <c r="C147" s="88">
        <v>0</v>
      </c>
      <c r="D147" s="9"/>
      <c r="E147" s="9"/>
      <c r="F147" s="25"/>
      <c r="G147" s="26" t="str">
        <f t="shared" si="1"/>
        <v>NA</v>
      </c>
      <c r="H147" s="26">
        <v>0</v>
      </c>
      <c r="J147" s="19"/>
      <c r="L147" s="19"/>
    </row>
    <row r="148" spans="1:12" ht="17.100000000000001" customHeight="1" x14ac:dyDescent="0.25">
      <c r="A148" s="12"/>
      <c r="B148" s="87">
        <v>43598</v>
      </c>
      <c r="C148" s="88">
        <v>0</v>
      </c>
      <c r="D148" s="9"/>
      <c r="E148" s="9"/>
      <c r="F148" s="25"/>
      <c r="G148" s="26" t="str">
        <f t="shared" si="1"/>
        <v>NA</v>
      </c>
      <c r="H148" s="26">
        <v>0</v>
      </c>
      <c r="J148" s="19"/>
      <c r="L148" s="19"/>
    </row>
    <row r="149" spans="1:12" ht="17.100000000000001" customHeight="1" x14ac:dyDescent="0.25">
      <c r="A149" s="12"/>
      <c r="B149" s="87">
        <v>43600</v>
      </c>
      <c r="C149" s="88">
        <v>0</v>
      </c>
      <c r="D149" s="9"/>
      <c r="E149" s="9"/>
      <c r="F149" s="25"/>
      <c r="G149" s="26" t="str">
        <f t="shared" si="1"/>
        <v>NA</v>
      </c>
      <c r="H149" s="26">
        <v>0</v>
      </c>
      <c r="J149" s="19"/>
      <c r="L149" s="19"/>
    </row>
    <row r="150" spans="1:12" ht="17.100000000000001" customHeight="1" x14ac:dyDescent="0.25">
      <c r="A150" s="12"/>
      <c r="B150" s="87">
        <v>43602</v>
      </c>
      <c r="C150" s="88">
        <v>0</v>
      </c>
      <c r="D150" s="9"/>
      <c r="E150" s="9"/>
      <c r="F150" s="25"/>
      <c r="G150" s="26" t="str">
        <f t="shared" si="1"/>
        <v>NA</v>
      </c>
      <c r="H150" s="26">
        <v>0</v>
      </c>
      <c r="J150" s="19"/>
      <c r="L150" s="19"/>
    </row>
    <row r="151" spans="1:12" ht="17.100000000000001" customHeight="1" x14ac:dyDescent="0.25">
      <c r="A151" s="12"/>
      <c r="B151" s="87">
        <v>43604</v>
      </c>
      <c r="C151" s="88">
        <v>0</v>
      </c>
      <c r="D151" s="9"/>
      <c r="E151" s="9"/>
      <c r="F151" s="25"/>
      <c r="G151" s="26" t="str">
        <f t="shared" si="1"/>
        <v>NA</v>
      </c>
      <c r="H151" s="26">
        <v>0</v>
      </c>
      <c r="J151" s="19"/>
      <c r="L151" s="19"/>
    </row>
    <row r="152" spans="1:12" ht="17.100000000000001" customHeight="1" x14ac:dyDescent="0.25">
      <c r="A152" s="12"/>
      <c r="B152" s="87">
        <v>43606</v>
      </c>
      <c r="C152" s="88">
        <v>0</v>
      </c>
      <c r="D152" s="9"/>
      <c r="E152" s="9"/>
      <c r="F152" s="25"/>
      <c r="G152" s="26" t="str">
        <f t="shared" si="1"/>
        <v>NA</v>
      </c>
      <c r="H152" s="26">
        <v>0</v>
      </c>
      <c r="J152" s="19"/>
      <c r="L152" s="19"/>
    </row>
    <row r="153" spans="1:12" ht="17.100000000000001" customHeight="1" x14ac:dyDescent="0.25">
      <c r="A153" s="12"/>
      <c r="B153" s="87">
        <v>43608</v>
      </c>
      <c r="C153" s="88">
        <v>0</v>
      </c>
      <c r="D153" s="9"/>
      <c r="E153" s="9"/>
      <c r="F153" s="25"/>
      <c r="G153" s="26" t="str">
        <f t="shared" si="1"/>
        <v>NA</v>
      </c>
      <c r="H153" s="26">
        <v>0</v>
      </c>
      <c r="J153" s="19"/>
      <c r="L153" s="19"/>
    </row>
    <row r="154" spans="1:12" ht="17.100000000000001" customHeight="1" x14ac:dyDescent="0.25">
      <c r="A154" s="12"/>
      <c r="B154" s="87">
        <v>43610</v>
      </c>
      <c r="C154" s="88">
        <v>0</v>
      </c>
      <c r="D154" s="9"/>
      <c r="E154" s="9"/>
      <c r="F154" s="25"/>
      <c r="G154" s="26" t="str">
        <f t="shared" si="1"/>
        <v>NA</v>
      </c>
      <c r="H154" s="26">
        <v>0</v>
      </c>
      <c r="J154" s="19"/>
      <c r="L154" s="19"/>
    </row>
    <row r="155" spans="1:12" ht="17.100000000000001" customHeight="1" x14ac:dyDescent="0.25">
      <c r="A155" s="12"/>
      <c r="B155" s="87">
        <v>43612</v>
      </c>
      <c r="C155" s="88">
        <v>0</v>
      </c>
      <c r="D155" s="9"/>
      <c r="E155" s="9"/>
      <c r="F155" s="25"/>
      <c r="G155" s="26" t="str">
        <f t="shared" si="1"/>
        <v>NA</v>
      </c>
      <c r="H155" s="26">
        <v>0</v>
      </c>
      <c r="J155" s="19"/>
      <c r="L155" s="19"/>
    </row>
    <row r="156" spans="1:12" ht="17.100000000000001" customHeight="1" x14ac:dyDescent="0.25">
      <c r="A156" s="12"/>
      <c r="B156" s="87">
        <v>43614</v>
      </c>
      <c r="C156" s="88">
        <v>0</v>
      </c>
      <c r="D156" s="9"/>
      <c r="E156" s="9"/>
      <c r="F156" s="25"/>
      <c r="G156" s="26" t="str">
        <f t="shared" si="1"/>
        <v>NA</v>
      </c>
      <c r="H156" s="26">
        <v>0</v>
      </c>
      <c r="J156" s="19"/>
      <c r="L156" s="19"/>
    </row>
    <row r="157" spans="1:12" ht="17.100000000000001" customHeight="1" x14ac:dyDescent="0.25">
      <c r="A157" s="12"/>
      <c r="B157" s="87">
        <v>43616</v>
      </c>
      <c r="C157" s="88">
        <v>0</v>
      </c>
      <c r="D157" s="9"/>
      <c r="E157" s="9"/>
      <c r="F157" s="25"/>
      <c r="G157" s="26" t="str">
        <f t="shared" si="1"/>
        <v>NA</v>
      </c>
      <c r="H157" s="26">
        <v>0</v>
      </c>
      <c r="J157" s="19"/>
      <c r="L157" s="19"/>
    </row>
    <row r="158" spans="1:12" ht="17.100000000000001" customHeight="1" x14ac:dyDescent="0.25">
      <c r="A158" s="12"/>
      <c r="B158" s="87">
        <v>43619</v>
      </c>
      <c r="C158" s="88">
        <v>0</v>
      </c>
      <c r="D158" s="9"/>
      <c r="E158" s="9"/>
      <c r="F158" s="25"/>
      <c r="G158" s="26" t="str">
        <f t="shared" si="1"/>
        <v>NA</v>
      </c>
      <c r="H158" s="26">
        <v>0</v>
      </c>
      <c r="J158" s="19"/>
      <c r="L158" s="19"/>
    </row>
    <row r="159" spans="1:12" ht="17.100000000000001" customHeight="1" x14ac:dyDescent="0.25">
      <c r="A159" s="12"/>
      <c r="B159" s="87">
        <v>43621</v>
      </c>
      <c r="C159" s="88">
        <v>0</v>
      </c>
      <c r="D159" s="9"/>
      <c r="E159" s="9"/>
      <c r="F159" s="25"/>
      <c r="G159" s="26" t="str">
        <f t="shared" si="1"/>
        <v>NA</v>
      </c>
      <c r="H159" s="26">
        <v>0</v>
      </c>
      <c r="J159" s="19"/>
      <c r="L159" s="19"/>
    </row>
    <row r="160" spans="1:12" ht="17.100000000000001" customHeight="1" x14ac:dyDescent="0.25">
      <c r="A160" s="12"/>
      <c r="B160" s="87">
        <v>43623</v>
      </c>
      <c r="C160" s="88">
        <v>0</v>
      </c>
      <c r="D160" s="9"/>
      <c r="E160" s="9"/>
      <c r="F160" s="25"/>
      <c r="G160" s="26" t="str">
        <f t="shared" si="1"/>
        <v>NA</v>
      </c>
      <c r="H160" s="26">
        <v>0</v>
      </c>
      <c r="J160" s="19"/>
      <c r="L160" s="19"/>
    </row>
    <row r="161" spans="1:12" ht="17.100000000000001" customHeight="1" x14ac:dyDescent="0.25">
      <c r="A161" s="12"/>
      <c r="B161" s="87">
        <v>43625</v>
      </c>
      <c r="C161" s="88">
        <v>0</v>
      </c>
      <c r="D161" s="9"/>
      <c r="E161" s="9"/>
      <c r="F161" s="25"/>
      <c r="G161" s="26" t="str">
        <f t="shared" si="1"/>
        <v>NA</v>
      </c>
      <c r="H161" s="26">
        <v>0</v>
      </c>
      <c r="J161" s="19"/>
      <c r="L161" s="19"/>
    </row>
    <row r="162" spans="1:12" ht="17.100000000000001" customHeight="1" x14ac:dyDescent="0.25">
      <c r="A162" s="12"/>
      <c r="B162" s="89">
        <v>43627</v>
      </c>
      <c r="C162" s="88">
        <v>0</v>
      </c>
      <c r="D162" s="9"/>
      <c r="E162" s="9"/>
      <c r="F162" s="25"/>
      <c r="G162" s="26" t="str">
        <f t="shared" si="1"/>
        <v>NA</v>
      </c>
      <c r="H162" s="26">
        <v>0</v>
      </c>
      <c r="J162" s="19"/>
      <c r="L162" s="19"/>
    </row>
    <row r="163" spans="1:12" ht="17.100000000000001" customHeight="1" x14ac:dyDescent="0.25">
      <c r="A163" s="12"/>
      <c r="B163" s="87">
        <v>43629</v>
      </c>
      <c r="C163" s="88">
        <v>0</v>
      </c>
      <c r="D163" s="9"/>
      <c r="E163" s="9"/>
      <c r="F163" s="25"/>
      <c r="G163" s="26" t="str">
        <f t="shared" si="1"/>
        <v>NA</v>
      </c>
      <c r="H163" s="26">
        <v>0</v>
      </c>
      <c r="J163" s="19"/>
      <c r="L163" s="19"/>
    </row>
    <row r="164" spans="1:12" ht="17.100000000000001" customHeight="1" x14ac:dyDescent="0.25">
      <c r="A164" s="12"/>
      <c r="B164" s="87">
        <v>43635</v>
      </c>
      <c r="C164" s="88">
        <v>0</v>
      </c>
      <c r="D164" s="9"/>
      <c r="E164" s="9"/>
      <c r="F164" s="25"/>
      <c r="G164" s="26" t="str">
        <f t="shared" si="1"/>
        <v>NA</v>
      </c>
      <c r="H164" s="26">
        <v>0</v>
      </c>
      <c r="J164" s="19"/>
      <c r="L164" s="19"/>
    </row>
    <row r="165" spans="1:12" ht="17.100000000000001" customHeight="1" x14ac:dyDescent="0.25">
      <c r="A165" s="12"/>
      <c r="B165" s="87">
        <v>43637</v>
      </c>
      <c r="C165" s="88">
        <v>0</v>
      </c>
      <c r="D165" s="9"/>
      <c r="E165" s="9"/>
      <c r="F165" s="25"/>
      <c r="G165" s="26" t="str">
        <f t="shared" si="1"/>
        <v>NA</v>
      </c>
      <c r="H165" s="26">
        <v>0</v>
      </c>
      <c r="J165" s="19"/>
      <c r="L165" s="19"/>
    </row>
    <row r="166" spans="1:12" ht="17.100000000000001" customHeight="1" x14ac:dyDescent="0.25">
      <c r="A166" s="12"/>
      <c r="B166" s="87">
        <v>43640</v>
      </c>
      <c r="C166" s="88">
        <v>0</v>
      </c>
      <c r="D166" s="9"/>
      <c r="E166" s="9"/>
      <c r="F166" s="25"/>
      <c r="G166" s="26" t="str">
        <f t="shared" si="1"/>
        <v>NA</v>
      </c>
      <c r="H166" s="26">
        <v>0</v>
      </c>
      <c r="J166" s="19"/>
      <c r="L166" s="19"/>
    </row>
    <row r="167" spans="1:12" ht="17.100000000000001" customHeight="1" x14ac:dyDescent="0.25">
      <c r="A167" s="12"/>
      <c r="B167" s="87">
        <v>43642</v>
      </c>
      <c r="C167" s="88">
        <v>0</v>
      </c>
      <c r="D167" s="9"/>
      <c r="E167" s="9"/>
      <c r="F167" s="25"/>
      <c r="G167" s="26" t="str">
        <f t="shared" si="1"/>
        <v>NA</v>
      </c>
      <c r="H167" s="26">
        <v>0</v>
      </c>
      <c r="J167" s="19"/>
      <c r="L167" s="19"/>
    </row>
    <row r="168" spans="1:12" ht="17.100000000000001" customHeight="1" x14ac:dyDescent="0.25">
      <c r="A168" s="12"/>
      <c r="B168" s="87">
        <v>43644</v>
      </c>
      <c r="C168" s="88">
        <v>0</v>
      </c>
      <c r="D168" s="9"/>
      <c r="E168" s="9"/>
      <c r="F168" s="25"/>
      <c r="G168" s="26" t="str">
        <f t="shared" si="1"/>
        <v>NA</v>
      </c>
      <c r="H168" s="26">
        <v>0</v>
      </c>
      <c r="J168" s="19"/>
      <c r="L168" s="19"/>
    </row>
    <row r="169" spans="1:12" ht="17.100000000000001" customHeight="1" x14ac:dyDescent="0.25">
      <c r="A169" s="12"/>
      <c r="B169" s="90">
        <v>43647</v>
      </c>
      <c r="C169" s="93">
        <v>0</v>
      </c>
      <c r="D169" s="9"/>
      <c r="E169" s="9"/>
      <c r="F169" s="25"/>
      <c r="G169" s="26" t="str">
        <f t="shared" si="1"/>
        <v>NA</v>
      </c>
      <c r="H169" s="26">
        <v>0</v>
      </c>
      <c r="J169" s="19"/>
      <c r="L169" s="19"/>
    </row>
    <row r="170" spans="1:12" ht="17.100000000000001" customHeight="1" x14ac:dyDescent="0.25">
      <c r="A170" s="12"/>
      <c r="B170" s="90">
        <v>43649</v>
      </c>
      <c r="C170" s="93">
        <v>0</v>
      </c>
      <c r="D170" s="9"/>
      <c r="E170" s="9"/>
      <c r="F170" s="25"/>
      <c r="G170" s="26" t="str">
        <f t="shared" si="1"/>
        <v>NA</v>
      </c>
      <c r="H170" s="26">
        <v>0</v>
      </c>
      <c r="J170" s="19"/>
      <c r="L170" s="19"/>
    </row>
    <row r="171" spans="1:12" ht="17.100000000000001" customHeight="1" x14ac:dyDescent="0.25">
      <c r="A171" s="12"/>
      <c r="B171" s="90">
        <v>43651</v>
      </c>
      <c r="C171" s="93">
        <v>0</v>
      </c>
      <c r="D171" s="9"/>
      <c r="E171" s="9"/>
      <c r="F171" s="25"/>
      <c r="G171" s="26" t="str">
        <f t="shared" si="1"/>
        <v>NA</v>
      </c>
      <c r="H171" s="26">
        <v>0</v>
      </c>
      <c r="J171" s="19"/>
      <c r="L171" s="19"/>
    </row>
    <row r="172" spans="1:12" ht="17.100000000000001" customHeight="1" x14ac:dyDescent="0.25">
      <c r="A172" s="12"/>
      <c r="B172" s="90">
        <v>43654</v>
      </c>
      <c r="C172" s="93">
        <v>0</v>
      </c>
      <c r="D172" s="9"/>
      <c r="E172" s="9"/>
      <c r="F172" s="25"/>
      <c r="G172" s="26" t="str">
        <f t="shared" si="1"/>
        <v>NA</v>
      </c>
      <c r="H172" s="26">
        <v>0</v>
      </c>
      <c r="J172" s="19"/>
      <c r="L172" s="19"/>
    </row>
    <row r="173" spans="1:12" ht="17.100000000000001" customHeight="1" x14ac:dyDescent="0.25">
      <c r="A173" s="12"/>
      <c r="B173" s="90">
        <v>43656</v>
      </c>
      <c r="C173" s="93">
        <v>0</v>
      </c>
      <c r="D173" s="9"/>
      <c r="E173" s="9"/>
      <c r="F173" s="25"/>
      <c r="G173" s="26" t="str">
        <f t="shared" si="1"/>
        <v>NA</v>
      </c>
      <c r="H173" s="26">
        <v>0</v>
      </c>
      <c r="J173" s="19"/>
      <c r="L173" s="19"/>
    </row>
    <row r="174" spans="1:12" ht="17.100000000000001" customHeight="1" x14ac:dyDescent="0.25">
      <c r="A174" s="12"/>
      <c r="B174" s="90">
        <v>43658</v>
      </c>
      <c r="C174" s="93">
        <v>0</v>
      </c>
      <c r="D174" s="9"/>
      <c r="E174" s="9"/>
      <c r="F174" s="25"/>
      <c r="G174" s="26" t="str">
        <f t="shared" si="1"/>
        <v>NA</v>
      </c>
      <c r="H174" s="26">
        <v>0</v>
      </c>
      <c r="J174" s="19"/>
      <c r="L174" s="19"/>
    </row>
    <row r="175" spans="1:12" ht="17.100000000000001" customHeight="1" x14ac:dyDescent="0.25">
      <c r="A175" s="12"/>
      <c r="B175" s="90">
        <v>43661</v>
      </c>
      <c r="C175" s="93">
        <v>0</v>
      </c>
      <c r="D175" s="9"/>
      <c r="E175" s="9"/>
      <c r="F175" s="25"/>
      <c r="G175" s="26" t="str">
        <f t="shared" si="1"/>
        <v>NA</v>
      </c>
      <c r="H175" s="26">
        <v>0</v>
      </c>
      <c r="J175" s="19"/>
      <c r="L175" s="19"/>
    </row>
    <row r="176" spans="1:12" ht="17.100000000000001" customHeight="1" x14ac:dyDescent="0.25">
      <c r="A176" s="12"/>
      <c r="B176" s="90">
        <v>43663</v>
      </c>
      <c r="C176" s="93">
        <v>0</v>
      </c>
      <c r="D176" s="9"/>
      <c r="E176" s="9"/>
      <c r="F176" s="25"/>
      <c r="G176" s="26" t="str">
        <f t="shared" si="1"/>
        <v>NA</v>
      </c>
      <c r="H176" s="26">
        <v>0</v>
      </c>
      <c r="J176" s="19"/>
      <c r="L176" s="19"/>
    </row>
    <row r="177" spans="1:12" ht="17.100000000000001" customHeight="1" x14ac:dyDescent="0.25">
      <c r="A177" s="12"/>
      <c r="B177" s="90">
        <v>43665</v>
      </c>
      <c r="C177" s="93">
        <v>0</v>
      </c>
      <c r="D177" s="9"/>
      <c r="E177" s="9"/>
      <c r="F177" s="25"/>
      <c r="G177" s="26" t="str">
        <f t="shared" si="1"/>
        <v>NA</v>
      </c>
      <c r="H177" s="26">
        <v>0</v>
      </c>
      <c r="J177" s="19"/>
      <c r="L177" s="19"/>
    </row>
    <row r="178" spans="1:12" ht="17.100000000000001" customHeight="1" x14ac:dyDescent="0.25">
      <c r="A178" s="12"/>
      <c r="B178" s="90">
        <v>43668</v>
      </c>
      <c r="C178" s="93">
        <v>0</v>
      </c>
      <c r="D178" s="9"/>
      <c r="E178" s="9"/>
      <c r="F178" s="25"/>
      <c r="G178" s="26" t="str">
        <f t="shared" si="1"/>
        <v>NA</v>
      </c>
      <c r="H178" s="26">
        <v>0</v>
      </c>
      <c r="J178" s="19"/>
      <c r="L178" s="19"/>
    </row>
    <row r="179" spans="1:12" ht="17.100000000000001" customHeight="1" x14ac:dyDescent="0.25">
      <c r="A179" s="12"/>
      <c r="B179" s="90">
        <v>43669</v>
      </c>
      <c r="C179" s="93">
        <v>0</v>
      </c>
      <c r="D179" s="9"/>
      <c r="E179" s="9"/>
      <c r="F179" s="25"/>
      <c r="G179" s="26" t="str">
        <f t="shared" si="1"/>
        <v>NA</v>
      </c>
      <c r="H179" s="26">
        <v>0</v>
      </c>
      <c r="J179" s="19"/>
      <c r="L179" s="19"/>
    </row>
    <row r="180" spans="1:12" ht="17.100000000000001" customHeight="1" x14ac:dyDescent="0.25">
      <c r="A180" s="12"/>
      <c r="B180" s="90">
        <v>43672</v>
      </c>
      <c r="C180" s="93">
        <v>0</v>
      </c>
      <c r="D180" s="9"/>
      <c r="E180" s="9"/>
      <c r="F180" s="25"/>
      <c r="G180" s="26" t="str">
        <f t="shared" si="1"/>
        <v>NA</v>
      </c>
      <c r="H180" s="26">
        <v>0</v>
      </c>
      <c r="J180" s="19"/>
      <c r="L180" s="19"/>
    </row>
    <row r="181" spans="1:12" ht="17.100000000000001" customHeight="1" x14ac:dyDescent="0.25">
      <c r="A181" s="12"/>
      <c r="B181" s="90">
        <v>43675</v>
      </c>
      <c r="C181" s="93">
        <v>0</v>
      </c>
      <c r="D181" s="9"/>
      <c r="E181" s="9"/>
      <c r="F181" s="25"/>
      <c r="G181" s="26" t="str">
        <f t="shared" si="1"/>
        <v>NA</v>
      </c>
      <c r="H181" s="26">
        <v>0</v>
      </c>
      <c r="J181" s="19"/>
      <c r="L181" s="19"/>
    </row>
    <row r="182" spans="1:12" ht="17.100000000000001" customHeight="1" x14ac:dyDescent="0.25">
      <c r="A182" s="12"/>
      <c r="B182" s="90">
        <v>43677</v>
      </c>
      <c r="C182" s="93">
        <v>0</v>
      </c>
      <c r="D182" s="9"/>
      <c r="E182" s="9"/>
      <c r="F182" s="25"/>
      <c r="G182" s="26" t="str">
        <f t="shared" si="1"/>
        <v>NA</v>
      </c>
      <c r="H182" s="26">
        <v>0</v>
      </c>
      <c r="J182" s="19"/>
      <c r="L182" s="19"/>
    </row>
    <row r="183" spans="1:12" ht="17.100000000000001" customHeight="1" x14ac:dyDescent="0.25">
      <c r="A183" s="12"/>
      <c r="B183" s="90">
        <v>43679</v>
      </c>
      <c r="C183" s="93">
        <v>0</v>
      </c>
      <c r="D183" s="9"/>
      <c r="E183" s="9"/>
      <c r="F183" s="25"/>
      <c r="G183" s="26" t="str">
        <f t="shared" si="1"/>
        <v>NA</v>
      </c>
      <c r="H183" s="26">
        <v>0</v>
      </c>
      <c r="J183" s="19"/>
      <c r="L183" s="19"/>
    </row>
    <row r="184" spans="1:12" ht="17.100000000000001" customHeight="1" x14ac:dyDescent="0.25">
      <c r="A184" s="12"/>
      <c r="B184" s="90">
        <v>43682</v>
      </c>
      <c r="C184" s="93">
        <v>0</v>
      </c>
      <c r="D184" s="9"/>
      <c r="E184" s="9"/>
      <c r="F184" s="25"/>
      <c r="G184" s="26" t="str">
        <f t="shared" si="1"/>
        <v>NA</v>
      </c>
      <c r="H184" s="26">
        <v>0</v>
      </c>
      <c r="J184" s="19"/>
      <c r="L184" s="19"/>
    </row>
    <row r="185" spans="1:12" ht="17.100000000000001" customHeight="1" x14ac:dyDescent="0.25">
      <c r="A185" s="12"/>
      <c r="B185" s="90">
        <v>43684</v>
      </c>
      <c r="C185" s="93">
        <v>0</v>
      </c>
      <c r="D185" s="9"/>
      <c r="E185" s="9"/>
      <c r="F185" s="25"/>
      <c r="G185" s="26" t="str">
        <f t="shared" si="1"/>
        <v>NA</v>
      </c>
      <c r="H185" s="26">
        <v>0</v>
      </c>
      <c r="J185" s="19"/>
      <c r="L185" s="19"/>
    </row>
    <row r="186" spans="1:12" ht="17.100000000000001" customHeight="1" x14ac:dyDescent="0.25">
      <c r="A186" s="12"/>
      <c r="B186" s="90">
        <v>43686</v>
      </c>
      <c r="C186" s="93">
        <v>0</v>
      </c>
      <c r="D186" s="9"/>
      <c r="E186" s="9"/>
      <c r="F186" s="25"/>
      <c r="G186" s="26" t="str">
        <f t="shared" si="1"/>
        <v>NA</v>
      </c>
      <c r="H186" s="26">
        <v>0</v>
      </c>
      <c r="J186" s="19"/>
      <c r="L186" s="19"/>
    </row>
    <row r="187" spans="1:12" ht="17.100000000000001" customHeight="1" x14ac:dyDescent="0.25">
      <c r="A187" s="12"/>
      <c r="B187" s="90">
        <v>43689</v>
      </c>
      <c r="C187" s="93">
        <v>0</v>
      </c>
      <c r="D187" s="9"/>
      <c r="E187" s="9"/>
      <c r="F187" s="25"/>
      <c r="G187" s="26" t="str">
        <f t="shared" si="1"/>
        <v>NA</v>
      </c>
      <c r="H187" s="26">
        <v>0</v>
      </c>
      <c r="J187" s="19"/>
      <c r="L187" s="19"/>
    </row>
    <row r="188" spans="1:12" ht="17.100000000000001" customHeight="1" x14ac:dyDescent="0.25">
      <c r="A188" s="12"/>
      <c r="B188" s="90">
        <v>43691</v>
      </c>
      <c r="C188" s="93">
        <v>0</v>
      </c>
      <c r="D188" s="9"/>
      <c r="E188" s="9"/>
      <c r="F188" s="25"/>
      <c r="G188" s="26" t="str">
        <f t="shared" si="1"/>
        <v>NA</v>
      </c>
      <c r="H188" s="26">
        <v>0</v>
      </c>
      <c r="J188" s="19"/>
      <c r="L188" s="19"/>
    </row>
    <row r="189" spans="1:12" ht="17.100000000000001" customHeight="1" x14ac:dyDescent="0.25">
      <c r="A189" s="12"/>
      <c r="B189" s="90">
        <v>43693</v>
      </c>
      <c r="C189" s="93">
        <v>0</v>
      </c>
      <c r="D189" s="9"/>
      <c r="E189" s="9"/>
      <c r="F189" s="25"/>
      <c r="G189" s="26" t="str">
        <f t="shared" si="1"/>
        <v>NA</v>
      </c>
      <c r="H189" s="26">
        <v>0</v>
      </c>
      <c r="J189" s="19"/>
      <c r="L189" s="19"/>
    </row>
    <row r="190" spans="1:12" ht="17.100000000000001" customHeight="1" x14ac:dyDescent="0.25">
      <c r="A190" s="12"/>
      <c r="B190" s="90">
        <v>43696</v>
      </c>
      <c r="C190" s="93">
        <v>0</v>
      </c>
      <c r="D190" s="9"/>
      <c r="E190" s="9"/>
      <c r="F190" s="25"/>
      <c r="G190" s="26" t="str">
        <f t="shared" si="1"/>
        <v>NA</v>
      </c>
      <c r="H190" s="26">
        <v>0</v>
      </c>
      <c r="J190" s="19"/>
      <c r="L190" s="19"/>
    </row>
    <row r="191" spans="1:12" ht="17.100000000000001" customHeight="1" x14ac:dyDescent="0.25">
      <c r="A191" s="12"/>
      <c r="B191" s="90">
        <v>43698</v>
      </c>
      <c r="C191" s="93">
        <v>0</v>
      </c>
      <c r="D191" s="9"/>
      <c r="E191" s="9"/>
      <c r="F191" s="25"/>
      <c r="G191" s="26" t="str">
        <f t="shared" si="1"/>
        <v>NA</v>
      </c>
      <c r="H191" s="26">
        <v>0</v>
      </c>
      <c r="J191" s="19"/>
      <c r="L191" s="19"/>
    </row>
    <row r="192" spans="1:12" ht="17.100000000000001" customHeight="1" x14ac:dyDescent="0.25">
      <c r="A192" s="12"/>
      <c r="B192" s="90">
        <v>43700</v>
      </c>
      <c r="C192" s="93">
        <v>0</v>
      </c>
      <c r="D192" s="9"/>
      <c r="E192" s="9"/>
      <c r="F192" s="25"/>
      <c r="G192" s="26" t="str">
        <f t="shared" si="1"/>
        <v>NA</v>
      </c>
      <c r="H192" s="26">
        <v>0</v>
      </c>
      <c r="J192" s="19"/>
      <c r="L192" s="19"/>
    </row>
    <row r="193" spans="1:12" ht="17.100000000000001" customHeight="1" x14ac:dyDescent="0.25">
      <c r="A193" s="12"/>
      <c r="B193" s="90">
        <v>43703</v>
      </c>
      <c r="C193" s="93">
        <v>0</v>
      </c>
      <c r="D193" s="9"/>
      <c r="E193" s="9"/>
      <c r="F193" s="25"/>
      <c r="G193" s="26" t="str">
        <f t="shared" si="1"/>
        <v>NA</v>
      </c>
      <c r="H193" s="26">
        <v>0</v>
      </c>
      <c r="J193" s="19"/>
      <c r="L193" s="19"/>
    </row>
    <row r="194" spans="1:12" ht="17.100000000000001" customHeight="1" x14ac:dyDescent="0.25">
      <c r="A194" s="12"/>
      <c r="B194" s="90">
        <v>43705</v>
      </c>
      <c r="C194" s="93">
        <v>0</v>
      </c>
      <c r="D194" s="9"/>
      <c r="E194" s="9"/>
      <c r="F194" s="25"/>
      <c r="G194" s="26" t="str">
        <f t="shared" si="1"/>
        <v>NA</v>
      </c>
      <c r="H194" s="26">
        <v>0</v>
      </c>
      <c r="J194" s="19"/>
      <c r="L194" s="19"/>
    </row>
    <row r="195" spans="1:12" ht="17.100000000000001" customHeight="1" x14ac:dyDescent="0.25">
      <c r="A195" s="12"/>
      <c r="B195" s="90">
        <v>43707</v>
      </c>
      <c r="C195" s="93">
        <v>0</v>
      </c>
      <c r="D195" s="9"/>
      <c r="E195" s="9"/>
      <c r="F195" s="25"/>
      <c r="G195" s="26" t="str">
        <f t="shared" si="1"/>
        <v>NA</v>
      </c>
      <c r="H195" s="26">
        <v>0</v>
      </c>
      <c r="J195" s="19"/>
      <c r="L195" s="19"/>
    </row>
    <row r="196" spans="1:12" ht="17.100000000000001" customHeight="1" x14ac:dyDescent="0.25">
      <c r="A196" s="12"/>
      <c r="B196" s="91">
        <v>43709</v>
      </c>
      <c r="C196" s="88">
        <v>0</v>
      </c>
      <c r="D196" s="9"/>
      <c r="E196" s="9"/>
      <c r="F196" s="25"/>
      <c r="G196" s="26" t="str">
        <f t="shared" ref="G196:G235" si="2">$C$9</f>
        <v>NA</v>
      </c>
      <c r="H196" s="26">
        <v>0</v>
      </c>
      <c r="J196" s="19"/>
      <c r="L196" s="19"/>
    </row>
    <row r="197" spans="1:12" ht="17.100000000000001" customHeight="1" x14ac:dyDescent="0.25">
      <c r="A197" s="12"/>
      <c r="B197" s="91">
        <v>43712</v>
      </c>
      <c r="C197" s="88">
        <v>0</v>
      </c>
      <c r="D197" s="9"/>
      <c r="E197" s="9"/>
      <c r="F197" s="25"/>
      <c r="G197" s="26" t="str">
        <f t="shared" si="2"/>
        <v>NA</v>
      </c>
      <c r="H197" s="26">
        <v>0</v>
      </c>
      <c r="J197" s="19"/>
      <c r="L197" s="19"/>
    </row>
    <row r="198" spans="1:12" ht="17.100000000000001" customHeight="1" x14ac:dyDescent="0.25">
      <c r="A198" s="12"/>
      <c r="B198" s="91">
        <v>43714</v>
      </c>
      <c r="C198" s="88">
        <v>0</v>
      </c>
      <c r="D198" s="9"/>
      <c r="E198" s="9"/>
      <c r="F198" s="25"/>
      <c r="G198" s="26" t="str">
        <f t="shared" si="2"/>
        <v>NA</v>
      </c>
      <c r="H198" s="26">
        <v>0</v>
      </c>
      <c r="J198" s="19"/>
      <c r="L198" s="19"/>
    </row>
    <row r="199" spans="1:12" ht="17.100000000000001" customHeight="1" x14ac:dyDescent="0.25">
      <c r="A199" s="12"/>
      <c r="B199" s="91">
        <v>43716</v>
      </c>
      <c r="C199" s="88">
        <v>0</v>
      </c>
      <c r="D199" s="9"/>
      <c r="E199" s="9"/>
      <c r="F199" s="25"/>
      <c r="G199" s="26" t="str">
        <f t="shared" si="2"/>
        <v>NA</v>
      </c>
      <c r="H199" s="26">
        <v>0</v>
      </c>
      <c r="J199" s="19"/>
      <c r="L199" s="19"/>
    </row>
    <row r="200" spans="1:12" ht="17.100000000000001" customHeight="1" x14ac:dyDescent="0.25">
      <c r="A200" s="12"/>
      <c r="B200" s="91">
        <v>43718</v>
      </c>
      <c r="C200" s="88">
        <v>0</v>
      </c>
      <c r="D200" s="9"/>
      <c r="E200" s="9"/>
      <c r="F200" s="25"/>
      <c r="G200" s="26" t="str">
        <f t="shared" si="2"/>
        <v>NA</v>
      </c>
      <c r="H200" s="26">
        <v>0</v>
      </c>
      <c r="J200" s="19"/>
      <c r="L200" s="19"/>
    </row>
    <row r="201" spans="1:12" ht="17.100000000000001" customHeight="1" x14ac:dyDescent="0.25">
      <c r="A201" s="12"/>
      <c r="B201" s="91">
        <v>43720</v>
      </c>
      <c r="C201" s="88">
        <v>0</v>
      </c>
      <c r="D201" s="9"/>
      <c r="E201" s="9"/>
      <c r="F201" s="25"/>
      <c r="G201" s="26" t="str">
        <f t="shared" si="2"/>
        <v>NA</v>
      </c>
      <c r="H201" s="26">
        <v>0</v>
      </c>
      <c r="J201" s="19"/>
      <c r="L201" s="19"/>
    </row>
    <row r="202" spans="1:12" ht="17.100000000000001" customHeight="1" x14ac:dyDescent="0.25">
      <c r="A202" s="12"/>
      <c r="B202" s="91">
        <v>43722</v>
      </c>
      <c r="C202" s="88">
        <v>0</v>
      </c>
      <c r="D202" s="9"/>
      <c r="E202" s="9"/>
      <c r="F202" s="25"/>
      <c r="G202" s="26" t="str">
        <f t="shared" si="2"/>
        <v>NA</v>
      </c>
      <c r="H202" s="26">
        <v>0</v>
      </c>
      <c r="J202" s="19"/>
      <c r="L202" s="19"/>
    </row>
    <row r="203" spans="1:12" ht="17.100000000000001" customHeight="1" x14ac:dyDescent="0.25">
      <c r="A203" s="12"/>
      <c r="B203" s="91">
        <v>43730</v>
      </c>
      <c r="C203" s="88">
        <v>0</v>
      </c>
      <c r="D203" s="9"/>
      <c r="E203" s="9"/>
      <c r="F203" s="25"/>
      <c r="G203" s="26" t="str">
        <f t="shared" si="2"/>
        <v>NA</v>
      </c>
      <c r="H203" s="26">
        <v>0</v>
      </c>
      <c r="J203" s="19"/>
      <c r="L203" s="19"/>
    </row>
    <row r="204" spans="1:12" ht="17.100000000000001" customHeight="1" x14ac:dyDescent="0.25">
      <c r="A204" s="12"/>
      <c r="B204" s="91">
        <v>43737</v>
      </c>
      <c r="C204" s="88">
        <v>0</v>
      </c>
      <c r="D204" s="9"/>
      <c r="E204" s="9"/>
      <c r="F204" s="25"/>
      <c r="G204" s="26" t="str">
        <f t="shared" si="2"/>
        <v>NA</v>
      </c>
      <c r="H204" s="26">
        <v>0</v>
      </c>
      <c r="J204" s="19"/>
      <c r="L204" s="19"/>
    </row>
    <row r="205" spans="1:12" ht="17.100000000000001" customHeight="1" x14ac:dyDescent="0.25">
      <c r="A205" s="12"/>
      <c r="B205" s="96">
        <v>43740</v>
      </c>
      <c r="C205" s="97">
        <v>0</v>
      </c>
      <c r="D205" s="9"/>
      <c r="E205" s="9"/>
      <c r="F205" s="25"/>
      <c r="G205" s="26" t="str">
        <f t="shared" si="2"/>
        <v>NA</v>
      </c>
      <c r="H205" s="26">
        <v>0</v>
      </c>
      <c r="J205" s="19"/>
      <c r="L205" s="19"/>
    </row>
    <row r="206" spans="1:12" ht="17.100000000000001" customHeight="1" x14ac:dyDescent="0.25">
      <c r="A206" s="12"/>
      <c r="B206" s="96">
        <v>43750</v>
      </c>
      <c r="C206" s="97">
        <v>0</v>
      </c>
      <c r="D206" s="9"/>
      <c r="E206" s="9"/>
      <c r="F206" s="25"/>
      <c r="G206" s="26" t="str">
        <f t="shared" si="2"/>
        <v>NA</v>
      </c>
      <c r="H206" s="26">
        <v>0</v>
      </c>
      <c r="J206" s="19"/>
      <c r="L206" s="19"/>
    </row>
    <row r="207" spans="1:12" ht="17.100000000000001" customHeight="1" x14ac:dyDescent="0.25">
      <c r="A207" s="12"/>
      <c r="B207" s="96">
        <v>43752</v>
      </c>
      <c r="C207" s="97">
        <v>0</v>
      </c>
      <c r="D207" s="9"/>
      <c r="E207" s="9"/>
      <c r="F207" s="25"/>
      <c r="G207" s="26" t="str">
        <f t="shared" si="2"/>
        <v>NA</v>
      </c>
      <c r="H207" s="26">
        <v>0</v>
      </c>
      <c r="J207" s="19"/>
      <c r="L207" s="19"/>
    </row>
    <row r="208" spans="1:12" ht="17.100000000000001" customHeight="1" x14ac:dyDescent="0.25">
      <c r="A208" s="12"/>
      <c r="B208" s="96">
        <v>43755</v>
      </c>
      <c r="C208" s="97">
        <v>0</v>
      </c>
      <c r="D208" s="9"/>
      <c r="E208" s="9"/>
      <c r="F208" s="25"/>
      <c r="G208" s="26" t="str">
        <f t="shared" si="2"/>
        <v>NA</v>
      </c>
      <c r="H208" s="26">
        <v>0</v>
      </c>
      <c r="J208" s="19"/>
      <c r="L208" s="19"/>
    </row>
    <row r="209" spans="1:12" ht="17.100000000000001" customHeight="1" x14ac:dyDescent="0.25">
      <c r="A209" s="12"/>
      <c r="B209" s="96">
        <v>43757</v>
      </c>
      <c r="C209" s="97">
        <v>0</v>
      </c>
      <c r="D209" s="9"/>
      <c r="E209" s="9"/>
      <c r="F209" s="25"/>
      <c r="G209" s="26" t="str">
        <f t="shared" si="2"/>
        <v>NA</v>
      </c>
      <c r="H209" s="26">
        <v>0</v>
      </c>
      <c r="J209" s="19"/>
      <c r="L209" s="19"/>
    </row>
    <row r="210" spans="1:12" ht="17.100000000000001" customHeight="1" x14ac:dyDescent="0.25">
      <c r="A210" s="12"/>
      <c r="B210" s="96">
        <v>43761</v>
      </c>
      <c r="C210" s="97">
        <v>0</v>
      </c>
      <c r="D210" s="9"/>
      <c r="E210" s="9"/>
      <c r="F210" s="25"/>
      <c r="G210" s="26" t="str">
        <f t="shared" si="2"/>
        <v>NA</v>
      </c>
      <c r="H210" s="26">
        <v>0</v>
      </c>
      <c r="J210" s="19"/>
      <c r="L210" s="19"/>
    </row>
    <row r="211" spans="1:12" ht="17.100000000000001" customHeight="1" x14ac:dyDescent="0.25">
      <c r="A211" s="12"/>
      <c r="B211" s="96">
        <v>43767</v>
      </c>
      <c r="C211" s="97">
        <v>0</v>
      </c>
      <c r="D211" s="9"/>
      <c r="E211" s="9"/>
      <c r="F211" s="25"/>
      <c r="G211" s="26" t="str">
        <f t="shared" si="2"/>
        <v>NA</v>
      </c>
      <c r="H211" s="26">
        <v>0</v>
      </c>
      <c r="J211" s="19"/>
      <c r="L211" s="19"/>
    </row>
    <row r="212" spans="1:12" ht="17.100000000000001" customHeight="1" x14ac:dyDescent="0.25">
      <c r="A212" s="12"/>
      <c r="B212" s="96">
        <v>43770</v>
      </c>
      <c r="C212" s="97">
        <v>0</v>
      </c>
      <c r="D212" s="9"/>
      <c r="E212" s="9"/>
      <c r="F212" s="25"/>
      <c r="G212" s="26" t="str">
        <f t="shared" si="2"/>
        <v>NA</v>
      </c>
      <c r="H212" s="26">
        <v>0</v>
      </c>
      <c r="J212" s="19"/>
      <c r="L212" s="19"/>
    </row>
    <row r="213" spans="1:12" ht="17.100000000000001" customHeight="1" x14ac:dyDescent="0.25">
      <c r="A213" s="12"/>
      <c r="B213" s="96">
        <v>43773</v>
      </c>
      <c r="C213" s="97">
        <v>0</v>
      </c>
      <c r="D213" s="9"/>
      <c r="E213" s="9"/>
      <c r="F213" s="25"/>
      <c r="G213" s="26" t="str">
        <f t="shared" si="2"/>
        <v>NA</v>
      </c>
      <c r="H213" s="26">
        <v>0</v>
      </c>
      <c r="J213" s="19"/>
      <c r="L213" s="19"/>
    </row>
    <row r="214" spans="1:12" ht="17.100000000000001" customHeight="1" x14ac:dyDescent="0.25">
      <c r="A214" s="12"/>
      <c r="B214" s="96">
        <v>43775</v>
      </c>
      <c r="C214" s="97">
        <v>0</v>
      </c>
      <c r="D214" s="9"/>
      <c r="E214" s="9"/>
      <c r="F214" s="25"/>
      <c r="G214" s="26" t="str">
        <f t="shared" si="2"/>
        <v>NA</v>
      </c>
      <c r="H214" s="26">
        <v>0</v>
      </c>
      <c r="J214" s="19"/>
      <c r="L214" s="19"/>
    </row>
    <row r="215" spans="1:12" ht="17.100000000000001" customHeight="1" x14ac:dyDescent="0.25">
      <c r="A215" s="12"/>
      <c r="B215" s="96">
        <v>43777</v>
      </c>
      <c r="C215" s="97">
        <v>0</v>
      </c>
      <c r="D215" s="9"/>
      <c r="E215" s="9"/>
      <c r="F215" s="25"/>
      <c r="G215" s="26" t="str">
        <f t="shared" si="2"/>
        <v>NA</v>
      </c>
      <c r="H215" s="26">
        <v>0</v>
      </c>
      <c r="J215" s="19"/>
      <c r="L215" s="19"/>
    </row>
    <row r="216" spans="1:12" ht="17.100000000000001" customHeight="1" x14ac:dyDescent="0.25">
      <c r="A216" s="12"/>
      <c r="B216" s="96">
        <v>43781</v>
      </c>
      <c r="C216" s="97">
        <v>0</v>
      </c>
      <c r="D216" s="9"/>
      <c r="E216" s="9"/>
      <c r="F216" s="25"/>
      <c r="G216" s="26" t="str">
        <f t="shared" si="2"/>
        <v>NA</v>
      </c>
      <c r="H216" s="26">
        <v>0</v>
      </c>
      <c r="J216" s="19"/>
      <c r="L216" s="19"/>
    </row>
    <row r="217" spans="1:12" ht="17.100000000000001" customHeight="1" x14ac:dyDescent="0.25">
      <c r="A217" s="12"/>
      <c r="B217" s="96">
        <v>43783</v>
      </c>
      <c r="C217" s="97">
        <v>0</v>
      </c>
      <c r="D217" s="9"/>
      <c r="E217" s="9"/>
      <c r="F217" s="25"/>
      <c r="G217" s="26" t="str">
        <f t="shared" si="2"/>
        <v>NA</v>
      </c>
      <c r="H217" s="26">
        <v>0</v>
      </c>
      <c r="J217" s="19"/>
      <c r="L217" s="19"/>
    </row>
    <row r="218" spans="1:12" ht="17.100000000000001" customHeight="1" x14ac:dyDescent="0.25">
      <c r="A218" s="12"/>
      <c r="B218" s="96">
        <v>43785</v>
      </c>
      <c r="C218" s="97">
        <v>0</v>
      </c>
      <c r="D218" s="9"/>
      <c r="E218" s="9"/>
      <c r="F218" s="25"/>
      <c r="G218" s="26" t="str">
        <f t="shared" si="2"/>
        <v>NA</v>
      </c>
      <c r="H218" s="26">
        <v>0</v>
      </c>
      <c r="J218" s="19"/>
      <c r="L218" s="19"/>
    </row>
    <row r="219" spans="1:12" ht="17.100000000000001" customHeight="1" x14ac:dyDescent="0.25">
      <c r="A219" s="12"/>
      <c r="B219" s="96">
        <v>43787</v>
      </c>
      <c r="C219" s="97">
        <v>0</v>
      </c>
      <c r="D219" s="9"/>
      <c r="E219" s="9"/>
      <c r="F219" s="25"/>
      <c r="G219" s="26" t="str">
        <f t="shared" si="2"/>
        <v>NA</v>
      </c>
      <c r="H219" s="26">
        <v>0</v>
      </c>
      <c r="J219" s="19"/>
      <c r="L219" s="19"/>
    </row>
    <row r="220" spans="1:12" ht="17.100000000000001" customHeight="1" x14ac:dyDescent="0.25">
      <c r="A220" s="12"/>
      <c r="B220" s="96">
        <v>43790</v>
      </c>
      <c r="C220" s="97">
        <v>0</v>
      </c>
      <c r="D220" s="9"/>
      <c r="E220" s="9"/>
      <c r="F220" s="25"/>
      <c r="G220" s="26" t="str">
        <f t="shared" si="2"/>
        <v>NA</v>
      </c>
      <c r="H220" s="26">
        <v>0</v>
      </c>
      <c r="J220" s="19"/>
      <c r="L220" s="19"/>
    </row>
    <row r="221" spans="1:12" ht="17.100000000000001" customHeight="1" x14ac:dyDescent="0.25">
      <c r="A221" s="12"/>
      <c r="B221" s="96">
        <v>43792</v>
      </c>
      <c r="C221" s="97">
        <v>0</v>
      </c>
      <c r="D221" s="9"/>
      <c r="E221" s="9"/>
      <c r="F221" s="25"/>
      <c r="G221" s="26" t="str">
        <f t="shared" si="2"/>
        <v>NA</v>
      </c>
      <c r="H221" s="26">
        <v>0</v>
      </c>
      <c r="J221" s="19"/>
      <c r="L221" s="19"/>
    </row>
    <row r="222" spans="1:12" ht="17.100000000000001" customHeight="1" x14ac:dyDescent="0.25">
      <c r="A222" s="12"/>
      <c r="B222" s="96">
        <v>43794</v>
      </c>
      <c r="C222" s="97">
        <v>0</v>
      </c>
      <c r="D222" s="9"/>
      <c r="E222" s="9"/>
      <c r="F222" s="25"/>
      <c r="G222" s="26" t="str">
        <f t="shared" si="2"/>
        <v>NA</v>
      </c>
      <c r="H222" s="26">
        <v>0</v>
      </c>
      <c r="J222" s="19"/>
      <c r="L222" s="19"/>
    </row>
    <row r="223" spans="1:12" ht="17.100000000000001" customHeight="1" x14ac:dyDescent="0.25">
      <c r="A223" s="12"/>
      <c r="B223" s="96">
        <v>43797</v>
      </c>
      <c r="C223" s="97">
        <v>0</v>
      </c>
      <c r="D223" s="9"/>
      <c r="E223" s="9"/>
      <c r="F223" s="25"/>
      <c r="G223" s="26" t="str">
        <f t="shared" si="2"/>
        <v>NA</v>
      </c>
      <c r="H223" s="26">
        <v>0</v>
      </c>
      <c r="J223" s="19"/>
      <c r="L223" s="19"/>
    </row>
    <row r="224" spans="1:12" ht="17.100000000000001" customHeight="1" x14ac:dyDescent="0.25">
      <c r="A224" s="12"/>
      <c r="B224" s="96">
        <v>43800</v>
      </c>
      <c r="C224" s="97">
        <v>0</v>
      </c>
      <c r="D224" s="9"/>
      <c r="E224" s="9"/>
      <c r="F224" s="25"/>
      <c r="G224" s="26" t="str">
        <f t="shared" si="2"/>
        <v>NA</v>
      </c>
      <c r="H224" s="26">
        <v>0</v>
      </c>
      <c r="J224" s="19"/>
      <c r="L224" s="19"/>
    </row>
    <row r="225" spans="1:12" ht="17.100000000000001" customHeight="1" x14ac:dyDescent="0.25">
      <c r="A225" s="12"/>
      <c r="B225" s="96">
        <v>43802</v>
      </c>
      <c r="C225" s="97">
        <v>0</v>
      </c>
      <c r="D225" s="9"/>
      <c r="E225" s="9"/>
      <c r="F225" s="25"/>
      <c r="G225" s="26" t="str">
        <f t="shared" si="2"/>
        <v>NA</v>
      </c>
      <c r="H225" s="26">
        <v>0</v>
      </c>
      <c r="J225" s="19"/>
      <c r="L225" s="19"/>
    </row>
    <row r="226" spans="1:12" ht="17.100000000000001" customHeight="1" x14ac:dyDescent="0.25">
      <c r="A226" s="12"/>
      <c r="B226" s="96">
        <v>43804</v>
      </c>
      <c r="C226" s="97">
        <v>0</v>
      </c>
      <c r="D226" s="9"/>
      <c r="E226" s="9"/>
      <c r="F226" s="25"/>
      <c r="G226" s="26" t="str">
        <f t="shared" si="2"/>
        <v>NA</v>
      </c>
      <c r="H226" s="26">
        <v>0</v>
      </c>
      <c r="J226" s="19"/>
      <c r="L226" s="19"/>
    </row>
    <row r="227" spans="1:12" ht="17.100000000000001" customHeight="1" x14ac:dyDescent="0.25">
      <c r="A227" s="12"/>
      <c r="B227" s="96">
        <v>43806</v>
      </c>
      <c r="C227" s="97">
        <v>0</v>
      </c>
      <c r="D227" s="9"/>
      <c r="E227" s="9"/>
      <c r="F227" s="25"/>
      <c r="G227" s="26" t="str">
        <f t="shared" si="2"/>
        <v>NA</v>
      </c>
      <c r="H227" s="26">
        <v>0</v>
      </c>
      <c r="J227" s="19"/>
      <c r="L227" s="19"/>
    </row>
    <row r="228" spans="1:12" ht="17.100000000000001" customHeight="1" x14ac:dyDescent="0.25">
      <c r="A228" s="12"/>
      <c r="B228" s="96">
        <v>43808</v>
      </c>
      <c r="C228" s="97">
        <v>0</v>
      </c>
      <c r="D228" s="9"/>
      <c r="E228" s="9"/>
      <c r="F228" s="25"/>
      <c r="G228" s="26" t="str">
        <f t="shared" si="2"/>
        <v>NA</v>
      </c>
      <c r="H228" s="26">
        <v>0</v>
      </c>
      <c r="J228" s="19"/>
      <c r="L228" s="19"/>
    </row>
    <row r="229" spans="1:12" ht="17.100000000000001" customHeight="1" x14ac:dyDescent="0.25">
      <c r="A229" s="12"/>
      <c r="B229" s="96">
        <v>43810</v>
      </c>
      <c r="C229" s="97">
        <v>0</v>
      </c>
      <c r="D229" s="9"/>
      <c r="E229" s="9"/>
      <c r="F229" s="25"/>
      <c r="G229" s="26" t="str">
        <f t="shared" si="2"/>
        <v>NA</v>
      </c>
      <c r="H229" s="26">
        <v>0</v>
      </c>
      <c r="J229" s="19"/>
      <c r="L229" s="19"/>
    </row>
    <row r="230" spans="1:12" ht="17.100000000000001" customHeight="1" x14ac:dyDescent="0.25">
      <c r="A230" s="12"/>
      <c r="B230" s="96">
        <v>43812</v>
      </c>
      <c r="C230" s="97">
        <v>0</v>
      </c>
      <c r="D230" s="9"/>
      <c r="E230" s="9"/>
      <c r="F230" s="25"/>
      <c r="G230" s="26" t="str">
        <f t="shared" si="2"/>
        <v>NA</v>
      </c>
      <c r="H230" s="26">
        <v>0</v>
      </c>
      <c r="J230" s="19"/>
      <c r="L230" s="19"/>
    </row>
    <row r="231" spans="1:12" ht="17.100000000000001" customHeight="1" x14ac:dyDescent="0.25">
      <c r="A231" s="12"/>
      <c r="B231" s="96">
        <v>43816</v>
      </c>
      <c r="C231" s="97">
        <v>0</v>
      </c>
      <c r="D231" s="9"/>
      <c r="E231" s="9"/>
      <c r="F231" s="25"/>
      <c r="G231" s="26" t="str">
        <f t="shared" si="2"/>
        <v>NA</v>
      </c>
      <c r="H231" s="26">
        <v>0</v>
      </c>
      <c r="J231" s="19"/>
      <c r="L231" s="19"/>
    </row>
    <row r="232" spans="1:12" ht="17.100000000000001" customHeight="1" x14ac:dyDescent="0.25">
      <c r="A232" s="12"/>
      <c r="B232" s="96">
        <v>43818</v>
      </c>
      <c r="C232" s="97">
        <v>0</v>
      </c>
      <c r="D232" s="9"/>
      <c r="E232" s="9"/>
      <c r="F232" s="25"/>
      <c r="G232" s="26" t="str">
        <f t="shared" si="2"/>
        <v>NA</v>
      </c>
      <c r="H232" s="26">
        <v>0</v>
      </c>
      <c r="J232" s="19"/>
      <c r="L232" s="19"/>
    </row>
    <row r="233" spans="1:12" ht="17.100000000000001" customHeight="1" x14ac:dyDescent="0.25">
      <c r="A233" s="12"/>
      <c r="B233" s="96">
        <v>43820</v>
      </c>
      <c r="C233" s="97">
        <v>0</v>
      </c>
      <c r="D233" s="9"/>
      <c r="E233" s="9"/>
      <c r="F233" s="25"/>
      <c r="G233" s="26" t="str">
        <f t="shared" si="2"/>
        <v>NA</v>
      </c>
      <c r="H233" s="26">
        <v>0</v>
      </c>
      <c r="J233" s="19"/>
      <c r="L233" s="19"/>
    </row>
    <row r="234" spans="1:12" ht="17.100000000000001" customHeight="1" x14ac:dyDescent="0.25">
      <c r="A234" s="12"/>
      <c r="B234" s="96">
        <v>43823</v>
      </c>
      <c r="C234" s="97">
        <v>0</v>
      </c>
      <c r="D234" s="9"/>
      <c r="E234" s="9"/>
      <c r="F234" s="25"/>
      <c r="G234" s="26" t="str">
        <f t="shared" si="2"/>
        <v>NA</v>
      </c>
      <c r="H234" s="26">
        <v>0</v>
      </c>
      <c r="J234" s="19"/>
      <c r="L234" s="19"/>
    </row>
    <row r="235" spans="1:12" ht="17.100000000000001" customHeight="1" x14ac:dyDescent="0.25">
      <c r="A235" s="12"/>
      <c r="B235" s="96">
        <v>43827</v>
      </c>
      <c r="C235" s="97">
        <v>0</v>
      </c>
      <c r="D235" s="9"/>
      <c r="E235" s="9"/>
      <c r="F235" s="25"/>
      <c r="G235" s="26" t="str">
        <f t="shared" si="2"/>
        <v>NA</v>
      </c>
      <c r="H235" s="26">
        <v>0</v>
      </c>
      <c r="J235" s="19"/>
      <c r="L235" s="19"/>
    </row>
    <row r="236" spans="1:12" ht="17.100000000000001" customHeight="1" x14ac:dyDescent="0.25">
      <c r="A236" s="12" t="s">
        <v>11</v>
      </c>
      <c r="B236" s="35"/>
      <c r="C236" s="12">
        <f>ROUNDUP(AVERAGE(C13:C235), 0)</f>
        <v>0</v>
      </c>
      <c r="D236" s="9"/>
      <c r="E236" s="9"/>
      <c r="F236" s="27"/>
      <c r="G236" s="26"/>
      <c r="H236" s="26"/>
      <c r="J236" s="12">
        <f>ROUNDUP(AVERAGE(J13:J235), 0)</f>
        <v>0</v>
      </c>
      <c r="K236" s="19"/>
      <c r="L236" s="12">
        <f>ROUNDUP(AVERAGE(L13:L235), 0)</f>
        <v>0</v>
      </c>
    </row>
    <row r="237" spans="1:12" ht="17.100000000000001" customHeight="1" x14ac:dyDescent="0.25">
      <c r="A237" s="12" t="s">
        <v>12</v>
      </c>
      <c r="B237" s="36"/>
      <c r="C237" s="12">
        <f>MIN(C13:C235)</f>
        <v>0</v>
      </c>
      <c r="D237" s="9"/>
      <c r="E237" s="9"/>
      <c r="F237" s="25"/>
      <c r="G237" s="26"/>
      <c r="H237" s="26"/>
      <c r="J237" s="12">
        <f>MIN(J13:J235)</f>
        <v>0</v>
      </c>
      <c r="K237" s="19"/>
      <c r="L237" s="12">
        <f>MIN(L13:L235)</f>
        <v>0</v>
      </c>
    </row>
    <row r="238" spans="1:12" ht="17.100000000000001" customHeight="1" x14ac:dyDescent="0.25">
      <c r="A238" s="12" t="s">
        <v>13</v>
      </c>
      <c r="B238" s="36"/>
      <c r="C238" s="12">
        <f>MAX(C13:C235)</f>
        <v>0</v>
      </c>
      <c r="D238" s="9"/>
      <c r="E238" s="9"/>
      <c r="F238" s="25"/>
      <c r="G238" s="26"/>
      <c r="H238" s="26"/>
      <c r="J238" s="12">
        <f>MAX(J13:J235)</f>
        <v>0</v>
      </c>
      <c r="K238" s="19"/>
      <c r="L238" s="12">
        <f>MAX(L13:L235)</f>
        <v>0</v>
      </c>
    </row>
    <row r="239" spans="1:12" ht="17.100000000000001" customHeight="1" x14ac:dyDescent="0.25">
      <c r="A239" s="12" t="s">
        <v>14</v>
      </c>
      <c r="B239" s="36"/>
      <c r="C239" s="13">
        <f>STDEV(C13:C235)</f>
        <v>0</v>
      </c>
      <c r="D239" s="9"/>
      <c r="E239" s="9"/>
      <c r="F239" s="25"/>
      <c r="G239" s="26"/>
      <c r="H239" s="26"/>
      <c r="J239" s="13">
        <f>STDEV(J13:J235)</f>
        <v>0</v>
      </c>
      <c r="K239" s="19"/>
      <c r="L239" s="13">
        <f>STDEV(L13:L235)</f>
        <v>0</v>
      </c>
    </row>
    <row r="240" spans="1:12" ht="17.100000000000001" customHeight="1" x14ac:dyDescent="0.25">
      <c r="A240" s="12" t="s">
        <v>15</v>
      </c>
      <c r="B240" s="36"/>
      <c r="C240" s="13" t="str">
        <f>IF(C236=0, "NA", C239*100/C236)</f>
        <v>NA</v>
      </c>
      <c r="D240" s="9"/>
      <c r="E240" s="9"/>
      <c r="F240" s="25"/>
      <c r="G240" s="26"/>
      <c r="H240" s="26"/>
      <c r="J240" s="13" t="str">
        <f>IF(J236=0, "NA", J239*100/J236)</f>
        <v>NA</v>
      </c>
      <c r="K240" s="19"/>
      <c r="L240" s="13" t="str">
        <f>IF(L236=0, "NA", L239*100/L236)</f>
        <v>NA</v>
      </c>
    </row>
    <row r="241" spans="1:5" ht="15.9" customHeight="1" x14ac:dyDescent="0.25"/>
    <row r="242" spans="1:5" ht="15.9" customHeight="1" x14ac:dyDescent="0.25">
      <c r="A242" s="15"/>
    </row>
    <row r="243" spans="1:5" ht="15.9" customHeight="1" x14ac:dyDescent="0.25"/>
    <row r="244" spans="1:5" ht="15.9" customHeight="1" x14ac:dyDescent="0.25"/>
    <row r="245" spans="1:5" ht="15.9" customHeight="1" x14ac:dyDescent="0.25"/>
    <row r="246" spans="1:5" ht="15.9" customHeight="1" x14ac:dyDescent="0.25"/>
    <row r="247" spans="1:5" ht="15.9" customHeight="1" x14ac:dyDescent="0.25"/>
    <row r="248" spans="1:5" ht="15.9" customHeight="1" x14ac:dyDescent="0.25"/>
    <row r="249" spans="1:5" ht="15.9" customHeight="1" x14ac:dyDescent="0.25"/>
    <row r="250" spans="1:5" ht="15.9" customHeight="1" x14ac:dyDescent="0.25"/>
    <row r="251" spans="1:5" ht="15.9" customHeight="1" x14ac:dyDescent="0.25"/>
    <row r="252" spans="1:5" ht="15.9" customHeight="1" x14ac:dyDescent="0.25"/>
    <row r="253" spans="1:5" ht="15.9" customHeight="1" x14ac:dyDescent="0.25">
      <c r="A253" s="14"/>
      <c r="B253" s="14"/>
      <c r="C253" s="14"/>
      <c r="D253" s="14"/>
      <c r="E253" s="14"/>
    </row>
    <row r="254" spans="1:5" ht="15.9" customHeight="1" x14ac:dyDescent="0.25">
      <c r="A254" s="14"/>
      <c r="B254" s="14"/>
      <c r="C254" s="14"/>
      <c r="D254" s="14"/>
      <c r="E254" s="14"/>
    </row>
    <row r="255" spans="1:5" ht="15.9" customHeight="1" x14ac:dyDescent="0.25">
      <c r="B255" s="14"/>
      <c r="C255" s="14"/>
      <c r="D255" s="14"/>
      <c r="E255" s="14"/>
    </row>
    <row r="256" spans="1:5" ht="14.25" customHeight="1" x14ac:dyDescent="0.25">
      <c r="A256" s="103" t="s">
        <v>77</v>
      </c>
      <c r="B256" s="103"/>
      <c r="C256" s="103"/>
      <c r="D256" s="103"/>
      <c r="E256" s="103"/>
    </row>
    <row r="257" spans="1:8" ht="14.25" customHeight="1" x14ac:dyDescent="0.25">
      <c r="A257" s="106" t="s">
        <v>78</v>
      </c>
      <c r="B257" s="103"/>
      <c r="C257" s="103"/>
      <c r="D257" s="103"/>
      <c r="E257" s="103"/>
    </row>
    <row r="258" spans="1:8" ht="15.9" customHeight="1" x14ac:dyDescent="0.25">
      <c r="A258" s="14"/>
      <c r="B258" s="14"/>
      <c r="C258" s="14"/>
      <c r="D258" s="14"/>
      <c r="E258" s="14"/>
    </row>
    <row r="259" spans="1:8" s="28" customFormat="1" ht="15.9" customHeight="1" x14ac:dyDescent="0.25">
      <c r="A259" s="104" t="s">
        <v>19</v>
      </c>
      <c r="B259" s="104"/>
      <c r="C259" s="104"/>
      <c r="E259" s="20"/>
      <c r="F259" s="20"/>
      <c r="G259" s="20"/>
      <c r="H259" s="20"/>
    </row>
    <row r="260" spans="1:8" s="28" customFormat="1" ht="27.75" customHeight="1" x14ac:dyDescent="0.25">
      <c r="A260" s="104" t="s">
        <v>101</v>
      </c>
      <c r="B260" s="104"/>
      <c r="C260" s="104"/>
      <c r="D260" s="104"/>
      <c r="E260" s="104"/>
      <c r="F260" s="20"/>
      <c r="G260" s="20"/>
      <c r="H260" s="20"/>
    </row>
    <row r="261" spans="1:8" s="28" customFormat="1" ht="32.25" customHeight="1" x14ac:dyDescent="0.25">
      <c r="A261" s="105" t="s">
        <v>102</v>
      </c>
      <c r="B261" s="105"/>
      <c r="C261" s="105"/>
      <c r="D261" s="105"/>
      <c r="E261" s="105"/>
      <c r="F261" s="20"/>
      <c r="G261" s="20"/>
      <c r="H261" s="20"/>
    </row>
    <row r="262" spans="1:8" s="28" customFormat="1" ht="15.9" customHeight="1" x14ac:dyDescent="0.25">
      <c r="E262" s="20"/>
      <c r="F262" s="20"/>
      <c r="G262" s="20"/>
      <c r="H262" s="20"/>
    </row>
    <row r="263" spans="1:8" s="28" customFormat="1" ht="25.5" customHeight="1" x14ac:dyDescent="0.25">
      <c r="B263" s="102" t="s">
        <v>2</v>
      </c>
      <c r="C263" s="102"/>
      <c r="D263" s="102" t="s">
        <v>3</v>
      </c>
      <c r="E263" s="102"/>
      <c r="F263" s="20"/>
      <c r="G263" s="20"/>
      <c r="H263" s="20"/>
    </row>
    <row r="264" spans="1:8" s="28" customFormat="1" ht="38.1" customHeight="1" x14ac:dyDescent="0.25">
      <c r="B264" s="102"/>
      <c r="C264" s="102"/>
      <c r="D264" s="102"/>
      <c r="E264" s="102"/>
      <c r="F264" s="20"/>
      <c r="G264" s="20"/>
      <c r="H264" s="20"/>
    </row>
    <row r="265" spans="1:8" x14ac:dyDescent="0.25">
      <c r="B265" s="30"/>
      <c r="C265" s="30"/>
      <c r="D265" s="30"/>
      <c r="E265" s="30"/>
    </row>
    <row r="266" spans="1:8" x14ac:dyDescent="0.25">
      <c r="B266" s="30"/>
      <c r="C266" s="30"/>
      <c r="D266" s="30"/>
      <c r="E266" s="30"/>
    </row>
  </sheetData>
  <sheetProtection formatCells="0" formatRows="0" insertRows="0" insertHyperlinks="0" deleteRows="0" sort="0" autoFilter="0" pivotTables="0"/>
  <mergeCells count="18">
    <mergeCell ref="A256:E256"/>
    <mergeCell ref="B264:C264"/>
    <mergeCell ref="D264:E264"/>
    <mergeCell ref="A257:E257"/>
    <mergeCell ref="A259:C259"/>
    <mergeCell ref="A260:E260"/>
    <mergeCell ref="A261:E261"/>
    <mergeCell ref="B263:C263"/>
    <mergeCell ref="D263:E263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100">
    <cfRule type="cellIs" dxfId="3392" priority="1064" operator="greaterThanOrEqual">
      <formula>$G$6</formula>
    </cfRule>
    <cfRule type="cellIs" dxfId="3391" priority="1065" operator="lessThan">
      <formula>$G$6</formula>
    </cfRule>
  </conditionalFormatting>
  <conditionalFormatting sqref="B100">
    <cfRule type="timePeriod" dxfId="3390" priority="1063" timePeriod="today">
      <formula>FLOOR(B100,1)=TODAY()</formula>
    </cfRule>
  </conditionalFormatting>
  <conditionalFormatting sqref="C101">
    <cfRule type="cellIs" dxfId="3389" priority="1061" operator="greaterThanOrEqual">
      <formula>$G$6</formula>
    </cfRule>
    <cfRule type="cellIs" dxfId="3388" priority="1062" operator="lessThan">
      <formula>$G$6</formula>
    </cfRule>
  </conditionalFormatting>
  <conditionalFormatting sqref="B101">
    <cfRule type="timePeriod" dxfId="3387" priority="1060" timePeriod="today">
      <formula>FLOOR(B101,1)=TODAY()</formula>
    </cfRule>
  </conditionalFormatting>
  <conditionalFormatting sqref="C102">
    <cfRule type="cellIs" dxfId="3386" priority="1058" operator="greaterThanOrEqual">
      <formula>$G$6</formula>
    </cfRule>
    <cfRule type="cellIs" dxfId="3385" priority="1059" operator="lessThan">
      <formula>$G$6</formula>
    </cfRule>
  </conditionalFormatting>
  <conditionalFormatting sqref="B102">
    <cfRule type="timePeriod" dxfId="3384" priority="1057" timePeriod="today">
      <formula>FLOOR(B102,1)=TODAY()</formula>
    </cfRule>
  </conditionalFormatting>
  <conditionalFormatting sqref="C103">
    <cfRule type="cellIs" dxfId="3383" priority="1055" operator="greaterThanOrEqual">
      <formula>$G$6</formula>
    </cfRule>
    <cfRule type="cellIs" dxfId="3382" priority="1056" operator="lessThan">
      <formula>$G$6</formula>
    </cfRule>
  </conditionalFormatting>
  <conditionalFormatting sqref="B103">
    <cfRule type="timePeriod" dxfId="3381" priority="1054" timePeriod="today">
      <formula>FLOOR(B103,1)=TODAY()</formula>
    </cfRule>
  </conditionalFormatting>
  <conditionalFormatting sqref="C104">
    <cfRule type="cellIs" dxfId="3380" priority="1052" operator="greaterThanOrEqual">
      <formula>$G$6</formula>
    </cfRule>
    <cfRule type="cellIs" dxfId="3379" priority="1053" operator="lessThan">
      <formula>$G$6</formula>
    </cfRule>
  </conditionalFormatting>
  <conditionalFormatting sqref="B104">
    <cfRule type="timePeriod" dxfId="3378" priority="1051" timePeriod="today">
      <formula>FLOOR(B104,1)=TODAY()</formula>
    </cfRule>
  </conditionalFormatting>
  <conditionalFormatting sqref="C105">
    <cfRule type="cellIs" dxfId="3377" priority="1049" operator="greaterThanOrEqual">
      <formula>$G$6</formula>
    </cfRule>
    <cfRule type="cellIs" dxfId="3376" priority="1050" operator="lessThan">
      <formula>$G$6</formula>
    </cfRule>
  </conditionalFormatting>
  <conditionalFormatting sqref="B105">
    <cfRule type="timePeriod" dxfId="3375" priority="1048" timePeriod="today">
      <formula>FLOOR(B105,1)=TODAY()</formula>
    </cfRule>
  </conditionalFormatting>
  <conditionalFormatting sqref="C106">
    <cfRule type="cellIs" dxfId="3374" priority="1046" operator="greaterThanOrEqual">
      <formula>$G$6</formula>
    </cfRule>
    <cfRule type="cellIs" dxfId="3373" priority="1047" operator="lessThan">
      <formula>$G$6</formula>
    </cfRule>
  </conditionalFormatting>
  <conditionalFormatting sqref="B106">
    <cfRule type="timePeriod" dxfId="3372" priority="1045" timePeriod="today">
      <formula>FLOOR(B106,1)=TODAY()</formula>
    </cfRule>
  </conditionalFormatting>
  <conditionalFormatting sqref="B107">
    <cfRule type="timePeriod" dxfId="3371" priority="1044" timePeriod="today">
      <formula>FLOOR(B107,1)=TODAY()</formula>
    </cfRule>
  </conditionalFormatting>
  <conditionalFormatting sqref="C107">
    <cfRule type="cellIs" dxfId="3370" priority="1042" operator="greaterThanOrEqual">
      <formula>$G$6</formula>
    </cfRule>
    <cfRule type="cellIs" dxfId="3369" priority="1043" operator="lessThan">
      <formula>$G$6</formula>
    </cfRule>
  </conditionalFormatting>
  <conditionalFormatting sqref="C108">
    <cfRule type="cellIs" dxfId="3368" priority="1040" operator="greaterThanOrEqual">
      <formula>$G$6</formula>
    </cfRule>
    <cfRule type="cellIs" dxfId="3367" priority="1041" operator="lessThan">
      <formula>$G$6</formula>
    </cfRule>
  </conditionalFormatting>
  <conditionalFormatting sqref="B108:B109">
    <cfRule type="timePeriod" dxfId="3366" priority="1039" timePeriod="today">
      <formula>FLOOR(B108,1)=TODAY()</formula>
    </cfRule>
  </conditionalFormatting>
  <conditionalFormatting sqref="C109">
    <cfRule type="cellIs" dxfId="3365" priority="1037" operator="greaterThanOrEqual">
      <formula>$G$6</formula>
    </cfRule>
    <cfRule type="cellIs" dxfId="3364" priority="1038" operator="lessThan">
      <formula>$G$6</formula>
    </cfRule>
  </conditionalFormatting>
  <conditionalFormatting sqref="B110">
    <cfRule type="timePeriod" dxfId="3363" priority="1036" timePeriod="today">
      <formula>FLOOR(B110,1)=TODAY()</formula>
    </cfRule>
  </conditionalFormatting>
  <conditionalFormatting sqref="C110">
    <cfRule type="cellIs" dxfId="3362" priority="1034" operator="greaterThanOrEqual">
      <formula>$G$6</formula>
    </cfRule>
    <cfRule type="cellIs" dxfId="3361" priority="1035" operator="lessThan">
      <formula>$G$6</formula>
    </cfRule>
  </conditionalFormatting>
  <conditionalFormatting sqref="C111">
    <cfRule type="cellIs" dxfId="3360" priority="1032" operator="greaterThanOrEqual">
      <formula>$G$6</formula>
    </cfRule>
    <cfRule type="cellIs" dxfId="3359" priority="1033" operator="lessThan">
      <formula>$G$6</formula>
    </cfRule>
  </conditionalFormatting>
  <conditionalFormatting sqref="B111">
    <cfRule type="timePeriod" dxfId="3358" priority="1031" timePeriod="today">
      <formula>FLOOR(B111,1)=TODAY()</formula>
    </cfRule>
  </conditionalFormatting>
  <conditionalFormatting sqref="B112">
    <cfRule type="timePeriod" dxfId="3357" priority="1030" timePeriod="today">
      <formula>FLOOR(B112,1)=TODAY()</formula>
    </cfRule>
  </conditionalFormatting>
  <conditionalFormatting sqref="C112">
    <cfRule type="cellIs" dxfId="3356" priority="1028" operator="greaterThanOrEqual">
      <formula>$G$6</formula>
    </cfRule>
    <cfRule type="cellIs" dxfId="3355" priority="1029" operator="lessThan">
      <formula>$G$6</formula>
    </cfRule>
  </conditionalFormatting>
  <conditionalFormatting sqref="C112">
    <cfRule type="cellIs" dxfId="3354" priority="1026" operator="greaterThanOrEqual">
      <formula>$G$6</formula>
    </cfRule>
    <cfRule type="cellIs" dxfId="3353" priority="1027" operator="lessThan">
      <formula>$G$6</formula>
    </cfRule>
  </conditionalFormatting>
  <conditionalFormatting sqref="B113">
    <cfRule type="timePeriod" dxfId="3352" priority="1025" timePeriod="today">
      <formula>FLOOR(B113,1)=TODAY()</formula>
    </cfRule>
  </conditionalFormatting>
  <conditionalFormatting sqref="C113">
    <cfRule type="cellIs" dxfId="3351" priority="1023" operator="greaterThanOrEqual">
      <formula>$G$6</formula>
    </cfRule>
    <cfRule type="cellIs" dxfId="3350" priority="1024" operator="lessThan">
      <formula>$G$6</formula>
    </cfRule>
  </conditionalFormatting>
  <conditionalFormatting sqref="C113">
    <cfRule type="cellIs" dxfId="3349" priority="1021" operator="greaterThanOrEqual">
      <formula>$G$6</formula>
    </cfRule>
    <cfRule type="cellIs" dxfId="3348" priority="1022" operator="lessThan">
      <formula>$G$6</formula>
    </cfRule>
  </conditionalFormatting>
  <conditionalFormatting sqref="B114">
    <cfRule type="timePeriod" dxfId="3347" priority="1020" timePeriod="today">
      <formula>FLOOR(B114,1)=TODAY()</formula>
    </cfRule>
  </conditionalFormatting>
  <conditionalFormatting sqref="C114">
    <cfRule type="cellIs" dxfId="3346" priority="1018" operator="greaterThanOrEqual">
      <formula>$G$6</formula>
    </cfRule>
    <cfRule type="cellIs" dxfId="3345" priority="1019" operator="lessThan">
      <formula>$G$6</formula>
    </cfRule>
  </conditionalFormatting>
  <conditionalFormatting sqref="C114">
    <cfRule type="cellIs" dxfId="3344" priority="1016" operator="greaterThanOrEqual">
      <formula>$G$6</formula>
    </cfRule>
    <cfRule type="cellIs" dxfId="3343" priority="1017" operator="lessThan">
      <formula>$G$6</formula>
    </cfRule>
  </conditionalFormatting>
  <conditionalFormatting sqref="B115">
    <cfRule type="timePeriod" dxfId="3342" priority="1015" timePeriod="today">
      <formula>FLOOR(B115,1)=TODAY()</formula>
    </cfRule>
  </conditionalFormatting>
  <conditionalFormatting sqref="C115">
    <cfRule type="cellIs" dxfId="3341" priority="1013" operator="greaterThanOrEqual">
      <formula>$G$6</formula>
    </cfRule>
    <cfRule type="cellIs" dxfId="3340" priority="1014" operator="lessThan">
      <formula>$G$6</formula>
    </cfRule>
  </conditionalFormatting>
  <conditionalFormatting sqref="B116">
    <cfRule type="timePeriod" dxfId="3339" priority="1012" timePeriod="today">
      <formula>FLOOR(B116,1)=TODAY()</formula>
    </cfRule>
  </conditionalFormatting>
  <conditionalFormatting sqref="C116">
    <cfRule type="cellIs" dxfId="3338" priority="1010" operator="greaterThanOrEqual">
      <formula>$G$6</formula>
    </cfRule>
    <cfRule type="cellIs" dxfId="3337" priority="1011" operator="lessThan">
      <formula>$G$6</formula>
    </cfRule>
  </conditionalFormatting>
  <conditionalFormatting sqref="C116">
    <cfRule type="cellIs" dxfId="3336" priority="1008" operator="greaterThanOrEqual">
      <formula>$G$6</formula>
    </cfRule>
    <cfRule type="cellIs" dxfId="3335" priority="1009" operator="lessThan">
      <formula>$G$6</formula>
    </cfRule>
  </conditionalFormatting>
  <conditionalFormatting sqref="C117">
    <cfRule type="cellIs" dxfId="3334" priority="1006" operator="greaterThanOrEqual">
      <formula>$G$6</formula>
    </cfRule>
    <cfRule type="cellIs" dxfId="3333" priority="1007" operator="lessThan">
      <formula>$G$6</formula>
    </cfRule>
  </conditionalFormatting>
  <conditionalFormatting sqref="B117">
    <cfRule type="timePeriod" dxfId="3332" priority="1005" timePeriod="today">
      <formula>FLOOR(B117,1)=TODAY()</formula>
    </cfRule>
  </conditionalFormatting>
  <conditionalFormatting sqref="B118">
    <cfRule type="timePeriod" dxfId="3331" priority="1004" timePeriod="today">
      <formula>FLOOR(B118,1)=TODAY()</formula>
    </cfRule>
  </conditionalFormatting>
  <conditionalFormatting sqref="C118">
    <cfRule type="cellIs" dxfId="3330" priority="1002" operator="greaterThanOrEqual">
      <formula>$G$6</formula>
    </cfRule>
    <cfRule type="cellIs" dxfId="3329" priority="1003" operator="lessThan">
      <formula>$G$6</formula>
    </cfRule>
  </conditionalFormatting>
  <conditionalFormatting sqref="B119:B121">
    <cfRule type="timePeriod" dxfId="3328" priority="1001" timePeriod="today">
      <formula>FLOOR(B119,1)=TODAY()</formula>
    </cfRule>
  </conditionalFormatting>
  <conditionalFormatting sqref="C119">
    <cfRule type="cellIs" dxfId="3327" priority="999" operator="greaterThanOrEqual">
      <formula>$G$6</formula>
    </cfRule>
    <cfRule type="cellIs" dxfId="3326" priority="1000" operator="lessThan">
      <formula>$G$6</formula>
    </cfRule>
  </conditionalFormatting>
  <conditionalFormatting sqref="C120">
    <cfRule type="cellIs" dxfId="3325" priority="997" operator="greaterThanOrEqual">
      <formula>$G$6</formula>
    </cfRule>
    <cfRule type="cellIs" dxfId="3324" priority="998" operator="lessThan">
      <formula>$G$6</formula>
    </cfRule>
  </conditionalFormatting>
  <conditionalFormatting sqref="C121">
    <cfRule type="cellIs" dxfId="3323" priority="995" operator="greaterThanOrEqual">
      <formula>$G$6</formula>
    </cfRule>
    <cfRule type="cellIs" dxfId="3322" priority="996" operator="lessThan">
      <formula>$G$6</formula>
    </cfRule>
  </conditionalFormatting>
  <conditionalFormatting sqref="B122">
    <cfRule type="timePeriod" dxfId="3321" priority="994" timePeriod="today">
      <formula>FLOOR(B122,1)=TODAY()</formula>
    </cfRule>
  </conditionalFormatting>
  <conditionalFormatting sqref="C122">
    <cfRule type="cellIs" dxfId="3320" priority="992" operator="greaterThanOrEqual">
      <formula>$G$6</formula>
    </cfRule>
    <cfRule type="cellIs" dxfId="3319" priority="993" operator="lessThan">
      <formula>$G$6</formula>
    </cfRule>
  </conditionalFormatting>
  <conditionalFormatting sqref="B123">
    <cfRule type="timePeriod" dxfId="3318" priority="991" timePeriod="today">
      <formula>FLOOR(B123,1)=TODAY()</formula>
    </cfRule>
  </conditionalFormatting>
  <conditionalFormatting sqref="B123">
    <cfRule type="timePeriod" dxfId="3317" priority="990" timePeriod="today">
      <formula>FLOOR(B123,1)=TODAY()</formula>
    </cfRule>
  </conditionalFormatting>
  <conditionalFormatting sqref="C123">
    <cfRule type="cellIs" dxfId="3316" priority="988" operator="greaterThanOrEqual">
      <formula>$G$6</formula>
    </cfRule>
    <cfRule type="cellIs" dxfId="3315" priority="989" operator="lessThan">
      <formula>$G$6</formula>
    </cfRule>
  </conditionalFormatting>
  <conditionalFormatting sqref="B124">
    <cfRule type="timePeriod" dxfId="3314" priority="987" timePeriod="today">
      <formula>FLOOR(B124,1)=TODAY()</formula>
    </cfRule>
  </conditionalFormatting>
  <conditionalFormatting sqref="C124">
    <cfRule type="cellIs" dxfId="3313" priority="985" operator="greaterThanOrEqual">
      <formula>$G$6</formula>
    </cfRule>
    <cfRule type="cellIs" dxfId="3312" priority="986" operator="lessThan">
      <formula>$G$6</formula>
    </cfRule>
  </conditionalFormatting>
  <conditionalFormatting sqref="B125">
    <cfRule type="timePeriod" dxfId="3311" priority="984" timePeriod="today">
      <formula>FLOOR(B125,1)=TODAY()</formula>
    </cfRule>
  </conditionalFormatting>
  <conditionalFormatting sqref="C125">
    <cfRule type="cellIs" dxfId="3310" priority="982" operator="greaterThanOrEqual">
      <formula>$G$6</formula>
    </cfRule>
    <cfRule type="cellIs" dxfId="3309" priority="983" operator="lessThan">
      <formula>$G$6</formula>
    </cfRule>
  </conditionalFormatting>
  <conditionalFormatting sqref="B126">
    <cfRule type="timePeriod" dxfId="3308" priority="981" timePeriod="today">
      <formula>FLOOR(B126,1)=TODAY()</formula>
    </cfRule>
  </conditionalFormatting>
  <conditionalFormatting sqref="C126">
    <cfRule type="cellIs" dxfId="3307" priority="979" operator="greaterThanOrEqual">
      <formula>$G$6</formula>
    </cfRule>
    <cfRule type="cellIs" dxfId="3306" priority="980" operator="lessThan">
      <formula>$G$6</formula>
    </cfRule>
  </conditionalFormatting>
  <conditionalFormatting sqref="B127">
    <cfRule type="timePeriod" dxfId="3305" priority="978" timePeriod="today">
      <formula>FLOOR(B127,1)=TODAY()</formula>
    </cfRule>
  </conditionalFormatting>
  <conditionalFormatting sqref="C127">
    <cfRule type="cellIs" dxfId="3304" priority="976" operator="greaterThanOrEqual">
      <formula>$G$6</formula>
    </cfRule>
    <cfRule type="cellIs" dxfId="3303" priority="977" operator="lessThan">
      <formula>$G$6</formula>
    </cfRule>
  </conditionalFormatting>
  <conditionalFormatting sqref="B128">
    <cfRule type="timePeriod" dxfId="3302" priority="975" timePeriod="today">
      <formula>FLOOR(B128,1)=TODAY()</formula>
    </cfRule>
  </conditionalFormatting>
  <conditionalFormatting sqref="C128">
    <cfRule type="cellIs" dxfId="3301" priority="973" operator="greaterThanOrEqual">
      <formula>$G$6</formula>
    </cfRule>
    <cfRule type="cellIs" dxfId="3300" priority="974" operator="lessThan">
      <formula>$G$6</formula>
    </cfRule>
  </conditionalFormatting>
  <conditionalFormatting sqref="B129">
    <cfRule type="timePeriod" dxfId="3299" priority="972" timePeriod="today">
      <formula>FLOOR(B129,1)=TODAY()</formula>
    </cfRule>
  </conditionalFormatting>
  <conditionalFormatting sqref="C129">
    <cfRule type="cellIs" dxfId="3298" priority="970" operator="greaterThanOrEqual">
      <formula>$G$6</formula>
    </cfRule>
    <cfRule type="cellIs" dxfId="3297" priority="971" operator="lessThan">
      <formula>$G$6</formula>
    </cfRule>
  </conditionalFormatting>
  <conditionalFormatting sqref="B130">
    <cfRule type="timePeriod" dxfId="3296" priority="969" timePeriod="today">
      <formula>FLOOR(B130,1)=TODAY()</formula>
    </cfRule>
  </conditionalFormatting>
  <conditionalFormatting sqref="C130">
    <cfRule type="cellIs" dxfId="3295" priority="967" operator="greaterThanOrEqual">
      <formula>$G$6</formula>
    </cfRule>
    <cfRule type="cellIs" dxfId="3294" priority="968" operator="lessThan">
      <formula>$G$6</formula>
    </cfRule>
  </conditionalFormatting>
  <conditionalFormatting sqref="B131">
    <cfRule type="timePeriod" dxfId="3293" priority="966" timePeriod="today">
      <formula>FLOOR(B131,1)=TODAY()</formula>
    </cfRule>
  </conditionalFormatting>
  <conditionalFormatting sqref="C131">
    <cfRule type="cellIs" dxfId="3292" priority="964" operator="greaterThanOrEqual">
      <formula>$G$6</formula>
    </cfRule>
    <cfRule type="cellIs" dxfId="3291" priority="965" operator="lessThan">
      <formula>$G$6</formula>
    </cfRule>
  </conditionalFormatting>
  <conditionalFormatting sqref="B132">
    <cfRule type="timePeriod" dxfId="3290" priority="963" timePeriod="today">
      <formula>FLOOR(B132,1)=TODAY()</formula>
    </cfRule>
  </conditionalFormatting>
  <conditionalFormatting sqref="C132">
    <cfRule type="cellIs" dxfId="3289" priority="961" operator="greaterThanOrEqual">
      <formula>$G$6</formula>
    </cfRule>
    <cfRule type="cellIs" dxfId="3288" priority="962" operator="lessThan">
      <formula>$G$6</formula>
    </cfRule>
  </conditionalFormatting>
  <conditionalFormatting sqref="B133">
    <cfRule type="timePeriod" dxfId="3287" priority="960" timePeriod="today">
      <formula>FLOOR(B133,1)=TODAY()</formula>
    </cfRule>
  </conditionalFormatting>
  <conditionalFormatting sqref="C133">
    <cfRule type="cellIs" dxfId="3286" priority="958" operator="greaterThanOrEqual">
      <formula>$G$6</formula>
    </cfRule>
    <cfRule type="cellIs" dxfId="3285" priority="959" operator="lessThan">
      <formula>$G$6</formula>
    </cfRule>
  </conditionalFormatting>
  <conditionalFormatting sqref="B169">
    <cfRule type="timePeriod" dxfId="3284" priority="957" timePeriod="today">
      <formula>FLOOR(B169,1)=TODAY()</formula>
    </cfRule>
  </conditionalFormatting>
  <conditionalFormatting sqref="B169">
    <cfRule type="timePeriod" dxfId="3283" priority="956" timePeriod="today">
      <formula>FLOOR(B169,1)=TODAY()</formula>
    </cfRule>
  </conditionalFormatting>
  <conditionalFormatting sqref="B170">
    <cfRule type="timePeriod" dxfId="3282" priority="955" timePeriod="today">
      <formula>FLOOR(B170,1)=TODAY()</formula>
    </cfRule>
  </conditionalFormatting>
  <conditionalFormatting sqref="B170">
    <cfRule type="timePeriod" dxfId="3281" priority="954" timePeriod="today">
      <formula>FLOOR(B170,1)=TODAY()</formula>
    </cfRule>
  </conditionalFormatting>
  <conditionalFormatting sqref="B171:B172">
    <cfRule type="timePeriod" dxfId="3280" priority="953" timePeriod="today">
      <formula>FLOOR(B171,1)=TODAY()</formula>
    </cfRule>
  </conditionalFormatting>
  <conditionalFormatting sqref="B171:B172">
    <cfRule type="timePeriod" dxfId="3279" priority="952" timePeriod="today">
      <formula>FLOOR(B171,1)=TODAY()</formula>
    </cfRule>
  </conditionalFormatting>
  <conditionalFormatting sqref="B172">
    <cfRule type="timePeriod" dxfId="3278" priority="951" timePeriod="today">
      <formula>FLOOR(B172,1)=TODAY()</formula>
    </cfRule>
  </conditionalFormatting>
  <conditionalFormatting sqref="B173:B175">
    <cfRule type="timePeriod" dxfId="3277" priority="950" timePeriod="today">
      <formula>FLOOR(B173,1)=TODAY()</formula>
    </cfRule>
  </conditionalFormatting>
  <conditionalFormatting sqref="B173:B175">
    <cfRule type="timePeriod" dxfId="3276" priority="949" timePeriod="today">
      <formula>FLOOR(B173,1)=TODAY()</formula>
    </cfRule>
  </conditionalFormatting>
  <conditionalFormatting sqref="B173:B175">
    <cfRule type="timePeriod" dxfId="3275" priority="948" timePeriod="today">
      <formula>FLOOR(B173,1)=TODAY()</formula>
    </cfRule>
  </conditionalFormatting>
  <conditionalFormatting sqref="B175">
    <cfRule type="timePeriod" dxfId="3274" priority="947" timePeriod="today">
      <formula>FLOOR(B175,1)=TODAY()</formula>
    </cfRule>
  </conditionalFormatting>
  <conditionalFormatting sqref="B175">
    <cfRule type="timePeriod" dxfId="3273" priority="946" timePeriod="today">
      <formula>FLOOR(B175,1)=TODAY()</formula>
    </cfRule>
  </conditionalFormatting>
  <conditionalFormatting sqref="B175">
    <cfRule type="timePeriod" dxfId="3272" priority="945" timePeriod="today">
      <formula>FLOOR(B175,1)=TODAY()</formula>
    </cfRule>
  </conditionalFormatting>
  <conditionalFormatting sqref="B176">
    <cfRule type="timePeriod" dxfId="3271" priority="944" timePeriod="today">
      <formula>FLOOR(B176,1)=TODAY()</formula>
    </cfRule>
  </conditionalFormatting>
  <conditionalFormatting sqref="B176">
    <cfRule type="timePeriod" dxfId="3270" priority="943" timePeriod="today">
      <formula>FLOOR(B176,1)=TODAY()</formula>
    </cfRule>
  </conditionalFormatting>
  <conditionalFormatting sqref="B176">
    <cfRule type="timePeriod" dxfId="3269" priority="942" timePeriod="today">
      <formula>FLOOR(B176,1)=TODAY()</formula>
    </cfRule>
  </conditionalFormatting>
  <conditionalFormatting sqref="B176">
    <cfRule type="timePeriod" dxfId="3268" priority="941" timePeriod="today">
      <formula>FLOOR(B176,1)=TODAY()</formula>
    </cfRule>
  </conditionalFormatting>
  <conditionalFormatting sqref="B176">
    <cfRule type="timePeriod" dxfId="3267" priority="940" timePeriod="today">
      <formula>FLOOR(B176,1)=TODAY()</formula>
    </cfRule>
  </conditionalFormatting>
  <conditionalFormatting sqref="B176">
    <cfRule type="timePeriod" dxfId="3266" priority="939" timePeriod="today">
      <formula>FLOOR(B176,1)=TODAY()</formula>
    </cfRule>
  </conditionalFormatting>
  <conditionalFormatting sqref="B177">
    <cfRule type="timePeriod" dxfId="3265" priority="938" timePeriod="today">
      <formula>FLOOR(B177,1)=TODAY()</formula>
    </cfRule>
  </conditionalFormatting>
  <conditionalFormatting sqref="B177">
    <cfRule type="timePeriod" dxfId="3264" priority="937" timePeriod="today">
      <formula>FLOOR(B177,1)=TODAY()</formula>
    </cfRule>
  </conditionalFormatting>
  <conditionalFormatting sqref="B177">
    <cfRule type="timePeriod" dxfId="3263" priority="936" timePeriod="today">
      <formula>FLOOR(B177,1)=TODAY()</formula>
    </cfRule>
  </conditionalFormatting>
  <conditionalFormatting sqref="B177">
    <cfRule type="timePeriod" dxfId="3262" priority="935" timePeriod="today">
      <formula>FLOOR(B177,1)=TODAY()</formula>
    </cfRule>
  </conditionalFormatting>
  <conditionalFormatting sqref="B177">
    <cfRule type="timePeriod" dxfId="3261" priority="934" timePeriod="today">
      <formula>FLOOR(B177,1)=TODAY()</formula>
    </cfRule>
  </conditionalFormatting>
  <conditionalFormatting sqref="B177">
    <cfRule type="timePeriod" dxfId="3260" priority="933" timePeriod="today">
      <formula>FLOOR(B177,1)=TODAY()</formula>
    </cfRule>
  </conditionalFormatting>
  <conditionalFormatting sqref="B178">
    <cfRule type="timePeriod" dxfId="3259" priority="932" timePeriod="today">
      <formula>FLOOR(B178,1)=TODAY()</formula>
    </cfRule>
  </conditionalFormatting>
  <conditionalFormatting sqref="B178">
    <cfRule type="timePeriod" dxfId="3258" priority="931" timePeriod="today">
      <formula>FLOOR(B178,1)=TODAY()</formula>
    </cfRule>
  </conditionalFormatting>
  <conditionalFormatting sqref="B178">
    <cfRule type="timePeriod" dxfId="3257" priority="930" timePeriod="today">
      <formula>FLOOR(B178,1)=TODAY()</formula>
    </cfRule>
  </conditionalFormatting>
  <conditionalFormatting sqref="B178">
    <cfRule type="timePeriod" dxfId="3256" priority="929" timePeriod="today">
      <formula>FLOOR(B178,1)=TODAY()</formula>
    </cfRule>
  </conditionalFormatting>
  <conditionalFormatting sqref="B178">
    <cfRule type="timePeriod" dxfId="3255" priority="928" timePeriod="today">
      <formula>FLOOR(B178,1)=TODAY()</formula>
    </cfRule>
  </conditionalFormatting>
  <conditionalFormatting sqref="B178">
    <cfRule type="timePeriod" dxfId="3254" priority="927" timePeriod="today">
      <formula>FLOOR(B178,1)=TODAY()</formula>
    </cfRule>
  </conditionalFormatting>
  <conditionalFormatting sqref="B179:B180">
    <cfRule type="timePeriod" dxfId="3253" priority="926" timePeriod="today">
      <formula>FLOOR(B179,1)=TODAY()</formula>
    </cfRule>
  </conditionalFormatting>
  <conditionalFormatting sqref="B179:B180">
    <cfRule type="timePeriod" dxfId="3252" priority="925" timePeriod="today">
      <formula>FLOOR(B179,1)=TODAY()</formula>
    </cfRule>
  </conditionalFormatting>
  <conditionalFormatting sqref="B179:B180">
    <cfRule type="timePeriod" dxfId="3251" priority="924" timePeriod="today">
      <formula>FLOOR(B179,1)=TODAY()</formula>
    </cfRule>
  </conditionalFormatting>
  <conditionalFormatting sqref="B179:B180">
    <cfRule type="timePeriod" dxfId="3250" priority="923" timePeriod="today">
      <formula>FLOOR(B179,1)=TODAY()</formula>
    </cfRule>
  </conditionalFormatting>
  <conditionalFormatting sqref="B179:B180">
    <cfRule type="timePeriod" dxfId="3249" priority="922" timePeriod="today">
      <formula>FLOOR(B179,1)=TODAY()</formula>
    </cfRule>
  </conditionalFormatting>
  <conditionalFormatting sqref="B179:B180">
    <cfRule type="timePeriod" dxfId="3248" priority="921" timePeriod="today">
      <formula>FLOOR(B179,1)=TODAY()</formula>
    </cfRule>
  </conditionalFormatting>
  <conditionalFormatting sqref="B181:B182">
    <cfRule type="timePeriod" dxfId="3247" priority="920" timePeriod="today">
      <formula>FLOOR(B181,1)=TODAY()</formula>
    </cfRule>
  </conditionalFormatting>
  <conditionalFormatting sqref="B181:B182">
    <cfRule type="timePeriod" dxfId="3246" priority="919" timePeriod="today">
      <formula>FLOOR(B181,1)=TODAY()</formula>
    </cfRule>
  </conditionalFormatting>
  <conditionalFormatting sqref="B181:B182">
    <cfRule type="timePeriod" dxfId="3245" priority="918" timePeriod="today">
      <formula>FLOOR(B181,1)=TODAY()</formula>
    </cfRule>
  </conditionalFormatting>
  <conditionalFormatting sqref="B181:B182">
    <cfRule type="timePeriod" dxfId="3244" priority="917" timePeriod="today">
      <formula>FLOOR(B181,1)=TODAY()</formula>
    </cfRule>
  </conditionalFormatting>
  <conditionalFormatting sqref="B181:B182">
    <cfRule type="timePeriod" dxfId="3243" priority="916" timePeriod="today">
      <formula>FLOOR(B181,1)=TODAY()</formula>
    </cfRule>
  </conditionalFormatting>
  <conditionalFormatting sqref="B181:B182">
    <cfRule type="timePeriod" dxfId="3242" priority="915" timePeriod="today">
      <formula>FLOOR(B181,1)=TODAY()</formula>
    </cfRule>
  </conditionalFormatting>
  <conditionalFormatting sqref="B182">
    <cfRule type="timePeriod" dxfId="3241" priority="914" timePeriod="today">
      <formula>FLOOR(B182,1)=TODAY()</formula>
    </cfRule>
  </conditionalFormatting>
  <conditionalFormatting sqref="B183">
    <cfRule type="timePeriod" dxfId="3240" priority="913" timePeriod="today">
      <formula>FLOOR(B183,1)=TODAY()</formula>
    </cfRule>
  </conditionalFormatting>
  <conditionalFormatting sqref="B183">
    <cfRule type="timePeriod" dxfId="3239" priority="912" timePeriod="today">
      <formula>FLOOR(B183,1)=TODAY()</formula>
    </cfRule>
  </conditionalFormatting>
  <conditionalFormatting sqref="B184">
    <cfRule type="timePeriod" dxfId="3238" priority="911" timePeriod="today">
      <formula>FLOOR(B184,1)=TODAY()</formula>
    </cfRule>
  </conditionalFormatting>
  <conditionalFormatting sqref="B184">
    <cfRule type="timePeriod" dxfId="3237" priority="910" timePeriod="today">
      <formula>FLOOR(B184,1)=TODAY()</formula>
    </cfRule>
  </conditionalFormatting>
  <conditionalFormatting sqref="B185">
    <cfRule type="timePeriod" dxfId="3236" priority="909" timePeriod="today">
      <formula>FLOOR(B185,1)=TODAY()</formula>
    </cfRule>
  </conditionalFormatting>
  <conditionalFormatting sqref="B186">
    <cfRule type="timePeriod" dxfId="3235" priority="908" timePeriod="today">
      <formula>FLOOR(B186,1)=TODAY()</formula>
    </cfRule>
  </conditionalFormatting>
  <conditionalFormatting sqref="B187">
    <cfRule type="timePeriod" dxfId="3234" priority="907" timePeriod="today">
      <formula>FLOOR(B187,1)=TODAY()</formula>
    </cfRule>
  </conditionalFormatting>
  <conditionalFormatting sqref="B188">
    <cfRule type="timePeriod" dxfId="3233" priority="906" timePeriod="today">
      <formula>FLOOR(B188,1)=TODAY()</formula>
    </cfRule>
  </conditionalFormatting>
  <conditionalFormatting sqref="B189">
    <cfRule type="timePeriod" dxfId="3232" priority="905" timePeriod="today">
      <formula>FLOOR(B189,1)=TODAY()</formula>
    </cfRule>
  </conditionalFormatting>
  <conditionalFormatting sqref="B189">
    <cfRule type="timePeriod" dxfId="3231" priority="904" timePeriod="today">
      <formula>FLOOR(B189,1)=TODAY()</formula>
    </cfRule>
  </conditionalFormatting>
  <conditionalFormatting sqref="B190">
    <cfRule type="timePeriod" dxfId="3230" priority="903" timePeriod="today">
      <formula>FLOOR(B190,1)=TODAY()</formula>
    </cfRule>
  </conditionalFormatting>
  <conditionalFormatting sqref="B191">
    <cfRule type="timePeriod" dxfId="3229" priority="902" timePeriod="today">
      <formula>FLOOR(B191,1)=TODAY()</formula>
    </cfRule>
  </conditionalFormatting>
  <conditionalFormatting sqref="B192">
    <cfRule type="timePeriod" dxfId="3228" priority="901" timePeriod="today">
      <formula>FLOOR(B192,1)=TODAY()</formula>
    </cfRule>
  </conditionalFormatting>
  <conditionalFormatting sqref="B193">
    <cfRule type="timePeriod" dxfId="3227" priority="900" timePeriod="today">
      <formula>FLOOR(B193,1)=TODAY()</formula>
    </cfRule>
  </conditionalFormatting>
  <conditionalFormatting sqref="B194">
    <cfRule type="timePeriod" dxfId="3226" priority="899" timePeriod="today">
      <formula>FLOOR(B194,1)=TODAY()</formula>
    </cfRule>
  </conditionalFormatting>
  <conditionalFormatting sqref="B194">
    <cfRule type="timePeriod" dxfId="3225" priority="898" timePeriod="today">
      <formula>FLOOR(B194,1)=TODAY()</formula>
    </cfRule>
  </conditionalFormatting>
  <conditionalFormatting sqref="B194">
    <cfRule type="timePeriod" dxfId="3224" priority="897" timePeriod="today">
      <formula>FLOOR(B194,1)=TODAY()</formula>
    </cfRule>
  </conditionalFormatting>
  <conditionalFormatting sqref="B195">
    <cfRule type="timePeriod" dxfId="3223" priority="896" timePeriod="today">
      <formula>FLOOR(B195,1)=TODAY()</formula>
    </cfRule>
  </conditionalFormatting>
  <conditionalFormatting sqref="B195">
    <cfRule type="timePeriod" dxfId="3222" priority="895" timePeriod="today">
      <formula>FLOOR(B195,1)=TODAY()</formula>
    </cfRule>
  </conditionalFormatting>
  <conditionalFormatting sqref="B195">
    <cfRule type="timePeriod" dxfId="3221" priority="894" timePeriod="today">
      <formula>FLOOR(B195,1)=TODAY()</formula>
    </cfRule>
  </conditionalFormatting>
  <conditionalFormatting sqref="B195">
    <cfRule type="timePeriod" dxfId="3220" priority="893" timePeriod="today">
      <formula>FLOOR(B195,1)=TODAY()</formula>
    </cfRule>
  </conditionalFormatting>
  <conditionalFormatting sqref="B196:C196 C204 B197:B204">
    <cfRule type="expression" dxfId="3219" priority="889">
      <formula>B196&lt;=#REF!</formula>
    </cfRule>
    <cfRule type="expression" dxfId="3218" priority="890">
      <formula>AND(B196&gt;#REF!,B196&lt;=#REF!)</formula>
    </cfRule>
    <cfRule type="expression" dxfId="3217" priority="891">
      <formula>AND(B196&gt;#REF!,B196&lt;=#REF!)</formula>
    </cfRule>
    <cfRule type="expression" dxfId="3216" priority="892">
      <formula>B196&gt;#REF!</formula>
    </cfRule>
  </conditionalFormatting>
  <conditionalFormatting sqref="C197">
    <cfRule type="expression" dxfId="3215" priority="885">
      <formula>C197&lt;=#REF!</formula>
    </cfRule>
    <cfRule type="expression" dxfId="3214" priority="886">
      <formula>AND(C197&gt;#REF!,C197&lt;=#REF!)</formula>
    </cfRule>
    <cfRule type="expression" dxfId="3213" priority="887">
      <formula>AND(C197&gt;#REF!,C197&lt;=#REF!)</formula>
    </cfRule>
    <cfRule type="expression" dxfId="3212" priority="888">
      <formula>C197&gt;#REF!</formula>
    </cfRule>
  </conditionalFormatting>
  <conditionalFormatting sqref="C198">
    <cfRule type="expression" dxfId="3211" priority="881">
      <formula>C198&lt;=#REF!</formula>
    </cfRule>
    <cfRule type="expression" dxfId="3210" priority="882">
      <formula>AND(C198&gt;#REF!,C198&lt;=#REF!)</formula>
    </cfRule>
    <cfRule type="expression" dxfId="3209" priority="883">
      <formula>AND(C198&gt;#REF!,C198&lt;=#REF!)</formula>
    </cfRule>
    <cfRule type="expression" dxfId="3208" priority="884">
      <formula>C198&gt;#REF!</formula>
    </cfRule>
  </conditionalFormatting>
  <conditionalFormatting sqref="C199">
    <cfRule type="expression" dxfId="3207" priority="877">
      <formula>C199&lt;=#REF!</formula>
    </cfRule>
    <cfRule type="expression" dxfId="3206" priority="878">
      <formula>AND(C199&gt;#REF!,C199&lt;=#REF!)</formula>
    </cfRule>
    <cfRule type="expression" dxfId="3205" priority="879">
      <formula>AND(C199&gt;#REF!,C199&lt;=#REF!)</formula>
    </cfRule>
    <cfRule type="expression" dxfId="3204" priority="880">
      <formula>C199&gt;#REF!</formula>
    </cfRule>
  </conditionalFormatting>
  <conditionalFormatting sqref="C200">
    <cfRule type="expression" dxfId="3203" priority="873">
      <formula>C200&lt;=#REF!</formula>
    </cfRule>
    <cfRule type="expression" dxfId="3202" priority="874">
      <formula>AND(C200&gt;#REF!,C200&lt;=#REF!)</formula>
    </cfRule>
    <cfRule type="expression" dxfId="3201" priority="875">
      <formula>AND(C200&gt;#REF!,C200&lt;=#REF!)</formula>
    </cfRule>
    <cfRule type="expression" dxfId="3200" priority="876">
      <formula>C200&gt;#REF!</formula>
    </cfRule>
  </conditionalFormatting>
  <conditionalFormatting sqref="C201">
    <cfRule type="expression" dxfId="3199" priority="869">
      <formula>C201&lt;=#REF!</formula>
    </cfRule>
    <cfRule type="expression" dxfId="3198" priority="870">
      <formula>AND(C201&gt;#REF!,C201&lt;=#REF!)</formula>
    </cfRule>
    <cfRule type="expression" dxfId="3197" priority="871">
      <formula>AND(C201&gt;#REF!,C201&lt;=#REF!)</formula>
    </cfRule>
    <cfRule type="expression" dxfId="3196" priority="872">
      <formula>C201&gt;#REF!</formula>
    </cfRule>
  </conditionalFormatting>
  <conditionalFormatting sqref="C202">
    <cfRule type="expression" dxfId="3195" priority="865">
      <formula>C202&lt;=#REF!</formula>
    </cfRule>
    <cfRule type="expression" dxfId="3194" priority="866">
      <formula>AND(C202&gt;#REF!,C202&lt;=#REF!)</formula>
    </cfRule>
    <cfRule type="expression" dxfId="3193" priority="867">
      <formula>AND(C202&gt;#REF!,C202&lt;=#REF!)</formula>
    </cfRule>
    <cfRule type="expression" dxfId="3192" priority="868">
      <formula>C202&gt;#REF!</formula>
    </cfRule>
  </conditionalFormatting>
  <conditionalFormatting sqref="C203">
    <cfRule type="expression" dxfId="3191" priority="861">
      <formula>C203&lt;=#REF!</formula>
    </cfRule>
    <cfRule type="expression" dxfId="3190" priority="862">
      <formula>AND(C203&gt;#REF!,C203&lt;=#REF!)</formula>
    </cfRule>
    <cfRule type="expression" dxfId="3189" priority="863">
      <formula>AND(C203&gt;#REF!,C203&lt;=#REF!)</formula>
    </cfRule>
    <cfRule type="expression" dxfId="3188" priority="864">
      <formula>C203&gt;#REF!</formula>
    </cfRule>
  </conditionalFormatting>
  <conditionalFormatting sqref="C204">
    <cfRule type="expression" dxfId="3187" priority="857">
      <formula>C204&lt;=#REF!</formula>
    </cfRule>
    <cfRule type="expression" dxfId="3186" priority="858">
      <formula>AND(C204&gt;#REF!,C204&lt;=#REF!)</formula>
    </cfRule>
    <cfRule type="expression" dxfId="3185" priority="859">
      <formula>AND(C204&gt;#REF!,C204&lt;=#REF!)</formula>
    </cfRule>
    <cfRule type="expression" dxfId="3184" priority="860">
      <formula>C204&gt;#REF!</formula>
    </cfRule>
  </conditionalFormatting>
  <conditionalFormatting sqref="B134">
    <cfRule type="timePeriod" dxfId="3183" priority="856" timePeriod="today">
      <formula>FLOOR(B134,1)=TODAY()</formula>
    </cfRule>
  </conditionalFormatting>
  <conditionalFormatting sqref="B134">
    <cfRule type="timePeriod" dxfId="3182" priority="855" timePeriod="today">
      <formula>FLOOR(B134,1)=TODAY()</formula>
    </cfRule>
  </conditionalFormatting>
  <conditionalFormatting sqref="C134">
    <cfRule type="cellIs" dxfId="3181" priority="853" operator="greaterThanOrEqual">
      <formula>$G$6</formula>
    </cfRule>
    <cfRule type="cellIs" dxfId="3180" priority="854" operator="lessThan">
      <formula>$G$6</formula>
    </cfRule>
  </conditionalFormatting>
  <conditionalFormatting sqref="C135">
    <cfRule type="cellIs" dxfId="3179" priority="851" operator="greaterThanOrEqual">
      <formula>$G$6</formula>
    </cfRule>
    <cfRule type="cellIs" dxfId="3178" priority="852" operator="lessThan">
      <formula>$G$6</formula>
    </cfRule>
  </conditionalFormatting>
  <conditionalFormatting sqref="B135">
    <cfRule type="timePeriod" dxfId="3177" priority="850" timePeriod="today">
      <formula>FLOOR(B135,1)=TODAY()</formula>
    </cfRule>
  </conditionalFormatting>
  <conditionalFormatting sqref="C136">
    <cfRule type="cellIs" dxfId="3176" priority="848" operator="greaterThanOrEqual">
      <formula>$G$6</formula>
    </cfRule>
    <cfRule type="cellIs" dxfId="3175" priority="849" operator="lessThan">
      <formula>$G$6</formula>
    </cfRule>
  </conditionalFormatting>
  <conditionalFormatting sqref="B136">
    <cfRule type="timePeriod" dxfId="3174" priority="847" timePeriod="today">
      <formula>FLOOR(B136,1)=TODAY()</formula>
    </cfRule>
  </conditionalFormatting>
  <conditionalFormatting sqref="C137">
    <cfRule type="cellIs" dxfId="3173" priority="845" operator="greaterThanOrEqual">
      <formula>$G$6</formula>
    </cfRule>
    <cfRule type="cellIs" dxfId="3172" priority="846" operator="lessThan">
      <formula>$G$6</formula>
    </cfRule>
  </conditionalFormatting>
  <conditionalFormatting sqref="B137">
    <cfRule type="timePeriod" dxfId="3171" priority="844" timePeriod="today">
      <formula>FLOOR(B137,1)=TODAY()</formula>
    </cfRule>
  </conditionalFormatting>
  <conditionalFormatting sqref="B138">
    <cfRule type="timePeriod" dxfId="3170" priority="843" timePeriod="today">
      <formula>FLOOR(B138,1)=TODAY()</formula>
    </cfRule>
  </conditionalFormatting>
  <conditionalFormatting sqref="C138">
    <cfRule type="cellIs" dxfId="3169" priority="841" operator="greaterThanOrEqual">
      <formula>$G$6</formula>
    </cfRule>
    <cfRule type="cellIs" dxfId="3168" priority="842" operator="lessThan">
      <formula>$G$6</formula>
    </cfRule>
  </conditionalFormatting>
  <conditionalFormatting sqref="B138">
    <cfRule type="timePeriod" dxfId="3167" priority="840" timePeriod="today">
      <formula>FLOOR(B138,1)=TODAY()</formula>
    </cfRule>
  </conditionalFormatting>
  <conditionalFormatting sqref="C139">
    <cfRule type="cellIs" dxfId="3166" priority="838" operator="greaterThanOrEqual">
      <formula>$G$6</formula>
    </cfRule>
    <cfRule type="cellIs" dxfId="3165" priority="839" operator="lessThan">
      <formula>$G$6</formula>
    </cfRule>
  </conditionalFormatting>
  <conditionalFormatting sqref="B139">
    <cfRule type="timePeriod" dxfId="3164" priority="837" timePeriod="today">
      <formula>FLOOR(B139,1)=TODAY()</formula>
    </cfRule>
  </conditionalFormatting>
  <conditionalFormatting sqref="B139">
    <cfRule type="timePeriod" dxfId="3163" priority="836" timePeriod="today">
      <formula>FLOOR(B139,1)=TODAY()</formula>
    </cfRule>
  </conditionalFormatting>
  <conditionalFormatting sqref="C140">
    <cfRule type="cellIs" dxfId="3162" priority="834" operator="greaterThanOrEqual">
      <formula>$G$6</formula>
    </cfRule>
    <cfRule type="cellIs" dxfId="3161" priority="835" operator="lessThan">
      <formula>$G$6</formula>
    </cfRule>
  </conditionalFormatting>
  <conditionalFormatting sqref="B140">
    <cfRule type="timePeriod" dxfId="3160" priority="833" timePeriod="today">
      <formula>FLOOR(B140,1)=TODAY()</formula>
    </cfRule>
  </conditionalFormatting>
  <conditionalFormatting sqref="C141">
    <cfRule type="cellIs" dxfId="3159" priority="831" operator="greaterThanOrEqual">
      <formula>$G$6</formula>
    </cfRule>
    <cfRule type="cellIs" dxfId="3158" priority="832" operator="lessThan">
      <formula>$G$6</formula>
    </cfRule>
  </conditionalFormatting>
  <conditionalFormatting sqref="B141">
    <cfRule type="timePeriod" dxfId="3157" priority="830" timePeriod="today">
      <formula>FLOOR(B141,1)=TODAY()</formula>
    </cfRule>
  </conditionalFormatting>
  <conditionalFormatting sqref="C142">
    <cfRule type="cellIs" dxfId="3156" priority="828" operator="greaterThanOrEqual">
      <formula>$G$6</formula>
    </cfRule>
    <cfRule type="cellIs" dxfId="3155" priority="829" operator="lessThan">
      <formula>$G$6</formula>
    </cfRule>
  </conditionalFormatting>
  <conditionalFormatting sqref="B142">
    <cfRule type="timePeriod" dxfId="3154" priority="827" timePeriod="today">
      <formula>FLOOR(B142,1)=TODAY()</formula>
    </cfRule>
  </conditionalFormatting>
  <conditionalFormatting sqref="C143">
    <cfRule type="cellIs" dxfId="3153" priority="825" operator="greaterThanOrEqual">
      <formula>$G$6</formula>
    </cfRule>
    <cfRule type="cellIs" dxfId="3152" priority="826" operator="lessThan">
      <formula>$G$6</formula>
    </cfRule>
  </conditionalFormatting>
  <conditionalFormatting sqref="B143:B144">
    <cfRule type="timePeriod" dxfId="3151" priority="824" timePeriod="today">
      <formula>FLOOR(B143,1)=TODAY()</formula>
    </cfRule>
  </conditionalFormatting>
  <conditionalFormatting sqref="C144">
    <cfRule type="expression" dxfId="3150" priority="820">
      <formula>C144&lt;=$G$5</formula>
    </cfRule>
    <cfRule type="expression" dxfId="3149" priority="821">
      <formula>AND(C144&gt;$G$5,C144&lt;=$G$6)</formula>
    </cfRule>
    <cfRule type="expression" dxfId="3148" priority="822">
      <formula>AND(C144&gt;$G$6,C144&lt;=$G$4)</formula>
    </cfRule>
    <cfRule type="expression" dxfId="3147" priority="823">
      <formula>C144&gt;$G$4</formula>
    </cfRule>
  </conditionalFormatting>
  <conditionalFormatting sqref="C144">
    <cfRule type="cellIs" dxfId="3146" priority="818" operator="greaterThanOrEqual">
      <formula>$G$6</formula>
    </cfRule>
    <cfRule type="cellIs" dxfId="3145" priority="819" operator="lessThan">
      <formula>$G$6</formula>
    </cfRule>
  </conditionalFormatting>
  <conditionalFormatting sqref="B144">
    <cfRule type="timePeriod" dxfId="3144" priority="817" timePeriod="today">
      <formula>FLOOR(B144,1)=TODAY()</formula>
    </cfRule>
  </conditionalFormatting>
  <conditionalFormatting sqref="C144">
    <cfRule type="cellIs" dxfId="3143" priority="815" operator="greaterThanOrEqual">
      <formula>$G$6</formula>
    </cfRule>
    <cfRule type="cellIs" dxfId="3142" priority="816" operator="lessThan">
      <formula>$G$6</formula>
    </cfRule>
  </conditionalFormatting>
  <conditionalFormatting sqref="C145">
    <cfRule type="cellIs" dxfId="3141" priority="813" operator="greaterThanOrEqual">
      <formula>$G$6</formula>
    </cfRule>
    <cfRule type="cellIs" dxfId="3140" priority="814" operator="lessThan">
      <formula>$G$6</formula>
    </cfRule>
  </conditionalFormatting>
  <conditionalFormatting sqref="B145">
    <cfRule type="timePeriod" dxfId="3139" priority="812" timePeriod="today">
      <formula>FLOOR(B145,1)=TODAY()</formula>
    </cfRule>
  </conditionalFormatting>
  <conditionalFormatting sqref="B145">
    <cfRule type="timePeriod" dxfId="3138" priority="811" timePeriod="today">
      <formula>FLOOR(B145,1)=TODAY()</formula>
    </cfRule>
  </conditionalFormatting>
  <conditionalFormatting sqref="B146">
    <cfRule type="timePeriod" dxfId="3137" priority="810" timePeriod="today">
      <formula>FLOOR(B146,1)=TODAY()</formula>
    </cfRule>
  </conditionalFormatting>
  <conditionalFormatting sqref="C146">
    <cfRule type="cellIs" dxfId="3136" priority="808" operator="greaterThanOrEqual">
      <formula>$G$6</formula>
    </cfRule>
    <cfRule type="cellIs" dxfId="3135" priority="809" operator="lessThan">
      <formula>$G$6</formula>
    </cfRule>
  </conditionalFormatting>
  <conditionalFormatting sqref="B147">
    <cfRule type="timePeriod" dxfId="3134" priority="807" timePeriod="today">
      <formula>FLOOR(B147,1)=TODAY()</formula>
    </cfRule>
  </conditionalFormatting>
  <conditionalFormatting sqref="C147">
    <cfRule type="cellIs" dxfId="3133" priority="805" operator="greaterThanOrEqual">
      <formula>$G$6</formula>
    </cfRule>
    <cfRule type="cellIs" dxfId="3132" priority="806" operator="lessThan">
      <formula>$G$6</formula>
    </cfRule>
  </conditionalFormatting>
  <conditionalFormatting sqref="C147">
    <cfRule type="cellIs" dxfId="3131" priority="803" operator="greaterThanOrEqual">
      <formula>$G$6</formula>
    </cfRule>
    <cfRule type="cellIs" dxfId="3130" priority="804" operator="lessThan">
      <formula>$G$6</formula>
    </cfRule>
  </conditionalFormatting>
  <conditionalFormatting sqref="B148">
    <cfRule type="timePeriod" dxfId="3129" priority="802" timePeriod="today">
      <formula>FLOOR(B148,1)=TODAY()</formula>
    </cfRule>
  </conditionalFormatting>
  <conditionalFormatting sqref="C148">
    <cfRule type="cellIs" dxfId="3128" priority="800" operator="greaterThanOrEqual">
      <formula>$G$6</formula>
    </cfRule>
    <cfRule type="cellIs" dxfId="3127" priority="801" operator="lessThan">
      <formula>$G$6</formula>
    </cfRule>
  </conditionalFormatting>
  <conditionalFormatting sqref="C148">
    <cfRule type="cellIs" dxfId="3126" priority="798" operator="greaterThanOrEqual">
      <formula>$G$6</formula>
    </cfRule>
    <cfRule type="cellIs" dxfId="3125" priority="799" operator="lessThan">
      <formula>$G$6</formula>
    </cfRule>
  </conditionalFormatting>
  <conditionalFormatting sqref="C149">
    <cfRule type="cellIs" dxfId="3124" priority="796" operator="greaterThanOrEqual">
      <formula>$G$6</formula>
    </cfRule>
    <cfRule type="cellIs" dxfId="3123" priority="797" operator="lessThan">
      <formula>$G$6</formula>
    </cfRule>
  </conditionalFormatting>
  <conditionalFormatting sqref="C149">
    <cfRule type="cellIs" dxfId="3122" priority="794" operator="greaterThanOrEqual">
      <formula>$G$6</formula>
    </cfRule>
    <cfRule type="cellIs" dxfId="3121" priority="795" operator="lessThan">
      <formula>$G$6</formula>
    </cfRule>
  </conditionalFormatting>
  <conditionalFormatting sqref="B149">
    <cfRule type="timePeriod" dxfId="3120" priority="793" timePeriod="today">
      <formula>FLOOR(B149,1)=TODAY()</formula>
    </cfRule>
  </conditionalFormatting>
  <conditionalFormatting sqref="B150">
    <cfRule type="timePeriod" dxfId="3119" priority="792" timePeriod="today">
      <formula>FLOOR(B150,1)=TODAY()</formula>
    </cfRule>
  </conditionalFormatting>
  <conditionalFormatting sqref="B150">
    <cfRule type="timePeriod" dxfId="3118" priority="791" timePeriod="today">
      <formula>FLOOR(B150,1)=TODAY()</formula>
    </cfRule>
  </conditionalFormatting>
  <conditionalFormatting sqref="B150">
    <cfRule type="timePeriod" dxfId="3117" priority="790" timePeriod="today">
      <formula>FLOOR(B150,1)=TODAY()</formula>
    </cfRule>
  </conditionalFormatting>
  <conditionalFormatting sqref="C150">
    <cfRule type="cellIs" dxfId="3116" priority="788" operator="greaterThanOrEqual">
      <formula>$G$6</formula>
    </cfRule>
    <cfRule type="cellIs" dxfId="3115" priority="789" operator="lessThan">
      <formula>$G$6</formula>
    </cfRule>
  </conditionalFormatting>
  <conditionalFormatting sqref="C150">
    <cfRule type="cellIs" dxfId="3114" priority="786" operator="greaterThanOrEqual">
      <formula>$G$6</formula>
    </cfRule>
    <cfRule type="cellIs" dxfId="3113" priority="787" operator="lessThan">
      <formula>$G$6</formula>
    </cfRule>
  </conditionalFormatting>
  <conditionalFormatting sqref="C150">
    <cfRule type="cellIs" dxfId="3112" priority="784" operator="greaterThanOrEqual">
      <formula>$G$6</formula>
    </cfRule>
    <cfRule type="cellIs" dxfId="3111" priority="785" operator="lessThan">
      <formula>$G$6</formula>
    </cfRule>
  </conditionalFormatting>
  <conditionalFormatting sqref="B151">
    <cfRule type="timePeriod" dxfId="3110" priority="783" timePeriod="today">
      <formula>FLOOR(B151,1)=TODAY()</formula>
    </cfRule>
  </conditionalFormatting>
  <conditionalFormatting sqref="B151">
    <cfRule type="timePeriod" dxfId="3109" priority="782" timePeriod="today">
      <formula>FLOOR(B151,1)=TODAY()</formula>
    </cfRule>
  </conditionalFormatting>
  <conditionalFormatting sqref="B151">
    <cfRule type="timePeriod" dxfId="3108" priority="781" timePeriod="today">
      <formula>FLOOR(B151,1)=TODAY()</formula>
    </cfRule>
  </conditionalFormatting>
  <conditionalFormatting sqref="C151">
    <cfRule type="cellIs" dxfId="3107" priority="779" operator="greaterThanOrEqual">
      <formula>$G$6</formula>
    </cfRule>
    <cfRule type="cellIs" dxfId="3106" priority="780" operator="lessThan">
      <formula>$G$6</formula>
    </cfRule>
  </conditionalFormatting>
  <conditionalFormatting sqref="C151">
    <cfRule type="cellIs" dxfId="3105" priority="777" operator="greaterThanOrEqual">
      <formula>$G$6</formula>
    </cfRule>
    <cfRule type="cellIs" dxfId="3104" priority="778" operator="lessThan">
      <formula>$G$6</formula>
    </cfRule>
  </conditionalFormatting>
  <conditionalFormatting sqref="C151">
    <cfRule type="cellIs" dxfId="3103" priority="775" operator="greaterThanOrEqual">
      <formula>$G$6</formula>
    </cfRule>
    <cfRule type="cellIs" dxfId="3102" priority="776" operator="lessThan">
      <formula>$G$6</formula>
    </cfRule>
  </conditionalFormatting>
  <conditionalFormatting sqref="B152">
    <cfRule type="timePeriod" dxfId="3101" priority="774" timePeriod="today">
      <formula>FLOOR(B152,1)=TODAY()</formula>
    </cfRule>
  </conditionalFormatting>
  <conditionalFormatting sqref="C152">
    <cfRule type="cellIs" dxfId="3100" priority="772" operator="greaterThanOrEqual">
      <formula>$G$6</formula>
    </cfRule>
    <cfRule type="cellIs" dxfId="3099" priority="773" operator="lessThan">
      <formula>$G$6</formula>
    </cfRule>
  </conditionalFormatting>
  <conditionalFormatting sqref="C152">
    <cfRule type="cellIs" dxfId="3098" priority="770" operator="greaterThanOrEqual">
      <formula>$G$6</formula>
    </cfRule>
    <cfRule type="cellIs" dxfId="3097" priority="771" operator="lessThan">
      <formula>$G$6</formula>
    </cfRule>
  </conditionalFormatting>
  <conditionalFormatting sqref="C152">
    <cfRule type="cellIs" dxfId="3096" priority="768" operator="greaterThanOrEqual">
      <formula>$G$6</formula>
    </cfRule>
    <cfRule type="cellIs" dxfId="3095" priority="769" operator="lessThan">
      <formula>$G$6</formula>
    </cfRule>
  </conditionalFormatting>
  <conditionalFormatting sqref="C152">
    <cfRule type="cellIs" dxfId="3094" priority="766" operator="greaterThanOrEqual">
      <formula>$G$6</formula>
    </cfRule>
    <cfRule type="cellIs" dxfId="3093" priority="767" operator="lessThan">
      <formula>$G$6</formula>
    </cfRule>
  </conditionalFormatting>
  <conditionalFormatting sqref="B153">
    <cfRule type="timePeriod" dxfId="3092" priority="765" timePeriod="today">
      <formula>FLOOR(B153,1)=TODAY()</formula>
    </cfRule>
  </conditionalFormatting>
  <conditionalFormatting sqref="C153">
    <cfRule type="cellIs" dxfId="3091" priority="763" operator="greaterThanOrEqual">
      <formula>$G$6</formula>
    </cfRule>
    <cfRule type="cellIs" dxfId="3090" priority="764" operator="lessThan">
      <formula>$G$6</formula>
    </cfRule>
  </conditionalFormatting>
  <conditionalFormatting sqref="C153">
    <cfRule type="cellIs" dxfId="3089" priority="761" operator="greaterThanOrEqual">
      <formula>$G$6</formula>
    </cfRule>
    <cfRule type="cellIs" dxfId="3088" priority="762" operator="lessThan">
      <formula>$G$6</formula>
    </cfRule>
  </conditionalFormatting>
  <conditionalFormatting sqref="C153">
    <cfRule type="cellIs" dxfId="3087" priority="759" operator="greaterThanOrEqual">
      <formula>$G$6</formula>
    </cfRule>
    <cfRule type="cellIs" dxfId="3086" priority="760" operator="lessThan">
      <formula>$G$6</formula>
    </cfRule>
  </conditionalFormatting>
  <conditionalFormatting sqref="C153">
    <cfRule type="cellIs" dxfId="3085" priority="757" operator="greaterThanOrEqual">
      <formula>$G$6</formula>
    </cfRule>
    <cfRule type="cellIs" dxfId="3084" priority="758" operator="lessThan">
      <formula>$G$6</formula>
    </cfRule>
  </conditionalFormatting>
  <conditionalFormatting sqref="B154">
    <cfRule type="timePeriod" dxfId="3083" priority="756" timePeriod="today">
      <formula>FLOOR(B154,1)=TODAY()</formula>
    </cfRule>
  </conditionalFormatting>
  <conditionalFormatting sqref="C154">
    <cfRule type="cellIs" dxfId="3082" priority="754" operator="greaterThanOrEqual">
      <formula>$G$6</formula>
    </cfRule>
    <cfRule type="cellIs" dxfId="3081" priority="755" operator="lessThan">
      <formula>$G$6</formula>
    </cfRule>
  </conditionalFormatting>
  <conditionalFormatting sqref="C154">
    <cfRule type="cellIs" dxfId="3080" priority="752" operator="greaterThanOrEqual">
      <formula>$G$6</formula>
    </cfRule>
    <cfRule type="cellIs" dxfId="3079" priority="753" operator="lessThan">
      <formula>$G$6</formula>
    </cfRule>
  </conditionalFormatting>
  <conditionalFormatting sqref="C154">
    <cfRule type="cellIs" dxfId="3078" priority="750" operator="greaterThanOrEqual">
      <formula>$G$6</formula>
    </cfRule>
    <cfRule type="cellIs" dxfId="3077" priority="751" operator="lessThan">
      <formula>$G$6</formula>
    </cfRule>
  </conditionalFormatting>
  <conditionalFormatting sqref="C154">
    <cfRule type="cellIs" dxfId="3076" priority="748" operator="greaterThanOrEqual">
      <formula>$G$6</formula>
    </cfRule>
    <cfRule type="cellIs" dxfId="3075" priority="749" operator="lessThan">
      <formula>$G$6</formula>
    </cfRule>
  </conditionalFormatting>
  <conditionalFormatting sqref="B155">
    <cfRule type="timePeriod" dxfId="3074" priority="747" timePeriod="today">
      <formula>FLOOR(B155,1)=TODAY()</formula>
    </cfRule>
  </conditionalFormatting>
  <conditionalFormatting sqref="C155">
    <cfRule type="cellIs" dxfId="3073" priority="745" operator="greaterThanOrEqual">
      <formula>$G$6</formula>
    </cfRule>
    <cfRule type="cellIs" dxfId="3072" priority="746" operator="lessThan">
      <formula>$G$6</formula>
    </cfRule>
  </conditionalFormatting>
  <conditionalFormatting sqref="C155">
    <cfRule type="cellIs" dxfId="3071" priority="743" operator="greaterThanOrEqual">
      <formula>$G$6</formula>
    </cfRule>
    <cfRule type="cellIs" dxfId="3070" priority="744" operator="lessThan">
      <formula>$G$6</formula>
    </cfRule>
  </conditionalFormatting>
  <conditionalFormatting sqref="C155">
    <cfRule type="cellIs" dxfId="3069" priority="741" operator="greaterThanOrEqual">
      <formula>$G$6</formula>
    </cfRule>
    <cfRule type="cellIs" dxfId="3068" priority="742" operator="lessThan">
      <formula>$G$6</formula>
    </cfRule>
  </conditionalFormatting>
  <conditionalFormatting sqref="C155">
    <cfRule type="cellIs" dxfId="3067" priority="739" operator="greaterThanOrEqual">
      <formula>$G$6</formula>
    </cfRule>
    <cfRule type="cellIs" dxfId="3066" priority="740" operator="lessThan">
      <formula>$G$6</formula>
    </cfRule>
  </conditionalFormatting>
  <conditionalFormatting sqref="B156">
    <cfRule type="timePeriod" dxfId="3065" priority="738" timePeriod="today">
      <formula>FLOOR(B156,1)=TODAY()</formula>
    </cfRule>
  </conditionalFormatting>
  <conditionalFormatting sqref="B156">
    <cfRule type="timePeriod" dxfId="3064" priority="737" timePeriod="today">
      <formula>FLOOR(B156,1)=TODAY()</formula>
    </cfRule>
  </conditionalFormatting>
  <conditionalFormatting sqref="B156">
    <cfRule type="timePeriod" dxfId="3063" priority="736" timePeriod="today">
      <formula>FLOOR(B156,1)=TODAY()</formula>
    </cfRule>
  </conditionalFormatting>
  <conditionalFormatting sqref="B156">
    <cfRule type="timePeriod" dxfId="3062" priority="735" timePeriod="today">
      <formula>FLOOR(B156,1)=TODAY()</formula>
    </cfRule>
  </conditionalFormatting>
  <conditionalFormatting sqref="C156">
    <cfRule type="expression" dxfId="3061" priority="731">
      <formula>C156&lt;=$H$5</formula>
    </cfRule>
    <cfRule type="expression" dxfId="3060" priority="732">
      <formula>AND(C156&gt;$H$5,C156&lt;=$H$6)</formula>
    </cfRule>
    <cfRule type="expression" dxfId="3059" priority="733">
      <formula>AND(C156&gt;$H$6,C156&lt;=$H$4)</formula>
    </cfRule>
    <cfRule type="expression" dxfId="3058" priority="734">
      <formula>C156&gt;$H$4</formula>
    </cfRule>
  </conditionalFormatting>
  <conditionalFormatting sqref="C156">
    <cfRule type="cellIs" dxfId="3057" priority="729" operator="greaterThanOrEqual">
      <formula>$G$6</formula>
    </cfRule>
    <cfRule type="cellIs" dxfId="3056" priority="730" operator="lessThan">
      <formula>$G$6</formula>
    </cfRule>
  </conditionalFormatting>
  <conditionalFormatting sqref="C156">
    <cfRule type="cellIs" dxfId="3055" priority="727" operator="greaterThanOrEqual">
      <formula>$G$6</formula>
    </cfRule>
    <cfRule type="cellIs" dxfId="3054" priority="728" operator="lessThan">
      <formula>$G$6</formula>
    </cfRule>
  </conditionalFormatting>
  <conditionalFormatting sqref="C156">
    <cfRule type="cellIs" dxfId="3053" priority="725" operator="greaterThanOrEqual">
      <formula>$G$6</formula>
    </cfRule>
    <cfRule type="cellIs" dxfId="3052" priority="726" operator="lessThan">
      <formula>$G$6</formula>
    </cfRule>
  </conditionalFormatting>
  <conditionalFormatting sqref="C156">
    <cfRule type="cellIs" dxfId="3051" priority="723" operator="greaterThanOrEqual">
      <formula>$G$6</formula>
    </cfRule>
    <cfRule type="cellIs" dxfId="3050" priority="724" operator="lessThan">
      <formula>$G$6</formula>
    </cfRule>
  </conditionalFormatting>
  <conditionalFormatting sqref="C156">
    <cfRule type="cellIs" dxfId="3049" priority="721" operator="greaterThanOrEqual">
      <formula>$G$6</formula>
    </cfRule>
    <cfRule type="cellIs" dxfId="3048" priority="722" operator="lessThan">
      <formula>$G$6</formula>
    </cfRule>
  </conditionalFormatting>
  <conditionalFormatting sqref="B157">
    <cfRule type="timePeriod" dxfId="3047" priority="720" timePeriod="today">
      <formula>FLOOR(B157,1)=TODAY()</formula>
    </cfRule>
  </conditionalFormatting>
  <conditionalFormatting sqref="B157">
    <cfRule type="timePeriod" dxfId="3046" priority="719" timePeriod="today">
      <formula>FLOOR(B157,1)=TODAY()</formula>
    </cfRule>
  </conditionalFormatting>
  <conditionalFormatting sqref="B157">
    <cfRule type="timePeriod" dxfId="3045" priority="718" timePeriod="today">
      <formula>FLOOR(B157,1)=TODAY()</formula>
    </cfRule>
  </conditionalFormatting>
  <conditionalFormatting sqref="B157">
    <cfRule type="timePeriod" dxfId="3044" priority="717" timePeriod="today">
      <formula>FLOOR(B157,1)=TODAY()</formula>
    </cfRule>
  </conditionalFormatting>
  <conditionalFormatting sqref="C157">
    <cfRule type="expression" dxfId="3043" priority="713">
      <formula>C157&lt;=$H$5</formula>
    </cfRule>
    <cfRule type="expression" dxfId="3042" priority="714">
      <formula>AND(C157&gt;$H$5,C157&lt;=$H$6)</formula>
    </cfRule>
    <cfRule type="expression" dxfId="3041" priority="715">
      <formula>AND(C157&gt;$H$6,C157&lt;=$H$4)</formula>
    </cfRule>
    <cfRule type="expression" dxfId="3040" priority="716">
      <formula>C157&gt;$H$4</formula>
    </cfRule>
  </conditionalFormatting>
  <conditionalFormatting sqref="C157">
    <cfRule type="cellIs" dxfId="3039" priority="711" operator="greaterThanOrEqual">
      <formula>$G$6</formula>
    </cfRule>
    <cfRule type="cellIs" dxfId="3038" priority="712" operator="lessThan">
      <formula>$G$6</formula>
    </cfRule>
  </conditionalFormatting>
  <conditionalFormatting sqref="C157">
    <cfRule type="cellIs" dxfId="3037" priority="709" operator="greaterThanOrEqual">
      <formula>$G$6</formula>
    </cfRule>
    <cfRule type="cellIs" dxfId="3036" priority="710" operator="lessThan">
      <formula>$G$6</formula>
    </cfRule>
  </conditionalFormatting>
  <conditionalFormatting sqref="C157">
    <cfRule type="cellIs" dxfId="3035" priority="707" operator="greaterThanOrEqual">
      <formula>$G$6</formula>
    </cfRule>
    <cfRule type="cellIs" dxfId="3034" priority="708" operator="lessThan">
      <formula>$G$6</formula>
    </cfRule>
  </conditionalFormatting>
  <conditionalFormatting sqref="C157">
    <cfRule type="cellIs" dxfId="3033" priority="705" operator="greaterThanOrEqual">
      <formula>$G$6</formula>
    </cfRule>
    <cfRule type="cellIs" dxfId="3032" priority="706" operator="lessThan">
      <formula>$G$6</formula>
    </cfRule>
  </conditionalFormatting>
  <conditionalFormatting sqref="C157">
    <cfRule type="cellIs" dxfId="3031" priority="703" operator="greaterThanOrEqual">
      <formula>$G$6</formula>
    </cfRule>
    <cfRule type="cellIs" dxfId="3030" priority="704" operator="lessThan">
      <formula>$G$6</formula>
    </cfRule>
  </conditionalFormatting>
  <conditionalFormatting sqref="B158">
    <cfRule type="timePeriod" dxfId="3029" priority="702" timePeriod="today">
      <formula>FLOOR(B158,1)=TODAY()</formula>
    </cfRule>
  </conditionalFormatting>
  <conditionalFormatting sqref="B158">
    <cfRule type="timePeriod" dxfId="3028" priority="701" timePeriod="today">
      <formula>FLOOR(B158,1)=TODAY()</formula>
    </cfRule>
  </conditionalFormatting>
  <conditionalFormatting sqref="C158">
    <cfRule type="cellIs" dxfId="3027" priority="699" operator="greaterThanOrEqual">
      <formula>$G$6</formula>
    </cfRule>
    <cfRule type="cellIs" dxfId="3026" priority="700" operator="lessThan">
      <formula>$G$6</formula>
    </cfRule>
  </conditionalFormatting>
  <conditionalFormatting sqref="B159">
    <cfRule type="timePeriod" dxfId="3025" priority="698" timePeriod="today">
      <formula>FLOOR(B159,1)=TODAY()</formula>
    </cfRule>
  </conditionalFormatting>
  <conditionalFormatting sqref="B159">
    <cfRule type="timePeriod" dxfId="3024" priority="697" timePeriod="today">
      <formula>FLOOR(B159,1)=TODAY()</formula>
    </cfRule>
  </conditionalFormatting>
  <conditionalFormatting sqref="C159">
    <cfRule type="cellIs" dxfId="3023" priority="695" operator="greaterThanOrEqual">
      <formula>$G$6</formula>
    </cfRule>
    <cfRule type="cellIs" dxfId="3022" priority="696" operator="lessThan">
      <formula>$G$6</formula>
    </cfRule>
  </conditionalFormatting>
  <conditionalFormatting sqref="B160">
    <cfRule type="timePeriod" dxfId="3021" priority="694" timePeriod="today">
      <formula>FLOOR(B160,1)=TODAY()</formula>
    </cfRule>
  </conditionalFormatting>
  <conditionalFormatting sqref="C160">
    <cfRule type="cellIs" dxfId="3020" priority="692" operator="greaterThanOrEqual">
      <formula>$G$6</formula>
    </cfRule>
    <cfRule type="cellIs" dxfId="3019" priority="693" operator="lessThan">
      <formula>$G$6</formula>
    </cfRule>
  </conditionalFormatting>
  <conditionalFormatting sqref="B161">
    <cfRule type="timePeriod" dxfId="3018" priority="691" timePeriod="today">
      <formula>FLOOR(B161,1)=TODAY()</formula>
    </cfRule>
  </conditionalFormatting>
  <conditionalFormatting sqref="C161">
    <cfRule type="cellIs" dxfId="3017" priority="689" operator="greaterThanOrEqual">
      <formula>$G$6</formula>
    </cfRule>
    <cfRule type="cellIs" dxfId="3016" priority="690" operator="lessThan">
      <formula>$G$6</formula>
    </cfRule>
  </conditionalFormatting>
  <conditionalFormatting sqref="C162">
    <cfRule type="cellIs" dxfId="3015" priority="687" operator="greaterThanOrEqual">
      <formula>$G$6</formula>
    </cfRule>
    <cfRule type="cellIs" dxfId="3014" priority="688" operator="lessThan">
      <formula>$G$6</formula>
    </cfRule>
  </conditionalFormatting>
  <conditionalFormatting sqref="B163">
    <cfRule type="timePeriod" dxfId="3013" priority="686" timePeriod="today">
      <formula>FLOOR(B163,1)=TODAY()</formula>
    </cfRule>
  </conditionalFormatting>
  <conditionalFormatting sqref="C163">
    <cfRule type="cellIs" dxfId="3012" priority="684" operator="greaterThanOrEqual">
      <formula>$G$6</formula>
    </cfRule>
    <cfRule type="cellIs" dxfId="3011" priority="685" operator="lessThan">
      <formula>$G$6</formula>
    </cfRule>
  </conditionalFormatting>
  <conditionalFormatting sqref="B164">
    <cfRule type="timePeriod" dxfId="3010" priority="683" timePeriod="today">
      <formula>FLOOR(B164,1)=TODAY()</formula>
    </cfRule>
  </conditionalFormatting>
  <conditionalFormatting sqref="B164">
    <cfRule type="timePeriod" dxfId="3009" priority="682" timePeriod="today">
      <formula>FLOOR(B164,1)=TODAY()</formula>
    </cfRule>
  </conditionalFormatting>
  <conditionalFormatting sqref="B164">
    <cfRule type="timePeriod" dxfId="3008" priority="681" timePeriod="today">
      <formula>FLOOR(B164,1)=TODAY()</formula>
    </cfRule>
  </conditionalFormatting>
  <conditionalFormatting sqref="C164">
    <cfRule type="cellIs" dxfId="3007" priority="679" operator="greaterThanOrEqual">
      <formula>$G$6</formula>
    </cfRule>
    <cfRule type="cellIs" dxfId="3006" priority="680" operator="lessThan">
      <formula>$G$6</formula>
    </cfRule>
  </conditionalFormatting>
  <conditionalFormatting sqref="B165">
    <cfRule type="timePeriod" dxfId="3005" priority="678" timePeriod="today">
      <formula>FLOOR(B165,1)=TODAY()</formula>
    </cfRule>
  </conditionalFormatting>
  <conditionalFormatting sqref="B165">
    <cfRule type="timePeriod" dxfId="3004" priority="677" timePeriod="today">
      <formula>FLOOR(B165,1)=TODAY()</formula>
    </cfRule>
  </conditionalFormatting>
  <conditionalFormatting sqref="B165">
    <cfRule type="timePeriod" dxfId="3003" priority="676" timePeriod="today">
      <formula>FLOOR(B165,1)=TODAY()</formula>
    </cfRule>
  </conditionalFormatting>
  <conditionalFormatting sqref="C165">
    <cfRule type="cellIs" dxfId="3002" priority="674" operator="greaterThanOrEqual">
      <formula>$G$6</formula>
    </cfRule>
    <cfRule type="cellIs" dxfId="3001" priority="675" operator="lessThan">
      <formula>$G$6</formula>
    </cfRule>
  </conditionalFormatting>
  <conditionalFormatting sqref="B166">
    <cfRule type="timePeriod" dxfId="3000" priority="673" timePeriod="today">
      <formula>FLOOR(B166,1)=TODAY()</formula>
    </cfRule>
  </conditionalFormatting>
  <conditionalFormatting sqref="C166">
    <cfRule type="cellIs" dxfId="2999" priority="671" operator="greaterThanOrEqual">
      <formula>$G$6</formula>
    </cfRule>
    <cfRule type="cellIs" dxfId="2998" priority="672" operator="lessThan">
      <formula>$G$6</formula>
    </cfRule>
  </conditionalFormatting>
  <conditionalFormatting sqref="B167">
    <cfRule type="timePeriod" dxfId="2997" priority="670" timePeriod="today">
      <formula>FLOOR(B167,1)=TODAY()</formula>
    </cfRule>
  </conditionalFormatting>
  <conditionalFormatting sqref="C167">
    <cfRule type="cellIs" dxfId="2996" priority="668" operator="greaterThanOrEqual">
      <formula>$G$6</formula>
    </cfRule>
    <cfRule type="cellIs" dxfId="2995" priority="669" operator="lessThan">
      <formula>$G$6</formula>
    </cfRule>
  </conditionalFormatting>
  <conditionalFormatting sqref="B168">
    <cfRule type="timePeriod" dxfId="2994" priority="667" timePeriod="today">
      <formula>FLOOR(B168,1)=TODAY()</formula>
    </cfRule>
  </conditionalFormatting>
  <conditionalFormatting sqref="C168">
    <cfRule type="cellIs" dxfId="2993" priority="665" operator="greaterThanOrEqual">
      <formula>$G$6</formula>
    </cfRule>
    <cfRule type="cellIs" dxfId="2992" priority="666" operator="lessThan">
      <formula>$G$6</formula>
    </cfRule>
  </conditionalFormatting>
  <conditionalFormatting sqref="B205:B235">
    <cfRule type="expression" dxfId="2991" priority="661">
      <formula>B205&lt;=$B$6</formula>
    </cfRule>
    <cfRule type="expression" dxfId="2990" priority="662">
      <formula>AND(B205&gt;$B$6,B205&lt;=$B$7)</formula>
    </cfRule>
    <cfRule type="expression" dxfId="2989" priority="663">
      <formula>AND(B205&gt;$B$7,B205&lt;=$B$5)</formula>
    </cfRule>
    <cfRule type="expression" dxfId="2988" priority="664">
      <formula>B205&gt;$B$5</formula>
    </cfRule>
  </conditionalFormatting>
  <conditionalFormatting sqref="C206">
    <cfRule type="expression" dxfId="2987" priority="249">
      <formula>C206&lt;=$B$6</formula>
    </cfRule>
    <cfRule type="expression" dxfId="2986" priority="250">
      <formula>AND(C206&gt;$B$6,C206&lt;=$B$7)</formula>
    </cfRule>
    <cfRule type="expression" dxfId="2985" priority="251">
      <formula>AND(C206&gt;$B$7,C206&lt;=$B$5)</formula>
    </cfRule>
    <cfRule type="expression" dxfId="2984" priority="252">
      <formula>C206&gt;$B$5</formula>
    </cfRule>
  </conditionalFormatting>
  <conditionalFormatting sqref="C205">
    <cfRule type="expression" dxfId="2983" priority="245">
      <formula>C205&lt;=$B$6</formula>
    </cfRule>
    <cfRule type="expression" dxfId="2982" priority="246">
      <formula>AND(C205&gt;$B$6,C205&lt;=$B$7)</formula>
    </cfRule>
    <cfRule type="expression" dxfId="2981" priority="247">
      <formula>AND(C205&gt;$B$7,C205&lt;=$B$5)</formula>
    </cfRule>
    <cfRule type="expression" dxfId="2980" priority="248">
      <formula>C205&gt;$B$5</formula>
    </cfRule>
  </conditionalFormatting>
  <conditionalFormatting sqref="C206">
    <cfRule type="expression" dxfId="2979" priority="241">
      <formula>C206&lt;=$B$6</formula>
    </cfRule>
    <cfRule type="expression" dxfId="2978" priority="242">
      <formula>AND(C206&gt;$B$6,C206&lt;=$B$7)</formula>
    </cfRule>
    <cfRule type="expression" dxfId="2977" priority="243">
      <formula>AND(C206&gt;$B$7,C206&lt;=$B$5)</formula>
    </cfRule>
    <cfRule type="expression" dxfId="2976" priority="244">
      <formula>C206&gt;$B$5</formula>
    </cfRule>
  </conditionalFormatting>
  <conditionalFormatting sqref="C207">
    <cfRule type="expression" dxfId="2975" priority="237">
      <formula>C207&lt;=$B$6</formula>
    </cfRule>
    <cfRule type="expression" dxfId="2974" priority="238">
      <formula>AND(C207&gt;$B$6,C207&lt;=$B$7)</formula>
    </cfRule>
    <cfRule type="expression" dxfId="2973" priority="239">
      <formula>AND(C207&gt;$B$7,C207&lt;=$B$5)</formula>
    </cfRule>
    <cfRule type="expression" dxfId="2972" priority="240">
      <formula>C207&gt;$B$5</formula>
    </cfRule>
  </conditionalFormatting>
  <conditionalFormatting sqref="C207">
    <cfRule type="expression" dxfId="2971" priority="233">
      <formula>C207&lt;=$B$6</formula>
    </cfRule>
    <cfRule type="expression" dxfId="2970" priority="234">
      <formula>AND(C207&gt;$B$6,C207&lt;=$B$7)</formula>
    </cfRule>
    <cfRule type="expression" dxfId="2969" priority="235">
      <formula>AND(C207&gt;$B$7,C207&lt;=$B$5)</formula>
    </cfRule>
    <cfRule type="expression" dxfId="2968" priority="236">
      <formula>C207&gt;$B$5</formula>
    </cfRule>
  </conditionalFormatting>
  <conditionalFormatting sqref="C208">
    <cfRule type="expression" dxfId="2967" priority="229">
      <formula>C208&lt;=$B$6</formula>
    </cfRule>
    <cfRule type="expression" dxfId="2966" priority="230">
      <formula>AND(C208&gt;$B$6,C208&lt;=$B$7)</formula>
    </cfRule>
    <cfRule type="expression" dxfId="2965" priority="231">
      <formula>AND(C208&gt;$B$7,C208&lt;=$B$5)</formula>
    </cfRule>
    <cfRule type="expression" dxfId="2964" priority="232">
      <formula>C208&gt;$B$5</formula>
    </cfRule>
  </conditionalFormatting>
  <conditionalFormatting sqref="C208">
    <cfRule type="expression" dxfId="2963" priority="225">
      <formula>C208&lt;=$B$6</formula>
    </cfRule>
    <cfRule type="expression" dxfId="2962" priority="226">
      <formula>AND(C208&gt;$B$6,C208&lt;=$B$7)</formula>
    </cfRule>
    <cfRule type="expression" dxfId="2961" priority="227">
      <formula>AND(C208&gt;$B$7,C208&lt;=$B$5)</formula>
    </cfRule>
    <cfRule type="expression" dxfId="2960" priority="228">
      <formula>C208&gt;$B$5</formula>
    </cfRule>
  </conditionalFormatting>
  <conditionalFormatting sqref="C209">
    <cfRule type="expression" dxfId="2959" priority="221">
      <formula>C209&lt;=$B$6</formula>
    </cfRule>
    <cfRule type="expression" dxfId="2958" priority="222">
      <formula>AND(C209&gt;$B$6,C209&lt;=$B$7)</formula>
    </cfRule>
    <cfRule type="expression" dxfId="2957" priority="223">
      <formula>AND(C209&gt;$B$7,C209&lt;=$B$5)</formula>
    </cfRule>
    <cfRule type="expression" dxfId="2956" priority="224">
      <formula>C209&gt;$B$5</formula>
    </cfRule>
  </conditionalFormatting>
  <conditionalFormatting sqref="C209">
    <cfRule type="expression" dxfId="2955" priority="217">
      <formula>C209&lt;=$B$6</formula>
    </cfRule>
    <cfRule type="expression" dxfId="2954" priority="218">
      <formula>AND(C209&gt;$B$6,C209&lt;=$B$7)</formula>
    </cfRule>
    <cfRule type="expression" dxfId="2953" priority="219">
      <formula>AND(C209&gt;$B$7,C209&lt;=$B$5)</formula>
    </cfRule>
    <cfRule type="expression" dxfId="2952" priority="220">
      <formula>C209&gt;$B$5</formula>
    </cfRule>
  </conditionalFormatting>
  <conditionalFormatting sqref="C210">
    <cfRule type="expression" dxfId="2951" priority="213">
      <formula>C210&lt;=$B$6</formula>
    </cfRule>
    <cfRule type="expression" dxfId="2950" priority="214">
      <formula>AND(C210&gt;$B$6,C210&lt;=$B$7)</formula>
    </cfRule>
    <cfRule type="expression" dxfId="2949" priority="215">
      <formula>AND(C210&gt;$B$7,C210&lt;=$B$5)</formula>
    </cfRule>
    <cfRule type="expression" dxfId="2948" priority="216">
      <formula>C210&gt;$B$5</formula>
    </cfRule>
  </conditionalFormatting>
  <conditionalFormatting sqref="C210">
    <cfRule type="expression" dxfId="2947" priority="209">
      <formula>C210&lt;=$B$6</formula>
    </cfRule>
    <cfRule type="expression" dxfId="2946" priority="210">
      <formula>AND(C210&gt;$B$6,C210&lt;=$B$7)</formula>
    </cfRule>
    <cfRule type="expression" dxfId="2945" priority="211">
      <formula>AND(C210&gt;$B$7,C210&lt;=$B$5)</formula>
    </cfRule>
    <cfRule type="expression" dxfId="2944" priority="212">
      <formula>C210&gt;$B$5</formula>
    </cfRule>
  </conditionalFormatting>
  <conditionalFormatting sqref="C211">
    <cfRule type="expression" dxfId="2943" priority="205">
      <formula>C211&lt;=$B$6</formula>
    </cfRule>
    <cfRule type="expression" dxfId="2942" priority="206">
      <formula>AND(C211&gt;$B$6,C211&lt;=$B$7)</formula>
    </cfRule>
    <cfRule type="expression" dxfId="2941" priority="207">
      <formula>AND(C211&gt;$B$7,C211&lt;=$B$5)</formula>
    </cfRule>
    <cfRule type="expression" dxfId="2940" priority="208">
      <formula>C211&gt;$B$5</formula>
    </cfRule>
  </conditionalFormatting>
  <conditionalFormatting sqref="C211">
    <cfRule type="expression" dxfId="2939" priority="201">
      <formula>C211&lt;=$B$6</formula>
    </cfRule>
    <cfRule type="expression" dxfId="2938" priority="202">
      <formula>AND(C211&gt;$B$6,C211&lt;=$B$7)</formula>
    </cfRule>
    <cfRule type="expression" dxfId="2937" priority="203">
      <formula>AND(C211&gt;$B$7,C211&lt;=$B$5)</formula>
    </cfRule>
    <cfRule type="expression" dxfId="2936" priority="204">
      <formula>C211&gt;$B$5</formula>
    </cfRule>
  </conditionalFormatting>
  <conditionalFormatting sqref="C212">
    <cfRule type="expression" dxfId="2935" priority="197">
      <formula>C212&lt;=$B$6</formula>
    </cfRule>
    <cfRule type="expression" dxfId="2934" priority="198">
      <formula>AND(C212&gt;$B$6,C212&lt;=$B$7)</formula>
    </cfRule>
    <cfRule type="expression" dxfId="2933" priority="199">
      <formula>AND(C212&gt;$B$7,C212&lt;=$B$5)</formula>
    </cfRule>
    <cfRule type="expression" dxfId="2932" priority="200">
      <formula>C212&gt;$B$5</formula>
    </cfRule>
  </conditionalFormatting>
  <conditionalFormatting sqref="C212">
    <cfRule type="expression" dxfId="2931" priority="193">
      <formula>C212&lt;=$B$6</formula>
    </cfRule>
    <cfRule type="expression" dxfId="2930" priority="194">
      <formula>AND(C212&gt;$B$6,C212&lt;=$B$7)</formula>
    </cfRule>
    <cfRule type="expression" dxfId="2929" priority="195">
      <formula>AND(C212&gt;$B$7,C212&lt;=$B$5)</formula>
    </cfRule>
    <cfRule type="expression" dxfId="2928" priority="196">
      <formula>C212&gt;$B$5</formula>
    </cfRule>
  </conditionalFormatting>
  <conditionalFormatting sqref="C213">
    <cfRule type="expression" dxfId="2927" priority="189">
      <formula>C213&lt;=$B$6</formula>
    </cfRule>
    <cfRule type="expression" dxfId="2926" priority="190">
      <formula>AND(C213&gt;$B$6,C213&lt;=$B$7)</formula>
    </cfRule>
    <cfRule type="expression" dxfId="2925" priority="191">
      <formula>AND(C213&gt;$B$7,C213&lt;=$B$5)</formula>
    </cfRule>
    <cfRule type="expression" dxfId="2924" priority="192">
      <formula>C213&gt;$B$5</formula>
    </cfRule>
  </conditionalFormatting>
  <conditionalFormatting sqref="C213">
    <cfRule type="expression" dxfId="2923" priority="185">
      <formula>C213&lt;=$B$6</formula>
    </cfRule>
    <cfRule type="expression" dxfId="2922" priority="186">
      <formula>AND(C213&gt;$B$6,C213&lt;=$B$7)</formula>
    </cfRule>
    <cfRule type="expression" dxfId="2921" priority="187">
      <formula>AND(C213&gt;$B$7,C213&lt;=$B$5)</formula>
    </cfRule>
    <cfRule type="expression" dxfId="2920" priority="188">
      <formula>C213&gt;$B$5</formula>
    </cfRule>
  </conditionalFormatting>
  <conditionalFormatting sqref="C214">
    <cfRule type="expression" dxfId="2919" priority="181">
      <formula>C214&lt;=$B$6</formula>
    </cfRule>
    <cfRule type="expression" dxfId="2918" priority="182">
      <formula>AND(C214&gt;$B$6,C214&lt;=$B$7)</formula>
    </cfRule>
    <cfRule type="expression" dxfId="2917" priority="183">
      <formula>AND(C214&gt;$B$7,C214&lt;=$B$5)</formula>
    </cfRule>
    <cfRule type="expression" dxfId="2916" priority="184">
      <formula>C214&gt;$B$5</formula>
    </cfRule>
  </conditionalFormatting>
  <conditionalFormatting sqref="C214">
    <cfRule type="expression" dxfId="2915" priority="177">
      <formula>C214&lt;=$B$6</formula>
    </cfRule>
    <cfRule type="expression" dxfId="2914" priority="178">
      <formula>AND(C214&gt;$B$6,C214&lt;=$B$7)</formula>
    </cfRule>
    <cfRule type="expression" dxfId="2913" priority="179">
      <formula>AND(C214&gt;$B$7,C214&lt;=$B$5)</formula>
    </cfRule>
    <cfRule type="expression" dxfId="2912" priority="180">
      <formula>C214&gt;$B$5</formula>
    </cfRule>
  </conditionalFormatting>
  <conditionalFormatting sqref="C215">
    <cfRule type="expression" dxfId="2911" priority="173">
      <formula>C215&lt;=$B$6</formula>
    </cfRule>
    <cfRule type="expression" dxfId="2910" priority="174">
      <formula>AND(C215&gt;$B$6,C215&lt;=$B$7)</formula>
    </cfRule>
    <cfRule type="expression" dxfId="2909" priority="175">
      <formula>AND(C215&gt;$B$7,C215&lt;=$B$5)</formula>
    </cfRule>
    <cfRule type="expression" dxfId="2908" priority="176">
      <formula>C215&gt;$B$5</formula>
    </cfRule>
  </conditionalFormatting>
  <conditionalFormatting sqref="C215">
    <cfRule type="expression" dxfId="2907" priority="169">
      <formula>C215&lt;=$B$6</formula>
    </cfRule>
    <cfRule type="expression" dxfId="2906" priority="170">
      <formula>AND(C215&gt;$B$6,C215&lt;=$B$7)</formula>
    </cfRule>
    <cfRule type="expression" dxfId="2905" priority="171">
      <formula>AND(C215&gt;$B$7,C215&lt;=$B$5)</formula>
    </cfRule>
    <cfRule type="expression" dxfId="2904" priority="172">
      <formula>C215&gt;$B$5</formula>
    </cfRule>
  </conditionalFormatting>
  <conditionalFormatting sqref="C216">
    <cfRule type="expression" dxfId="2903" priority="165">
      <formula>C216&lt;=$B$6</formula>
    </cfRule>
    <cfRule type="expression" dxfId="2902" priority="166">
      <formula>AND(C216&gt;$B$6,C216&lt;=$B$7)</formula>
    </cfRule>
    <cfRule type="expression" dxfId="2901" priority="167">
      <formula>AND(C216&gt;$B$7,C216&lt;=$B$5)</formula>
    </cfRule>
    <cfRule type="expression" dxfId="2900" priority="168">
      <formula>C216&gt;$B$5</formula>
    </cfRule>
  </conditionalFormatting>
  <conditionalFormatting sqref="C216">
    <cfRule type="expression" dxfId="2899" priority="161">
      <formula>C216&lt;=$B$6</formula>
    </cfRule>
    <cfRule type="expression" dxfId="2898" priority="162">
      <formula>AND(C216&gt;$B$6,C216&lt;=$B$7)</formula>
    </cfRule>
    <cfRule type="expression" dxfId="2897" priority="163">
      <formula>AND(C216&gt;$B$7,C216&lt;=$B$5)</formula>
    </cfRule>
    <cfRule type="expression" dxfId="2896" priority="164">
      <formula>C216&gt;$B$5</formula>
    </cfRule>
  </conditionalFormatting>
  <conditionalFormatting sqref="C217">
    <cfRule type="expression" dxfId="2895" priority="157">
      <formula>C217&lt;=$B$6</formula>
    </cfRule>
    <cfRule type="expression" dxfId="2894" priority="158">
      <formula>AND(C217&gt;$B$6,C217&lt;=$B$7)</formula>
    </cfRule>
    <cfRule type="expression" dxfId="2893" priority="159">
      <formula>AND(C217&gt;$B$7,C217&lt;=$B$5)</formula>
    </cfRule>
    <cfRule type="expression" dxfId="2892" priority="160">
      <formula>C217&gt;$B$5</formula>
    </cfRule>
  </conditionalFormatting>
  <conditionalFormatting sqref="C217">
    <cfRule type="expression" dxfId="2891" priority="153">
      <formula>C217&lt;=$B$6</formula>
    </cfRule>
    <cfRule type="expression" dxfId="2890" priority="154">
      <formula>AND(C217&gt;$B$6,C217&lt;=$B$7)</formula>
    </cfRule>
    <cfRule type="expression" dxfId="2889" priority="155">
      <formula>AND(C217&gt;$B$7,C217&lt;=$B$5)</formula>
    </cfRule>
    <cfRule type="expression" dxfId="2888" priority="156">
      <formula>C217&gt;$B$5</formula>
    </cfRule>
  </conditionalFormatting>
  <conditionalFormatting sqref="C218">
    <cfRule type="expression" dxfId="2887" priority="149">
      <formula>C218&lt;=$B$6</formula>
    </cfRule>
    <cfRule type="expression" dxfId="2886" priority="150">
      <formula>AND(C218&gt;$B$6,C218&lt;=$B$7)</formula>
    </cfRule>
    <cfRule type="expression" dxfId="2885" priority="151">
      <formula>AND(C218&gt;$B$7,C218&lt;=$B$5)</formula>
    </cfRule>
    <cfRule type="expression" dxfId="2884" priority="152">
      <formula>C218&gt;$B$5</formula>
    </cfRule>
  </conditionalFormatting>
  <conditionalFormatting sqref="C218">
    <cfRule type="expression" dxfId="2883" priority="145">
      <formula>C218&lt;=$B$6</formula>
    </cfRule>
    <cfRule type="expression" dxfId="2882" priority="146">
      <formula>AND(C218&gt;$B$6,C218&lt;=$B$7)</formula>
    </cfRule>
    <cfRule type="expression" dxfId="2881" priority="147">
      <formula>AND(C218&gt;$B$7,C218&lt;=$B$5)</formula>
    </cfRule>
    <cfRule type="expression" dxfId="2880" priority="148">
      <formula>C218&gt;$B$5</formula>
    </cfRule>
  </conditionalFormatting>
  <conditionalFormatting sqref="C219">
    <cfRule type="expression" dxfId="2879" priority="141">
      <formula>C219&lt;=$B$6</formula>
    </cfRule>
    <cfRule type="expression" dxfId="2878" priority="142">
      <formula>AND(C219&gt;$B$6,C219&lt;=$B$7)</formula>
    </cfRule>
    <cfRule type="expression" dxfId="2877" priority="143">
      <formula>AND(C219&gt;$B$7,C219&lt;=$B$5)</formula>
    </cfRule>
    <cfRule type="expression" dxfId="2876" priority="144">
      <formula>C219&gt;$B$5</formula>
    </cfRule>
  </conditionalFormatting>
  <conditionalFormatting sqref="C219">
    <cfRule type="expression" dxfId="2875" priority="137">
      <formula>C219&lt;=$B$6</formula>
    </cfRule>
    <cfRule type="expression" dxfId="2874" priority="138">
      <formula>AND(C219&gt;$B$6,C219&lt;=$B$7)</formula>
    </cfRule>
    <cfRule type="expression" dxfId="2873" priority="139">
      <formula>AND(C219&gt;$B$7,C219&lt;=$B$5)</formula>
    </cfRule>
    <cfRule type="expression" dxfId="2872" priority="140">
      <formula>C219&gt;$B$5</formula>
    </cfRule>
  </conditionalFormatting>
  <conditionalFormatting sqref="C220">
    <cfRule type="expression" dxfId="2871" priority="133">
      <formula>C220&lt;=$B$6</formula>
    </cfRule>
    <cfRule type="expression" dxfId="2870" priority="134">
      <formula>AND(C220&gt;$B$6,C220&lt;=$B$7)</formula>
    </cfRule>
    <cfRule type="expression" dxfId="2869" priority="135">
      <formula>AND(C220&gt;$B$7,C220&lt;=$B$5)</formula>
    </cfRule>
    <cfRule type="expression" dxfId="2868" priority="136">
      <formula>C220&gt;$B$5</formula>
    </cfRule>
  </conditionalFormatting>
  <conditionalFormatting sqref="C220">
    <cfRule type="expression" dxfId="2867" priority="129">
      <formula>C220&lt;=$B$6</formula>
    </cfRule>
    <cfRule type="expression" dxfId="2866" priority="130">
      <formula>AND(C220&gt;$B$6,C220&lt;=$B$7)</formula>
    </cfRule>
    <cfRule type="expression" dxfId="2865" priority="131">
      <formula>AND(C220&gt;$B$7,C220&lt;=$B$5)</formula>
    </cfRule>
    <cfRule type="expression" dxfId="2864" priority="132">
      <formula>C220&gt;$B$5</formula>
    </cfRule>
  </conditionalFormatting>
  <conditionalFormatting sqref="C221">
    <cfRule type="expression" dxfId="2863" priority="125">
      <formula>C221&lt;=$B$6</formula>
    </cfRule>
    <cfRule type="expression" dxfId="2862" priority="126">
      <formula>AND(C221&gt;$B$6,C221&lt;=$B$7)</formula>
    </cfRule>
    <cfRule type="expression" dxfId="2861" priority="127">
      <formula>AND(C221&gt;$B$7,C221&lt;=$B$5)</formula>
    </cfRule>
    <cfRule type="expression" dxfId="2860" priority="128">
      <formula>C221&gt;$B$5</formula>
    </cfRule>
  </conditionalFormatting>
  <conditionalFormatting sqref="C221">
    <cfRule type="expression" dxfId="2859" priority="121">
      <formula>C221&lt;=$B$6</formula>
    </cfRule>
    <cfRule type="expression" dxfId="2858" priority="122">
      <formula>AND(C221&gt;$B$6,C221&lt;=$B$7)</formula>
    </cfRule>
    <cfRule type="expression" dxfId="2857" priority="123">
      <formula>AND(C221&gt;$B$7,C221&lt;=$B$5)</formula>
    </cfRule>
    <cfRule type="expression" dxfId="2856" priority="124">
      <formula>C221&gt;$B$5</formula>
    </cfRule>
  </conditionalFormatting>
  <conditionalFormatting sqref="C222">
    <cfRule type="expression" dxfId="2855" priority="117">
      <formula>C222&lt;=$B$6</formula>
    </cfRule>
    <cfRule type="expression" dxfId="2854" priority="118">
      <formula>AND(C222&gt;$B$6,C222&lt;=$B$7)</formula>
    </cfRule>
    <cfRule type="expression" dxfId="2853" priority="119">
      <formula>AND(C222&gt;$B$7,C222&lt;=$B$5)</formula>
    </cfRule>
    <cfRule type="expression" dxfId="2852" priority="120">
      <formula>C222&gt;$B$5</formula>
    </cfRule>
  </conditionalFormatting>
  <conditionalFormatting sqref="C222">
    <cfRule type="expression" dxfId="2851" priority="113">
      <formula>C222&lt;=$B$6</formula>
    </cfRule>
    <cfRule type="expression" dxfId="2850" priority="114">
      <formula>AND(C222&gt;$B$6,C222&lt;=$B$7)</formula>
    </cfRule>
    <cfRule type="expression" dxfId="2849" priority="115">
      <formula>AND(C222&gt;$B$7,C222&lt;=$B$5)</formula>
    </cfRule>
    <cfRule type="expression" dxfId="2848" priority="116">
      <formula>C222&gt;$B$5</formula>
    </cfRule>
  </conditionalFormatting>
  <conditionalFormatting sqref="C223">
    <cfRule type="expression" dxfId="2847" priority="109">
      <formula>C223&lt;=$B$6</formula>
    </cfRule>
    <cfRule type="expression" dxfId="2846" priority="110">
      <formula>AND(C223&gt;$B$6,C223&lt;=$B$7)</formula>
    </cfRule>
    <cfRule type="expression" dxfId="2845" priority="111">
      <formula>AND(C223&gt;$B$7,C223&lt;=$B$5)</formula>
    </cfRule>
    <cfRule type="expression" dxfId="2844" priority="112">
      <formula>C223&gt;$B$5</formula>
    </cfRule>
  </conditionalFormatting>
  <conditionalFormatting sqref="C223">
    <cfRule type="expression" dxfId="2843" priority="105">
      <formula>C223&lt;=$B$6</formula>
    </cfRule>
    <cfRule type="expression" dxfId="2842" priority="106">
      <formula>AND(C223&gt;$B$6,C223&lt;=$B$7)</formula>
    </cfRule>
    <cfRule type="expression" dxfId="2841" priority="107">
      <formula>AND(C223&gt;$B$7,C223&lt;=$B$5)</formula>
    </cfRule>
    <cfRule type="expression" dxfId="2840" priority="108">
      <formula>C223&gt;$B$5</formula>
    </cfRule>
  </conditionalFormatting>
  <conditionalFormatting sqref="C224">
    <cfRule type="expression" dxfId="2839" priority="101">
      <formula>C224&lt;=$B$6</formula>
    </cfRule>
    <cfRule type="expression" dxfId="2838" priority="102">
      <formula>AND(C224&gt;$B$6,C224&lt;=$B$7)</formula>
    </cfRule>
    <cfRule type="expression" dxfId="2837" priority="103">
      <formula>AND(C224&gt;$B$7,C224&lt;=$B$5)</formula>
    </cfRule>
    <cfRule type="expression" dxfId="2836" priority="104">
      <formula>C224&gt;$B$5</formula>
    </cfRule>
  </conditionalFormatting>
  <conditionalFormatting sqref="C225">
    <cfRule type="expression" dxfId="2835" priority="93">
      <formula>C225&lt;=$B$6</formula>
    </cfRule>
    <cfRule type="expression" dxfId="2834" priority="94">
      <formula>AND(C225&gt;$B$6,C225&lt;=$B$7)</formula>
    </cfRule>
    <cfRule type="expression" dxfId="2833" priority="95">
      <formula>AND(C225&gt;$B$7,C225&lt;=$B$5)</formula>
    </cfRule>
    <cfRule type="expression" dxfId="2832" priority="96">
      <formula>C225&gt;$B$5</formula>
    </cfRule>
  </conditionalFormatting>
  <conditionalFormatting sqref="C225">
    <cfRule type="expression" dxfId="2831" priority="89">
      <formula>C225&lt;=$B$6</formula>
    </cfRule>
    <cfRule type="expression" dxfId="2830" priority="90">
      <formula>AND(C225&gt;$B$6,C225&lt;=$B$7)</formula>
    </cfRule>
    <cfRule type="expression" dxfId="2829" priority="91">
      <formula>AND(C225&gt;$B$7,C225&lt;=$B$5)</formula>
    </cfRule>
    <cfRule type="expression" dxfId="2828" priority="92">
      <formula>C225&gt;$B$5</formula>
    </cfRule>
  </conditionalFormatting>
  <conditionalFormatting sqref="C226">
    <cfRule type="expression" dxfId="2827" priority="85">
      <formula>C226&lt;=$B$6</formula>
    </cfRule>
    <cfRule type="expression" dxfId="2826" priority="86">
      <formula>AND(C226&gt;$B$6,C226&lt;=$B$7)</formula>
    </cfRule>
    <cfRule type="expression" dxfId="2825" priority="87">
      <formula>AND(C226&gt;$B$7,C226&lt;=$B$5)</formula>
    </cfRule>
    <cfRule type="expression" dxfId="2824" priority="88">
      <formula>C226&gt;$B$5</formula>
    </cfRule>
  </conditionalFormatting>
  <conditionalFormatting sqref="C226">
    <cfRule type="expression" dxfId="2823" priority="81">
      <formula>C226&lt;=$B$6</formula>
    </cfRule>
    <cfRule type="expression" dxfId="2822" priority="82">
      <formula>AND(C226&gt;$B$6,C226&lt;=$B$7)</formula>
    </cfRule>
    <cfRule type="expression" dxfId="2821" priority="83">
      <formula>AND(C226&gt;$B$7,C226&lt;=$B$5)</formula>
    </cfRule>
    <cfRule type="expression" dxfId="2820" priority="84">
      <formula>C226&gt;$B$5</formula>
    </cfRule>
  </conditionalFormatting>
  <conditionalFormatting sqref="C227">
    <cfRule type="expression" dxfId="2819" priority="77">
      <formula>C227&lt;=$B$6</formula>
    </cfRule>
    <cfRule type="expression" dxfId="2818" priority="78">
      <formula>AND(C227&gt;$B$6,C227&lt;=$B$7)</formula>
    </cfRule>
    <cfRule type="expression" dxfId="2817" priority="79">
      <formula>AND(C227&gt;$B$7,C227&lt;=$B$5)</formula>
    </cfRule>
    <cfRule type="expression" dxfId="2816" priority="80">
      <formula>C227&gt;$B$5</formula>
    </cfRule>
  </conditionalFormatting>
  <conditionalFormatting sqref="C227">
    <cfRule type="expression" dxfId="2815" priority="73">
      <formula>C227&lt;=$B$6</formula>
    </cfRule>
    <cfRule type="expression" dxfId="2814" priority="74">
      <formula>AND(C227&gt;$B$6,C227&lt;=$B$7)</formula>
    </cfRule>
    <cfRule type="expression" dxfId="2813" priority="75">
      <formula>AND(C227&gt;$B$7,C227&lt;=$B$5)</formula>
    </cfRule>
    <cfRule type="expression" dxfId="2812" priority="76">
      <formula>C227&gt;$B$5</formula>
    </cfRule>
  </conditionalFormatting>
  <conditionalFormatting sqref="C228">
    <cfRule type="expression" dxfId="2811" priority="69">
      <formula>C228&lt;=$B$6</formula>
    </cfRule>
    <cfRule type="expression" dxfId="2810" priority="70">
      <formula>AND(C228&gt;$B$6,C228&lt;=$B$7)</formula>
    </cfRule>
    <cfRule type="expression" dxfId="2809" priority="71">
      <formula>AND(C228&gt;$B$7,C228&lt;=$B$5)</formula>
    </cfRule>
    <cfRule type="expression" dxfId="2808" priority="72">
      <formula>C228&gt;$B$5</formula>
    </cfRule>
  </conditionalFormatting>
  <conditionalFormatting sqref="C228">
    <cfRule type="expression" dxfId="2807" priority="65">
      <formula>C228&lt;=$B$6</formula>
    </cfRule>
    <cfRule type="expression" dxfId="2806" priority="66">
      <formula>AND(C228&gt;$B$6,C228&lt;=$B$7)</formula>
    </cfRule>
    <cfRule type="expression" dxfId="2805" priority="67">
      <formula>AND(C228&gt;$B$7,C228&lt;=$B$5)</formula>
    </cfRule>
    <cfRule type="expression" dxfId="2804" priority="68">
      <formula>C228&gt;$B$5</formula>
    </cfRule>
  </conditionalFormatting>
  <conditionalFormatting sqref="C229">
    <cfRule type="expression" dxfId="2803" priority="61">
      <formula>C229&lt;=$B$6</formula>
    </cfRule>
    <cfRule type="expression" dxfId="2802" priority="62">
      <formula>AND(C229&gt;$B$6,C229&lt;=$B$7)</formula>
    </cfRule>
    <cfRule type="expression" dxfId="2801" priority="63">
      <formula>AND(C229&gt;$B$7,C229&lt;=$B$5)</formula>
    </cfRule>
    <cfRule type="expression" dxfId="2800" priority="64">
      <formula>C229&gt;$B$5</formula>
    </cfRule>
  </conditionalFormatting>
  <conditionalFormatting sqref="C229">
    <cfRule type="expression" dxfId="2799" priority="57">
      <formula>C229&lt;=$B$6</formula>
    </cfRule>
    <cfRule type="expression" dxfId="2798" priority="58">
      <formula>AND(C229&gt;$B$6,C229&lt;=$B$7)</formula>
    </cfRule>
    <cfRule type="expression" dxfId="2797" priority="59">
      <formula>AND(C229&gt;$B$7,C229&lt;=$B$5)</formula>
    </cfRule>
    <cfRule type="expression" dxfId="2796" priority="60">
      <formula>C229&gt;$B$5</formula>
    </cfRule>
  </conditionalFormatting>
  <conditionalFormatting sqref="C230">
    <cfRule type="expression" dxfId="2795" priority="53">
      <formula>C230&lt;=$B$6</formula>
    </cfRule>
    <cfRule type="expression" dxfId="2794" priority="54">
      <formula>AND(C230&gt;$B$6,C230&lt;=$B$7)</formula>
    </cfRule>
    <cfRule type="expression" dxfId="2793" priority="55">
      <formula>AND(C230&gt;$B$7,C230&lt;=$B$5)</formula>
    </cfRule>
    <cfRule type="expression" dxfId="2792" priority="56">
      <formula>C230&gt;$B$5</formula>
    </cfRule>
  </conditionalFormatting>
  <conditionalFormatting sqref="C230">
    <cfRule type="expression" dxfId="2791" priority="49">
      <formula>C230&lt;=$B$6</formula>
    </cfRule>
    <cfRule type="expression" dxfId="2790" priority="50">
      <formula>AND(C230&gt;$B$6,C230&lt;=$B$7)</formula>
    </cfRule>
    <cfRule type="expression" dxfId="2789" priority="51">
      <formula>AND(C230&gt;$B$7,C230&lt;=$B$5)</formula>
    </cfRule>
    <cfRule type="expression" dxfId="2788" priority="52">
      <formula>C230&gt;$B$5</formula>
    </cfRule>
  </conditionalFormatting>
  <conditionalFormatting sqref="C231">
    <cfRule type="expression" dxfId="2787" priority="45">
      <formula>C231&lt;=$B$6</formula>
    </cfRule>
    <cfRule type="expression" dxfId="2786" priority="46">
      <formula>AND(C231&gt;$B$6,C231&lt;=$B$7)</formula>
    </cfRule>
    <cfRule type="expression" dxfId="2785" priority="47">
      <formula>AND(C231&gt;$B$7,C231&lt;=$B$5)</formula>
    </cfRule>
    <cfRule type="expression" dxfId="2784" priority="48">
      <formula>C231&gt;$B$5</formula>
    </cfRule>
  </conditionalFormatting>
  <conditionalFormatting sqref="C231">
    <cfRule type="expression" dxfId="2783" priority="41">
      <formula>C231&lt;=$B$6</formula>
    </cfRule>
    <cfRule type="expression" dxfId="2782" priority="42">
      <formula>AND(C231&gt;$B$6,C231&lt;=$B$7)</formula>
    </cfRule>
    <cfRule type="expression" dxfId="2781" priority="43">
      <formula>AND(C231&gt;$B$7,C231&lt;=$B$5)</formula>
    </cfRule>
    <cfRule type="expression" dxfId="2780" priority="44">
      <formula>C231&gt;$B$5</formula>
    </cfRule>
  </conditionalFormatting>
  <conditionalFormatting sqref="C232">
    <cfRule type="expression" dxfId="2779" priority="37">
      <formula>C232&lt;=$B$6</formula>
    </cfRule>
    <cfRule type="expression" dxfId="2778" priority="38">
      <formula>AND(C232&gt;$B$6,C232&lt;=$B$7)</formula>
    </cfRule>
    <cfRule type="expression" dxfId="2777" priority="39">
      <formula>AND(C232&gt;$B$7,C232&lt;=$B$5)</formula>
    </cfRule>
    <cfRule type="expression" dxfId="2776" priority="40">
      <formula>C232&gt;$B$5</formula>
    </cfRule>
  </conditionalFormatting>
  <conditionalFormatting sqref="C232">
    <cfRule type="expression" dxfId="2775" priority="33">
      <formula>C232&lt;=$B$6</formula>
    </cfRule>
    <cfRule type="expression" dxfId="2774" priority="34">
      <formula>AND(C232&gt;$B$6,C232&lt;=$B$7)</formula>
    </cfRule>
    <cfRule type="expression" dxfId="2773" priority="35">
      <formula>AND(C232&gt;$B$7,C232&lt;=$B$5)</formula>
    </cfRule>
    <cfRule type="expression" dxfId="2772" priority="36">
      <formula>C232&gt;$B$5</formula>
    </cfRule>
  </conditionalFormatting>
  <conditionalFormatting sqref="C233">
    <cfRule type="expression" dxfId="2771" priority="29">
      <formula>C233&lt;=$B$6</formula>
    </cfRule>
    <cfRule type="expression" dxfId="2770" priority="30">
      <formula>AND(C233&gt;$B$6,C233&lt;=$B$7)</formula>
    </cfRule>
    <cfRule type="expression" dxfId="2769" priority="31">
      <formula>AND(C233&gt;$B$7,C233&lt;=$B$5)</formula>
    </cfRule>
    <cfRule type="expression" dxfId="2768" priority="32">
      <formula>C233&gt;$B$5</formula>
    </cfRule>
  </conditionalFormatting>
  <conditionalFormatting sqref="C233">
    <cfRule type="expression" dxfId="2767" priority="25">
      <formula>C233&lt;=$B$6</formula>
    </cfRule>
    <cfRule type="expression" dxfId="2766" priority="26">
      <formula>AND(C233&gt;$B$6,C233&lt;=$B$7)</formula>
    </cfRule>
    <cfRule type="expression" dxfId="2765" priority="27">
      <formula>AND(C233&gt;$B$7,C233&lt;=$B$5)</formula>
    </cfRule>
    <cfRule type="expression" dxfId="2764" priority="28">
      <formula>C233&gt;$B$5</formula>
    </cfRule>
  </conditionalFormatting>
  <conditionalFormatting sqref="C234">
    <cfRule type="expression" dxfId="2763" priority="21">
      <formula>C234&lt;=$B$6</formula>
    </cfRule>
    <cfRule type="expression" dxfId="2762" priority="22">
      <formula>AND(C234&gt;$B$6,C234&lt;=$B$7)</formula>
    </cfRule>
    <cfRule type="expression" dxfId="2761" priority="23">
      <formula>AND(C234&gt;$B$7,C234&lt;=$B$5)</formula>
    </cfRule>
    <cfRule type="expression" dxfId="2760" priority="24">
      <formula>C234&gt;$B$5</formula>
    </cfRule>
  </conditionalFormatting>
  <conditionalFormatting sqref="C234">
    <cfRule type="expression" dxfId="2759" priority="17">
      <formula>C234&lt;=$B$6</formula>
    </cfRule>
    <cfRule type="expression" dxfId="2758" priority="18">
      <formula>AND(C234&gt;$B$6,C234&lt;=$B$7)</formula>
    </cfRule>
    <cfRule type="expression" dxfId="2757" priority="19">
      <formula>AND(C234&gt;$B$7,C234&lt;=$B$5)</formula>
    </cfRule>
    <cfRule type="expression" dxfId="2756" priority="20">
      <formula>C234&gt;$B$5</formula>
    </cfRule>
  </conditionalFormatting>
  <conditionalFormatting sqref="C235">
    <cfRule type="expression" dxfId="2755" priority="5">
      <formula>C235&lt;=$B$6</formula>
    </cfRule>
    <cfRule type="expression" dxfId="2754" priority="6">
      <formula>AND(C235&gt;$B$6,C235&lt;=$B$7)</formula>
    </cfRule>
    <cfRule type="expression" dxfId="2753" priority="7">
      <formula>AND(C235&gt;$B$7,C235&lt;=$B$5)</formula>
    </cfRule>
    <cfRule type="expression" dxfId="2752" priority="8">
      <formula>C235&gt;$B$5</formula>
    </cfRule>
  </conditionalFormatting>
  <conditionalFormatting sqref="C235">
    <cfRule type="expression" dxfId="2751" priority="1">
      <formula>C235&lt;=$B$6</formula>
    </cfRule>
    <cfRule type="expression" dxfId="2750" priority="2">
      <formula>AND(C235&gt;$B$6,C235&lt;=$B$7)</formula>
    </cfRule>
    <cfRule type="expression" dxfId="2749" priority="3">
      <formula>AND(C235&gt;$B$7,C235&lt;=$B$5)</formula>
    </cfRule>
    <cfRule type="expression" dxfId="2748" priority="4">
      <formula>C235&gt;$B$5</formula>
    </cfRule>
  </conditionalFormatting>
  <conditionalFormatting sqref="C224">
    <cfRule type="expression" dxfId="2747" priority="97">
      <formula>C224&lt;=$B$6</formula>
    </cfRule>
    <cfRule type="expression" dxfId="2746" priority="98">
      <formula>AND(C224&gt;$B$6,C224&lt;=$B$7)</formula>
    </cfRule>
    <cfRule type="expression" dxfId="2745" priority="99">
      <formula>AND(C224&gt;$B$7,C224&lt;=$B$5)</formula>
    </cfRule>
    <cfRule type="expression" dxfId="2744" priority="100">
      <formula>C224&gt;$B$5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1" manualBreakCount="1">
    <brk id="240" max="4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7"/>
  <sheetViews>
    <sheetView view="pageBreakPreview" topLeftCell="A1225" zoomScaleNormal="100" zoomScaleSheetLayoutView="100" workbookViewId="0">
      <selection activeCell="B860" sqref="B860:B866"/>
    </sheetView>
  </sheetViews>
  <sheetFormatPr defaultColWidth="9.109375" defaultRowHeight="13.2" x14ac:dyDescent="0.25"/>
  <cols>
    <col min="1" max="1" width="6.5546875" style="16" customWidth="1"/>
    <col min="2" max="2" width="15.5546875" style="11" customWidth="1"/>
    <col min="3" max="5" width="25.88671875" style="11" customWidth="1"/>
    <col min="6" max="8" width="6.6640625" style="14" customWidth="1"/>
    <col min="9" max="16384" width="9.109375" style="11"/>
  </cols>
  <sheetData>
    <row r="1" spans="1:12" s="3" customFormat="1" ht="33.75" customHeight="1" x14ac:dyDescent="0.25">
      <c r="A1" s="107" t="s">
        <v>0</v>
      </c>
      <c r="B1" s="107"/>
      <c r="C1" s="107"/>
      <c r="D1" s="107"/>
      <c r="E1" s="107"/>
      <c r="F1" s="23"/>
      <c r="G1" s="9"/>
      <c r="H1" s="9"/>
    </row>
    <row r="2" spans="1:12" s="3" customFormat="1" ht="30.75" customHeight="1" x14ac:dyDescent="0.25">
      <c r="A2" s="108" t="s">
        <v>63</v>
      </c>
      <c r="B2" s="108"/>
      <c r="C2" s="108"/>
      <c r="D2" s="108"/>
      <c r="E2" s="108"/>
      <c r="F2" s="24"/>
      <c r="G2" s="9"/>
      <c r="H2" s="9"/>
    </row>
    <row r="3" spans="1:12" s="3" customFormat="1" ht="6" customHeight="1" x14ac:dyDescent="0.25">
      <c r="A3" s="4"/>
      <c r="B3" s="4"/>
      <c r="C3" s="4"/>
      <c r="D3" s="4"/>
      <c r="E3" s="29"/>
      <c r="F3" s="24"/>
      <c r="G3" s="8"/>
      <c r="H3" s="9"/>
    </row>
    <row r="4" spans="1:12" s="3" customFormat="1" ht="27" customHeight="1" x14ac:dyDescent="0.25">
      <c r="A4" s="109" t="s">
        <v>20</v>
      </c>
      <c r="B4" s="109"/>
      <c r="C4" s="112" t="s">
        <v>27</v>
      </c>
      <c r="D4" s="112"/>
      <c r="E4" s="112"/>
      <c r="F4" s="17"/>
      <c r="G4" s="9"/>
      <c r="H4" s="9"/>
    </row>
    <row r="5" spans="1:12" s="3" customFormat="1" ht="27" customHeight="1" x14ac:dyDescent="0.25">
      <c r="A5" s="110" t="s">
        <v>4</v>
      </c>
      <c r="B5" s="111"/>
      <c r="C5" s="31" t="s">
        <v>28</v>
      </c>
      <c r="D5" s="32" t="s">
        <v>1</v>
      </c>
      <c r="E5" s="5">
        <f>'ORABS 1'!E5</f>
        <v>2017</v>
      </c>
      <c r="F5" s="21"/>
      <c r="G5" s="9"/>
      <c r="H5" s="9"/>
    </row>
    <row r="6" spans="1:12" s="3" customFormat="1" ht="27" customHeight="1" x14ac:dyDescent="0.25">
      <c r="A6" s="110" t="s">
        <v>5</v>
      </c>
      <c r="B6" s="111"/>
      <c r="C6" s="3" t="s">
        <v>59</v>
      </c>
      <c r="D6" s="32" t="s">
        <v>8</v>
      </c>
      <c r="E6" s="6">
        <v>21160</v>
      </c>
      <c r="F6" s="8"/>
      <c r="G6" s="9"/>
      <c r="H6" s="9"/>
    </row>
    <row r="7" spans="1:12" s="3" customFormat="1" ht="27" customHeight="1" x14ac:dyDescent="0.25">
      <c r="A7" s="110" t="s">
        <v>6</v>
      </c>
      <c r="B7" s="111"/>
      <c r="C7" s="31" t="s">
        <v>24</v>
      </c>
      <c r="D7" s="32" t="s">
        <v>9</v>
      </c>
      <c r="E7" s="6" t="s">
        <v>57</v>
      </c>
      <c r="F7" s="8"/>
      <c r="G7" s="9"/>
      <c r="H7" s="9"/>
    </row>
    <row r="8" spans="1:12" s="3" customFormat="1" ht="27" customHeight="1" x14ac:dyDescent="0.25">
      <c r="A8" s="109" t="s">
        <v>7</v>
      </c>
      <c r="B8" s="109"/>
      <c r="C8" s="31" t="s">
        <v>30</v>
      </c>
      <c r="D8" s="32" t="s">
        <v>10</v>
      </c>
      <c r="E8" s="6">
        <v>1</v>
      </c>
      <c r="F8" s="8"/>
      <c r="G8" s="9"/>
      <c r="H8" s="9"/>
    </row>
    <row r="9" spans="1:12" s="3" customFormat="1" ht="27" customHeight="1" x14ac:dyDescent="0.25">
      <c r="A9" s="110" t="s">
        <v>21</v>
      </c>
      <c r="B9" s="111"/>
      <c r="C9" s="38" t="str">
        <f>'ORABS 1'!C9</f>
        <v>NA</v>
      </c>
      <c r="D9" s="32" t="s">
        <v>22</v>
      </c>
      <c r="E9" s="7">
        <f>'ORABS 1'!E9</f>
        <v>1</v>
      </c>
      <c r="F9" s="22"/>
      <c r="G9" s="9"/>
      <c r="H9" s="9"/>
    </row>
    <row r="10" spans="1:12" s="3" customFormat="1" ht="6.75" customHeight="1" x14ac:dyDescent="0.25">
      <c r="A10" s="9"/>
      <c r="B10" s="9"/>
      <c r="C10" s="9"/>
      <c r="D10" s="9"/>
      <c r="E10" s="9"/>
      <c r="F10" s="8"/>
      <c r="G10" s="9"/>
      <c r="H10" s="9"/>
    </row>
    <row r="11" spans="1:12" s="9" customFormat="1" ht="18" customHeight="1" x14ac:dyDescent="0.25">
      <c r="A11" s="8"/>
      <c r="B11" s="2"/>
      <c r="C11" s="1" t="s">
        <v>52</v>
      </c>
      <c r="D11" s="10"/>
      <c r="E11" s="10" t="s">
        <v>117</v>
      </c>
      <c r="F11" s="17"/>
    </row>
    <row r="12" spans="1:12" ht="25.5" customHeight="1" thickBot="1" x14ac:dyDescent="0.3">
      <c r="A12" s="1" t="s">
        <v>16</v>
      </c>
      <c r="B12" s="10" t="s">
        <v>26</v>
      </c>
      <c r="C12" s="33" t="s">
        <v>18</v>
      </c>
      <c r="D12" s="9"/>
      <c r="E12" s="9"/>
      <c r="F12" s="18"/>
      <c r="G12" s="14" t="s">
        <v>23</v>
      </c>
      <c r="H12" s="47" t="s">
        <v>122</v>
      </c>
      <c r="J12" s="1" t="s">
        <v>52</v>
      </c>
      <c r="L12" s="17" t="s">
        <v>37</v>
      </c>
    </row>
    <row r="13" spans="1:12" ht="17.100000000000001" customHeight="1" thickBot="1" x14ac:dyDescent="0.3">
      <c r="A13" s="46">
        <v>1</v>
      </c>
      <c r="B13" s="68">
        <v>43103</v>
      </c>
      <c r="C13" s="66">
        <v>0</v>
      </c>
      <c r="D13" s="66"/>
      <c r="E13" s="9"/>
      <c r="F13" s="25"/>
      <c r="G13" s="26" t="str">
        <f t="shared" ref="G13:G221" si="0">$C$9</f>
        <v>NA</v>
      </c>
      <c r="H13" s="26">
        <v>0</v>
      </c>
      <c r="J13" s="19"/>
      <c r="L13" s="19"/>
    </row>
    <row r="14" spans="1:12" ht="17.100000000000001" customHeight="1" thickBot="1" x14ac:dyDescent="0.3">
      <c r="A14" s="46"/>
      <c r="B14" s="68">
        <v>43103</v>
      </c>
      <c r="C14" s="67">
        <v>0</v>
      </c>
      <c r="D14" s="67"/>
      <c r="E14" s="9"/>
      <c r="F14" s="25"/>
      <c r="G14" s="26" t="str">
        <f t="shared" si="0"/>
        <v>NA</v>
      </c>
      <c r="H14" s="26">
        <v>0</v>
      </c>
      <c r="J14" s="19"/>
      <c r="L14" s="19"/>
    </row>
    <row r="15" spans="1:12" ht="17.100000000000001" customHeight="1" thickBot="1" x14ac:dyDescent="0.3">
      <c r="A15" s="46"/>
      <c r="B15" s="68">
        <v>43103</v>
      </c>
      <c r="C15" s="67">
        <v>0</v>
      </c>
      <c r="D15" s="67"/>
      <c r="E15" s="9"/>
      <c r="F15" s="25"/>
      <c r="G15" s="26" t="str">
        <f t="shared" si="0"/>
        <v>NA</v>
      </c>
      <c r="H15" s="26">
        <v>0</v>
      </c>
      <c r="J15" s="19"/>
      <c r="L15" s="19"/>
    </row>
    <row r="16" spans="1:12" ht="17.100000000000001" customHeight="1" thickBot="1" x14ac:dyDescent="0.3">
      <c r="A16" s="46"/>
      <c r="B16" s="68">
        <v>43110</v>
      </c>
      <c r="C16" s="67">
        <v>0</v>
      </c>
      <c r="D16" s="67"/>
      <c r="E16" s="9"/>
      <c r="F16" s="25"/>
      <c r="G16" s="26" t="str">
        <f t="shared" si="0"/>
        <v>NA</v>
      </c>
      <c r="H16" s="26">
        <v>0</v>
      </c>
      <c r="J16" s="19"/>
      <c r="L16" s="19"/>
    </row>
    <row r="17" spans="1:12" ht="17.100000000000001" customHeight="1" thickBot="1" x14ac:dyDescent="0.3">
      <c r="A17" s="46"/>
      <c r="B17" s="68">
        <v>43118</v>
      </c>
      <c r="C17" s="67">
        <v>0</v>
      </c>
      <c r="D17" s="67"/>
      <c r="E17" s="9"/>
      <c r="F17" s="25"/>
      <c r="G17" s="26" t="str">
        <f t="shared" si="0"/>
        <v>NA</v>
      </c>
      <c r="H17" s="26">
        <v>0</v>
      </c>
      <c r="J17" s="19"/>
      <c r="L17" s="19"/>
    </row>
    <row r="18" spans="1:12" ht="17.100000000000001" customHeight="1" thickBot="1" x14ac:dyDescent="0.3">
      <c r="A18" s="46"/>
      <c r="B18" s="68">
        <v>43118</v>
      </c>
      <c r="C18" s="67">
        <v>0</v>
      </c>
      <c r="D18" s="67"/>
      <c r="E18" s="9"/>
      <c r="F18" s="25"/>
      <c r="G18" s="26" t="str">
        <f t="shared" si="0"/>
        <v>NA</v>
      </c>
      <c r="H18" s="26">
        <v>0</v>
      </c>
      <c r="J18" s="19"/>
      <c r="L18" s="19"/>
    </row>
    <row r="19" spans="1:12" ht="17.100000000000001" customHeight="1" thickBot="1" x14ac:dyDescent="0.3">
      <c r="A19" s="46"/>
      <c r="B19" s="68">
        <v>43118</v>
      </c>
      <c r="C19" s="67">
        <v>0</v>
      </c>
      <c r="D19" s="67"/>
      <c r="E19" s="9"/>
      <c r="F19" s="25"/>
      <c r="G19" s="26" t="str">
        <f t="shared" si="0"/>
        <v>NA</v>
      </c>
      <c r="H19" s="26">
        <v>0</v>
      </c>
      <c r="J19" s="19"/>
      <c r="L19" s="19"/>
    </row>
    <row r="20" spans="1:12" ht="17.100000000000001" customHeight="1" thickBot="1" x14ac:dyDescent="0.3">
      <c r="A20" s="46"/>
      <c r="B20" s="68">
        <v>43126</v>
      </c>
      <c r="C20" s="67">
        <v>0</v>
      </c>
      <c r="D20" s="67"/>
      <c r="E20" s="9"/>
      <c r="F20" s="25"/>
      <c r="G20" s="26" t="str">
        <f t="shared" si="0"/>
        <v>NA</v>
      </c>
      <c r="H20" s="26">
        <v>0</v>
      </c>
      <c r="J20" s="19"/>
      <c r="L20" s="19"/>
    </row>
    <row r="21" spans="1:12" ht="17.100000000000001" customHeight="1" thickBot="1" x14ac:dyDescent="0.3">
      <c r="A21" s="46"/>
      <c r="B21" s="68">
        <v>43126</v>
      </c>
      <c r="C21" s="67">
        <v>0</v>
      </c>
      <c r="D21" s="67"/>
      <c r="E21" s="9"/>
      <c r="F21" s="25"/>
      <c r="G21" s="26" t="str">
        <f t="shared" si="0"/>
        <v>NA</v>
      </c>
      <c r="H21" s="26">
        <v>0</v>
      </c>
      <c r="J21" s="19"/>
      <c r="L21" s="19"/>
    </row>
    <row r="22" spans="1:12" ht="17.100000000000001" customHeight="1" thickBot="1" x14ac:dyDescent="0.3">
      <c r="A22" s="46"/>
      <c r="B22" s="68">
        <v>43126</v>
      </c>
      <c r="C22" s="67">
        <v>0</v>
      </c>
      <c r="D22" s="67"/>
      <c r="E22" s="9"/>
      <c r="F22" s="25"/>
      <c r="G22" s="26" t="str">
        <f t="shared" si="0"/>
        <v>NA</v>
      </c>
      <c r="H22" s="26">
        <v>0</v>
      </c>
      <c r="J22" s="19"/>
      <c r="L22" s="19"/>
    </row>
    <row r="23" spans="1:12" ht="17.100000000000001" customHeight="1" thickBot="1" x14ac:dyDescent="0.3">
      <c r="A23" s="46"/>
      <c r="B23" s="68">
        <v>43130</v>
      </c>
      <c r="C23" s="67">
        <v>0</v>
      </c>
      <c r="D23" s="67"/>
      <c r="E23" s="9"/>
      <c r="F23" s="25"/>
      <c r="G23" s="26" t="str">
        <f t="shared" si="0"/>
        <v>NA</v>
      </c>
      <c r="H23" s="26">
        <v>0</v>
      </c>
      <c r="J23" s="19"/>
      <c r="L23" s="19"/>
    </row>
    <row r="24" spans="1:12" ht="17.100000000000001" customHeight="1" thickBot="1" x14ac:dyDescent="0.3">
      <c r="A24" s="46"/>
      <c r="B24" s="68">
        <v>43130</v>
      </c>
      <c r="C24" s="67">
        <v>0</v>
      </c>
      <c r="D24" s="67"/>
      <c r="E24" s="9"/>
      <c r="F24" s="25"/>
      <c r="G24" s="26" t="str">
        <f t="shared" si="0"/>
        <v>NA</v>
      </c>
      <c r="H24" s="26">
        <v>0</v>
      </c>
      <c r="J24" s="19"/>
      <c r="L24" s="19"/>
    </row>
    <row r="25" spans="1:12" ht="17.100000000000001" customHeight="1" thickBot="1" x14ac:dyDescent="0.3">
      <c r="A25" s="46"/>
      <c r="B25" s="68">
        <v>43130</v>
      </c>
      <c r="C25" s="67">
        <v>0</v>
      </c>
      <c r="D25" s="67"/>
      <c r="E25" s="9"/>
      <c r="F25" s="25"/>
      <c r="G25" s="26" t="str">
        <f t="shared" si="0"/>
        <v>NA</v>
      </c>
      <c r="H25" s="26">
        <v>0</v>
      </c>
      <c r="J25" s="19"/>
      <c r="L25" s="19"/>
    </row>
    <row r="26" spans="1:12" ht="17.100000000000001" customHeight="1" thickBot="1" x14ac:dyDescent="0.3">
      <c r="A26" s="46"/>
      <c r="B26" s="68">
        <v>43137</v>
      </c>
      <c r="C26" s="67">
        <v>0</v>
      </c>
      <c r="D26" s="67"/>
      <c r="E26" s="9"/>
      <c r="F26" s="25"/>
      <c r="G26" s="26" t="str">
        <f t="shared" si="0"/>
        <v>NA</v>
      </c>
      <c r="H26" s="26">
        <v>0</v>
      </c>
      <c r="J26" s="19"/>
      <c r="L26" s="19"/>
    </row>
    <row r="27" spans="1:12" ht="17.100000000000001" customHeight="1" thickBot="1" x14ac:dyDescent="0.3">
      <c r="A27" s="46"/>
      <c r="B27" s="68">
        <v>43143</v>
      </c>
      <c r="C27" s="67">
        <v>0</v>
      </c>
      <c r="D27" s="67"/>
      <c r="E27" s="9"/>
      <c r="F27" s="25"/>
      <c r="G27" s="26" t="str">
        <f t="shared" si="0"/>
        <v>NA</v>
      </c>
      <c r="H27" s="26">
        <v>0</v>
      </c>
      <c r="J27" s="19"/>
      <c r="L27" s="19"/>
    </row>
    <row r="28" spans="1:12" ht="17.100000000000001" customHeight="1" thickBot="1" x14ac:dyDescent="0.3">
      <c r="A28" s="46"/>
      <c r="B28" s="68">
        <v>43154</v>
      </c>
      <c r="C28" s="67">
        <v>0</v>
      </c>
      <c r="D28" s="67"/>
      <c r="E28" s="9"/>
      <c r="F28" s="25"/>
      <c r="G28" s="26" t="str">
        <f t="shared" si="0"/>
        <v>NA</v>
      </c>
      <c r="H28" s="26">
        <v>0</v>
      </c>
      <c r="J28" s="19"/>
      <c r="L28" s="19"/>
    </row>
    <row r="29" spans="1:12" ht="17.100000000000001" customHeight="1" thickBot="1" x14ac:dyDescent="0.3">
      <c r="A29" s="46"/>
      <c r="B29" s="68">
        <v>43154</v>
      </c>
      <c r="C29" s="67">
        <v>0</v>
      </c>
      <c r="D29" s="67"/>
      <c r="E29" s="9"/>
      <c r="F29" s="25"/>
      <c r="G29" s="26" t="str">
        <f t="shared" si="0"/>
        <v>NA</v>
      </c>
      <c r="H29" s="26">
        <v>0</v>
      </c>
      <c r="J29" s="19"/>
      <c r="L29" s="19"/>
    </row>
    <row r="30" spans="1:12" ht="17.100000000000001" customHeight="1" thickBot="1" x14ac:dyDescent="0.3">
      <c r="A30" s="46"/>
      <c r="B30" s="68">
        <v>43154</v>
      </c>
      <c r="C30" s="67">
        <v>0</v>
      </c>
      <c r="D30" s="67"/>
      <c r="E30" s="9"/>
      <c r="F30" s="25"/>
      <c r="G30" s="26" t="str">
        <f t="shared" si="0"/>
        <v>NA</v>
      </c>
      <c r="H30" s="26">
        <v>0</v>
      </c>
      <c r="J30" s="19"/>
      <c r="L30" s="19"/>
    </row>
    <row r="31" spans="1:12" ht="17.100000000000001" customHeight="1" thickBot="1" x14ac:dyDescent="0.3">
      <c r="A31" s="46"/>
      <c r="B31" s="68">
        <v>43159</v>
      </c>
      <c r="C31" s="67">
        <v>0</v>
      </c>
      <c r="D31" s="67"/>
      <c r="E31" s="9"/>
      <c r="F31" s="25"/>
      <c r="G31" s="26" t="str">
        <f t="shared" si="0"/>
        <v>NA</v>
      </c>
      <c r="H31" s="26">
        <v>0</v>
      </c>
      <c r="J31" s="19"/>
      <c r="L31" s="19"/>
    </row>
    <row r="32" spans="1:12" ht="17.100000000000001" customHeight="1" thickBot="1" x14ac:dyDescent="0.3">
      <c r="A32" s="46"/>
      <c r="B32" s="68">
        <v>43167</v>
      </c>
      <c r="C32" s="67">
        <v>0</v>
      </c>
      <c r="D32" s="67"/>
      <c r="E32" s="9"/>
      <c r="F32" s="25"/>
      <c r="G32" s="26" t="str">
        <f t="shared" si="0"/>
        <v>NA</v>
      </c>
      <c r="H32" s="26">
        <v>0</v>
      </c>
      <c r="J32" s="19"/>
      <c r="L32" s="19"/>
    </row>
    <row r="33" spans="1:12" ht="17.100000000000001" customHeight="1" thickBot="1" x14ac:dyDescent="0.3">
      <c r="A33" s="46"/>
      <c r="B33" s="68">
        <v>43167</v>
      </c>
      <c r="C33" s="67">
        <v>0</v>
      </c>
      <c r="D33" s="67"/>
      <c r="E33" s="9"/>
      <c r="F33" s="25"/>
      <c r="G33" s="26" t="str">
        <f t="shared" si="0"/>
        <v>NA</v>
      </c>
      <c r="H33" s="26">
        <v>0</v>
      </c>
      <c r="J33" s="19"/>
      <c r="L33" s="19"/>
    </row>
    <row r="34" spans="1:12" ht="17.100000000000001" customHeight="1" thickBot="1" x14ac:dyDescent="0.3">
      <c r="A34" s="46"/>
      <c r="B34" s="68">
        <v>43167</v>
      </c>
      <c r="C34" s="67">
        <v>0</v>
      </c>
      <c r="D34" s="67"/>
      <c r="E34" s="9"/>
      <c r="F34" s="25"/>
      <c r="G34" s="26" t="str">
        <f t="shared" si="0"/>
        <v>NA</v>
      </c>
      <c r="H34" s="26">
        <v>0</v>
      </c>
      <c r="J34" s="19"/>
      <c r="L34" s="19"/>
    </row>
    <row r="35" spans="1:12" ht="17.100000000000001" customHeight="1" thickBot="1" x14ac:dyDescent="0.3">
      <c r="A35" s="46"/>
      <c r="B35" s="68">
        <v>43169</v>
      </c>
      <c r="C35" s="67">
        <v>0</v>
      </c>
      <c r="D35" s="67"/>
      <c r="E35" s="9"/>
      <c r="F35" s="25"/>
      <c r="G35" s="26" t="str">
        <f t="shared" si="0"/>
        <v>NA</v>
      </c>
      <c r="H35" s="26">
        <v>0</v>
      </c>
      <c r="J35" s="19"/>
      <c r="L35" s="19"/>
    </row>
    <row r="36" spans="1:12" ht="17.100000000000001" customHeight="1" thickBot="1" x14ac:dyDescent="0.3">
      <c r="A36" s="46"/>
      <c r="B36" s="68">
        <v>43169</v>
      </c>
      <c r="C36" s="67">
        <v>0</v>
      </c>
      <c r="D36" s="67"/>
      <c r="E36" s="9"/>
      <c r="F36" s="25"/>
      <c r="G36" s="26" t="str">
        <f t="shared" si="0"/>
        <v>NA</v>
      </c>
      <c r="H36" s="26">
        <v>0</v>
      </c>
      <c r="J36" s="19"/>
      <c r="L36" s="19"/>
    </row>
    <row r="37" spans="1:12" ht="17.100000000000001" customHeight="1" thickBot="1" x14ac:dyDescent="0.3">
      <c r="A37" s="46"/>
      <c r="B37" s="68">
        <v>43169</v>
      </c>
      <c r="C37" s="67">
        <v>0</v>
      </c>
      <c r="D37" s="67"/>
      <c r="E37" s="9"/>
      <c r="F37" s="25"/>
      <c r="G37" s="26" t="str">
        <f t="shared" si="0"/>
        <v>NA</v>
      </c>
      <c r="H37" s="26">
        <v>0</v>
      </c>
      <c r="J37" s="19"/>
      <c r="L37" s="19"/>
    </row>
    <row r="38" spans="1:12" ht="17.100000000000001" customHeight="1" thickBot="1" x14ac:dyDescent="0.3">
      <c r="A38" s="46"/>
      <c r="B38" s="68">
        <v>43171</v>
      </c>
      <c r="C38" s="67">
        <v>0</v>
      </c>
      <c r="D38" s="67"/>
      <c r="E38" s="9"/>
      <c r="F38" s="25"/>
      <c r="G38" s="26" t="str">
        <f t="shared" si="0"/>
        <v>NA</v>
      </c>
      <c r="H38" s="26">
        <v>0</v>
      </c>
      <c r="J38" s="19"/>
      <c r="L38" s="19"/>
    </row>
    <row r="39" spans="1:12" ht="17.100000000000001" customHeight="1" thickBot="1" x14ac:dyDescent="0.3">
      <c r="A39" s="46"/>
      <c r="B39" s="68">
        <v>43171</v>
      </c>
      <c r="C39" s="67">
        <v>0</v>
      </c>
      <c r="D39" s="67"/>
      <c r="E39" s="9"/>
      <c r="F39" s="25"/>
      <c r="G39" s="26" t="str">
        <f t="shared" si="0"/>
        <v>NA</v>
      </c>
      <c r="H39" s="26">
        <v>0</v>
      </c>
      <c r="J39" s="19"/>
      <c r="L39" s="19"/>
    </row>
    <row r="40" spans="1:12" ht="17.100000000000001" customHeight="1" thickBot="1" x14ac:dyDescent="0.3">
      <c r="A40" s="46"/>
      <c r="B40" s="68">
        <v>43171</v>
      </c>
      <c r="C40" s="67">
        <v>0</v>
      </c>
      <c r="D40" s="67"/>
      <c r="E40" s="9"/>
      <c r="F40" s="25"/>
      <c r="G40" s="26" t="str">
        <f t="shared" si="0"/>
        <v>NA</v>
      </c>
      <c r="H40" s="26">
        <v>0</v>
      </c>
      <c r="J40" s="19"/>
      <c r="L40" s="19"/>
    </row>
    <row r="41" spans="1:12" ht="17.100000000000001" customHeight="1" thickBot="1" x14ac:dyDescent="0.3">
      <c r="A41" s="46"/>
      <c r="B41" s="68">
        <v>43173</v>
      </c>
      <c r="C41" s="67">
        <v>0</v>
      </c>
      <c r="D41" s="67"/>
      <c r="E41" s="9"/>
      <c r="F41" s="25"/>
      <c r="G41" s="26" t="str">
        <f t="shared" si="0"/>
        <v>NA</v>
      </c>
      <c r="H41" s="26">
        <v>0</v>
      </c>
      <c r="J41" s="19"/>
      <c r="L41" s="19"/>
    </row>
    <row r="42" spans="1:12" ht="17.100000000000001" customHeight="1" thickBot="1" x14ac:dyDescent="0.3">
      <c r="A42" s="46"/>
      <c r="B42" s="68">
        <v>43173</v>
      </c>
      <c r="C42" s="67">
        <v>0</v>
      </c>
      <c r="D42" s="67"/>
      <c r="E42" s="9"/>
      <c r="F42" s="25"/>
      <c r="G42" s="26" t="str">
        <f t="shared" si="0"/>
        <v>NA</v>
      </c>
      <c r="H42" s="26">
        <v>0</v>
      </c>
      <c r="J42" s="19"/>
      <c r="L42" s="19"/>
    </row>
    <row r="43" spans="1:12" ht="17.100000000000001" customHeight="1" thickBot="1" x14ac:dyDescent="0.3">
      <c r="A43" s="46"/>
      <c r="B43" s="68">
        <v>43173</v>
      </c>
      <c r="C43" s="67">
        <v>0</v>
      </c>
      <c r="D43" s="67"/>
      <c r="E43" s="9"/>
      <c r="F43" s="25"/>
      <c r="G43" s="26" t="str">
        <f t="shared" si="0"/>
        <v>NA</v>
      </c>
      <c r="H43" s="26">
        <v>0</v>
      </c>
      <c r="J43" s="19"/>
      <c r="L43" s="19"/>
    </row>
    <row r="44" spans="1:12" ht="17.100000000000001" customHeight="1" thickBot="1" x14ac:dyDescent="0.3">
      <c r="A44" s="46"/>
      <c r="B44" s="68">
        <v>43175</v>
      </c>
      <c r="C44" s="67">
        <v>0</v>
      </c>
      <c r="D44" s="67"/>
      <c r="E44" s="9"/>
      <c r="F44" s="25"/>
      <c r="G44" s="26" t="str">
        <f t="shared" si="0"/>
        <v>NA</v>
      </c>
      <c r="H44" s="26">
        <v>0</v>
      </c>
      <c r="J44" s="19"/>
      <c r="L44" s="19"/>
    </row>
    <row r="45" spans="1:12" ht="17.100000000000001" customHeight="1" thickBot="1" x14ac:dyDescent="0.3">
      <c r="A45" s="46"/>
      <c r="B45" s="68">
        <v>43175</v>
      </c>
      <c r="C45" s="67">
        <v>0</v>
      </c>
      <c r="D45" s="67"/>
      <c r="E45" s="9"/>
      <c r="F45" s="25"/>
      <c r="G45" s="26" t="str">
        <f t="shared" si="0"/>
        <v>NA</v>
      </c>
      <c r="H45" s="26">
        <v>0</v>
      </c>
      <c r="J45" s="19"/>
      <c r="L45" s="19"/>
    </row>
    <row r="46" spans="1:12" ht="17.100000000000001" customHeight="1" thickBot="1" x14ac:dyDescent="0.3">
      <c r="A46" s="46"/>
      <c r="B46" s="68">
        <v>43175</v>
      </c>
      <c r="C46" s="67">
        <v>0</v>
      </c>
      <c r="D46" s="67"/>
      <c r="E46" s="9"/>
      <c r="F46" s="25"/>
      <c r="G46" s="26" t="str">
        <f t="shared" si="0"/>
        <v>NA</v>
      </c>
      <c r="H46" s="26">
        <v>0</v>
      </c>
      <c r="J46" s="19"/>
      <c r="L46" s="19"/>
    </row>
    <row r="47" spans="1:12" ht="17.100000000000001" customHeight="1" thickBot="1" x14ac:dyDescent="0.3">
      <c r="A47" s="46"/>
      <c r="B47" s="68">
        <v>43179</v>
      </c>
      <c r="C47" s="67">
        <v>0</v>
      </c>
      <c r="D47" s="67"/>
      <c r="E47" s="9"/>
      <c r="F47" s="25"/>
      <c r="G47" s="26" t="str">
        <f t="shared" si="0"/>
        <v>NA</v>
      </c>
      <c r="H47" s="26">
        <v>0</v>
      </c>
      <c r="J47" s="19"/>
      <c r="L47" s="19"/>
    </row>
    <row r="48" spans="1:12" ht="17.100000000000001" customHeight="1" thickBot="1" x14ac:dyDescent="0.3">
      <c r="A48" s="46"/>
      <c r="B48" s="68">
        <v>43179</v>
      </c>
      <c r="C48" s="67">
        <v>0</v>
      </c>
      <c r="D48" s="67"/>
      <c r="E48" s="9"/>
      <c r="F48" s="25"/>
      <c r="G48" s="26" t="str">
        <f t="shared" si="0"/>
        <v>NA</v>
      </c>
      <c r="H48" s="26">
        <v>0</v>
      </c>
      <c r="J48" s="19"/>
      <c r="L48" s="19"/>
    </row>
    <row r="49" spans="1:12" ht="17.100000000000001" customHeight="1" thickBot="1" x14ac:dyDescent="0.3">
      <c r="A49" s="46"/>
      <c r="B49" s="68">
        <v>43179</v>
      </c>
      <c r="C49" s="67">
        <v>0</v>
      </c>
      <c r="D49" s="67"/>
      <c r="E49" s="9"/>
      <c r="F49" s="25"/>
      <c r="G49" s="26" t="str">
        <f t="shared" si="0"/>
        <v>NA</v>
      </c>
      <c r="H49" s="26">
        <v>0</v>
      </c>
      <c r="J49" s="19"/>
      <c r="L49" s="19"/>
    </row>
    <row r="50" spans="1:12" ht="17.100000000000001" customHeight="1" thickBot="1" x14ac:dyDescent="0.3">
      <c r="A50" s="46"/>
      <c r="B50" s="68">
        <v>43181</v>
      </c>
      <c r="C50" s="67">
        <v>0</v>
      </c>
      <c r="D50" s="67"/>
      <c r="E50" s="9"/>
      <c r="F50" s="25"/>
      <c r="G50" s="26" t="str">
        <f t="shared" si="0"/>
        <v>NA</v>
      </c>
      <c r="H50" s="26">
        <v>0</v>
      </c>
      <c r="J50" s="19"/>
      <c r="L50" s="19"/>
    </row>
    <row r="51" spans="1:12" ht="17.100000000000001" customHeight="1" thickBot="1" x14ac:dyDescent="0.3">
      <c r="A51" s="46"/>
      <c r="B51" s="68">
        <v>43181</v>
      </c>
      <c r="C51" s="67">
        <v>0</v>
      </c>
      <c r="D51" s="67"/>
      <c r="E51" s="9"/>
      <c r="F51" s="25"/>
      <c r="G51" s="26" t="str">
        <f t="shared" si="0"/>
        <v>NA</v>
      </c>
      <c r="H51" s="26">
        <v>0</v>
      </c>
      <c r="J51" s="19"/>
      <c r="L51" s="19"/>
    </row>
    <row r="52" spans="1:12" ht="17.100000000000001" customHeight="1" thickBot="1" x14ac:dyDescent="0.3">
      <c r="A52" s="46"/>
      <c r="B52" s="68">
        <v>43181</v>
      </c>
      <c r="C52" s="67">
        <v>0</v>
      </c>
      <c r="D52" s="67"/>
      <c r="E52" s="9"/>
      <c r="F52" s="25"/>
      <c r="G52" s="26" t="str">
        <f t="shared" si="0"/>
        <v>NA</v>
      </c>
      <c r="H52" s="26">
        <v>0</v>
      </c>
      <c r="J52" s="19"/>
      <c r="L52" s="19"/>
    </row>
    <row r="53" spans="1:12" ht="17.100000000000001" customHeight="1" thickBot="1" x14ac:dyDescent="0.3">
      <c r="A53" s="46"/>
      <c r="B53" s="68">
        <v>43188</v>
      </c>
      <c r="C53" s="67">
        <v>0</v>
      </c>
      <c r="D53" s="67"/>
      <c r="E53" s="9"/>
      <c r="F53" s="25"/>
      <c r="G53" s="26" t="str">
        <f t="shared" si="0"/>
        <v>NA</v>
      </c>
      <c r="H53" s="26">
        <v>0</v>
      </c>
      <c r="J53" s="19"/>
      <c r="L53" s="19"/>
    </row>
    <row r="54" spans="1:12" ht="17.100000000000001" customHeight="1" thickBot="1" x14ac:dyDescent="0.3">
      <c r="A54" s="46"/>
      <c r="B54" s="68">
        <v>43188</v>
      </c>
      <c r="C54" s="67">
        <v>0</v>
      </c>
      <c r="D54" s="67"/>
      <c r="E54" s="9"/>
      <c r="F54" s="25"/>
      <c r="G54" s="26" t="str">
        <f t="shared" si="0"/>
        <v>NA</v>
      </c>
      <c r="H54" s="26">
        <v>0</v>
      </c>
      <c r="J54" s="19"/>
      <c r="L54" s="19"/>
    </row>
    <row r="55" spans="1:12" ht="17.100000000000001" customHeight="1" thickBot="1" x14ac:dyDescent="0.3">
      <c r="A55" s="46"/>
      <c r="B55" s="68">
        <v>43188</v>
      </c>
      <c r="C55" s="67">
        <v>0</v>
      </c>
      <c r="D55" s="67"/>
      <c r="E55" s="9"/>
      <c r="F55" s="25"/>
      <c r="G55" s="26" t="str">
        <f t="shared" si="0"/>
        <v>NA</v>
      </c>
      <c r="H55" s="26">
        <v>0</v>
      </c>
      <c r="J55" s="19"/>
      <c r="L55" s="19"/>
    </row>
    <row r="56" spans="1:12" ht="17.100000000000001" customHeight="1" thickBot="1" x14ac:dyDescent="0.3">
      <c r="A56" s="46"/>
      <c r="B56" s="68">
        <v>43196</v>
      </c>
      <c r="C56" s="67">
        <v>0</v>
      </c>
      <c r="D56" s="67"/>
      <c r="E56" s="9"/>
      <c r="F56" s="25"/>
      <c r="G56" s="26" t="str">
        <f t="shared" si="0"/>
        <v>NA</v>
      </c>
      <c r="H56" s="26">
        <v>0</v>
      </c>
      <c r="J56" s="19"/>
      <c r="L56" s="19"/>
    </row>
    <row r="57" spans="1:12" ht="17.100000000000001" customHeight="1" thickBot="1" x14ac:dyDescent="0.3">
      <c r="A57" s="46"/>
      <c r="B57" s="68">
        <v>43202</v>
      </c>
      <c r="C57" s="67">
        <v>0</v>
      </c>
      <c r="D57" s="67"/>
      <c r="E57" s="9"/>
      <c r="F57" s="25"/>
      <c r="G57" s="26" t="str">
        <f t="shared" si="0"/>
        <v>NA</v>
      </c>
      <c r="H57" s="26">
        <v>0</v>
      </c>
      <c r="J57" s="19"/>
      <c r="L57" s="19"/>
    </row>
    <row r="58" spans="1:12" ht="17.100000000000001" customHeight="1" thickBot="1" x14ac:dyDescent="0.3">
      <c r="A58" s="46"/>
      <c r="B58" s="68">
        <v>43209</v>
      </c>
      <c r="C58" s="67">
        <v>0</v>
      </c>
      <c r="D58" s="67"/>
      <c r="E58" s="9"/>
      <c r="F58" s="25"/>
      <c r="G58" s="26" t="str">
        <f t="shared" si="0"/>
        <v>NA</v>
      </c>
      <c r="H58" s="26">
        <v>0</v>
      </c>
      <c r="J58" s="19"/>
      <c r="L58" s="19"/>
    </row>
    <row r="59" spans="1:12" ht="17.100000000000001" customHeight="1" thickBot="1" x14ac:dyDescent="0.3">
      <c r="A59" s="46"/>
      <c r="B59" s="68">
        <v>43209</v>
      </c>
      <c r="C59" s="67">
        <v>0</v>
      </c>
      <c r="D59" s="67"/>
      <c r="E59" s="9"/>
      <c r="F59" s="25"/>
      <c r="G59" s="26" t="str">
        <f t="shared" si="0"/>
        <v>NA</v>
      </c>
      <c r="H59" s="26">
        <v>0</v>
      </c>
      <c r="J59" s="19"/>
      <c r="L59" s="19"/>
    </row>
    <row r="60" spans="1:12" ht="17.100000000000001" customHeight="1" thickBot="1" x14ac:dyDescent="0.3">
      <c r="A60" s="46"/>
      <c r="B60" s="68">
        <v>43209</v>
      </c>
      <c r="C60" s="67">
        <v>0</v>
      </c>
      <c r="D60" s="67"/>
      <c r="E60" s="9"/>
      <c r="F60" s="25"/>
      <c r="G60" s="26" t="str">
        <f t="shared" si="0"/>
        <v>NA</v>
      </c>
      <c r="H60" s="26">
        <v>0</v>
      </c>
      <c r="J60" s="19"/>
      <c r="L60" s="19"/>
    </row>
    <row r="61" spans="1:12" ht="17.100000000000001" customHeight="1" thickBot="1" x14ac:dyDescent="0.3">
      <c r="A61" s="46"/>
      <c r="B61" s="68">
        <v>43214</v>
      </c>
      <c r="C61" s="67">
        <v>0</v>
      </c>
      <c r="D61" s="67"/>
      <c r="E61" s="9"/>
      <c r="F61" s="25"/>
      <c r="G61" s="26" t="str">
        <f t="shared" si="0"/>
        <v>NA</v>
      </c>
      <c r="H61" s="26">
        <v>0</v>
      </c>
      <c r="J61" s="19"/>
      <c r="L61" s="19"/>
    </row>
    <row r="62" spans="1:12" ht="17.100000000000001" customHeight="1" thickBot="1" x14ac:dyDescent="0.3">
      <c r="A62" s="46"/>
      <c r="B62" s="68">
        <v>43217</v>
      </c>
      <c r="C62" s="67">
        <v>0</v>
      </c>
      <c r="D62" s="67"/>
      <c r="E62" s="9"/>
      <c r="F62" s="25"/>
      <c r="G62" s="26" t="str">
        <f t="shared" si="0"/>
        <v>NA</v>
      </c>
      <c r="H62" s="26">
        <v>0</v>
      </c>
      <c r="J62" s="19"/>
      <c r="L62" s="19"/>
    </row>
    <row r="63" spans="1:12" ht="17.100000000000001" customHeight="1" thickBot="1" x14ac:dyDescent="0.3">
      <c r="A63" s="46"/>
      <c r="B63" s="68">
        <v>43217</v>
      </c>
      <c r="C63" s="67">
        <v>0</v>
      </c>
      <c r="D63" s="67"/>
      <c r="E63" s="9"/>
      <c r="F63" s="25"/>
      <c r="G63" s="26" t="str">
        <f t="shared" si="0"/>
        <v>NA</v>
      </c>
      <c r="H63" s="26">
        <v>0</v>
      </c>
      <c r="J63" s="19"/>
      <c r="L63" s="19"/>
    </row>
    <row r="64" spans="1:12" ht="17.100000000000001" customHeight="1" thickBot="1" x14ac:dyDescent="0.3">
      <c r="A64" s="46"/>
      <c r="B64" s="68">
        <v>43217</v>
      </c>
      <c r="C64" s="67">
        <v>0</v>
      </c>
      <c r="D64" s="67"/>
      <c r="E64" s="9"/>
      <c r="F64" s="25"/>
      <c r="G64" s="26" t="str">
        <f t="shared" si="0"/>
        <v>NA</v>
      </c>
      <c r="H64" s="26">
        <v>0</v>
      </c>
      <c r="J64" s="19"/>
      <c r="L64" s="19"/>
    </row>
    <row r="65" spans="1:12" ht="17.100000000000001" customHeight="1" thickBot="1" x14ac:dyDescent="0.3">
      <c r="A65" s="46"/>
      <c r="B65" s="68">
        <v>43224</v>
      </c>
      <c r="C65" s="67">
        <v>0</v>
      </c>
      <c r="D65" s="67"/>
      <c r="E65" s="9"/>
      <c r="F65" s="25"/>
      <c r="G65" s="26" t="str">
        <f t="shared" si="0"/>
        <v>NA</v>
      </c>
      <c r="H65" s="26">
        <v>0</v>
      </c>
      <c r="J65" s="19"/>
      <c r="L65" s="19"/>
    </row>
    <row r="66" spans="1:12" ht="17.100000000000001" customHeight="1" thickBot="1" x14ac:dyDescent="0.3">
      <c r="A66" s="46"/>
      <c r="B66" s="68">
        <v>43231</v>
      </c>
      <c r="C66" s="67">
        <v>0</v>
      </c>
      <c r="D66" s="67"/>
      <c r="E66" s="9"/>
      <c r="F66" s="25"/>
      <c r="G66" s="26" t="str">
        <f t="shared" si="0"/>
        <v>NA</v>
      </c>
      <c r="H66" s="26">
        <v>0</v>
      </c>
      <c r="J66" s="19"/>
      <c r="L66" s="19"/>
    </row>
    <row r="67" spans="1:12" ht="17.100000000000001" customHeight="1" thickBot="1" x14ac:dyDescent="0.3">
      <c r="A67" s="46"/>
      <c r="B67" s="68">
        <v>43237</v>
      </c>
      <c r="C67" s="67">
        <v>0</v>
      </c>
      <c r="D67" s="67"/>
      <c r="E67" s="9"/>
      <c r="F67" s="25"/>
      <c r="G67" s="26" t="str">
        <f t="shared" si="0"/>
        <v>NA</v>
      </c>
      <c r="H67" s="26">
        <v>0</v>
      </c>
      <c r="J67" s="19"/>
      <c r="L67" s="19"/>
    </row>
    <row r="68" spans="1:12" ht="17.100000000000001" customHeight="1" thickBot="1" x14ac:dyDescent="0.3">
      <c r="A68" s="46"/>
      <c r="B68" s="68">
        <v>43237</v>
      </c>
      <c r="C68" s="67">
        <v>0</v>
      </c>
      <c r="D68" s="67"/>
      <c r="E68" s="9"/>
      <c r="F68" s="25"/>
      <c r="G68" s="26" t="str">
        <f t="shared" si="0"/>
        <v>NA</v>
      </c>
      <c r="H68" s="26">
        <v>0</v>
      </c>
      <c r="J68" s="19"/>
      <c r="L68" s="19"/>
    </row>
    <row r="69" spans="1:12" ht="17.100000000000001" customHeight="1" thickBot="1" x14ac:dyDescent="0.3">
      <c r="A69" s="46"/>
      <c r="B69" s="68">
        <v>43237</v>
      </c>
      <c r="C69" s="67">
        <v>0</v>
      </c>
      <c r="D69" s="67"/>
      <c r="E69" s="9"/>
      <c r="F69" s="25"/>
      <c r="G69" s="26" t="str">
        <f t="shared" si="0"/>
        <v>NA</v>
      </c>
      <c r="H69" s="26">
        <v>0</v>
      </c>
      <c r="J69" s="19"/>
      <c r="L69" s="19"/>
    </row>
    <row r="70" spans="1:12" ht="17.100000000000001" customHeight="1" thickBot="1" x14ac:dyDescent="0.3">
      <c r="A70" s="46"/>
      <c r="B70" s="68">
        <v>43239</v>
      </c>
      <c r="C70" s="67">
        <v>0</v>
      </c>
      <c r="D70" s="67"/>
      <c r="E70" s="9"/>
      <c r="F70" s="25"/>
      <c r="G70" s="26" t="str">
        <f t="shared" si="0"/>
        <v>NA</v>
      </c>
      <c r="H70" s="26">
        <v>0</v>
      </c>
      <c r="J70" s="19"/>
      <c r="L70" s="19"/>
    </row>
    <row r="71" spans="1:12" ht="17.100000000000001" customHeight="1" thickBot="1" x14ac:dyDescent="0.3">
      <c r="A71" s="46"/>
      <c r="B71" s="68">
        <v>43239</v>
      </c>
      <c r="C71" s="67">
        <v>0</v>
      </c>
      <c r="D71" s="67"/>
      <c r="E71" s="9"/>
      <c r="F71" s="25"/>
      <c r="G71" s="26" t="str">
        <f t="shared" si="0"/>
        <v>NA</v>
      </c>
      <c r="H71" s="26">
        <v>0</v>
      </c>
      <c r="J71" s="19"/>
      <c r="L71" s="19"/>
    </row>
    <row r="72" spans="1:12" ht="17.100000000000001" customHeight="1" thickBot="1" x14ac:dyDescent="0.3">
      <c r="A72" s="46"/>
      <c r="B72" s="68">
        <v>43239</v>
      </c>
      <c r="C72" s="67">
        <v>0</v>
      </c>
      <c r="D72" s="67"/>
      <c r="E72" s="9"/>
      <c r="F72" s="25"/>
      <c r="G72" s="26" t="str">
        <f t="shared" si="0"/>
        <v>NA</v>
      </c>
      <c r="H72" s="26">
        <v>0</v>
      </c>
      <c r="J72" s="19"/>
      <c r="L72" s="19"/>
    </row>
    <row r="73" spans="1:12" ht="17.100000000000001" customHeight="1" thickBot="1" x14ac:dyDescent="0.3">
      <c r="A73" s="46"/>
      <c r="B73" s="68">
        <v>43242</v>
      </c>
      <c r="C73" s="67">
        <v>0</v>
      </c>
      <c r="D73" s="67"/>
      <c r="E73" s="9"/>
      <c r="F73" s="25"/>
      <c r="G73" s="26" t="str">
        <f t="shared" si="0"/>
        <v>NA</v>
      </c>
      <c r="H73" s="26">
        <v>0</v>
      </c>
      <c r="J73" s="19"/>
      <c r="L73" s="19"/>
    </row>
    <row r="74" spans="1:12" ht="17.100000000000001" customHeight="1" thickBot="1" x14ac:dyDescent="0.3">
      <c r="A74" s="46"/>
      <c r="B74" s="68">
        <v>43242</v>
      </c>
      <c r="C74" s="67">
        <v>0</v>
      </c>
      <c r="D74" s="67"/>
      <c r="E74" s="9"/>
      <c r="F74" s="25"/>
      <c r="G74" s="26" t="str">
        <f t="shared" si="0"/>
        <v>NA</v>
      </c>
      <c r="H74" s="26">
        <v>0</v>
      </c>
      <c r="J74" s="19"/>
      <c r="L74" s="19"/>
    </row>
    <row r="75" spans="1:12" ht="17.100000000000001" customHeight="1" thickBot="1" x14ac:dyDescent="0.3">
      <c r="A75" s="46"/>
      <c r="B75" s="68">
        <v>43242</v>
      </c>
      <c r="C75" s="67">
        <v>0</v>
      </c>
      <c r="D75" s="67"/>
      <c r="E75" s="9"/>
      <c r="F75" s="25"/>
      <c r="G75" s="26" t="str">
        <f t="shared" si="0"/>
        <v>NA</v>
      </c>
      <c r="H75" s="26">
        <v>0</v>
      </c>
      <c r="J75" s="19"/>
      <c r="L75" s="19"/>
    </row>
    <row r="76" spans="1:12" ht="17.100000000000001" customHeight="1" thickBot="1" x14ac:dyDescent="0.3">
      <c r="A76" s="46"/>
      <c r="B76" s="68">
        <v>43242</v>
      </c>
      <c r="C76" s="67">
        <v>0</v>
      </c>
      <c r="D76" s="67"/>
      <c r="E76" s="9"/>
      <c r="F76" s="25"/>
      <c r="G76" s="26" t="str">
        <f t="shared" si="0"/>
        <v>NA</v>
      </c>
      <c r="H76" s="26">
        <v>0</v>
      </c>
      <c r="J76" s="19"/>
      <c r="L76" s="19"/>
    </row>
    <row r="77" spans="1:12" ht="17.100000000000001" customHeight="1" thickBot="1" x14ac:dyDescent="0.3">
      <c r="A77" s="46"/>
      <c r="B77" s="68">
        <v>43244</v>
      </c>
      <c r="C77" s="67">
        <v>0</v>
      </c>
      <c r="D77" s="67"/>
      <c r="E77" s="9"/>
      <c r="F77" s="25"/>
      <c r="G77" s="26" t="str">
        <f t="shared" si="0"/>
        <v>NA</v>
      </c>
      <c r="H77" s="26">
        <v>0</v>
      </c>
      <c r="J77" s="19"/>
      <c r="L77" s="19"/>
    </row>
    <row r="78" spans="1:12" ht="17.100000000000001" customHeight="1" thickBot="1" x14ac:dyDescent="0.3">
      <c r="A78" s="46"/>
      <c r="B78" s="68">
        <v>43244</v>
      </c>
      <c r="C78" s="67">
        <v>0</v>
      </c>
      <c r="D78" s="67"/>
      <c r="E78" s="9"/>
      <c r="F78" s="25"/>
      <c r="G78" s="26" t="str">
        <f t="shared" si="0"/>
        <v>NA</v>
      </c>
      <c r="H78" s="26">
        <v>0</v>
      </c>
      <c r="J78" s="19"/>
      <c r="L78" s="19"/>
    </row>
    <row r="79" spans="1:12" ht="17.100000000000001" customHeight="1" thickBot="1" x14ac:dyDescent="0.3">
      <c r="A79" s="46"/>
      <c r="B79" s="68">
        <v>43244</v>
      </c>
      <c r="C79" s="67">
        <v>0</v>
      </c>
      <c r="D79" s="67"/>
      <c r="E79" s="9"/>
      <c r="F79" s="25"/>
      <c r="G79" s="26" t="str">
        <f t="shared" si="0"/>
        <v>NA</v>
      </c>
      <c r="H79" s="26">
        <v>0</v>
      </c>
      <c r="J79" s="19"/>
      <c r="L79" s="19"/>
    </row>
    <row r="80" spans="1:12" ht="17.100000000000001" customHeight="1" thickBot="1" x14ac:dyDescent="0.3">
      <c r="A80" s="46"/>
      <c r="B80" s="68">
        <v>43244</v>
      </c>
      <c r="C80" s="67">
        <v>0</v>
      </c>
      <c r="D80" s="67"/>
      <c r="E80" s="9"/>
      <c r="F80" s="25"/>
      <c r="G80" s="26" t="str">
        <f t="shared" si="0"/>
        <v>NA</v>
      </c>
      <c r="H80" s="26">
        <v>0</v>
      </c>
      <c r="J80" s="19"/>
      <c r="L80" s="19"/>
    </row>
    <row r="81" spans="1:12" ht="17.100000000000001" customHeight="1" thickBot="1" x14ac:dyDescent="0.3">
      <c r="A81" s="46"/>
      <c r="B81" s="68">
        <v>43251</v>
      </c>
      <c r="C81" s="67">
        <v>0</v>
      </c>
      <c r="D81" s="67"/>
      <c r="E81" s="9"/>
      <c r="F81" s="25"/>
      <c r="G81" s="26" t="str">
        <f t="shared" si="0"/>
        <v>NA</v>
      </c>
      <c r="H81" s="26">
        <v>0</v>
      </c>
      <c r="J81" s="19"/>
      <c r="L81" s="19"/>
    </row>
    <row r="82" spans="1:12" ht="17.100000000000001" customHeight="1" thickBot="1" x14ac:dyDescent="0.3">
      <c r="A82" s="46"/>
      <c r="B82" s="68">
        <v>43256</v>
      </c>
      <c r="C82" s="67">
        <v>0</v>
      </c>
      <c r="D82" s="67"/>
      <c r="E82" s="9"/>
      <c r="F82" s="25"/>
      <c r="G82" s="26" t="str">
        <f t="shared" si="0"/>
        <v>NA</v>
      </c>
      <c r="H82" s="26">
        <v>0</v>
      </c>
      <c r="J82" s="19"/>
      <c r="L82" s="19"/>
    </row>
    <row r="83" spans="1:12" ht="17.100000000000001" customHeight="1" thickBot="1" x14ac:dyDescent="0.3">
      <c r="A83" s="46"/>
      <c r="B83" s="68">
        <v>43256</v>
      </c>
      <c r="C83" s="67">
        <v>0</v>
      </c>
      <c r="D83" s="67"/>
      <c r="E83" s="9"/>
      <c r="F83" s="25"/>
      <c r="G83" s="26" t="str">
        <f t="shared" si="0"/>
        <v>NA</v>
      </c>
      <c r="H83" s="26">
        <v>0</v>
      </c>
      <c r="J83" s="19"/>
      <c r="L83" s="19"/>
    </row>
    <row r="84" spans="1:12" ht="17.100000000000001" customHeight="1" thickBot="1" x14ac:dyDescent="0.3">
      <c r="A84" s="46"/>
      <c r="B84" s="68">
        <v>43256</v>
      </c>
      <c r="C84" s="67">
        <v>0</v>
      </c>
      <c r="D84" s="67"/>
      <c r="E84" s="9"/>
      <c r="F84" s="25"/>
      <c r="G84" s="26" t="str">
        <f t="shared" si="0"/>
        <v>NA</v>
      </c>
      <c r="H84" s="26">
        <v>0</v>
      </c>
      <c r="J84" s="19"/>
      <c r="L84" s="19"/>
    </row>
    <row r="85" spans="1:12" ht="17.100000000000001" customHeight="1" thickBot="1" x14ac:dyDescent="0.3">
      <c r="A85" s="46"/>
      <c r="B85" s="68">
        <v>43256</v>
      </c>
      <c r="C85" s="67">
        <v>0</v>
      </c>
      <c r="D85" s="67"/>
      <c r="E85" s="9"/>
      <c r="F85" s="25"/>
      <c r="G85" s="26" t="str">
        <f t="shared" si="0"/>
        <v>NA</v>
      </c>
      <c r="H85" s="26">
        <v>0</v>
      </c>
      <c r="J85" s="19"/>
      <c r="L85" s="19"/>
    </row>
    <row r="86" spans="1:12" ht="17.100000000000001" customHeight="1" thickBot="1" x14ac:dyDescent="0.3">
      <c r="A86" s="46"/>
      <c r="B86" s="68">
        <v>43258</v>
      </c>
      <c r="C86" s="67">
        <v>0</v>
      </c>
      <c r="D86" s="67"/>
      <c r="E86" s="9"/>
      <c r="F86" s="25"/>
      <c r="G86" s="26" t="str">
        <f t="shared" si="0"/>
        <v>NA</v>
      </c>
      <c r="H86" s="26">
        <v>0</v>
      </c>
      <c r="J86" s="19"/>
      <c r="L86" s="19"/>
    </row>
    <row r="87" spans="1:12" ht="17.100000000000001" customHeight="1" thickBot="1" x14ac:dyDescent="0.3">
      <c r="A87" s="46"/>
      <c r="B87" s="68">
        <v>43258</v>
      </c>
      <c r="C87" s="67">
        <v>0</v>
      </c>
      <c r="D87" s="67"/>
      <c r="E87" s="9"/>
      <c r="F87" s="25"/>
      <c r="G87" s="26" t="str">
        <f t="shared" si="0"/>
        <v>NA</v>
      </c>
      <c r="H87" s="26">
        <v>0</v>
      </c>
      <c r="J87" s="19"/>
      <c r="L87" s="19"/>
    </row>
    <row r="88" spans="1:12" ht="17.100000000000001" customHeight="1" thickBot="1" x14ac:dyDescent="0.3">
      <c r="A88" s="46"/>
      <c r="B88" s="68">
        <v>43258</v>
      </c>
      <c r="C88" s="67">
        <v>0</v>
      </c>
      <c r="D88" s="67"/>
      <c r="E88" s="9"/>
      <c r="F88" s="25"/>
      <c r="G88" s="26" t="str">
        <f t="shared" si="0"/>
        <v>NA</v>
      </c>
      <c r="H88" s="26">
        <v>0</v>
      </c>
      <c r="J88" s="19"/>
      <c r="L88" s="19"/>
    </row>
    <row r="89" spans="1:12" ht="17.100000000000001" customHeight="1" thickBot="1" x14ac:dyDescent="0.3">
      <c r="A89" s="46"/>
      <c r="B89" s="68">
        <v>43258</v>
      </c>
      <c r="C89" s="67">
        <v>0</v>
      </c>
      <c r="D89" s="67"/>
      <c r="E89" s="9"/>
      <c r="F89" s="25"/>
      <c r="G89" s="26" t="str">
        <f t="shared" si="0"/>
        <v>NA</v>
      </c>
      <c r="H89" s="26">
        <v>0</v>
      </c>
      <c r="J89" s="19"/>
      <c r="L89" s="19"/>
    </row>
    <row r="90" spans="1:12" ht="17.100000000000001" customHeight="1" thickBot="1" x14ac:dyDescent="0.3">
      <c r="A90" s="46"/>
      <c r="B90" s="68">
        <v>43263</v>
      </c>
      <c r="C90" s="67">
        <v>0</v>
      </c>
      <c r="D90" s="67"/>
      <c r="E90" s="9"/>
      <c r="F90" s="25"/>
      <c r="G90" s="26" t="str">
        <f t="shared" si="0"/>
        <v>NA</v>
      </c>
      <c r="H90" s="26">
        <v>0</v>
      </c>
      <c r="J90" s="19"/>
      <c r="L90" s="19"/>
    </row>
    <row r="91" spans="1:12" ht="17.100000000000001" customHeight="1" thickBot="1" x14ac:dyDescent="0.3">
      <c r="A91" s="46"/>
      <c r="B91" s="68">
        <v>43263</v>
      </c>
      <c r="C91" s="67">
        <v>0</v>
      </c>
      <c r="D91" s="67"/>
      <c r="E91" s="9"/>
      <c r="F91" s="25"/>
      <c r="G91" s="26" t="str">
        <f t="shared" si="0"/>
        <v>NA</v>
      </c>
      <c r="H91" s="26">
        <v>0</v>
      </c>
      <c r="J91" s="19"/>
      <c r="L91" s="19"/>
    </row>
    <row r="92" spans="1:12" ht="17.100000000000001" customHeight="1" thickBot="1" x14ac:dyDescent="0.3">
      <c r="A92" s="46"/>
      <c r="B92" s="68">
        <v>43263</v>
      </c>
      <c r="C92" s="67">
        <v>0</v>
      </c>
      <c r="D92" s="67"/>
      <c r="E92" s="9"/>
      <c r="F92" s="25"/>
      <c r="G92" s="26" t="str">
        <f t="shared" si="0"/>
        <v>NA</v>
      </c>
      <c r="H92" s="26">
        <v>0</v>
      </c>
      <c r="J92" s="19"/>
      <c r="L92" s="19"/>
    </row>
    <row r="93" spans="1:12" ht="17.100000000000001" customHeight="1" thickBot="1" x14ac:dyDescent="0.3">
      <c r="A93" s="46"/>
      <c r="B93" s="68">
        <v>43265</v>
      </c>
      <c r="C93" s="67">
        <v>0</v>
      </c>
      <c r="D93" s="67"/>
      <c r="E93" s="9"/>
      <c r="F93" s="25"/>
      <c r="G93" s="26" t="str">
        <f t="shared" si="0"/>
        <v>NA</v>
      </c>
      <c r="H93" s="26">
        <v>0</v>
      </c>
      <c r="J93" s="19"/>
      <c r="L93" s="19"/>
    </row>
    <row r="94" spans="1:12" ht="17.100000000000001" customHeight="1" thickBot="1" x14ac:dyDescent="0.3">
      <c r="A94" s="46"/>
      <c r="B94" s="68">
        <v>43265</v>
      </c>
      <c r="C94" s="67">
        <v>0</v>
      </c>
      <c r="D94" s="67"/>
      <c r="E94" s="9"/>
      <c r="F94" s="25"/>
      <c r="G94" s="26" t="str">
        <f t="shared" si="0"/>
        <v>NA</v>
      </c>
      <c r="H94" s="26">
        <v>0</v>
      </c>
      <c r="J94" s="19"/>
      <c r="L94" s="19"/>
    </row>
    <row r="95" spans="1:12" ht="17.100000000000001" customHeight="1" thickBot="1" x14ac:dyDescent="0.3">
      <c r="A95" s="46"/>
      <c r="B95" s="68">
        <v>43265</v>
      </c>
      <c r="C95" s="67">
        <v>0</v>
      </c>
      <c r="D95" s="67"/>
      <c r="E95" s="9"/>
      <c r="F95" s="25"/>
      <c r="G95" s="26" t="str">
        <f t="shared" si="0"/>
        <v>NA</v>
      </c>
      <c r="H95" s="26">
        <v>0</v>
      </c>
      <c r="J95" s="19"/>
      <c r="L95" s="19"/>
    </row>
    <row r="96" spans="1:12" ht="17.100000000000001" customHeight="1" thickBot="1" x14ac:dyDescent="0.3">
      <c r="A96" s="46"/>
      <c r="B96" s="68">
        <v>43265</v>
      </c>
      <c r="C96" s="67">
        <v>0</v>
      </c>
      <c r="D96" s="67"/>
      <c r="E96" s="9"/>
      <c r="F96" s="25"/>
      <c r="G96" s="26" t="str">
        <f t="shared" si="0"/>
        <v>NA</v>
      </c>
      <c r="H96" s="26">
        <v>0</v>
      </c>
      <c r="J96" s="19"/>
      <c r="L96" s="19"/>
    </row>
    <row r="97" spans="1:12" ht="17.100000000000001" customHeight="1" thickBot="1" x14ac:dyDescent="0.3">
      <c r="A97" s="46"/>
      <c r="B97" s="68">
        <v>43272</v>
      </c>
      <c r="C97" s="67">
        <v>0</v>
      </c>
      <c r="D97" s="67"/>
      <c r="E97" s="9"/>
      <c r="F97" s="25"/>
      <c r="G97" s="26" t="str">
        <f t="shared" si="0"/>
        <v>NA</v>
      </c>
      <c r="H97" s="26">
        <v>0</v>
      </c>
      <c r="J97" s="19"/>
      <c r="L97" s="19"/>
    </row>
    <row r="98" spans="1:12" ht="17.100000000000001" customHeight="1" thickBot="1" x14ac:dyDescent="0.3">
      <c r="A98" s="46"/>
      <c r="B98" s="68">
        <v>43276</v>
      </c>
      <c r="C98" s="67">
        <v>0</v>
      </c>
      <c r="D98" s="67"/>
      <c r="E98" s="9"/>
      <c r="F98" s="25"/>
      <c r="G98" s="26" t="str">
        <f t="shared" si="0"/>
        <v>NA</v>
      </c>
      <c r="H98" s="26">
        <v>0</v>
      </c>
      <c r="J98" s="19"/>
      <c r="L98" s="19"/>
    </row>
    <row r="99" spans="1:12" ht="17.100000000000001" customHeight="1" thickBot="1" x14ac:dyDescent="0.3">
      <c r="A99" s="46"/>
      <c r="B99" s="68">
        <v>43276</v>
      </c>
      <c r="C99" s="67">
        <v>0</v>
      </c>
      <c r="D99" s="67"/>
      <c r="E99" s="9"/>
      <c r="F99" s="25"/>
      <c r="G99" s="26" t="str">
        <f t="shared" si="0"/>
        <v>NA</v>
      </c>
      <c r="H99" s="26">
        <v>0</v>
      </c>
      <c r="J99" s="19"/>
      <c r="L99" s="19"/>
    </row>
    <row r="100" spans="1:12" ht="17.100000000000001" customHeight="1" thickBot="1" x14ac:dyDescent="0.3">
      <c r="A100" s="46"/>
      <c r="B100" s="68">
        <v>43278</v>
      </c>
      <c r="C100" s="67">
        <v>0</v>
      </c>
      <c r="D100" s="67"/>
      <c r="E100" s="9"/>
      <c r="F100" s="25"/>
      <c r="G100" s="26" t="str">
        <f t="shared" si="0"/>
        <v>NA</v>
      </c>
      <c r="H100" s="26">
        <v>0</v>
      </c>
      <c r="J100" s="19"/>
      <c r="L100" s="19"/>
    </row>
    <row r="101" spans="1:12" ht="17.100000000000001" customHeight="1" thickBot="1" x14ac:dyDescent="0.3">
      <c r="A101" s="46"/>
      <c r="B101" s="68">
        <v>43278</v>
      </c>
      <c r="C101" s="67">
        <v>0</v>
      </c>
      <c r="D101" s="67"/>
      <c r="E101" s="9"/>
      <c r="F101" s="25"/>
      <c r="G101" s="26" t="str">
        <f t="shared" si="0"/>
        <v>NA</v>
      </c>
      <c r="H101" s="26">
        <v>0</v>
      </c>
      <c r="J101" s="19"/>
      <c r="L101" s="19"/>
    </row>
    <row r="102" spans="1:12" ht="17.100000000000001" customHeight="1" thickBot="1" x14ac:dyDescent="0.3">
      <c r="A102" s="46"/>
      <c r="B102" s="68">
        <v>43280</v>
      </c>
      <c r="C102" s="67">
        <v>0</v>
      </c>
      <c r="D102" s="67"/>
      <c r="E102" s="9"/>
      <c r="F102" s="25"/>
      <c r="G102" s="26" t="str">
        <f t="shared" si="0"/>
        <v>NA</v>
      </c>
      <c r="H102" s="26">
        <v>0</v>
      </c>
      <c r="J102" s="19"/>
      <c r="L102" s="19"/>
    </row>
    <row r="103" spans="1:12" ht="17.100000000000001" customHeight="1" thickBot="1" x14ac:dyDescent="0.3">
      <c r="A103" s="46"/>
      <c r="B103" s="68">
        <v>43280</v>
      </c>
      <c r="C103" s="67">
        <v>0</v>
      </c>
      <c r="D103" s="67"/>
      <c r="E103" s="9"/>
      <c r="F103" s="25"/>
      <c r="G103" s="26" t="str">
        <f t="shared" si="0"/>
        <v>NA</v>
      </c>
      <c r="H103" s="26">
        <v>0</v>
      </c>
      <c r="J103" s="19"/>
      <c r="L103" s="19"/>
    </row>
    <row r="104" spans="1:12" ht="17.100000000000001" customHeight="1" thickBot="1" x14ac:dyDescent="0.3">
      <c r="A104" s="46"/>
      <c r="B104" s="68">
        <v>43283</v>
      </c>
      <c r="C104" s="67">
        <v>0</v>
      </c>
      <c r="D104" s="67"/>
      <c r="E104" s="9"/>
      <c r="F104" s="25"/>
      <c r="G104" s="26" t="str">
        <f t="shared" si="0"/>
        <v>NA</v>
      </c>
      <c r="H104" s="26">
        <v>0</v>
      </c>
      <c r="J104" s="19"/>
      <c r="L104" s="19"/>
    </row>
    <row r="105" spans="1:12" ht="17.100000000000001" customHeight="1" thickBot="1" x14ac:dyDescent="0.3">
      <c r="A105" s="46"/>
      <c r="B105" s="68">
        <v>43283</v>
      </c>
      <c r="C105" s="67">
        <v>0</v>
      </c>
      <c r="D105" s="67"/>
      <c r="E105" s="9"/>
      <c r="F105" s="25"/>
      <c r="G105" s="26" t="str">
        <f t="shared" si="0"/>
        <v>NA</v>
      </c>
      <c r="H105" s="26">
        <v>0</v>
      </c>
      <c r="J105" s="19"/>
      <c r="L105" s="19"/>
    </row>
    <row r="106" spans="1:12" ht="17.100000000000001" customHeight="1" thickBot="1" x14ac:dyDescent="0.3">
      <c r="A106" s="46"/>
      <c r="B106" s="68">
        <v>43285</v>
      </c>
      <c r="C106" s="67">
        <v>0</v>
      </c>
      <c r="D106" s="67"/>
      <c r="E106" s="9"/>
      <c r="F106" s="25"/>
      <c r="G106" s="26" t="str">
        <f t="shared" si="0"/>
        <v>NA</v>
      </c>
      <c r="H106" s="26">
        <v>0</v>
      </c>
      <c r="J106" s="19"/>
      <c r="L106" s="19"/>
    </row>
    <row r="107" spans="1:12" ht="17.100000000000001" customHeight="1" thickBot="1" x14ac:dyDescent="0.3">
      <c r="A107" s="46"/>
      <c r="B107" s="68">
        <v>43285</v>
      </c>
      <c r="C107" s="67">
        <v>0</v>
      </c>
      <c r="D107" s="67"/>
      <c r="E107" s="9"/>
      <c r="F107" s="25"/>
      <c r="G107" s="26" t="str">
        <f t="shared" si="0"/>
        <v>NA</v>
      </c>
      <c r="H107" s="26">
        <v>0</v>
      </c>
      <c r="J107" s="19"/>
      <c r="L107" s="19"/>
    </row>
    <row r="108" spans="1:12" ht="17.100000000000001" customHeight="1" thickBot="1" x14ac:dyDescent="0.3">
      <c r="A108" s="46"/>
      <c r="B108" s="68">
        <v>43287</v>
      </c>
      <c r="C108" s="67">
        <v>0</v>
      </c>
      <c r="D108" s="67"/>
      <c r="E108" s="9"/>
      <c r="F108" s="25"/>
      <c r="G108" s="26" t="str">
        <f t="shared" si="0"/>
        <v>NA</v>
      </c>
      <c r="H108" s="26">
        <v>0</v>
      </c>
      <c r="J108" s="19"/>
      <c r="L108" s="19"/>
    </row>
    <row r="109" spans="1:12" ht="17.100000000000001" customHeight="1" thickBot="1" x14ac:dyDescent="0.3">
      <c r="A109" s="46"/>
      <c r="B109" s="68">
        <v>43287</v>
      </c>
      <c r="C109" s="67">
        <v>0</v>
      </c>
      <c r="D109" s="67"/>
      <c r="E109" s="9"/>
      <c r="F109" s="25"/>
      <c r="G109" s="26" t="str">
        <f t="shared" si="0"/>
        <v>NA</v>
      </c>
      <c r="H109" s="26">
        <v>0</v>
      </c>
      <c r="J109" s="19"/>
      <c r="L109" s="19"/>
    </row>
    <row r="110" spans="1:12" ht="17.100000000000001" customHeight="1" thickBot="1" x14ac:dyDescent="0.3">
      <c r="A110" s="46"/>
      <c r="B110" s="68">
        <v>43293</v>
      </c>
      <c r="C110" s="67">
        <v>0</v>
      </c>
      <c r="D110" s="67"/>
      <c r="E110" s="9"/>
      <c r="F110" s="25"/>
      <c r="G110" s="26" t="str">
        <f t="shared" si="0"/>
        <v>NA</v>
      </c>
      <c r="H110" s="26">
        <v>0</v>
      </c>
      <c r="J110" s="19"/>
      <c r="L110" s="19"/>
    </row>
    <row r="111" spans="1:12" ht="17.100000000000001" customHeight="1" thickBot="1" x14ac:dyDescent="0.3">
      <c r="A111" s="46"/>
      <c r="B111" s="68">
        <v>43293</v>
      </c>
      <c r="C111" s="67">
        <v>0</v>
      </c>
      <c r="D111" s="67"/>
      <c r="E111" s="9"/>
      <c r="F111" s="25"/>
      <c r="G111" s="26" t="str">
        <f t="shared" si="0"/>
        <v>NA</v>
      </c>
      <c r="H111" s="26">
        <v>0</v>
      </c>
      <c r="J111" s="19"/>
      <c r="L111" s="19"/>
    </row>
    <row r="112" spans="1:12" ht="17.100000000000001" customHeight="1" thickBot="1" x14ac:dyDescent="0.3">
      <c r="A112" s="46"/>
      <c r="B112" s="68">
        <v>43293</v>
      </c>
      <c r="C112" s="67">
        <v>0</v>
      </c>
      <c r="D112" s="67"/>
      <c r="E112" s="9"/>
      <c r="F112" s="25"/>
      <c r="G112" s="26" t="str">
        <f t="shared" si="0"/>
        <v>NA</v>
      </c>
      <c r="H112" s="26">
        <v>0</v>
      </c>
      <c r="J112" s="19"/>
      <c r="L112" s="19"/>
    </row>
    <row r="113" spans="1:12" ht="17.100000000000001" customHeight="1" thickBot="1" x14ac:dyDescent="0.3">
      <c r="A113" s="46"/>
      <c r="B113" s="68">
        <v>43293</v>
      </c>
      <c r="C113" s="67">
        <v>0</v>
      </c>
      <c r="D113" s="67"/>
      <c r="E113" s="9"/>
      <c r="F113" s="25"/>
      <c r="G113" s="26" t="str">
        <f t="shared" si="0"/>
        <v>NA</v>
      </c>
      <c r="H113" s="26">
        <v>0</v>
      </c>
      <c r="J113" s="19"/>
      <c r="L113" s="19"/>
    </row>
    <row r="114" spans="1:12" ht="17.100000000000001" customHeight="1" thickBot="1" x14ac:dyDescent="0.3">
      <c r="A114" s="46"/>
      <c r="B114" s="68">
        <v>43298</v>
      </c>
      <c r="C114" s="67">
        <v>0</v>
      </c>
      <c r="D114" s="67"/>
      <c r="E114" s="9"/>
      <c r="F114" s="25"/>
      <c r="G114" s="26" t="str">
        <f t="shared" si="0"/>
        <v>NA</v>
      </c>
      <c r="H114" s="26">
        <v>0</v>
      </c>
      <c r="J114" s="19"/>
      <c r="L114" s="19"/>
    </row>
    <row r="115" spans="1:12" ht="17.100000000000001" customHeight="1" thickBot="1" x14ac:dyDescent="0.3">
      <c r="A115" s="46"/>
      <c r="B115" s="68">
        <v>43298</v>
      </c>
      <c r="C115" s="67">
        <v>0</v>
      </c>
      <c r="D115" s="67"/>
      <c r="E115" s="9"/>
      <c r="F115" s="25"/>
      <c r="G115" s="26" t="str">
        <f t="shared" si="0"/>
        <v>NA</v>
      </c>
      <c r="H115" s="26">
        <v>0</v>
      </c>
      <c r="J115" s="19"/>
      <c r="L115" s="19"/>
    </row>
    <row r="116" spans="1:12" ht="17.100000000000001" customHeight="1" thickBot="1" x14ac:dyDescent="0.3">
      <c r="A116" s="46"/>
      <c r="B116" s="68">
        <v>43298</v>
      </c>
      <c r="C116" s="67">
        <v>0</v>
      </c>
      <c r="D116" s="67"/>
      <c r="E116" s="9"/>
      <c r="F116" s="25"/>
      <c r="G116" s="26" t="str">
        <f t="shared" si="0"/>
        <v>NA</v>
      </c>
      <c r="H116" s="26">
        <v>0</v>
      </c>
      <c r="J116" s="19"/>
      <c r="L116" s="19"/>
    </row>
    <row r="117" spans="1:12" ht="17.100000000000001" customHeight="1" thickBot="1" x14ac:dyDescent="0.3">
      <c r="A117" s="46"/>
      <c r="B117" s="68">
        <v>43298</v>
      </c>
      <c r="C117" s="67">
        <v>0</v>
      </c>
      <c r="D117" s="67"/>
      <c r="E117" s="9"/>
      <c r="F117" s="25"/>
      <c r="G117" s="26" t="str">
        <f t="shared" si="0"/>
        <v>NA</v>
      </c>
      <c r="H117" s="26">
        <v>0</v>
      </c>
      <c r="J117" s="19"/>
      <c r="L117" s="19"/>
    </row>
    <row r="118" spans="1:12" ht="17.100000000000001" customHeight="1" thickBot="1" x14ac:dyDescent="0.3">
      <c r="A118" s="46"/>
      <c r="B118" s="68">
        <v>43300</v>
      </c>
      <c r="C118" s="67">
        <v>0</v>
      </c>
      <c r="D118" s="67"/>
      <c r="E118" s="9"/>
      <c r="F118" s="25"/>
      <c r="G118" s="26" t="str">
        <f t="shared" si="0"/>
        <v>NA</v>
      </c>
      <c r="H118" s="26">
        <v>0</v>
      </c>
      <c r="J118" s="19"/>
      <c r="L118" s="19"/>
    </row>
    <row r="119" spans="1:12" ht="17.100000000000001" customHeight="1" thickBot="1" x14ac:dyDescent="0.3">
      <c r="A119" s="46"/>
      <c r="B119" s="68">
        <v>43300</v>
      </c>
      <c r="C119" s="67">
        <v>0</v>
      </c>
      <c r="D119" s="67"/>
      <c r="E119" s="9"/>
      <c r="F119" s="25"/>
      <c r="G119" s="26" t="str">
        <f t="shared" si="0"/>
        <v>NA</v>
      </c>
      <c r="H119" s="26">
        <v>0</v>
      </c>
      <c r="J119" s="19"/>
      <c r="L119" s="19"/>
    </row>
    <row r="120" spans="1:12" ht="17.100000000000001" customHeight="1" thickBot="1" x14ac:dyDescent="0.3">
      <c r="A120" s="46"/>
      <c r="B120" s="68">
        <v>43300</v>
      </c>
      <c r="C120" s="67">
        <v>0</v>
      </c>
      <c r="D120" s="67"/>
      <c r="E120" s="9"/>
      <c r="F120" s="25"/>
      <c r="G120" s="26" t="str">
        <f t="shared" si="0"/>
        <v>NA</v>
      </c>
      <c r="H120" s="26">
        <v>0</v>
      </c>
      <c r="J120" s="19"/>
      <c r="L120" s="19"/>
    </row>
    <row r="121" spans="1:12" ht="17.100000000000001" customHeight="1" thickBot="1" x14ac:dyDescent="0.3">
      <c r="A121" s="46"/>
      <c r="B121" s="68">
        <v>43305</v>
      </c>
      <c r="C121" s="67">
        <v>0</v>
      </c>
      <c r="D121" s="67"/>
      <c r="E121" s="9"/>
      <c r="F121" s="25"/>
      <c r="G121" s="26" t="str">
        <f t="shared" si="0"/>
        <v>NA</v>
      </c>
      <c r="H121" s="26">
        <v>0</v>
      </c>
      <c r="J121" s="19"/>
      <c r="L121" s="19"/>
    </row>
    <row r="122" spans="1:12" ht="17.100000000000001" customHeight="1" thickBot="1" x14ac:dyDescent="0.3">
      <c r="A122" s="46"/>
      <c r="B122" s="68">
        <v>43305</v>
      </c>
      <c r="C122" s="67">
        <v>0</v>
      </c>
      <c r="D122" s="67"/>
      <c r="E122" s="9"/>
      <c r="F122" s="25"/>
      <c r="G122" s="26" t="str">
        <f t="shared" si="0"/>
        <v>NA</v>
      </c>
      <c r="H122" s="26">
        <v>0</v>
      </c>
      <c r="J122" s="19"/>
      <c r="L122" s="19"/>
    </row>
    <row r="123" spans="1:12" ht="17.100000000000001" customHeight="1" thickBot="1" x14ac:dyDescent="0.3">
      <c r="A123" s="46"/>
      <c r="B123" s="68">
        <v>43305</v>
      </c>
      <c r="C123" s="67">
        <v>0</v>
      </c>
      <c r="D123" s="67"/>
      <c r="E123" s="9"/>
      <c r="F123" s="25"/>
      <c r="G123" s="26" t="str">
        <f t="shared" si="0"/>
        <v>NA</v>
      </c>
      <c r="H123" s="26">
        <v>0</v>
      </c>
      <c r="J123" s="19"/>
      <c r="L123" s="19"/>
    </row>
    <row r="124" spans="1:12" ht="17.100000000000001" customHeight="1" thickBot="1" x14ac:dyDescent="0.3">
      <c r="A124" s="46"/>
      <c r="B124" s="68">
        <v>43314</v>
      </c>
      <c r="C124" s="67">
        <v>0</v>
      </c>
      <c r="D124" s="67"/>
      <c r="E124" s="9"/>
      <c r="F124" s="25"/>
      <c r="G124" s="26" t="str">
        <f t="shared" si="0"/>
        <v>NA</v>
      </c>
      <c r="H124" s="26">
        <v>0</v>
      </c>
      <c r="J124" s="19"/>
      <c r="L124" s="19"/>
    </row>
    <row r="125" spans="1:12" ht="17.100000000000001" customHeight="1" thickBot="1" x14ac:dyDescent="0.3">
      <c r="A125" s="46"/>
      <c r="B125" s="68">
        <v>43321</v>
      </c>
      <c r="C125" s="67">
        <v>0</v>
      </c>
      <c r="D125" s="67"/>
      <c r="E125" s="9"/>
      <c r="F125" s="25"/>
      <c r="G125" s="26" t="str">
        <f t="shared" si="0"/>
        <v>NA</v>
      </c>
      <c r="H125" s="26">
        <v>0</v>
      </c>
      <c r="J125" s="19"/>
      <c r="L125" s="19"/>
    </row>
    <row r="126" spans="1:12" ht="17.100000000000001" customHeight="1" thickBot="1" x14ac:dyDescent="0.3">
      <c r="A126" s="46"/>
      <c r="B126" s="68">
        <v>43321</v>
      </c>
      <c r="C126" s="67">
        <v>0</v>
      </c>
      <c r="D126" s="67"/>
      <c r="E126" s="9"/>
      <c r="F126" s="25"/>
      <c r="G126" s="26" t="str">
        <f t="shared" si="0"/>
        <v>NA</v>
      </c>
      <c r="H126" s="26">
        <v>0</v>
      </c>
      <c r="J126" s="19"/>
      <c r="L126" s="19"/>
    </row>
    <row r="127" spans="1:12" ht="17.100000000000001" customHeight="1" thickBot="1" x14ac:dyDescent="0.3">
      <c r="A127" s="46"/>
      <c r="B127" s="68">
        <v>43325</v>
      </c>
      <c r="C127" s="67">
        <v>0</v>
      </c>
      <c r="D127" s="67"/>
      <c r="E127" s="9"/>
      <c r="F127" s="25"/>
      <c r="G127" s="26" t="str">
        <f t="shared" si="0"/>
        <v>NA</v>
      </c>
      <c r="H127" s="26">
        <v>0</v>
      </c>
      <c r="J127" s="19"/>
      <c r="L127" s="19"/>
    </row>
    <row r="128" spans="1:12" ht="17.100000000000001" customHeight="1" thickBot="1" x14ac:dyDescent="0.3">
      <c r="A128" s="46"/>
      <c r="B128" s="68">
        <v>43325</v>
      </c>
      <c r="C128" s="67">
        <v>0</v>
      </c>
      <c r="D128" s="67"/>
      <c r="E128" s="9"/>
      <c r="F128" s="25"/>
      <c r="G128" s="26" t="str">
        <f t="shared" si="0"/>
        <v>NA</v>
      </c>
      <c r="H128" s="26">
        <v>0</v>
      </c>
      <c r="J128" s="19"/>
      <c r="L128" s="19"/>
    </row>
    <row r="129" spans="1:12" ht="17.100000000000001" customHeight="1" thickBot="1" x14ac:dyDescent="0.3">
      <c r="A129" s="46"/>
      <c r="B129" s="68">
        <v>43325</v>
      </c>
      <c r="C129" s="67">
        <v>0</v>
      </c>
      <c r="D129" s="67"/>
      <c r="E129" s="9"/>
      <c r="F129" s="25"/>
      <c r="G129" s="26" t="str">
        <f t="shared" si="0"/>
        <v>NA</v>
      </c>
      <c r="H129" s="26">
        <v>0</v>
      </c>
      <c r="J129" s="19"/>
      <c r="L129" s="19"/>
    </row>
    <row r="130" spans="1:12" ht="17.100000000000001" customHeight="1" thickBot="1" x14ac:dyDescent="0.3">
      <c r="A130" s="46"/>
      <c r="B130" s="68">
        <v>43329</v>
      </c>
      <c r="C130" s="67">
        <v>0</v>
      </c>
      <c r="D130" s="67"/>
      <c r="E130" s="9"/>
      <c r="F130" s="25"/>
      <c r="G130" s="26" t="str">
        <f t="shared" si="0"/>
        <v>NA</v>
      </c>
      <c r="H130" s="26">
        <v>0</v>
      </c>
      <c r="J130" s="19"/>
      <c r="L130" s="19"/>
    </row>
    <row r="131" spans="1:12" ht="17.100000000000001" customHeight="1" thickBot="1" x14ac:dyDescent="0.3">
      <c r="A131" s="46"/>
      <c r="B131" s="68">
        <v>43329</v>
      </c>
      <c r="C131" s="67">
        <v>0</v>
      </c>
      <c r="D131" s="67"/>
      <c r="E131" s="9"/>
      <c r="F131" s="25"/>
      <c r="G131" s="26" t="str">
        <f t="shared" si="0"/>
        <v>NA</v>
      </c>
      <c r="H131" s="26">
        <v>0</v>
      </c>
      <c r="J131" s="19"/>
      <c r="L131" s="19"/>
    </row>
    <row r="132" spans="1:12" ht="17.100000000000001" customHeight="1" thickBot="1" x14ac:dyDescent="0.3">
      <c r="A132" s="46"/>
      <c r="B132" s="68">
        <v>43329</v>
      </c>
      <c r="C132" s="67">
        <v>0</v>
      </c>
      <c r="D132" s="67"/>
      <c r="E132" s="9"/>
      <c r="F132" s="25"/>
      <c r="G132" s="26" t="str">
        <f t="shared" si="0"/>
        <v>NA</v>
      </c>
      <c r="H132" s="26">
        <v>0</v>
      </c>
      <c r="J132" s="19"/>
      <c r="L132" s="19"/>
    </row>
    <row r="133" spans="1:12" ht="17.100000000000001" customHeight="1" thickBot="1" x14ac:dyDescent="0.3">
      <c r="A133" s="46"/>
      <c r="B133" s="68">
        <v>43333</v>
      </c>
      <c r="C133" s="67">
        <v>0</v>
      </c>
      <c r="D133" s="67"/>
      <c r="E133" s="9"/>
      <c r="F133" s="25"/>
      <c r="G133" s="26" t="str">
        <f t="shared" si="0"/>
        <v>NA</v>
      </c>
      <c r="H133" s="26">
        <v>0</v>
      </c>
      <c r="J133" s="19"/>
      <c r="L133" s="19"/>
    </row>
    <row r="134" spans="1:12" ht="17.100000000000001" customHeight="1" thickBot="1" x14ac:dyDescent="0.3">
      <c r="A134" s="46"/>
      <c r="B134" s="68">
        <v>43333</v>
      </c>
      <c r="C134" s="67">
        <v>0</v>
      </c>
      <c r="D134" s="67"/>
      <c r="E134" s="9"/>
      <c r="F134" s="25"/>
      <c r="G134" s="26" t="str">
        <f t="shared" si="0"/>
        <v>NA</v>
      </c>
      <c r="H134" s="26">
        <v>0</v>
      </c>
      <c r="J134" s="19"/>
      <c r="L134" s="19"/>
    </row>
    <row r="135" spans="1:12" ht="17.100000000000001" customHeight="1" thickBot="1" x14ac:dyDescent="0.3">
      <c r="A135" s="46"/>
      <c r="B135" s="68">
        <v>43333</v>
      </c>
      <c r="C135" s="67">
        <v>0</v>
      </c>
      <c r="D135" s="67"/>
      <c r="E135" s="9"/>
      <c r="F135" s="25"/>
      <c r="G135" s="26" t="str">
        <f t="shared" si="0"/>
        <v>NA</v>
      </c>
      <c r="H135" s="26">
        <v>0</v>
      </c>
      <c r="J135" s="19"/>
      <c r="L135" s="19"/>
    </row>
    <row r="136" spans="1:12" ht="17.100000000000001" customHeight="1" thickBot="1" x14ac:dyDescent="0.3">
      <c r="A136" s="46"/>
      <c r="B136" s="68">
        <v>43333</v>
      </c>
      <c r="C136" s="67">
        <v>0</v>
      </c>
      <c r="D136" s="67"/>
      <c r="E136" s="9"/>
      <c r="F136" s="25"/>
      <c r="G136" s="26" t="str">
        <f t="shared" si="0"/>
        <v>NA</v>
      </c>
      <c r="H136" s="26">
        <v>0</v>
      </c>
      <c r="J136" s="19"/>
      <c r="L136" s="19"/>
    </row>
    <row r="137" spans="1:12" ht="17.100000000000001" customHeight="1" thickBot="1" x14ac:dyDescent="0.3">
      <c r="A137" s="46"/>
      <c r="B137" s="68">
        <v>43333</v>
      </c>
      <c r="C137" s="67">
        <v>0</v>
      </c>
      <c r="D137" s="67"/>
      <c r="E137" s="9"/>
      <c r="F137" s="25"/>
      <c r="G137" s="26" t="str">
        <f t="shared" si="0"/>
        <v>NA</v>
      </c>
      <c r="H137" s="26">
        <v>0</v>
      </c>
      <c r="J137" s="19"/>
      <c r="L137" s="19"/>
    </row>
    <row r="138" spans="1:12" ht="17.100000000000001" customHeight="1" thickBot="1" x14ac:dyDescent="0.3">
      <c r="A138" s="46"/>
      <c r="B138" s="68">
        <v>43333</v>
      </c>
      <c r="C138" s="67">
        <v>0</v>
      </c>
      <c r="D138" s="67"/>
      <c r="E138" s="9"/>
      <c r="F138" s="25"/>
      <c r="G138" s="26" t="str">
        <f t="shared" si="0"/>
        <v>NA</v>
      </c>
      <c r="H138" s="26">
        <v>0</v>
      </c>
      <c r="J138" s="19"/>
      <c r="L138" s="19"/>
    </row>
    <row r="139" spans="1:12" ht="17.100000000000001" customHeight="1" thickBot="1" x14ac:dyDescent="0.3">
      <c r="A139" s="46"/>
      <c r="B139" s="68">
        <v>43335</v>
      </c>
      <c r="C139" s="67">
        <v>0</v>
      </c>
      <c r="D139" s="67"/>
      <c r="E139" s="9"/>
      <c r="F139" s="25"/>
      <c r="G139" s="26" t="str">
        <f t="shared" si="0"/>
        <v>NA</v>
      </c>
      <c r="H139" s="26">
        <v>0</v>
      </c>
      <c r="J139" s="19"/>
      <c r="L139" s="19"/>
    </row>
    <row r="140" spans="1:12" ht="17.100000000000001" customHeight="1" thickBot="1" x14ac:dyDescent="0.3">
      <c r="A140" s="46"/>
      <c r="B140" s="68">
        <v>43335</v>
      </c>
      <c r="C140" s="67">
        <v>0</v>
      </c>
      <c r="D140" s="67"/>
      <c r="E140" s="9"/>
      <c r="F140" s="25"/>
      <c r="G140" s="26" t="str">
        <f t="shared" si="0"/>
        <v>NA</v>
      </c>
      <c r="H140" s="26">
        <v>0</v>
      </c>
      <c r="J140" s="19"/>
      <c r="L140" s="19"/>
    </row>
    <row r="141" spans="1:12" ht="17.100000000000001" customHeight="1" thickBot="1" x14ac:dyDescent="0.3">
      <c r="A141" s="46"/>
      <c r="B141" s="68">
        <v>43335</v>
      </c>
      <c r="C141" s="67">
        <v>0</v>
      </c>
      <c r="D141" s="67"/>
      <c r="E141" s="9"/>
      <c r="F141" s="25"/>
      <c r="G141" s="26" t="str">
        <f t="shared" si="0"/>
        <v>NA</v>
      </c>
      <c r="H141" s="26">
        <v>0</v>
      </c>
      <c r="J141" s="19"/>
      <c r="L141" s="19"/>
    </row>
    <row r="142" spans="1:12" ht="17.100000000000001" customHeight="1" thickBot="1" x14ac:dyDescent="0.3">
      <c r="A142" s="46"/>
      <c r="B142" s="68">
        <v>43341</v>
      </c>
      <c r="C142" s="67">
        <v>0</v>
      </c>
      <c r="D142" s="67"/>
      <c r="E142" s="9"/>
      <c r="F142" s="25"/>
      <c r="G142" s="26" t="str">
        <f t="shared" si="0"/>
        <v>NA</v>
      </c>
      <c r="H142" s="26">
        <v>0</v>
      </c>
      <c r="J142" s="19"/>
      <c r="L142" s="19"/>
    </row>
    <row r="143" spans="1:12" ht="17.100000000000001" customHeight="1" thickBot="1" x14ac:dyDescent="0.3">
      <c r="A143" s="46"/>
      <c r="B143" s="68">
        <v>43341</v>
      </c>
      <c r="C143" s="67">
        <v>0</v>
      </c>
      <c r="D143" s="67"/>
      <c r="E143" s="9"/>
      <c r="F143" s="25"/>
      <c r="G143" s="26" t="str">
        <f t="shared" si="0"/>
        <v>NA</v>
      </c>
      <c r="H143" s="26">
        <v>0</v>
      </c>
      <c r="J143" s="19"/>
      <c r="L143" s="19"/>
    </row>
    <row r="144" spans="1:12" ht="17.100000000000001" customHeight="1" thickBot="1" x14ac:dyDescent="0.3">
      <c r="A144" s="46"/>
      <c r="B144" s="68">
        <v>43341</v>
      </c>
      <c r="C144" s="67">
        <v>0</v>
      </c>
      <c r="D144" s="67"/>
      <c r="E144" s="9"/>
      <c r="F144" s="25"/>
      <c r="G144" s="26" t="str">
        <f t="shared" si="0"/>
        <v>NA</v>
      </c>
      <c r="H144" s="26">
        <v>0</v>
      </c>
      <c r="J144" s="19"/>
      <c r="L144" s="19"/>
    </row>
    <row r="145" spans="1:12" ht="17.100000000000001" customHeight="1" thickBot="1" x14ac:dyDescent="0.3">
      <c r="A145" s="46"/>
      <c r="B145" s="68">
        <v>43341</v>
      </c>
      <c r="C145" s="67">
        <v>0</v>
      </c>
      <c r="D145" s="67"/>
      <c r="E145" s="9"/>
      <c r="F145" s="25"/>
      <c r="G145" s="26" t="str">
        <f t="shared" si="0"/>
        <v>NA</v>
      </c>
      <c r="H145" s="26">
        <v>0</v>
      </c>
      <c r="J145" s="19"/>
      <c r="L145" s="19"/>
    </row>
    <row r="146" spans="1:12" ht="17.100000000000001" customHeight="1" thickBot="1" x14ac:dyDescent="0.3">
      <c r="A146" s="46"/>
      <c r="B146" s="68">
        <v>43341</v>
      </c>
      <c r="C146" s="67">
        <v>0</v>
      </c>
      <c r="D146" s="67"/>
      <c r="E146" s="9"/>
      <c r="F146" s="25"/>
      <c r="G146" s="26" t="str">
        <f t="shared" si="0"/>
        <v>NA</v>
      </c>
      <c r="H146" s="26">
        <v>0</v>
      </c>
      <c r="J146" s="19"/>
      <c r="L146" s="19"/>
    </row>
    <row r="147" spans="1:12" ht="17.100000000000001" customHeight="1" thickBot="1" x14ac:dyDescent="0.3">
      <c r="A147" s="46"/>
      <c r="B147" s="68">
        <v>43341</v>
      </c>
      <c r="C147" s="67">
        <v>0</v>
      </c>
      <c r="D147" s="67"/>
      <c r="E147" s="9"/>
      <c r="F147" s="25"/>
      <c r="G147" s="26" t="str">
        <f t="shared" si="0"/>
        <v>NA</v>
      </c>
      <c r="H147" s="26">
        <v>0</v>
      </c>
      <c r="J147" s="19"/>
      <c r="L147" s="19"/>
    </row>
    <row r="148" spans="1:12" ht="17.100000000000001" customHeight="1" thickBot="1" x14ac:dyDescent="0.3">
      <c r="A148" s="46"/>
      <c r="B148" s="68">
        <v>43343</v>
      </c>
      <c r="C148" s="67">
        <v>0</v>
      </c>
      <c r="D148" s="67"/>
      <c r="E148" s="9"/>
      <c r="F148" s="25"/>
      <c r="G148" s="26" t="str">
        <f t="shared" si="0"/>
        <v>NA</v>
      </c>
      <c r="H148" s="26">
        <v>0</v>
      </c>
      <c r="J148" s="19"/>
      <c r="L148" s="19"/>
    </row>
    <row r="149" spans="1:12" ht="17.100000000000001" customHeight="1" thickBot="1" x14ac:dyDescent="0.3">
      <c r="A149" s="46"/>
      <c r="B149" s="68">
        <v>43343</v>
      </c>
      <c r="C149" s="67">
        <v>0</v>
      </c>
      <c r="D149" s="67"/>
      <c r="E149" s="9"/>
      <c r="F149" s="25"/>
      <c r="G149" s="26" t="str">
        <f t="shared" si="0"/>
        <v>NA</v>
      </c>
      <c r="H149" s="26">
        <v>0</v>
      </c>
      <c r="J149" s="19"/>
      <c r="L149" s="19"/>
    </row>
    <row r="150" spans="1:12" ht="17.100000000000001" customHeight="1" thickBot="1" x14ac:dyDescent="0.3">
      <c r="A150" s="46"/>
      <c r="B150" s="68">
        <v>43343</v>
      </c>
      <c r="C150" s="67">
        <v>0</v>
      </c>
      <c r="D150" s="67"/>
      <c r="E150" s="9"/>
      <c r="F150" s="25"/>
      <c r="G150" s="26" t="str">
        <f t="shared" si="0"/>
        <v>NA</v>
      </c>
      <c r="H150" s="26">
        <v>0</v>
      </c>
      <c r="J150" s="19"/>
      <c r="L150" s="19"/>
    </row>
    <row r="151" spans="1:12" ht="17.100000000000001" customHeight="1" thickBot="1" x14ac:dyDescent="0.3">
      <c r="A151" s="46"/>
      <c r="B151" s="68">
        <v>43343</v>
      </c>
      <c r="C151" s="67">
        <v>0</v>
      </c>
      <c r="D151" s="67"/>
      <c r="E151" s="9"/>
      <c r="F151" s="25"/>
      <c r="G151" s="26" t="str">
        <f t="shared" si="0"/>
        <v>NA</v>
      </c>
      <c r="H151" s="26">
        <v>0</v>
      </c>
      <c r="J151" s="19"/>
      <c r="L151" s="19"/>
    </row>
    <row r="152" spans="1:12" s="63" customFormat="1" ht="17.100000000000001" customHeight="1" thickBot="1" x14ac:dyDescent="0.3">
      <c r="A152" s="46"/>
      <c r="B152" s="68">
        <v>43343</v>
      </c>
      <c r="C152" s="67">
        <v>0</v>
      </c>
      <c r="D152" s="67"/>
      <c r="E152" s="9"/>
      <c r="F152" s="61"/>
      <c r="G152" s="26" t="str">
        <f t="shared" si="0"/>
        <v>NA</v>
      </c>
      <c r="H152" s="26">
        <v>0</v>
      </c>
      <c r="I152" s="11"/>
      <c r="J152" s="64"/>
      <c r="L152" s="64"/>
    </row>
    <row r="153" spans="1:12" s="63" customFormat="1" ht="17.100000000000001" customHeight="1" thickBot="1" x14ac:dyDescent="0.3">
      <c r="A153" s="46"/>
      <c r="B153" s="68">
        <v>43343</v>
      </c>
      <c r="C153" s="67">
        <v>0</v>
      </c>
      <c r="D153" s="67"/>
      <c r="E153" s="9"/>
      <c r="F153" s="61"/>
      <c r="G153" s="26" t="str">
        <f t="shared" si="0"/>
        <v>NA</v>
      </c>
      <c r="H153" s="26">
        <v>0</v>
      </c>
      <c r="I153" s="11"/>
      <c r="J153" s="64"/>
      <c r="L153" s="64"/>
    </row>
    <row r="154" spans="1:12" s="63" customFormat="1" ht="17.100000000000001" customHeight="1" thickBot="1" x14ac:dyDescent="0.3">
      <c r="A154" s="46"/>
      <c r="B154" s="68">
        <v>43349</v>
      </c>
      <c r="C154" s="67">
        <v>0</v>
      </c>
      <c r="D154" s="67"/>
      <c r="E154" s="9"/>
      <c r="F154" s="61"/>
      <c r="G154" s="26" t="str">
        <f t="shared" si="0"/>
        <v>NA</v>
      </c>
      <c r="H154" s="26">
        <v>0</v>
      </c>
      <c r="I154" s="11"/>
      <c r="J154" s="64"/>
      <c r="L154" s="64"/>
    </row>
    <row r="155" spans="1:12" s="63" customFormat="1" ht="17.100000000000001" customHeight="1" thickBot="1" x14ac:dyDescent="0.3">
      <c r="A155" s="46"/>
      <c r="B155" s="68">
        <v>43356</v>
      </c>
      <c r="C155" s="67">
        <v>0</v>
      </c>
      <c r="D155" s="67"/>
      <c r="E155" s="9"/>
      <c r="F155" s="61"/>
      <c r="G155" s="26" t="str">
        <f t="shared" si="0"/>
        <v>NA</v>
      </c>
      <c r="H155" s="26">
        <v>0</v>
      </c>
      <c r="I155" s="11"/>
      <c r="J155" s="64"/>
      <c r="L155" s="64"/>
    </row>
    <row r="156" spans="1:12" s="63" customFormat="1" ht="17.100000000000001" customHeight="1" thickBot="1" x14ac:dyDescent="0.3">
      <c r="A156" s="46"/>
      <c r="B156" s="68">
        <v>43360</v>
      </c>
      <c r="C156" s="67">
        <v>0</v>
      </c>
      <c r="D156" s="67"/>
      <c r="E156" s="9"/>
      <c r="F156" s="61"/>
      <c r="G156" s="26" t="str">
        <f t="shared" si="0"/>
        <v>NA</v>
      </c>
      <c r="H156" s="26">
        <v>0</v>
      </c>
      <c r="I156" s="11"/>
      <c r="J156" s="64"/>
      <c r="L156" s="64"/>
    </row>
    <row r="157" spans="1:12" s="63" customFormat="1" ht="17.100000000000001" customHeight="1" thickBot="1" x14ac:dyDescent="0.3">
      <c r="A157" s="46"/>
      <c r="B157" s="68">
        <v>43372</v>
      </c>
      <c r="C157" s="67">
        <v>0</v>
      </c>
      <c r="D157" s="67"/>
      <c r="E157" s="9"/>
      <c r="F157" s="61"/>
      <c r="G157" s="26" t="str">
        <f t="shared" si="0"/>
        <v>NA</v>
      </c>
      <c r="H157" s="26">
        <v>0</v>
      </c>
      <c r="I157" s="11"/>
      <c r="J157" s="64"/>
      <c r="L157" s="64"/>
    </row>
    <row r="158" spans="1:12" s="63" customFormat="1" ht="17.100000000000001" customHeight="1" thickBot="1" x14ac:dyDescent="0.3">
      <c r="A158" s="46"/>
      <c r="B158" s="68">
        <v>43375</v>
      </c>
      <c r="C158" s="67">
        <v>0</v>
      </c>
      <c r="D158" s="67"/>
      <c r="E158" s="9"/>
      <c r="F158" s="61"/>
      <c r="G158" s="26" t="str">
        <f t="shared" si="0"/>
        <v>NA</v>
      </c>
      <c r="H158" s="26">
        <v>0</v>
      </c>
      <c r="I158" s="11"/>
      <c r="J158" s="64"/>
      <c r="L158" s="64"/>
    </row>
    <row r="159" spans="1:12" s="63" customFormat="1" ht="17.100000000000001" customHeight="1" thickBot="1" x14ac:dyDescent="0.3">
      <c r="A159" s="46"/>
      <c r="B159" s="68">
        <v>43377</v>
      </c>
      <c r="C159" s="67">
        <v>0</v>
      </c>
      <c r="D159" s="67"/>
      <c r="E159" s="9"/>
      <c r="F159" s="61"/>
      <c r="G159" s="26" t="str">
        <f t="shared" si="0"/>
        <v>NA</v>
      </c>
      <c r="H159" s="26">
        <v>0</v>
      </c>
      <c r="I159" s="11"/>
      <c r="J159" s="64"/>
      <c r="L159" s="64"/>
    </row>
    <row r="160" spans="1:12" s="63" customFormat="1" ht="17.100000000000001" customHeight="1" thickBot="1" x14ac:dyDescent="0.3">
      <c r="A160" s="46"/>
      <c r="B160" s="68">
        <v>43379</v>
      </c>
      <c r="C160" s="67">
        <v>0</v>
      </c>
      <c r="D160" s="67"/>
      <c r="E160" s="9"/>
      <c r="F160" s="61"/>
      <c r="G160" s="26" t="str">
        <f t="shared" si="0"/>
        <v>NA</v>
      </c>
      <c r="H160" s="26">
        <v>0</v>
      </c>
      <c r="I160" s="11"/>
      <c r="J160" s="64"/>
      <c r="L160" s="64"/>
    </row>
    <row r="161" spans="1:12" s="63" customFormat="1" ht="17.100000000000001" customHeight="1" thickBot="1" x14ac:dyDescent="0.3">
      <c r="A161" s="46"/>
      <c r="B161" s="68">
        <v>43382</v>
      </c>
      <c r="C161" s="67">
        <v>0</v>
      </c>
      <c r="D161" s="67"/>
      <c r="E161" s="9"/>
      <c r="F161" s="61"/>
      <c r="G161" s="26" t="str">
        <f t="shared" si="0"/>
        <v>NA</v>
      </c>
      <c r="H161" s="26">
        <v>0</v>
      </c>
      <c r="I161" s="11"/>
      <c r="J161" s="64"/>
      <c r="L161" s="64"/>
    </row>
    <row r="162" spans="1:12" s="63" customFormat="1" ht="17.100000000000001" customHeight="1" thickBot="1" x14ac:dyDescent="0.3">
      <c r="A162" s="46"/>
      <c r="B162" s="68">
        <v>43384</v>
      </c>
      <c r="C162" s="67">
        <v>0</v>
      </c>
      <c r="D162" s="67"/>
      <c r="E162" s="9"/>
      <c r="F162" s="61"/>
      <c r="G162" s="26" t="str">
        <f t="shared" si="0"/>
        <v>NA</v>
      </c>
      <c r="H162" s="26">
        <v>0</v>
      </c>
      <c r="I162" s="11"/>
      <c r="J162" s="64"/>
      <c r="L162" s="64"/>
    </row>
    <row r="163" spans="1:12" s="63" customFormat="1" ht="17.100000000000001" customHeight="1" thickBot="1" x14ac:dyDescent="0.3">
      <c r="A163" s="46"/>
      <c r="B163" s="68">
        <v>43388</v>
      </c>
      <c r="C163" s="67">
        <v>0</v>
      </c>
      <c r="D163" s="67"/>
      <c r="E163" s="9"/>
      <c r="F163" s="61"/>
      <c r="G163" s="26" t="str">
        <f t="shared" si="0"/>
        <v>NA</v>
      </c>
      <c r="H163" s="26">
        <v>0</v>
      </c>
      <c r="I163" s="11"/>
      <c r="J163" s="64"/>
      <c r="L163" s="64"/>
    </row>
    <row r="164" spans="1:12" s="63" customFormat="1" ht="17.100000000000001" customHeight="1" thickBot="1" x14ac:dyDescent="0.3">
      <c r="A164" s="46"/>
      <c r="B164" s="68">
        <v>43390</v>
      </c>
      <c r="C164" s="67">
        <v>0</v>
      </c>
      <c r="D164" s="67"/>
      <c r="E164" s="9"/>
      <c r="F164" s="61"/>
      <c r="G164" s="26" t="str">
        <f t="shared" si="0"/>
        <v>NA</v>
      </c>
      <c r="H164" s="26">
        <v>0</v>
      </c>
      <c r="I164" s="11"/>
      <c r="J164" s="64"/>
      <c r="L164" s="64"/>
    </row>
    <row r="165" spans="1:12" s="63" customFormat="1" ht="17.100000000000001" customHeight="1" thickBot="1" x14ac:dyDescent="0.3">
      <c r="A165" s="46"/>
      <c r="B165" s="68">
        <v>43392</v>
      </c>
      <c r="C165" s="67">
        <v>0</v>
      </c>
      <c r="D165" s="67"/>
      <c r="E165" s="9"/>
      <c r="F165" s="61"/>
      <c r="G165" s="26" t="str">
        <f t="shared" si="0"/>
        <v>NA</v>
      </c>
      <c r="H165" s="26">
        <v>0</v>
      </c>
      <c r="I165" s="11"/>
      <c r="J165" s="64"/>
      <c r="L165" s="64"/>
    </row>
    <row r="166" spans="1:12" s="63" customFormat="1" ht="17.100000000000001" customHeight="1" thickBot="1" x14ac:dyDescent="0.3">
      <c r="A166" s="46"/>
      <c r="B166" s="68">
        <v>43395</v>
      </c>
      <c r="C166" s="67">
        <v>0</v>
      </c>
      <c r="D166" s="67"/>
      <c r="E166" s="9"/>
      <c r="F166" s="61"/>
      <c r="G166" s="26" t="str">
        <f t="shared" si="0"/>
        <v>NA</v>
      </c>
      <c r="H166" s="26">
        <v>0</v>
      </c>
      <c r="I166" s="11"/>
      <c r="J166" s="64"/>
      <c r="L166" s="64"/>
    </row>
    <row r="167" spans="1:12" s="63" customFormat="1" ht="17.100000000000001" customHeight="1" thickBot="1" x14ac:dyDescent="0.3">
      <c r="A167" s="46"/>
      <c r="B167" s="68">
        <v>43397</v>
      </c>
      <c r="C167" s="67">
        <v>0</v>
      </c>
      <c r="D167" s="67"/>
      <c r="E167" s="9"/>
      <c r="F167" s="61"/>
      <c r="G167" s="26" t="str">
        <f t="shared" si="0"/>
        <v>NA</v>
      </c>
      <c r="H167" s="26">
        <v>0</v>
      </c>
      <c r="I167" s="11"/>
      <c r="J167" s="64"/>
      <c r="L167" s="64"/>
    </row>
    <row r="168" spans="1:12" s="63" customFormat="1" ht="17.100000000000001" customHeight="1" thickBot="1" x14ac:dyDescent="0.3">
      <c r="A168" s="46"/>
      <c r="B168" s="68">
        <v>43399</v>
      </c>
      <c r="C168" s="67">
        <v>0</v>
      </c>
      <c r="D168" s="67"/>
      <c r="E168" s="9"/>
      <c r="F168" s="61"/>
      <c r="G168" s="26" t="str">
        <f t="shared" si="0"/>
        <v>NA</v>
      </c>
      <c r="H168" s="26">
        <v>0</v>
      </c>
      <c r="I168" s="11"/>
      <c r="J168" s="64"/>
      <c r="L168" s="64"/>
    </row>
    <row r="169" spans="1:12" s="63" customFormat="1" ht="17.100000000000001" customHeight="1" thickBot="1" x14ac:dyDescent="0.3">
      <c r="A169" s="46"/>
      <c r="B169" s="68">
        <v>43406</v>
      </c>
      <c r="C169" s="67">
        <v>0</v>
      </c>
      <c r="D169" s="67"/>
      <c r="E169" s="9"/>
      <c r="F169" s="61"/>
      <c r="G169" s="26" t="str">
        <f t="shared" si="0"/>
        <v>NA</v>
      </c>
      <c r="H169" s="26">
        <v>0</v>
      </c>
      <c r="I169" s="11"/>
      <c r="J169" s="64"/>
      <c r="L169" s="64"/>
    </row>
    <row r="170" spans="1:12" s="63" customFormat="1" ht="17.100000000000001" customHeight="1" thickBot="1" x14ac:dyDescent="0.3">
      <c r="A170" s="46"/>
      <c r="B170" s="68">
        <v>43410</v>
      </c>
      <c r="C170" s="67">
        <v>0</v>
      </c>
      <c r="D170" s="67"/>
      <c r="E170" s="9"/>
      <c r="F170" s="61"/>
      <c r="G170" s="26" t="str">
        <f t="shared" si="0"/>
        <v>NA</v>
      </c>
      <c r="H170" s="26">
        <v>0</v>
      </c>
      <c r="I170" s="11"/>
      <c r="J170" s="64"/>
      <c r="L170" s="64"/>
    </row>
    <row r="171" spans="1:12" ht="17.100000000000001" customHeight="1" thickBot="1" x14ac:dyDescent="0.3">
      <c r="A171" s="46"/>
      <c r="B171" s="68">
        <v>43410</v>
      </c>
      <c r="C171" s="67">
        <v>0</v>
      </c>
      <c r="D171" s="67"/>
      <c r="E171" s="9"/>
      <c r="F171" s="25"/>
      <c r="G171" s="26" t="str">
        <f t="shared" si="0"/>
        <v>NA</v>
      </c>
      <c r="H171" s="26">
        <v>0</v>
      </c>
      <c r="J171" s="19"/>
      <c r="L171" s="19"/>
    </row>
    <row r="172" spans="1:12" ht="17.100000000000001" customHeight="1" thickBot="1" x14ac:dyDescent="0.3">
      <c r="A172" s="46"/>
      <c r="B172" s="68">
        <v>43410</v>
      </c>
      <c r="C172" s="67">
        <v>0</v>
      </c>
      <c r="D172" s="67"/>
      <c r="E172" s="9"/>
      <c r="F172" s="25"/>
      <c r="G172" s="26" t="str">
        <f t="shared" si="0"/>
        <v>NA</v>
      </c>
      <c r="H172" s="26">
        <v>0</v>
      </c>
      <c r="J172" s="19"/>
      <c r="L172" s="19"/>
    </row>
    <row r="173" spans="1:12" ht="17.100000000000001" customHeight="1" thickBot="1" x14ac:dyDescent="0.3">
      <c r="A173" s="46"/>
      <c r="B173" s="68">
        <v>43413</v>
      </c>
      <c r="C173" s="67">
        <v>0</v>
      </c>
      <c r="D173" s="67"/>
      <c r="E173" s="9"/>
      <c r="F173" s="25"/>
      <c r="G173" s="26" t="str">
        <f t="shared" si="0"/>
        <v>NA</v>
      </c>
      <c r="H173" s="26">
        <v>0</v>
      </c>
      <c r="J173" s="19"/>
      <c r="L173" s="19"/>
    </row>
    <row r="174" spans="1:12" ht="17.100000000000001" customHeight="1" thickBot="1" x14ac:dyDescent="0.3">
      <c r="A174" s="46"/>
      <c r="B174" s="68">
        <v>43413</v>
      </c>
      <c r="C174" s="67">
        <v>0</v>
      </c>
      <c r="D174" s="67"/>
      <c r="E174" s="9"/>
      <c r="F174" s="25"/>
      <c r="G174" s="26" t="str">
        <f t="shared" si="0"/>
        <v>NA</v>
      </c>
      <c r="H174" s="26">
        <v>0</v>
      </c>
      <c r="J174" s="19"/>
      <c r="L174" s="19"/>
    </row>
    <row r="175" spans="1:12" ht="17.100000000000001" customHeight="1" thickBot="1" x14ac:dyDescent="0.3">
      <c r="A175" s="46"/>
      <c r="B175" s="68">
        <v>43413</v>
      </c>
      <c r="C175" s="67">
        <v>0</v>
      </c>
      <c r="D175" s="67"/>
      <c r="E175" s="9"/>
      <c r="F175" s="25"/>
      <c r="G175" s="26" t="str">
        <f t="shared" si="0"/>
        <v>NA</v>
      </c>
      <c r="H175" s="26">
        <v>0</v>
      </c>
      <c r="J175" s="19"/>
      <c r="L175" s="19"/>
    </row>
    <row r="176" spans="1:12" ht="17.100000000000001" customHeight="1" thickBot="1" x14ac:dyDescent="0.3">
      <c r="A176" s="46"/>
      <c r="B176" s="68">
        <v>43413</v>
      </c>
      <c r="C176" s="67">
        <v>0</v>
      </c>
      <c r="D176" s="67"/>
      <c r="E176" s="9"/>
      <c r="F176" s="25"/>
      <c r="G176" s="26" t="str">
        <f t="shared" si="0"/>
        <v>NA</v>
      </c>
      <c r="H176" s="26">
        <v>0</v>
      </c>
      <c r="J176" s="19"/>
      <c r="L176" s="19"/>
    </row>
    <row r="177" spans="1:12" ht="17.100000000000001" customHeight="1" thickBot="1" x14ac:dyDescent="0.3">
      <c r="A177" s="46"/>
      <c r="B177" s="68">
        <v>43416</v>
      </c>
      <c r="C177" s="67">
        <v>0</v>
      </c>
      <c r="D177" s="67"/>
      <c r="E177" s="9"/>
      <c r="F177" s="25"/>
      <c r="G177" s="26" t="str">
        <f t="shared" si="0"/>
        <v>NA</v>
      </c>
      <c r="H177" s="26">
        <v>0</v>
      </c>
      <c r="J177" s="19"/>
      <c r="L177" s="19"/>
    </row>
    <row r="178" spans="1:12" ht="17.100000000000001" customHeight="1" thickBot="1" x14ac:dyDescent="0.3">
      <c r="A178" s="46"/>
      <c r="B178" s="68">
        <v>43416</v>
      </c>
      <c r="C178" s="67">
        <v>0</v>
      </c>
      <c r="D178" s="67"/>
      <c r="E178" s="9"/>
      <c r="F178" s="25"/>
      <c r="G178" s="26" t="str">
        <f t="shared" si="0"/>
        <v>NA</v>
      </c>
      <c r="H178" s="26">
        <v>0</v>
      </c>
      <c r="J178" s="19"/>
      <c r="L178" s="19"/>
    </row>
    <row r="179" spans="1:12" ht="17.100000000000001" customHeight="1" thickBot="1" x14ac:dyDescent="0.3">
      <c r="A179" s="46"/>
      <c r="B179" s="68">
        <v>43416</v>
      </c>
      <c r="C179" s="67">
        <v>0</v>
      </c>
      <c r="D179" s="67"/>
      <c r="E179" s="9"/>
      <c r="F179" s="25"/>
      <c r="G179" s="26" t="str">
        <f t="shared" si="0"/>
        <v>NA</v>
      </c>
      <c r="H179" s="26">
        <v>0</v>
      </c>
      <c r="J179" s="19"/>
      <c r="L179" s="19"/>
    </row>
    <row r="180" spans="1:12" ht="17.100000000000001" customHeight="1" thickBot="1" x14ac:dyDescent="0.3">
      <c r="A180" s="46"/>
      <c r="B180" s="68">
        <v>43418</v>
      </c>
      <c r="C180" s="67">
        <v>0</v>
      </c>
      <c r="D180" s="67"/>
      <c r="E180" s="9"/>
      <c r="F180" s="25"/>
      <c r="G180" s="26" t="str">
        <f t="shared" si="0"/>
        <v>NA</v>
      </c>
      <c r="H180" s="26">
        <v>0</v>
      </c>
      <c r="J180" s="19"/>
      <c r="L180" s="19"/>
    </row>
    <row r="181" spans="1:12" ht="17.100000000000001" customHeight="1" thickBot="1" x14ac:dyDescent="0.3">
      <c r="A181" s="46"/>
      <c r="B181" s="68">
        <v>43418</v>
      </c>
      <c r="C181" s="67">
        <v>0</v>
      </c>
      <c r="D181" s="67"/>
      <c r="E181" s="9"/>
      <c r="F181" s="25"/>
      <c r="G181" s="26" t="str">
        <f t="shared" si="0"/>
        <v>NA</v>
      </c>
      <c r="H181" s="26">
        <v>0</v>
      </c>
      <c r="J181" s="19"/>
      <c r="L181" s="19"/>
    </row>
    <row r="182" spans="1:12" ht="17.100000000000001" customHeight="1" thickBot="1" x14ac:dyDescent="0.3">
      <c r="A182" s="46"/>
      <c r="B182" s="68">
        <v>43418</v>
      </c>
      <c r="C182" s="67">
        <v>0</v>
      </c>
      <c r="D182" s="67"/>
      <c r="E182" s="9"/>
      <c r="F182" s="25"/>
      <c r="G182" s="26" t="str">
        <f t="shared" si="0"/>
        <v>NA</v>
      </c>
      <c r="H182" s="26">
        <v>0</v>
      </c>
      <c r="J182" s="19"/>
      <c r="L182" s="19"/>
    </row>
    <row r="183" spans="1:12" ht="17.100000000000001" customHeight="1" thickBot="1" x14ac:dyDescent="0.3">
      <c r="A183" s="46"/>
      <c r="B183" s="68">
        <v>43420</v>
      </c>
      <c r="C183" s="67">
        <v>0</v>
      </c>
      <c r="D183" s="67"/>
      <c r="E183" s="9"/>
      <c r="F183" s="25"/>
      <c r="G183" s="26" t="str">
        <f t="shared" si="0"/>
        <v>NA</v>
      </c>
      <c r="H183" s="26">
        <v>0</v>
      </c>
      <c r="J183" s="19"/>
      <c r="L183" s="19"/>
    </row>
    <row r="184" spans="1:12" ht="17.100000000000001" customHeight="1" thickBot="1" x14ac:dyDescent="0.3">
      <c r="A184" s="46"/>
      <c r="B184" s="68">
        <v>43420</v>
      </c>
      <c r="C184" s="67">
        <v>0</v>
      </c>
      <c r="D184" s="67"/>
      <c r="E184" s="9"/>
      <c r="F184" s="25"/>
      <c r="G184" s="26" t="str">
        <f t="shared" si="0"/>
        <v>NA</v>
      </c>
      <c r="H184" s="26">
        <v>0</v>
      </c>
      <c r="J184" s="19"/>
      <c r="L184" s="19"/>
    </row>
    <row r="185" spans="1:12" ht="17.100000000000001" customHeight="1" thickBot="1" x14ac:dyDescent="0.3">
      <c r="A185" s="46"/>
      <c r="B185" s="68">
        <v>43420</v>
      </c>
      <c r="C185" s="67">
        <v>0</v>
      </c>
      <c r="D185" s="67"/>
      <c r="E185" s="9"/>
      <c r="F185" s="25"/>
      <c r="G185" s="26" t="str">
        <f t="shared" si="0"/>
        <v>NA</v>
      </c>
      <c r="H185" s="26">
        <v>0</v>
      </c>
      <c r="J185" s="19"/>
      <c r="L185" s="19"/>
    </row>
    <row r="186" spans="1:12" ht="17.100000000000001" customHeight="1" thickBot="1" x14ac:dyDescent="0.3">
      <c r="A186" s="46"/>
      <c r="B186" s="68">
        <v>43423</v>
      </c>
      <c r="C186" s="67">
        <v>0</v>
      </c>
      <c r="D186" s="67"/>
      <c r="E186" s="9"/>
      <c r="F186" s="25"/>
      <c r="G186" s="26" t="str">
        <f t="shared" si="0"/>
        <v>NA</v>
      </c>
      <c r="H186" s="26">
        <v>0</v>
      </c>
      <c r="J186" s="19"/>
      <c r="L186" s="19"/>
    </row>
    <row r="187" spans="1:12" ht="17.100000000000001" customHeight="1" thickBot="1" x14ac:dyDescent="0.3">
      <c r="A187" s="46"/>
      <c r="B187" s="68">
        <v>43423</v>
      </c>
      <c r="C187" s="67">
        <v>0</v>
      </c>
      <c r="D187" s="67"/>
      <c r="E187" s="9"/>
      <c r="F187" s="25"/>
      <c r="G187" s="26" t="str">
        <f t="shared" si="0"/>
        <v>NA</v>
      </c>
      <c r="H187" s="26">
        <v>0</v>
      </c>
      <c r="J187" s="19"/>
      <c r="L187" s="19"/>
    </row>
    <row r="188" spans="1:12" ht="17.100000000000001" customHeight="1" thickBot="1" x14ac:dyDescent="0.3">
      <c r="A188" s="46"/>
      <c r="B188" s="68">
        <v>43423</v>
      </c>
      <c r="C188" s="67">
        <v>0</v>
      </c>
      <c r="D188" s="67"/>
      <c r="E188" s="9"/>
      <c r="F188" s="25"/>
      <c r="G188" s="26" t="str">
        <f t="shared" si="0"/>
        <v>NA</v>
      </c>
      <c r="H188" s="26">
        <v>0</v>
      </c>
      <c r="J188" s="19"/>
      <c r="L188" s="19"/>
    </row>
    <row r="189" spans="1:12" ht="17.100000000000001" customHeight="1" thickBot="1" x14ac:dyDescent="0.3">
      <c r="A189" s="46"/>
      <c r="B189" s="68">
        <v>43425</v>
      </c>
      <c r="C189" s="67">
        <v>0</v>
      </c>
      <c r="D189" s="67"/>
      <c r="E189" s="9"/>
      <c r="F189" s="25"/>
      <c r="G189" s="26" t="str">
        <f t="shared" si="0"/>
        <v>NA</v>
      </c>
      <c r="H189" s="26">
        <v>0</v>
      </c>
      <c r="J189" s="19"/>
      <c r="L189" s="19"/>
    </row>
    <row r="190" spans="1:12" ht="17.100000000000001" customHeight="1" thickBot="1" x14ac:dyDescent="0.3">
      <c r="A190" s="46"/>
      <c r="B190" s="68">
        <v>43425</v>
      </c>
      <c r="C190" s="67">
        <v>0</v>
      </c>
      <c r="D190" s="67"/>
      <c r="E190" s="9"/>
      <c r="F190" s="25"/>
      <c r="G190" s="26" t="str">
        <f t="shared" si="0"/>
        <v>NA</v>
      </c>
      <c r="H190" s="26">
        <v>0</v>
      </c>
      <c r="J190" s="19"/>
      <c r="L190" s="19"/>
    </row>
    <row r="191" spans="1:12" ht="17.100000000000001" customHeight="1" thickBot="1" x14ac:dyDescent="0.3">
      <c r="A191" s="46"/>
      <c r="B191" s="68">
        <v>43425</v>
      </c>
      <c r="C191" s="67">
        <v>0</v>
      </c>
      <c r="D191" s="67"/>
      <c r="E191" s="9"/>
      <c r="F191" s="25"/>
      <c r="G191" s="26" t="str">
        <f t="shared" si="0"/>
        <v>NA</v>
      </c>
      <c r="H191" s="26">
        <v>0</v>
      </c>
      <c r="J191" s="19"/>
      <c r="L191" s="19"/>
    </row>
    <row r="192" spans="1:12" ht="17.100000000000001" customHeight="1" thickBot="1" x14ac:dyDescent="0.3">
      <c r="A192" s="46"/>
      <c r="B192" s="68">
        <v>43425</v>
      </c>
      <c r="C192" s="67">
        <v>0</v>
      </c>
      <c r="D192" s="67"/>
      <c r="E192" s="9"/>
      <c r="F192" s="25"/>
      <c r="G192" s="26" t="str">
        <f t="shared" si="0"/>
        <v>NA</v>
      </c>
      <c r="H192" s="26">
        <v>0</v>
      </c>
      <c r="J192" s="19"/>
      <c r="L192" s="19"/>
    </row>
    <row r="193" spans="1:12" ht="17.100000000000001" customHeight="1" thickBot="1" x14ac:dyDescent="0.3">
      <c r="A193" s="46"/>
      <c r="B193" s="68">
        <v>43425</v>
      </c>
      <c r="C193" s="67">
        <v>0</v>
      </c>
      <c r="D193" s="67"/>
      <c r="E193" s="9"/>
      <c r="F193" s="25"/>
      <c r="G193" s="26" t="str">
        <f t="shared" si="0"/>
        <v>NA</v>
      </c>
      <c r="H193" s="26">
        <v>0</v>
      </c>
      <c r="J193" s="19"/>
      <c r="L193" s="19"/>
    </row>
    <row r="194" spans="1:12" ht="17.100000000000001" customHeight="1" thickBot="1" x14ac:dyDescent="0.3">
      <c r="A194" s="46"/>
      <c r="B194" s="68">
        <v>43425</v>
      </c>
      <c r="C194" s="67">
        <v>0</v>
      </c>
      <c r="D194" s="67"/>
      <c r="E194" s="9"/>
      <c r="F194" s="25"/>
      <c r="G194" s="26" t="str">
        <f t="shared" si="0"/>
        <v>NA</v>
      </c>
      <c r="H194" s="26">
        <v>0</v>
      </c>
      <c r="J194" s="19"/>
      <c r="L194" s="19"/>
    </row>
    <row r="195" spans="1:12" ht="17.100000000000001" customHeight="1" thickBot="1" x14ac:dyDescent="0.3">
      <c r="A195" s="46"/>
      <c r="B195" s="68">
        <v>43431</v>
      </c>
      <c r="C195" s="67">
        <v>0</v>
      </c>
      <c r="D195" s="67"/>
      <c r="E195" s="9"/>
      <c r="F195" s="25"/>
      <c r="G195" s="26" t="str">
        <f t="shared" si="0"/>
        <v>NA</v>
      </c>
      <c r="H195" s="26">
        <v>0</v>
      </c>
      <c r="J195" s="19"/>
      <c r="L195" s="19"/>
    </row>
    <row r="196" spans="1:12" ht="17.100000000000001" customHeight="1" thickBot="1" x14ac:dyDescent="0.3">
      <c r="A196" s="46"/>
      <c r="B196" s="68">
        <v>43431</v>
      </c>
      <c r="C196" s="67">
        <v>0</v>
      </c>
      <c r="D196" s="67"/>
      <c r="E196" s="9"/>
      <c r="F196" s="25"/>
      <c r="G196" s="26" t="str">
        <f t="shared" si="0"/>
        <v>NA</v>
      </c>
      <c r="H196" s="26">
        <v>0</v>
      </c>
      <c r="J196" s="19"/>
      <c r="L196" s="19"/>
    </row>
    <row r="197" spans="1:12" ht="17.100000000000001" customHeight="1" thickBot="1" x14ac:dyDescent="0.3">
      <c r="A197" s="46"/>
      <c r="B197" s="68">
        <v>43431</v>
      </c>
      <c r="C197" s="67">
        <v>0</v>
      </c>
      <c r="D197" s="67"/>
      <c r="E197" s="9"/>
      <c r="F197" s="25"/>
      <c r="G197" s="26" t="str">
        <f t="shared" si="0"/>
        <v>NA</v>
      </c>
      <c r="H197" s="26">
        <v>0</v>
      </c>
      <c r="J197" s="19"/>
      <c r="L197" s="19"/>
    </row>
    <row r="198" spans="1:12" ht="17.100000000000001" customHeight="1" thickBot="1" x14ac:dyDescent="0.3">
      <c r="A198" s="46"/>
      <c r="B198" s="68">
        <v>43431</v>
      </c>
      <c r="C198" s="67">
        <v>0</v>
      </c>
      <c r="D198" s="67"/>
      <c r="E198" s="9"/>
      <c r="F198" s="25"/>
      <c r="G198" s="26" t="str">
        <f t="shared" si="0"/>
        <v>NA</v>
      </c>
      <c r="H198" s="26">
        <v>0</v>
      </c>
      <c r="J198" s="19"/>
      <c r="L198" s="19"/>
    </row>
    <row r="199" spans="1:12" ht="17.100000000000001" customHeight="1" thickBot="1" x14ac:dyDescent="0.3">
      <c r="A199" s="46"/>
      <c r="B199" s="68">
        <v>43439</v>
      </c>
      <c r="C199" s="67">
        <v>0</v>
      </c>
      <c r="D199" s="67"/>
      <c r="E199" s="9"/>
      <c r="F199" s="25"/>
      <c r="G199" s="26" t="str">
        <f t="shared" si="0"/>
        <v>NA</v>
      </c>
      <c r="H199" s="26">
        <v>0</v>
      </c>
      <c r="J199" s="19"/>
      <c r="L199" s="19"/>
    </row>
    <row r="200" spans="1:12" ht="17.100000000000001" customHeight="1" thickBot="1" x14ac:dyDescent="0.3">
      <c r="A200" s="46"/>
      <c r="B200" s="68">
        <v>43439</v>
      </c>
      <c r="C200" s="67">
        <v>0</v>
      </c>
      <c r="D200" s="67"/>
      <c r="E200" s="9"/>
      <c r="F200" s="25"/>
      <c r="G200" s="26" t="str">
        <f t="shared" si="0"/>
        <v>NA</v>
      </c>
      <c r="H200" s="26">
        <v>0</v>
      </c>
      <c r="J200" s="19"/>
      <c r="L200" s="19"/>
    </row>
    <row r="201" spans="1:12" ht="17.100000000000001" customHeight="1" thickBot="1" x14ac:dyDescent="0.3">
      <c r="A201" s="46"/>
      <c r="B201" s="68">
        <v>43439</v>
      </c>
      <c r="C201" s="67">
        <v>0</v>
      </c>
      <c r="D201" s="67"/>
      <c r="E201" s="9"/>
      <c r="F201" s="25"/>
      <c r="G201" s="26" t="str">
        <f t="shared" si="0"/>
        <v>NA</v>
      </c>
      <c r="H201" s="26">
        <v>0</v>
      </c>
      <c r="J201" s="19"/>
      <c r="L201" s="19"/>
    </row>
    <row r="202" spans="1:12" ht="17.100000000000001" customHeight="1" thickBot="1" x14ac:dyDescent="0.3">
      <c r="A202" s="46"/>
      <c r="B202" s="68">
        <v>43441</v>
      </c>
      <c r="C202" s="67">
        <v>0</v>
      </c>
      <c r="D202" s="67"/>
      <c r="E202" s="9"/>
      <c r="F202" s="25"/>
      <c r="G202" s="26" t="str">
        <f t="shared" si="0"/>
        <v>NA</v>
      </c>
      <c r="H202" s="26">
        <v>0</v>
      </c>
      <c r="J202" s="19"/>
      <c r="L202" s="19"/>
    </row>
    <row r="203" spans="1:12" ht="17.100000000000001" customHeight="1" thickBot="1" x14ac:dyDescent="0.3">
      <c r="A203" s="46"/>
      <c r="B203" s="68">
        <v>43441</v>
      </c>
      <c r="C203" s="67">
        <v>0</v>
      </c>
      <c r="D203" s="67"/>
      <c r="E203" s="9"/>
      <c r="F203" s="25"/>
      <c r="G203" s="26" t="str">
        <f t="shared" si="0"/>
        <v>NA</v>
      </c>
      <c r="H203" s="26">
        <v>0</v>
      </c>
      <c r="J203" s="19"/>
      <c r="L203" s="19"/>
    </row>
    <row r="204" spans="1:12" ht="17.100000000000001" customHeight="1" thickBot="1" x14ac:dyDescent="0.3">
      <c r="A204" s="46"/>
      <c r="B204" s="68">
        <v>43441</v>
      </c>
      <c r="C204" s="67">
        <v>0</v>
      </c>
      <c r="D204" s="67"/>
      <c r="E204" s="9"/>
      <c r="F204" s="25"/>
      <c r="G204" s="26" t="str">
        <f t="shared" si="0"/>
        <v>NA</v>
      </c>
      <c r="H204" s="26">
        <v>0</v>
      </c>
      <c r="J204" s="19"/>
      <c r="L204" s="19"/>
    </row>
    <row r="205" spans="1:12" ht="17.100000000000001" customHeight="1" thickBot="1" x14ac:dyDescent="0.3">
      <c r="A205" s="46"/>
      <c r="B205" s="68">
        <v>43446</v>
      </c>
      <c r="C205" s="67">
        <v>0</v>
      </c>
      <c r="D205" s="67"/>
      <c r="E205" s="9"/>
      <c r="F205" s="25"/>
      <c r="G205" s="26" t="str">
        <f t="shared" si="0"/>
        <v>NA</v>
      </c>
      <c r="H205" s="26">
        <v>0</v>
      </c>
      <c r="J205" s="19"/>
      <c r="L205" s="19"/>
    </row>
    <row r="206" spans="1:12" ht="17.100000000000001" customHeight="1" thickBot="1" x14ac:dyDescent="0.3">
      <c r="A206" s="46"/>
      <c r="B206" s="68">
        <v>43446</v>
      </c>
      <c r="C206" s="67">
        <v>0</v>
      </c>
      <c r="D206" s="67"/>
      <c r="E206" s="9"/>
      <c r="F206" s="25"/>
      <c r="G206" s="26" t="str">
        <f t="shared" si="0"/>
        <v>NA</v>
      </c>
      <c r="H206" s="26">
        <v>0</v>
      </c>
      <c r="J206" s="19"/>
      <c r="L206" s="19"/>
    </row>
    <row r="207" spans="1:12" ht="17.100000000000001" customHeight="1" thickBot="1" x14ac:dyDescent="0.3">
      <c r="A207" s="46"/>
      <c r="B207" s="68">
        <v>43446</v>
      </c>
      <c r="C207" s="67">
        <v>0</v>
      </c>
      <c r="D207" s="67"/>
      <c r="E207" s="9"/>
      <c r="F207" s="25"/>
      <c r="G207" s="26" t="str">
        <f t="shared" si="0"/>
        <v>NA</v>
      </c>
      <c r="H207" s="26">
        <v>0</v>
      </c>
      <c r="J207" s="19"/>
      <c r="L207" s="19"/>
    </row>
    <row r="208" spans="1:12" ht="17.100000000000001" customHeight="1" thickBot="1" x14ac:dyDescent="0.3">
      <c r="A208" s="46"/>
      <c r="B208" s="68">
        <v>43446</v>
      </c>
      <c r="C208" s="67">
        <v>0</v>
      </c>
      <c r="D208" s="67"/>
      <c r="E208" s="9"/>
      <c r="F208" s="25"/>
      <c r="G208" s="26" t="str">
        <f t="shared" si="0"/>
        <v>NA</v>
      </c>
      <c r="H208" s="26">
        <v>0</v>
      </c>
      <c r="J208" s="19"/>
      <c r="L208" s="19"/>
    </row>
    <row r="209" spans="1:12" ht="17.100000000000001" customHeight="1" thickBot="1" x14ac:dyDescent="0.3">
      <c r="A209" s="46"/>
      <c r="B209" s="68">
        <v>43446</v>
      </c>
      <c r="C209" s="67">
        <v>0</v>
      </c>
      <c r="D209" s="67"/>
      <c r="E209" s="9"/>
      <c r="F209" s="25"/>
      <c r="G209" s="26" t="str">
        <f t="shared" si="0"/>
        <v>NA</v>
      </c>
      <c r="H209" s="26">
        <v>0</v>
      </c>
      <c r="J209" s="19"/>
      <c r="L209" s="19"/>
    </row>
    <row r="210" spans="1:12" ht="17.100000000000001" customHeight="1" thickBot="1" x14ac:dyDescent="0.3">
      <c r="A210" s="46"/>
      <c r="B210" s="68">
        <v>43446</v>
      </c>
      <c r="C210" s="67">
        <v>0</v>
      </c>
      <c r="D210" s="67"/>
      <c r="E210" s="9"/>
      <c r="F210" s="25"/>
      <c r="G210" s="26" t="str">
        <f t="shared" si="0"/>
        <v>NA</v>
      </c>
      <c r="H210" s="26">
        <v>0</v>
      </c>
      <c r="J210" s="19"/>
      <c r="L210" s="19"/>
    </row>
    <row r="211" spans="1:12" ht="17.100000000000001" customHeight="1" thickBot="1" x14ac:dyDescent="0.3">
      <c r="A211" s="46"/>
      <c r="B211" s="68">
        <v>43448</v>
      </c>
      <c r="C211" s="67">
        <v>0</v>
      </c>
      <c r="D211" s="67"/>
      <c r="E211" s="9"/>
      <c r="F211" s="25"/>
      <c r="G211" s="26" t="str">
        <f t="shared" si="0"/>
        <v>NA</v>
      </c>
      <c r="H211" s="26">
        <v>0</v>
      </c>
      <c r="J211" s="19"/>
      <c r="L211" s="19"/>
    </row>
    <row r="212" spans="1:12" ht="17.100000000000001" customHeight="1" thickBot="1" x14ac:dyDescent="0.3">
      <c r="A212" s="46"/>
      <c r="B212" s="68">
        <v>43448</v>
      </c>
      <c r="C212" s="67">
        <v>0</v>
      </c>
      <c r="D212" s="67"/>
      <c r="E212" s="9"/>
      <c r="F212" s="25"/>
      <c r="G212" s="26" t="str">
        <f t="shared" si="0"/>
        <v>NA</v>
      </c>
      <c r="H212" s="26">
        <v>0</v>
      </c>
      <c r="J212" s="19"/>
      <c r="L212" s="19"/>
    </row>
    <row r="213" spans="1:12" ht="17.100000000000001" customHeight="1" thickBot="1" x14ac:dyDescent="0.3">
      <c r="A213" s="46"/>
      <c r="B213" s="68">
        <v>43448</v>
      </c>
      <c r="C213" s="67">
        <v>0</v>
      </c>
      <c r="D213" s="67"/>
      <c r="E213" s="9"/>
      <c r="F213" s="25"/>
      <c r="G213" s="26" t="str">
        <f t="shared" si="0"/>
        <v>NA</v>
      </c>
      <c r="H213" s="26">
        <v>0</v>
      </c>
      <c r="J213" s="19"/>
      <c r="L213" s="19"/>
    </row>
    <row r="214" spans="1:12" ht="17.100000000000001" customHeight="1" thickBot="1" x14ac:dyDescent="0.3">
      <c r="A214" s="46"/>
      <c r="B214" s="68">
        <v>43451</v>
      </c>
      <c r="C214" s="67">
        <v>0</v>
      </c>
      <c r="D214" s="67"/>
      <c r="E214" s="9"/>
      <c r="F214" s="25"/>
      <c r="G214" s="26" t="str">
        <f t="shared" si="0"/>
        <v>NA</v>
      </c>
      <c r="H214" s="26">
        <v>0</v>
      </c>
      <c r="J214" s="19"/>
      <c r="L214" s="19"/>
    </row>
    <row r="215" spans="1:12" ht="17.100000000000001" customHeight="1" thickBot="1" x14ac:dyDescent="0.3">
      <c r="A215" s="46"/>
      <c r="B215" s="68">
        <v>43451</v>
      </c>
      <c r="C215" s="67">
        <v>0</v>
      </c>
      <c r="D215" s="67"/>
      <c r="E215" s="9"/>
      <c r="F215" s="25"/>
      <c r="G215" s="26" t="str">
        <f t="shared" si="0"/>
        <v>NA</v>
      </c>
      <c r="H215" s="26">
        <v>0</v>
      </c>
      <c r="J215" s="19"/>
      <c r="L215" s="19"/>
    </row>
    <row r="216" spans="1:12" ht="17.100000000000001" customHeight="1" thickBot="1" x14ac:dyDescent="0.3">
      <c r="A216" s="46"/>
      <c r="B216" s="68">
        <v>43451</v>
      </c>
      <c r="C216" s="67">
        <v>0</v>
      </c>
      <c r="D216" s="67"/>
      <c r="E216" s="9"/>
      <c r="F216" s="25"/>
      <c r="G216" s="26" t="str">
        <f t="shared" si="0"/>
        <v>NA</v>
      </c>
      <c r="H216" s="26">
        <v>0</v>
      </c>
      <c r="J216" s="19"/>
      <c r="L216" s="19"/>
    </row>
    <row r="217" spans="1:12" ht="17.100000000000001" customHeight="1" thickBot="1" x14ac:dyDescent="0.3">
      <c r="A217" s="46"/>
      <c r="B217" s="68">
        <v>43453</v>
      </c>
      <c r="C217" s="67">
        <v>0</v>
      </c>
      <c r="D217" s="67"/>
      <c r="E217" s="9"/>
      <c r="F217" s="25"/>
      <c r="G217" s="26" t="str">
        <f t="shared" si="0"/>
        <v>NA</v>
      </c>
      <c r="H217" s="26">
        <v>0</v>
      </c>
      <c r="J217" s="19"/>
      <c r="L217" s="19"/>
    </row>
    <row r="218" spans="1:12" ht="17.100000000000001" customHeight="1" thickBot="1" x14ac:dyDescent="0.3">
      <c r="A218" s="46"/>
      <c r="B218" s="68">
        <v>43453</v>
      </c>
      <c r="C218" s="67">
        <v>0</v>
      </c>
      <c r="D218" s="67"/>
      <c r="E218" s="9"/>
      <c r="F218" s="25"/>
      <c r="G218" s="26" t="str">
        <f t="shared" si="0"/>
        <v>NA</v>
      </c>
      <c r="H218" s="26">
        <v>0</v>
      </c>
      <c r="J218" s="19"/>
      <c r="L218" s="19"/>
    </row>
    <row r="219" spans="1:12" ht="17.100000000000001" customHeight="1" thickBot="1" x14ac:dyDescent="0.3">
      <c r="A219" s="46"/>
      <c r="B219" s="68">
        <v>43453</v>
      </c>
      <c r="C219" s="67">
        <v>0</v>
      </c>
      <c r="D219" s="67"/>
      <c r="E219" s="9"/>
      <c r="F219" s="25"/>
      <c r="G219" s="26" t="str">
        <f t="shared" si="0"/>
        <v>NA</v>
      </c>
      <c r="H219" s="26">
        <v>0</v>
      </c>
      <c r="J219" s="19"/>
      <c r="L219" s="19"/>
    </row>
    <row r="220" spans="1:12" ht="17.100000000000001" customHeight="1" thickBot="1" x14ac:dyDescent="0.3">
      <c r="A220" s="46"/>
      <c r="B220" s="68">
        <v>43453</v>
      </c>
      <c r="C220" s="67">
        <v>0</v>
      </c>
      <c r="D220" s="67"/>
      <c r="E220" s="9"/>
      <c r="F220" s="25"/>
      <c r="G220" s="26" t="str">
        <f t="shared" si="0"/>
        <v>NA</v>
      </c>
      <c r="H220" s="26">
        <v>0</v>
      </c>
      <c r="J220" s="19"/>
      <c r="L220" s="19"/>
    </row>
    <row r="221" spans="1:12" ht="17.100000000000001" customHeight="1" thickBot="1" x14ac:dyDescent="0.3">
      <c r="A221" s="46"/>
      <c r="B221" s="68">
        <v>43453</v>
      </c>
      <c r="C221" s="67">
        <v>0</v>
      </c>
      <c r="D221" s="67"/>
      <c r="E221" s="9"/>
      <c r="F221" s="25"/>
      <c r="G221" s="26" t="str">
        <f t="shared" si="0"/>
        <v>NA</v>
      </c>
      <c r="H221" s="26">
        <v>0</v>
      </c>
      <c r="J221" s="19"/>
      <c r="L221" s="19"/>
    </row>
    <row r="222" spans="1:12" ht="17.100000000000001" customHeight="1" thickBot="1" x14ac:dyDescent="0.3">
      <c r="A222" s="46"/>
      <c r="B222" s="68">
        <v>43453</v>
      </c>
      <c r="C222" s="67">
        <v>0</v>
      </c>
      <c r="D222" s="67"/>
      <c r="E222" s="9"/>
      <c r="F222" s="25"/>
      <c r="G222" s="26" t="str">
        <f t="shared" ref="G222:G286" si="1">$C$9</f>
        <v>NA</v>
      </c>
      <c r="H222" s="26">
        <v>0</v>
      </c>
      <c r="J222" s="19"/>
      <c r="L222" s="19"/>
    </row>
    <row r="223" spans="1:12" ht="17.100000000000001" customHeight="1" thickBot="1" x14ac:dyDescent="0.3">
      <c r="A223" s="46"/>
      <c r="B223" s="68">
        <v>43455</v>
      </c>
      <c r="C223" s="67">
        <v>0</v>
      </c>
      <c r="D223" s="67"/>
      <c r="E223" s="9"/>
      <c r="F223" s="25"/>
      <c r="G223" s="26" t="str">
        <f t="shared" si="1"/>
        <v>NA</v>
      </c>
      <c r="H223" s="26">
        <v>0</v>
      </c>
      <c r="J223" s="19"/>
      <c r="L223" s="19"/>
    </row>
    <row r="224" spans="1:12" ht="17.100000000000001" customHeight="1" thickBot="1" x14ac:dyDescent="0.3">
      <c r="A224" s="46"/>
      <c r="B224" s="68">
        <v>43458</v>
      </c>
      <c r="C224" s="67">
        <v>0</v>
      </c>
      <c r="D224" s="67"/>
      <c r="E224" s="9"/>
      <c r="F224" s="25"/>
      <c r="G224" s="26" t="str">
        <f t="shared" si="1"/>
        <v>NA</v>
      </c>
      <c r="H224" s="26">
        <v>0</v>
      </c>
      <c r="J224" s="19"/>
      <c r="L224" s="19"/>
    </row>
    <row r="225" spans="1:12" ht="17.100000000000001" customHeight="1" thickBot="1" x14ac:dyDescent="0.3">
      <c r="A225" s="46"/>
      <c r="B225" s="68">
        <v>43458</v>
      </c>
      <c r="C225" s="67">
        <v>0</v>
      </c>
      <c r="D225" s="67"/>
      <c r="E225" s="9"/>
      <c r="F225" s="25"/>
      <c r="G225" s="26" t="str">
        <f t="shared" si="1"/>
        <v>NA</v>
      </c>
      <c r="H225" s="26">
        <v>0</v>
      </c>
      <c r="J225" s="19"/>
      <c r="L225" s="19"/>
    </row>
    <row r="226" spans="1:12" ht="17.100000000000001" customHeight="1" thickBot="1" x14ac:dyDescent="0.3">
      <c r="A226" s="46"/>
      <c r="B226" s="68">
        <v>43458</v>
      </c>
      <c r="C226" s="67">
        <v>0</v>
      </c>
      <c r="D226" s="67"/>
      <c r="E226" s="9"/>
      <c r="F226" s="25"/>
      <c r="G226" s="26" t="str">
        <f t="shared" si="1"/>
        <v>NA</v>
      </c>
      <c r="H226" s="26">
        <v>0</v>
      </c>
      <c r="J226" s="19"/>
      <c r="L226" s="19"/>
    </row>
    <row r="227" spans="1:12" ht="17.100000000000001" customHeight="1" thickBot="1" x14ac:dyDescent="0.3">
      <c r="A227" s="46"/>
      <c r="B227" s="68">
        <v>43461</v>
      </c>
      <c r="C227" s="67">
        <v>0</v>
      </c>
      <c r="D227" s="67"/>
      <c r="E227" s="9"/>
      <c r="F227" s="25"/>
      <c r="G227" s="26" t="str">
        <f t="shared" si="1"/>
        <v>NA</v>
      </c>
      <c r="H227" s="26">
        <v>0</v>
      </c>
      <c r="J227" s="19"/>
      <c r="L227" s="19"/>
    </row>
    <row r="228" spans="1:12" ht="17.100000000000001" customHeight="1" thickBot="1" x14ac:dyDescent="0.3">
      <c r="A228" s="46"/>
      <c r="B228" s="68">
        <v>43461</v>
      </c>
      <c r="C228" s="67">
        <v>0</v>
      </c>
      <c r="D228" s="67"/>
      <c r="E228" s="9"/>
      <c r="F228" s="25"/>
      <c r="G228" s="26" t="str">
        <f t="shared" si="1"/>
        <v>NA</v>
      </c>
      <c r="H228" s="26">
        <v>0</v>
      </c>
      <c r="J228" s="19"/>
      <c r="L228" s="19"/>
    </row>
    <row r="229" spans="1:12" ht="17.100000000000001" customHeight="1" thickBot="1" x14ac:dyDescent="0.3">
      <c r="A229" s="46"/>
      <c r="B229" s="68">
        <v>43461</v>
      </c>
      <c r="C229" s="67">
        <v>0</v>
      </c>
      <c r="D229" s="67"/>
      <c r="E229" s="9"/>
      <c r="F229" s="25"/>
      <c r="G229" s="26" t="str">
        <f t="shared" si="1"/>
        <v>NA</v>
      </c>
      <c r="H229" s="26">
        <v>0</v>
      </c>
      <c r="J229" s="19"/>
      <c r="L229" s="19"/>
    </row>
    <row r="230" spans="1:12" ht="17.100000000000001" customHeight="1" thickBot="1" x14ac:dyDescent="0.3">
      <c r="A230" s="46"/>
      <c r="B230" s="68">
        <v>43461</v>
      </c>
      <c r="C230" s="67">
        <v>0</v>
      </c>
      <c r="D230" s="67"/>
      <c r="E230" s="9"/>
      <c r="F230" s="25"/>
      <c r="G230" s="26" t="str">
        <f t="shared" si="1"/>
        <v>NA</v>
      </c>
      <c r="H230" s="26">
        <v>0</v>
      </c>
      <c r="J230" s="19"/>
      <c r="L230" s="19"/>
    </row>
    <row r="231" spans="1:12" s="63" customFormat="1" ht="17.100000000000001" customHeight="1" thickBot="1" x14ac:dyDescent="0.3">
      <c r="A231" s="59"/>
      <c r="B231" s="86">
        <v>43461</v>
      </c>
      <c r="C231" s="82">
        <v>0</v>
      </c>
      <c r="D231" s="82"/>
      <c r="E231" s="60"/>
      <c r="F231" s="61"/>
      <c r="G231" s="26" t="str">
        <f t="shared" si="1"/>
        <v>NA</v>
      </c>
      <c r="H231" s="26">
        <v>0</v>
      </c>
      <c r="J231" s="64"/>
      <c r="L231" s="64"/>
    </row>
    <row r="232" spans="1:12" s="63" customFormat="1" ht="17.100000000000001" customHeight="1" thickBot="1" x14ac:dyDescent="0.3">
      <c r="A232" s="59"/>
      <c r="B232" s="101"/>
      <c r="C232" s="82">
        <v>0</v>
      </c>
      <c r="D232" s="82"/>
      <c r="E232" s="60"/>
      <c r="F232" s="61"/>
      <c r="G232" s="26" t="str">
        <f t="shared" si="1"/>
        <v>NA</v>
      </c>
      <c r="H232" s="26">
        <v>0</v>
      </c>
      <c r="I232" s="63">
        <v>1.5</v>
      </c>
      <c r="J232" s="64"/>
      <c r="L232" s="64"/>
    </row>
    <row r="233" spans="1:12" ht="17.100000000000001" customHeight="1" thickBot="1" x14ac:dyDescent="0.3">
      <c r="A233" s="46"/>
      <c r="B233" s="87">
        <v>43468</v>
      </c>
      <c r="C233" s="88">
        <v>0</v>
      </c>
      <c r="D233" s="67"/>
      <c r="E233" s="9"/>
      <c r="F233" s="25"/>
      <c r="G233" s="26" t="str">
        <f t="shared" si="1"/>
        <v>NA</v>
      </c>
      <c r="H233" s="26">
        <v>0</v>
      </c>
      <c r="J233" s="19"/>
      <c r="L233" s="19"/>
    </row>
    <row r="234" spans="1:12" ht="17.100000000000001" customHeight="1" thickBot="1" x14ac:dyDescent="0.3">
      <c r="A234" s="46"/>
      <c r="B234" s="87">
        <v>43470</v>
      </c>
      <c r="C234" s="88">
        <v>0</v>
      </c>
      <c r="D234" s="67"/>
      <c r="E234" s="9"/>
      <c r="F234" s="25"/>
      <c r="G234" s="26" t="str">
        <f t="shared" si="1"/>
        <v>NA</v>
      </c>
      <c r="H234" s="26">
        <v>0</v>
      </c>
      <c r="J234" s="19"/>
      <c r="L234" s="19"/>
    </row>
    <row r="235" spans="1:12" ht="17.100000000000001" customHeight="1" thickBot="1" x14ac:dyDescent="0.3">
      <c r="A235" s="46"/>
      <c r="B235" s="87">
        <v>43470</v>
      </c>
      <c r="C235" s="88">
        <v>0</v>
      </c>
      <c r="D235" s="67"/>
      <c r="E235" s="9"/>
      <c r="F235" s="25"/>
      <c r="G235" s="26" t="str">
        <f t="shared" si="1"/>
        <v>NA</v>
      </c>
      <c r="H235" s="26">
        <v>0</v>
      </c>
      <c r="J235" s="19"/>
      <c r="L235" s="19"/>
    </row>
    <row r="236" spans="1:12" ht="17.100000000000001" customHeight="1" thickBot="1" x14ac:dyDescent="0.3">
      <c r="A236" s="46"/>
      <c r="B236" s="87">
        <v>43470</v>
      </c>
      <c r="C236" s="88">
        <v>0</v>
      </c>
      <c r="D236" s="67"/>
      <c r="E236" s="9"/>
      <c r="F236" s="25"/>
      <c r="G236" s="26" t="str">
        <f t="shared" si="1"/>
        <v>NA</v>
      </c>
      <c r="H236" s="26">
        <v>0</v>
      </c>
      <c r="J236" s="19"/>
      <c r="L236" s="19"/>
    </row>
    <row r="237" spans="1:12" ht="17.100000000000001" customHeight="1" thickBot="1" x14ac:dyDescent="0.3">
      <c r="A237" s="46"/>
      <c r="B237" s="87">
        <v>43470</v>
      </c>
      <c r="C237" s="88">
        <v>0</v>
      </c>
      <c r="D237" s="67"/>
      <c r="E237" s="9"/>
      <c r="F237" s="25"/>
      <c r="G237" s="26" t="str">
        <f t="shared" si="1"/>
        <v>NA</v>
      </c>
      <c r="H237" s="26">
        <v>0</v>
      </c>
      <c r="J237" s="19">
        <v>0</v>
      </c>
      <c r="L237" s="19">
        <v>0</v>
      </c>
    </row>
    <row r="238" spans="1:12" ht="17.100000000000001" customHeight="1" thickBot="1" x14ac:dyDescent="0.3">
      <c r="A238" s="46"/>
      <c r="B238" s="87">
        <v>43470</v>
      </c>
      <c r="C238" s="88">
        <v>0</v>
      </c>
      <c r="D238" s="67"/>
      <c r="E238" s="9"/>
      <c r="F238" s="25"/>
      <c r="G238" s="26" t="str">
        <f t="shared" si="1"/>
        <v>NA</v>
      </c>
      <c r="H238" s="26">
        <v>0</v>
      </c>
      <c r="J238" s="19">
        <v>0</v>
      </c>
      <c r="L238" s="19">
        <v>0</v>
      </c>
    </row>
    <row r="239" spans="1:12" ht="17.100000000000001" customHeight="1" thickBot="1" x14ac:dyDescent="0.3">
      <c r="A239" s="46"/>
      <c r="B239" s="87">
        <v>43470</v>
      </c>
      <c r="C239" s="88">
        <v>0</v>
      </c>
      <c r="D239" s="67"/>
      <c r="E239" s="9"/>
      <c r="F239" s="25"/>
      <c r="G239" s="26" t="str">
        <f t="shared" si="1"/>
        <v>NA</v>
      </c>
      <c r="H239" s="26">
        <v>0</v>
      </c>
      <c r="J239" s="19">
        <v>0</v>
      </c>
      <c r="L239" s="19">
        <v>0</v>
      </c>
    </row>
    <row r="240" spans="1:12" ht="17.100000000000001" customHeight="1" thickBot="1" x14ac:dyDescent="0.3">
      <c r="A240" s="46"/>
      <c r="B240" s="87">
        <v>43473</v>
      </c>
      <c r="C240" s="88">
        <v>0</v>
      </c>
      <c r="D240" s="67"/>
      <c r="E240" s="9"/>
      <c r="F240" s="25"/>
      <c r="G240" s="26" t="str">
        <f t="shared" si="1"/>
        <v>NA</v>
      </c>
      <c r="H240" s="26">
        <v>0</v>
      </c>
      <c r="J240" s="19">
        <v>0</v>
      </c>
      <c r="L240" s="19">
        <v>0</v>
      </c>
    </row>
    <row r="241" spans="1:12" ht="17.100000000000001" customHeight="1" thickBot="1" x14ac:dyDescent="0.3">
      <c r="A241" s="46"/>
      <c r="B241" s="87">
        <v>43473</v>
      </c>
      <c r="C241" s="88">
        <v>0</v>
      </c>
      <c r="D241" s="67"/>
      <c r="E241" s="9"/>
      <c r="F241" s="25"/>
      <c r="G241" s="26" t="str">
        <f t="shared" si="1"/>
        <v>NA</v>
      </c>
      <c r="H241" s="26">
        <v>0</v>
      </c>
      <c r="J241" s="19">
        <v>0</v>
      </c>
      <c r="L241" s="19">
        <v>0</v>
      </c>
    </row>
    <row r="242" spans="1:12" ht="17.100000000000001" customHeight="1" thickBot="1" x14ac:dyDescent="0.3">
      <c r="A242" s="46"/>
      <c r="B242" s="87">
        <v>43473</v>
      </c>
      <c r="C242" s="88">
        <v>0</v>
      </c>
      <c r="D242" s="67"/>
      <c r="E242" s="9"/>
      <c r="F242" s="25"/>
      <c r="G242" s="26" t="str">
        <f t="shared" si="1"/>
        <v>NA</v>
      </c>
      <c r="H242" s="26">
        <v>0</v>
      </c>
      <c r="J242" s="19">
        <v>0</v>
      </c>
      <c r="L242" s="19">
        <v>0</v>
      </c>
    </row>
    <row r="243" spans="1:12" ht="17.100000000000001" customHeight="1" thickBot="1" x14ac:dyDescent="0.3">
      <c r="A243" s="46"/>
      <c r="B243" s="87">
        <v>43475</v>
      </c>
      <c r="C243" s="88">
        <v>0</v>
      </c>
      <c r="D243" s="67"/>
      <c r="E243" s="9"/>
      <c r="F243" s="25"/>
      <c r="G243" s="26" t="str">
        <f t="shared" si="1"/>
        <v>NA</v>
      </c>
      <c r="H243" s="26">
        <v>0</v>
      </c>
      <c r="J243" s="19">
        <v>0</v>
      </c>
      <c r="L243" s="19">
        <v>0</v>
      </c>
    </row>
    <row r="244" spans="1:12" ht="17.100000000000001" customHeight="1" thickBot="1" x14ac:dyDescent="0.3">
      <c r="A244" s="46"/>
      <c r="B244" s="87">
        <v>43475</v>
      </c>
      <c r="C244" s="88">
        <v>0</v>
      </c>
      <c r="D244" s="67"/>
      <c r="E244" s="9"/>
      <c r="F244" s="25"/>
      <c r="G244" s="26" t="str">
        <f t="shared" si="1"/>
        <v>NA</v>
      </c>
      <c r="H244" s="26">
        <v>0</v>
      </c>
      <c r="J244" s="19">
        <v>0</v>
      </c>
      <c r="L244" s="19">
        <v>0</v>
      </c>
    </row>
    <row r="245" spans="1:12" ht="17.100000000000001" customHeight="1" thickBot="1" x14ac:dyDescent="0.3">
      <c r="A245" s="46"/>
      <c r="B245" s="87">
        <v>43475</v>
      </c>
      <c r="C245" s="88">
        <v>0</v>
      </c>
      <c r="D245" s="67"/>
      <c r="E245" s="9"/>
      <c r="F245" s="25"/>
      <c r="G245" s="26" t="str">
        <f t="shared" si="1"/>
        <v>NA</v>
      </c>
      <c r="H245" s="26">
        <v>0</v>
      </c>
      <c r="J245" s="19">
        <v>0</v>
      </c>
      <c r="L245" s="19">
        <v>0</v>
      </c>
    </row>
    <row r="246" spans="1:12" ht="17.100000000000001" customHeight="1" thickBot="1" x14ac:dyDescent="0.3">
      <c r="A246" s="46"/>
      <c r="B246" s="87">
        <v>43480</v>
      </c>
      <c r="C246" s="88">
        <v>0</v>
      </c>
      <c r="D246" s="67"/>
      <c r="E246" s="9"/>
      <c r="F246" s="25"/>
      <c r="G246" s="26" t="str">
        <f t="shared" si="1"/>
        <v>NA</v>
      </c>
      <c r="H246" s="26">
        <v>0</v>
      </c>
      <c r="J246" s="19">
        <v>0</v>
      </c>
      <c r="L246" s="19">
        <v>0</v>
      </c>
    </row>
    <row r="247" spans="1:12" ht="17.100000000000001" customHeight="1" thickBot="1" x14ac:dyDescent="0.3">
      <c r="A247" s="46"/>
      <c r="B247" s="87">
        <v>43480</v>
      </c>
      <c r="C247" s="88">
        <v>0</v>
      </c>
      <c r="D247" s="67"/>
      <c r="E247" s="9"/>
      <c r="F247" s="25"/>
      <c r="G247" s="26" t="str">
        <f t="shared" si="1"/>
        <v>NA</v>
      </c>
      <c r="H247" s="26">
        <v>0</v>
      </c>
      <c r="J247" s="19">
        <v>0</v>
      </c>
      <c r="L247" s="19">
        <v>0</v>
      </c>
    </row>
    <row r="248" spans="1:12" ht="17.100000000000001" customHeight="1" thickBot="1" x14ac:dyDescent="0.3">
      <c r="A248" s="46"/>
      <c r="B248" s="87">
        <v>43480</v>
      </c>
      <c r="C248" s="88">
        <v>0</v>
      </c>
      <c r="D248" s="67"/>
      <c r="E248" s="9"/>
      <c r="F248" s="25"/>
      <c r="G248" s="26" t="str">
        <f t="shared" si="1"/>
        <v>NA</v>
      </c>
      <c r="H248" s="26">
        <v>0</v>
      </c>
      <c r="J248" s="19">
        <v>0</v>
      </c>
      <c r="L248" s="19">
        <v>0</v>
      </c>
    </row>
    <row r="249" spans="1:12" ht="17.100000000000001" customHeight="1" thickBot="1" x14ac:dyDescent="0.3">
      <c r="A249" s="46"/>
      <c r="B249" s="87">
        <v>43482</v>
      </c>
      <c r="C249" s="88">
        <v>0</v>
      </c>
      <c r="D249" s="67"/>
      <c r="E249" s="9"/>
      <c r="F249" s="25"/>
      <c r="G249" s="26" t="str">
        <f t="shared" si="1"/>
        <v>NA</v>
      </c>
      <c r="H249" s="26">
        <v>0</v>
      </c>
      <c r="J249" s="19">
        <v>0</v>
      </c>
      <c r="L249" s="19">
        <v>0</v>
      </c>
    </row>
    <row r="250" spans="1:12" ht="17.100000000000001" customHeight="1" thickBot="1" x14ac:dyDescent="0.3">
      <c r="A250" s="46"/>
      <c r="B250" s="87">
        <v>43482</v>
      </c>
      <c r="C250" s="88">
        <v>0</v>
      </c>
      <c r="D250" s="67"/>
      <c r="E250" s="9"/>
      <c r="F250" s="25"/>
      <c r="G250" s="26" t="str">
        <f t="shared" si="1"/>
        <v>NA</v>
      </c>
      <c r="H250" s="26">
        <v>0</v>
      </c>
      <c r="J250" s="19">
        <v>0</v>
      </c>
      <c r="L250" s="19">
        <v>0</v>
      </c>
    </row>
    <row r="251" spans="1:12" ht="17.100000000000001" customHeight="1" thickBot="1" x14ac:dyDescent="0.3">
      <c r="A251" s="46"/>
      <c r="B251" s="87">
        <v>43484</v>
      </c>
      <c r="C251" s="88">
        <v>0</v>
      </c>
      <c r="D251" s="67"/>
      <c r="E251" s="9"/>
      <c r="F251" s="25"/>
      <c r="G251" s="26" t="str">
        <f t="shared" si="1"/>
        <v>NA</v>
      </c>
      <c r="H251" s="26">
        <v>0</v>
      </c>
      <c r="J251" s="19">
        <v>0</v>
      </c>
      <c r="L251" s="19">
        <v>0</v>
      </c>
    </row>
    <row r="252" spans="1:12" ht="17.100000000000001" customHeight="1" thickBot="1" x14ac:dyDescent="0.3">
      <c r="A252" s="46"/>
      <c r="B252" s="87">
        <v>43484</v>
      </c>
      <c r="C252" s="88">
        <v>0</v>
      </c>
      <c r="D252" s="67"/>
      <c r="E252" s="9"/>
      <c r="F252" s="25"/>
      <c r="G252" s="26" t="str">
        <f t="shared" si="1"/>
        <v>NA</v>
      </c>
      <c r="H252" s="26">
        <v>0</v>
      </c>
      <c r="J252" s="19">
        <v>0</v>
      </c>
      <c r="L252" s="19">
        <v>0</v>
      </c>
    </row>
    <row r="253" spans="1:12" ht="17.100000000000001" customHeight="1" thickBot="1" x14ac:dyDescent="0.3">
      <c r="A253" s="46"/>
      <c r="B253" s="87">
        <v>43484</v>
      </c>
      <c r="C253" s="88">
        <v>0</v>
      </c>
      <c r="D253" s="67"/>
      <c r="E253" s="9"/>
      <c r="F253" s="25"/>
      <c r="G253" s="26" t="str">
        <f t="shared" si="1"/>
        <v>NA</v>
      </c>
      <c r="H253" s="26">
        <v>0</v>
      </c>
      <c r="J253" s="19">
        <v>0</v>
      </c>
      <c r="L253" s="19">
        <v>0</v>
      </c>
    </row>
    <row r="254" spans="1:12" ht="17.100000000000001" customHeight="1" thickBot="1" x14ac:dyDescent="0.3">
      <c r="A254" s="46"/>
      <c r="B254" s="87">
        <v>43484</v>
      </c>
      <c r="C254" s="88">
        <v>0</v>
      </c>
      <c r="D254" s="67"/>
      <c r="E254" s="9"/>
      <c r="F254" s="25"/>
      <c r="G254" s="26" t="str">
        <f t="shared" si="1"/>
        <v>NA</v>
      </c>
      <c r="H254" s="26">
        <v>0</v>
      </c>
      <c r="J254" s="19">
        <v>0</v>
      </c>
      <c r="L254" s="19">
        <v>0</v>
      </c>
    </row>
    <row r="255" spans="1:12" ht="17.100000000000001" customHeight="1" thickBot="1" x14ac:dyDescent="0.3">
      <c r="A255" s="46"/>
      <c r="B255" s="87">
        <v>43484</v>
      </c>
      <c r="C255" s="88">
        <v>0</v>
      </c>
      <c r="D255" s="67"/>
      <c r="E255" s="9"/>
      <c r="F255" s="25"/>
      <c r="G255" s="26" t="str">
        <f t="shared" si="1"/>
        <v>NA</v>
      </c>
      <c r="H255" s="26">
        <v>0</v>
      </c>
      <c r="J255" s="19">
        <v>0</v>
      </c>
      <c r="L255" s="19">
        <v>0</v>
      </c>
    </row>
    <row r="256" spans="1:12" ht="17.100000000000001" customHeight="1" thickBot="1" x14ac:dyDescent="0.3">
      <c r="A256" s="46"/>
      <c r="B256" s="87">
        <v>43484</v>
      </c>
      <c r="C256" s="88">
        <v>0</v>
      </c>
      <c r="D256" s="67"/>
      <c r="E256" s="9"/>
      <c r="F256" s="25"/>
      <c r="G256" s="26" t="str">
        <f t="shared" si="1"/>
        <v>NA</v>
      </c>
      <c r="H256" s="26">
        <v>0</v>
      </c>
      <c r="J256" s="19">
        <v>0</v>
      </c>
      <c r="L256" s="19">
        <v>0</v>
      </c>
    </row>
    <row r="257" spans="1:12" ht="17.100000000000001" customHeight="1" thickBot="1" x14ac:dyDescent="0.3">
      <c r="A257" s="46"/>
      <c r="B257" s="87">
        <v>43490</v>
      </c>
      <c r="C257" s="88">
        <v>0</v>
      </c>
      <c r="D257" s="67"/>
      <c r="E257" s="9"/>
      <c r="F257" s="25"/>
      <c r="G257" s="26" t="str">
        <f t="shared" si="1"/>
        <v>NA</v>
      </c>
      <c r="H257" s="26">
        <v>0</v>
      </c>
      <c r="J257" s="19">
        <v>0</v>
      </c>
      <c r="L257" s="19">
        <v>0</v>
      </c>
    </row>
    <row r="258" spans="1:12" ht="17.100000000000001" customHeight="1" thickBot="1" x14ac:dyDescent="0.3">
      <c r="A258" s="46"/>
      <c r="B258" s="87">
        <v>43490</v>
      </c>
      <c r="C258" s="88">
        <v>0</v>
      </c>
      <c r="D258" s="67"/>
      <c r="E258" s="9"/>
      <c r="F258" s="25"/>
      <c r="G258" s="26" t="str">
        <f t="shared" si="1"/>
        <v>NA</v>
      </c>
      <c r="H258" s="26">
        <v>0</v>
      </c>
      <c r="J258" s="19">
        <v>0</v>
      </c>
      <c r="L258" s="19">
        <v>0</v>
      </c>
    </row>
    <row r="259" spans="1:12" ht="17.100000000000001" customHeight="1" thickBot="1" x14ac:dyDescent="0.3">
      <c r="A259" s="46"/>
      <c r="B259" s="87">
        <v>43490</v>
      </c>
      <c r="C259" s="88">
        <v>0</v>
      </c>
      <c r="D259" s="67"/>
      <c r="E259" s="9"/>
      <c r="F259" s="25"/>
      <c r="G259" s="26" t="str">
        <f t="shared" si="1"/>
        <v>NA</v>
      </c>
      <c r="H259" s="26">
        <v>0</v>
      </c>
      <c r="J259" s="19">
        <v>0</v>
      </c>
      <c r="L259" s="19">
        <v>0</v>
      </c>
    </row>
    <row r="260" spans="1:12" ht="17.100000000000001" customHeight="1" thickBot="1" x14ac:dyDescent="0.3">
      <c r="A260" s="46"/>
      <c r="B260" s="87">
        <v>43490</v>
      </c>
      <c r="C260" s="88">
        <v>0</v>
      </c>
      <c r="D260" s="67"/>
      <c r="E260" s="9"/>
      <c r="F260" s="25"/>
      <c r="G260" s="26" t="str">
        <f t="shared" si="1"/>
        <v>NA</v>
      </c>
      <c r="H260" s="26">
        <v>0</v>
      </c>
      <c r="J260" s="19">
        <v>0</v>
      </c>
      <c r="L260" s="19">
        <v>0</v>
      </c>
    </row>
    <row r="261" spans="1:12" ht="17.100000000000001" customHeight="1" thickBot="1" x14ac:dyDescent="0.3">
      <c r="A261" s="46"/>
      <c r="B261" s="87">
        <v>43490</v>
      </c>
      <c r="C261" s="88">
        <v>0</v>
      </c>
      <c r="D261" s="67"/>
      <c r="E261" s="9"/>
      <c r="F261" s="25"/>
      <c r="G261" s="26" t="str">
        <f t="shared" si="1"/>
        <v>NA</v>
      </c>
      <c r="H261" s="26">
        <v>0</v>
      </c>
      <c r="J261" s="19">
        <v>0</v>
      </c>
      <c r="L261" s="19">
        <v>0</v>
      </c>
    </row>
    <row r="262" spans="1:12" ht="17.100000000000001" customHeight="1" thickBot="1" x14ac:dyDescent="0.3">
      <c r="A262" s="12">
        <v>26</v>
      </c>
      <c r="B262" s="87">
        <v>43490</v>
      </c>
      <c r="C262" s="88">
        <v>0</v>
      </c>
      <c r="D262" s="67"/>
      <c r="E262" s="9"/>
      <c r="F262" s="25"/>
      <c r="G262" s="26" t="str">
        <f t="shared" si="1"/>
        <v>NA</v>
      </c>
      <c r="H262" s="26">
        <v>0</v>
      </c>
      <c r="J262" s="19">
        <v>0</v>
      </c>
      <c r="L262" s="19">
        <v>0</v>
      </c>
    </row>
    <row r="263" spans="1:12" ht="17.100000000000001" customHeight="1" thickBot="1" x14ac:dyDescent="0.3">
      <c r="A263" s="12">
        <v>27</v>
      </c>
      <c r="B263" s="87">
        <v>43492</v>
      </c>
      <c r="C263" s="88">
        <v>0</v>
      </c>
      <c r="D263" s="67"/>
      <c r="E263" s="9"/>
      <c r="F263" s="25"/>
      <c r="G263" s="26" t="str">
        <f t="shared" si="1"/>
        <v>NA</v>
      </c>
      <c r="H263" s="26">
        <v>0</v>
      </c>
      <c r="J263" s="19">
        <v>0</v>
      </c>
      <c r="L263" s="19">
        <v>0</v>
      </c>
    </row>
    <row r="264" spans="1:12" ht="17.100000000000001" customHeight="1" thickBot="1" x14ac:dyDescent="0.3">
      <c r="A264" s="12">
        <v>28</v>
      </c>
      <c r="B264" s="87">
        <v>43492</v>
      </c>
      <c r="C264" s="88">
        <v>0</v>
      </c>
      <c r="D264" s="67"/>
      <c r="E264" s="9"/>
      <c r="F264" s="25"/>
      <c r="G264" s="26" t="str">
        <f t="shared" si="1"/>
        <v>NA</v>
      </c>
      <c r="H264" s="26">
        <v>0</v>
      </c>
      <c r="J264" s="19">
        <v>0</v>
      </c>
      <c r="L264" s="19"/>
    </row>
    <row r="265" spans="1:12" ht="17.100000000000001" customHeight="1" thickBot="1" x14ac:dyDescent="0.3">
      <c r="A265" s="12">
        <v>29</v>
      </c>
      <c r="B265" s="87">
        <v>43492</v>
      </c>
      <c r="C265" s="88">
        <v>0</v>
      </c>
      <c r="D265" s="67"/>
      <c r="E265" s="9"/>
      <c r="F265" s="25"/>
      <c r="G265" s="26" t="str">
        <f t="shared" si="1"/>
        <v>NA</v>
      </c>
      <c r="H265" s="26">
        <v>0</v>
      </c>
      <c r="J265" s="19">
        <v>0</v>
      </c>
      <c r="L265" s="19">
        <v>0</v>
      </c>
    </row>
    <row r="266" spans="1:12" ht="17.100000000000001" customHeight="1" thickBot="1" x14ac:dyDescent="0.3">
      <c r="A266" s="12">
        <v>30</v>
      </c>
      <c r="B266" s="87">
        <v>43494</v>
      </c>
      <c r="C266" s="88">
        <v>0</v>
      </c>
      <c r="D266" s="67"/>
      <c r="E266" s="9"/>
      <c r="F266" s="25"/>
      <c r="G266" s="26" t="str">
        <f t="shared" si="1"/>
        <v>NA</v>
      </c>
      <c r="H266" s="26">
        <v>0</v>
      </c>
      <c r="J266" s="19">
        <v>0</v>
      </c>
      <c r="L266" s="19">
        <v>0</v>
      </c>
    </row>
    <row r="267" spans="1:12" ht="17.100000000000001" customHeight="1" thickBot="1" x14ac:dyDescent="0.3">
      <c r="A267" s="12">
        <v>31</v>
      </c>
      <c r="B267" s="87">
        <v>43494</v>
      </c>
      <c r="C267" s="88">
        <v>0</v>
      </c>
      <c r="D267" s="67"/>
      <c r="E267" s="9"/>
      <c r="F267" s="25"/>
      <c r="G267" s="26" t="str">
        <f t="shared" si="1"/>
        <v>NA</v>
      </c>
      <c r="H267" s="26">
        <v>0</v>
      </c>
      <c r="J267" s="19">
        <v>0</v>
      </c>
      <c r="L267" s="19">
        <v>0</v>
      </c>
    </row>
    <row r="268" spans="1:12" ht="17.100000000000001" customHeight="1" thickBot="1" x14ac:dyDescent="0.3">
      <c r="A268" s="12">
        <v>32</v>
      </c>
      <c r="B268" s="87">
        <v>43494</v>
      </c>
      <c r="C268" s="88">
        <v>0</v>
      </c>
      <c r="D268" s="67"/>
      <c r="E268" s="9"/>
      <c r="F268" s="25"/>
      <c r="G268" s="26" t="str">
        <f t="shared" si="1"/>
        <v>NA</v>
      </c>
      <c r="H268" s="26">
        <v>0</v>
      </c>
      <c r="J268" s="19">
        <v>0</v>
      </c>
      <c r="L268" s="19">
        <v>0</v>
      </c>
    </row>
    <row r="269" spans="1:12" ht="17.100000000000001" customHeight="1" thickBot="1" x14ac:dyDescent="0.3">
      <c r="A269" s="12">
        <v>33</v>
      </c>
      <c r="B269" s="87">
        <v>43496</v>
      </c>
      <c r="C269" s="88">
        <v>0</v>
      </c>
      <c r="D269" s="67"/>
      <c r="E269" s="9"/>
      <c r="F269" s="25"/>
      <c r="G269" s="26" t="str">
        <f t="shared" si="1"/>
        <v>NA</v>
      </c>
      <c r="H269" s="26">
        <v>0</v>
      </c>
      <c r="J269" s="19">
        <v>0</v>
      </c>
      <c r="L269" s="19">
        <v>0</v>
      </c>
    </row>
    <row r="270" spans="1:12" ht="17.100000000000001" customHeight="1" thickBot="1" x14ac:dyDescent="0.3">
      <c r="A270" s="12">
        <v>34</v>
      </c>
      <c r="B270" s="87">
        <v>43496</v>
      </c>
      <c r="C270" s="88">
        <v>0</v>
      </c>
      <c r="D270" s="67"/>
      <c r="E270" s="9"/>
      <c r="F270" s="25"/>
      <c r="G270" s="26" t="str">
        <f t="shared" si="1"/>
        <v>NA</v>
      </c>
      <c r="H270" s="26">
        <v>0</v>
      </c>
      <c r="J270" s="19">
        <v>0</v>
      </c>
      <c r="L270" s="19">
        <v>0</v>
      </c>
    </row>
    <row r="271" spans="1:12" ht="17.100000000000001" customHeight="1" thickBot="1" x14ac:dyDescent="0.3">
      <c r="A271" s="12">
        <v>35</v>
      </c>
      <c r="B271" s="87">
        <v>43496</v>
      </c>
      <c r="C271" s="88">
        <v>0</v>
      </c>
      <c r="D271" s="67"/>
      <c r="E271" s="9"/>
      <c r="F271" s="25"/>
      <c r="G271" s="26" t="str">
        <f t="shared" si="1"/>
        <v>NA</v>
      </c>
      <c r="H271" s="26">
        <v>0</v>
      </c>
      <c r="J271" s="19">
        <v>0</v>
      </c>
      <c r="L271" s="19">
        <v>0</v>
      </c>
    </row>
    <row r="272" spans="1:12" ht="17.100000000000001" customHeight="1" thickBot="1" x14ac:dyDescent="0.3">
      <c r="A272" s="12">
        <v>36</v>
      </c>
      <c r="B272" s="87">
        <v>43498</v>
      </c>
      <c r="C272" s="88">
        <v>0</v>
      </c>
      <c r="D272" s="67"/>
      <c r="E272" s="9"/>
      <c r="F272" s="25"/>
      <c r="G272" s="26" t="str">
        <f t="shared" si="1"/>
        <v>NA</v>
      </c>
      <c r="H272" s="26">
        <v>0</v>
      </c>
      <c r="J272" s="19">
        <v>0</v>
      </c>
      <c r="L272" s="19">
        <v>0</v>
      </c>
    </row>
    <row r="273" spans="1:12" ht="17.100000000000001" customHeight="1" thickBot="1" x14ac:dyDescent="0.3">
      <c r="A273" s="12">
        <v>37</v>
      </c>
      <c r="B273" s="87">
        <v>43498</v>
      </c>
      <c r="C273" s="88">
        <v>0</v>
      </c>
      <c r="D273" s="67"/>
      <c r="E273" s="9"/>
      <c r="F273" s="25"/>
      <c r="G273" s="26" t="str">
        <f t="shared" si="1"/>
        <v>NA</v>
      </c>
      <c r="H273" s="26">
        <v>0</v>
      </c>
      <c r="J273" s="19">
        <v>0</v>
      </c>
      <c r="L273" s="19">
        <v>0</v>
      </c>
    </row>
    <row r="274" spans="1:12" ht="17.100000000000001" customHeight="1" thickBot="1" x14ac:dyDescent="0.3">
      <c r="A274" s="12">
        <v>38</v>
      </c>
      <c r="B274" s="87">
        <v>43504</v>
      </c>
      <c r="C274" s="88">
        <v>0</v>
      </c>
      <c r="D274" s="67"/>
      <c r="E274" s="9"/>
      <c r="F274" s="25"/>
      <c r="G274" s="26" t="str">
        <f t="shared" si="1"/>
        <v>NA</v>
      </c>
      <c r="H274" s="26">
        <v>0</v>
      </c>
      <c r="J274" s="19">
        <v>0</v>
      </c>
      <c r="L274" s="19">
        <v>0</v>
      </c>
    </row>
    <row r="275" spans="1:12" ht="17.100000000000001" customHeight="1" thickBot="1" x14ac:dyDescent="0.3">
      <c r="A275" s="12">
        <v>39</v>
      </c>
      <c r="B275" s="87">
        <v>43506</v>
      </c>
      <c r="C275" s="88">
        <v>0</v>
      </c>
      <c r="D275" s="67"/>
      <c r="E275" s="9"/>
      <c r="F275" s="25"/>
      <c r="G275" s="26" t="str">
        <f t="shared" si="1"/>
        <v>NA</v>
      </c>
      <c r="H275" s="26">
        <v>0</v>
      </c>
      <c r="J275" s="19">
        <v>0</v>
      </c>
      <c r="L275" s="19">
        <v>0</v>
      </c>
    </row>
    <row r="276" spans="1:12" ht="17.100000000000001" customHeight="1" thickBot="1" x14ac:dyDescent="0.3">
      <c r="A276" s="12">
        <v>40</v>
      </c>
      <c r="B276" s="87">
        <v>43506</v>
      </c>
      <c r="C276" s="88">
        <v>0</v>
      </c>
      <c r="D276" s="67"/>
      <c r="E276" s="9"/>
      <c r="F276" s="25"/>
      <c r="G276" s="26" t="str">
        <f t="shared" si="1"/>
        <v>NA</v>
      </c>
      <c r="H276" s="26">
        <v>0</v>
      </c>
      <c r="J276" s="19">
        <v>0</v>
      </c>
      <c r="L276" s="19">
        <v>0</v>
      </c>
    </row>
    <row r="277" spans="1:12" ht="17.100000000000001" customHeight="1" thickBot="1" x14ac:dyDescent="0.3">
      <c r="A277" s="12">
        <v>41</v>
      </c>
      <c r="B277" s="87">
        <v>43506</v>
      </c>
      <c r="C277" s="88">
        <v>0</v>
      </c>
      <c r="D277" s="67"/>
      <c r="E277" s="9"/>
      <c r="F277" s="25"/>
      <c r="G277" s="26" t="str">
        <f t="shared" si="1"/>
        <v>NA</v>
      </c>
      <c r="H277" s="26">
        <v>0</v>
      </c>
      <c r="J277" s="19">
        <v>0</v>
      </c>
      <c r="L277" s="19">
        <v>0</v>
      </c>
    </row>
    <row r="278" spans="1:12" ht="17.100000000000001" customHeight="1" thickBot="1" x14ac:dyDescent="0.3">
      <c r="A278" s="12">
        <v>42</v>
      </c>
      <c r="B278" s="87">
        <v>43506</v>
      </c>
      <c r="C278" s="88">
        <v>0</v>
      </c>
      <c r="D278" s="67"/>
      <c r="E278" s="9"/>
      <c r="F278" s="25"/>
      <c r="G278" s="26" t="str">
        <f t="shared" si="1"/>
        <v>NA</v>
      </c>
      <c r="H278" s="26">
        <v>0</v>
      </c>
      <c r="J278" s="19">
        <v>0</v>
      </c>
      <c r="L278" s="19">
        <v>0</v>
      </c>
    </row>
    <row r="279" spans="1:12" ht="17.100000000000001" customHeight="1" thickBot="1" x14ac:dyDescent="0.3">
      <c r="A279" s="12">
        <v>43</v>
      </c>
      <c r="B279" s="87">
        <v>43510</v>
      </c>
      <c r="C279" s="88">
        <v>0</v>
      </c>
      <c r="D279" s="67"/>
      <c r="E279" s="9"/>
      <c r="F279" s="25"/>
      <c r="G279" s="26" t="str">
        <f t="shared" si="1"/>
        <v>NA</v>
      </c>
      <c r="H279" s="26">
        <v>0</v>
      </c>
      <c r="J279" s="19">
        <v>0</v>
      </c>
      <c r="L279" s="19">
        <v>0</v>
      </c>
    </row>
    <row r="280" spans="1:12" ht="17.100000000000001" customHeight="1" thickBot="1" x14ac:dyDescent="0.3">
      <c r="A280" s="12">
        <v>44</v>
      </c>
      <c r="B280" s="87">
        <v>43510</v>
      </c>
      <c r="C280" s="88">
        <v>0</v>
      </c>
      <c r="D280" s="67"/>
      <c r="E280" s="9"/>
      <c r="F280" s="25"/>
      <c r="G280" s="26" t="str">
        <f t="shared" si="1"/>
        <v>NA</v>
      </c>
      <c r="H280" s="26">
        <v>0</v>
      </c>
      <c r="J280" s="19">
        <v>0</v>
      </c>
      <c r="L280" s="19">
        <v>0</v>
      </c>
    </row>
    <row r="281" spans="1:12" ht="17.100000000000001" customHeight="1" thickBot="1" x14ac:dyDescent="0.3">
      <c r="A281" s="12">
        <v>45</v>
      </c>
      <c r="B281" s="87">
        <v>43510</v>
      </c>
      <c r="C281" s="88">
        <v>0</v>
      </c>
      <c r="D281" s="67"/>
      <c r="E281" s="9"/>
      <c r="F281" s="25"/>
      <c r="G281" s="26" t="str">
        <f t="shared" si="1"/>
        <v>NA</v>
      </c>
      <c r="H281" s="26">
        <v>0</v>
      </c>
      <c r="J281" s="19">
        <v>0</v>
      </c>
      <c r="L281" s="19">
        <v>0</v>
      </c>
    </row>
    <row r="282" spans="1:12" ht="17.100000000000001" customHeight="1" thickBot="1" x14ac:dyDescent="0.3">
      <c r="A282" s="12">
        <v>46</v>
      </c>
      <c r="B282" s="87">
        <v>43510</v>
      </c>
      <c r="C282" s="88">
        <v>0</v>
      </c>
      <c r="D282" s="67"/>
      <c r="E282" s="9"/>
      <c r="F282" s="25"/>
      <c r="G282" s="26" t="str">
        <f t="shared" si="1"/>
        <v>NA</v>
      </c>
      <c r="H282" s="26">
        <v>0</v>
      </c>
      <c r="J282" s="19">
        <v>0</v>
      </c>
      <c r="L282" s="19">
        <v>0</v>
      </c>
    </row>
    <row r="283" spans="1:12" ht="17.100000000000001" customHeight="1" thickBot="1" x14ac:dyDescent="0.3">
      <c r="A283" s="12">
        <v>47</v>
      </c>
      <c r="B283" s="87">
        <v>43510</v>
      </c>
      <c r="C283" s="88">
        <v>0</v>
      </c>
      <c r="D283" s="67"/>
      <c r="E283" s="9"/>
      <c r="F283" s="25"/>
      <c r="G283" s="26" t="str">
        <f t="shared" si="1"/>
        <v>NA</v>
      </c>
      <c r="H283" s="26">
        <v>0</v>
      </c>
      <c r="J283" s="19">
        <v>0</v>
      </c>
      <c r="L283" s="19">
        <v>0</v>
      </c>
    </row>
    <row r="284" spans="1:12" ht="17.100000000000001" customHeight="1" thickBot="1" x14ac:dyDescent="0.3">
      <c r="A284" s="12">
        <v>48</v>
      </c>
      <c r="B284" s="87">
        <v>43512</v>
      </c>
      <c r="C284" s="88">
        <v>0</v>
      </c>
      <c r="D284" s="67"/>
      <c r="E284" s="9"/>
      <c r="F284" s="25"/>
      <c r="G284" s="26" t="str">
        <f t="shared" si="1"/>
        <v>NA</v>
      </c>
      <c r="H284" s="26">
        <v>0</v>
      </c>
      <c r="J284" s="19">
        <v>0</v>
      </c>
      <c r="L284" s="19">
        <v>0</v>
      </c>
    </row>
    <row r="285" spans="1:12" ht="17.100000000000001" customHeight="1" thickBot="1" x14ac:dyDescent="0.3">
      <c r="A285" s="12">
        <v>49</v>
      </c>
      <c r="B285" s="87">
        <v>43512</v>
      </c>
      <c r="C285" s="88">
        <v>0</v>
      </c>
      <c r="D285" s="67"/>
      <c r="E285" s="9"/>
      <c r="F285" s="25"/>
      <c r="G285" s="26" t="str">
        <f t="shared" si="1"/>
        <v>NA</v>
      </c>
      <c r="H285" s="26">
        <v>0</v>
      </c>
      <c r="J285" s="19">
        <v>0</v>
      </c>
      <c r="L285" s="19">
        <v>0</v>
      </c>
    </row>
    <row r="286" spans="1:12" ht="17.100000000000001" customHeight="1" thickBot="1" x14ac:dyDescent="0.3">
      <c r="A286" s="12">
        <v>50</v>
      </c>
      <c r="B286" s="87">
        <v>43512</v>
      </c>
      <c r="C286" s="88">
        <v>0</v>
      </c>
      <c r="D286" s="67"/>
      <c r="E286" s="9"/>
      <c r="F286" s="25"/>
      <c r="G286" s="26" t="str">
        <f t="shared" si="1"/>
        <v>NA</v>
      </c>
      <c r="H286" s="26">
        <v>0</v>
      </c>
      <c r="J286" s="19">
        <v>0</v>
      </c>
      <c r="L286" s="19">
        <v>0</v>
      </c>
    </row>
    <row r="287" spans="1:12" ht="17.100000000000001" customHeight="1" thickBot="1" x14ac:dyDescent="0.3">
      <c r="A287" s="12">
        <v>51</v>
      </c>
      <c r="B287" s="87">
        <v>43512</v>
      </c>
      <c r="C287" s="88">
        <v>0</v>
      </c>
      <c r="D287" s="67"/>
      <c r="E287" s="9"/>
      <c r="F287" s="25"/>
      <c r="G287" s="26" t="str">
        <f t="shared" ref="G287:G350" si="2">$C$9</f>
        <v>NA</v>
      </c>
      <c r="H287" s="26">
        <v>0</v>
      </c>
      <c r="J287" s="19">
        <v>0</v>
      </c>
      <c r="L287" s="19">
        <v>0</v>
      </c>
    </row>
    <row r="288" spans="1:12" ht="17.100000000000001" customHeight="1" thickBot="1" x14ac:dyDescent="0.3">
      <c r="A288" s="12">
        <v>52</v>
      </c>
      <c r="B288" s="87">
        <v>43512</v>
      </c>
      <c r="C288" s="88">
        <v>0</v>
      </c>
      <c r="D288" s="67"/>
      <c r="E288" s="9"/>
      <c r="F288" s="25"/>
      <c r="G288" s="26" t="str">
        <f t="shared" si="2"/>
        <v>NA</v>
      </c>
      <c r="H288" s="26">
        <v>0</v>
      </c>
      <c r="J288" s="19">
        <v>0</v>
      </c>
      <c r="L288" s="19">
        <v>0</v>
      </c>
    </row>
    <row r="289" spans="1:12" ht="17.100000000000001" customHeight="1" thickBot="1" x14ac:dyDescent="0.3">
      <c r="A289" s="12">
        <v>53</v>
      </c>
      <c r="B289" s="87">
        <v>43514</v>
      </c>
      <c r="C289" s="88">
        <v>0</v>
      </c>
      <c r="D289" s="67"/>
      <c r="E289" s="9"/>
      <c r="F289" s="25"/>
      <c r="G289" s="26" t="str">
        <f t="shared" si="2"/>
        <v>NA</v>
      </c>
      <c r="H289" s="26">
        <v>0</v>
      </c>
      <c r="J289" s="19">
        <v>0</v>
      </c>
      <c r="L289" s="19">
        <v>0</v>
      </c>
    </row>
    <row r="290" spans="1:12" ht="17.100000000000001" customHeight="1" thickBot="1" x14ac:dyDescent="0.3">
      <c r="A290" s="12">
        <v>54</v>
      </c>
      <c r="B290" s="87">
        <v>43514</v>
      </c>
      <c r="C290" s="88">
        <v>0</v>
      </c>
      <c r="D290" s="67"/>
      <c r="E290" s="9"/>
      <c r="F290" s="25"/>
      <c r="G290" s="26" t="str">
        <f t="shared" si="2"/>
        <v>NA</v>
      </c>
      <c r="H290" s="26">
        <v>0</v>
      </c>
      <c r="J290" s="19">
        <v>0</v>
      </c>
      <c r="L290" s="19">
        <v>0</v>
      </c>
    </row>
    <row r="291" spans="1:12" ht="17.100000000000001" customHeight="1" thickBot="1" x14ac:dyDescent="0.3">
      <c r="A291" s="12">
        <v>55</v>
      </c>
      <c r="B291" s="87">
        <v>43514</v>
      </c>
      <c r="C291" s="88">
        <v>0</v>
      </c>
      <c r="D291" s="67"/>
      <c r="E291" s="9"/>
      <c r="F291" s="25"/>
      <c r="G291" s="26" t="str">
        <f t="shared" si="2"/>
        <v>NA</v>
      </c>
      <c r="H291" s="26">
        <v>0</v>
      </c>
      <c r="J291" s="19">
        <v>0</v>
      </c>
      <c r="L291" s="19">
        <v>0</v>
      </c>
    </row>
    <row r="292" spans="1:12" ht="17.100000000000001" customHeight="1" thickBot="1" x14ac:dyDescent="0.3">
      <c r="A292" s="12">
        <v>56</v>
      </c>
      <c r="B292" s="87">
        <v>43514</v>
      </c>
      <c r="C292" s="88">
        <v>0</v>
      </c>
      <c r="D292" s="67"/>
      <c r="E292" s="9"/>
      <c r="F292" s="25"/>
      <c r="G292" s="26" t="str">
        <f t="shared" si="2"/>
        <v>NA</v>
      </c>
      <c r="H292" s="26">
        <v>0</v>
      </c>
      <c r="J292" s="19">
        <v>0</v>
      </c>
      <c r="L292" s="19">
        <v>0</v>
      </c>
    </row>
    <row r="293" spans="1:12" ht="17.100000000000001" customHeight="1" thickBot="1" x14ac:dyDescent="0.3">
      <c r="A293" s="12">
        <v>57</v>
      </c>
      <c r="B293" s="87">
        <v>43514</v>
      </c>
      <c r="C293" s="88">
        <v>0</v>
      </c>
      <c r="D293" s="67"/>
      <c r="E293" s="9"/>
      <c r="F293" s="25"/>
      <c r="G293" s="26" t="str">
        <f t="shared" si="2"/>
        <v>NA</v>
      </c>
      <c r="H293" s="26">
        <v>0</v>
      </c>
      <c r="J293" s="19">
        <v>0</v>
      </c>
      <c r="L293" s="19">
        <v>0</v>
      </c>
    </row>
    <row r="294" spans="1:12" ht="17.100000000000001" customHeight="1" thickBot="1" x14ac:dyDescent="0.3">
      <c r="A294" s="12">
        <v>58</v>
      </c>
      <c r="B294" s="87">
        <v>43516</v>
      </c>
      <c r="C294" s="88">
        <v>0</v>
      </c>
      <c r="D294" s="67"/>
      <c r="E294" s="9"/>
      <c r="F294" s="25"/>
      <c r="G294" s="26" t="str">
        <f t="shared" si="2"/>
        <v>NA</v>
      </c>
      <c r="H294" s="26">
        <v>0</v>
      </c>
      <c r="J294" s="19">
        <v>0</v>
      </c>
      <c r="L294" s="19">
        <v>0</v>
      </c>
    </row>
    <row r="295" spans="1:12" ht="17.100000000000001" customHeight="1" thickBot="1" x14ac:dyDescent="0.3">
      <c r="A295" s="12">
        <v>59</v>
      </c>
      <c r="B295" s="87">
        <v>43516</v>
      </c>
      <c r="C295" s="88">
        <v>0</v>
      </c>
      <c r="D295" s="67"/>
      <c r="E295" s="9"/>
      <c r="F295" s="25"/>
      <c r="G295" s="26" t="str">
        <f t="shared" si="2"/>
        <v>NA</v>
      </c>
      <c r="H295" s="26">
        <v>0</v>
      </c>
      <c r="J295" s="19">
        <v>0</v>
      </c>
      <c r="L295" s="19">
        <v>0</v>
      </c>
    </row>
    <row r="296" spans="1:12" ht="17.100000000000001" customHeight="1" thickBot="1" x14ac:dyDescent="0.3">
      <c r="A296" s="12">
        <v>60</v>
      </c>
      <c r="B296" s="87">
        <v>43516</v>
      </c>
      <c r="C296" s="88">
        <v>0</v>
      </c>
      <c r="D296" s="67"/>
      <c r="E296" s="9"/>
      <c r="F296" s="25"/>
      <c r="G296" s="26" t="str">
        <f t="shared" si="2"/>
        <v>NA</v>
      </c>
      <c r="H296" s="26">
        <v>0</v>
      </c>
      <c r="J296" s="19">
        <v>0</v>
      </c>
      <c r="L296" s="19">
        <v>0</v>
      </c>
    </row>
    <row r="297" spans="1:12" ht="17.100000000000001" customHeight="1" thickBot="1" x14ac:dyDescent="0.3">
      <c r="A297" s="12">
        <v>61</v>
      </c>
      <c r="B297" s="87">
        <v>43516</v>
      </c>
      <c r="C297" s="88">
        <v>0</v>
      </c>
      <c r="D297" s="67"/>
      <c r="E297" s="9"/>
      <c r="F297" s="25"/>
      <c r="G297" s="26" t="str">
        <f t="shared" si="2"/>
        <v>NA</v>
      </c>
      <c r="H297" s="26">
        <v>0</v>
      </c>
      <c r="J297" s="19">
        <v>0</v>
      </c>
      <c r="L297" s="19">
        <v>0</v>
      </c>
    </row>
    <row r="298" spans="1:12" ht="17.100000000000001" customHeight="1" thickBot="1" x14ac:dyDescent="0.3">
      <c r="A298" s="12">
        <v>62</v>
      </c>
      <c r="B298" s="87">
        <v>43516</v>
      </c>
      <c r="C298" s="88">
        <v>0</v>
      </c>
      <c r="D298" s="67"/>
      <c r="E298" s="9"/>
      <c r="F298" s="25"/>
      <c r="G298" s="26" t="str">
        <f t="shared" si="2"/>
        <v>NA</v>
      </c>
      <c r="H298" s="26">
        <v>0</v>
      </c>
      <c r="J298" s="19">
        <v>0</v>
      </c>
      <c r="L298" s="19">
        <v>0</v>
      </c>
    </row>
    <row r="299" spans="1:12" ht="17.100000000000001" customHeight="1" thickBot="1" x14ac:dyDescent="0.3">
      <c r="A299" s="12">
        <v>63</v>
      </c>
      <c r="B299" s="87">
        <v>43518</v>
      </c>
      <c r="C299" s="88">
        <v>0</v>
      </c>
      <c r="D299" s="67"/>
      <c r="E299" s="9"/>
      <c r="F299" s="25"/>
      <c r="G299" s="26" t="str">
        <f t="shared" si="2"/>
        <v>NA</v>
      </c>
      <c r="H299" s="26">
        <v>0</v>
      </c>
      <c r="J299" s="19">
        <v>0</v>
      </c>
      <c r="L299" s="19">
        <v>0</v>
      </c>
    </row>
    <row r="300" spans="1:12" ht="17.100000000000001" customHeight="1" thickBot="1" x14ac:dyDescent="0.3">
      <c r="A300" s="12">
        <v>64</v>
      </c>
      <c r="B300" s="87">
        <v>43518</v>
      </c>
      <c r="C300" s="88">
        <v>0</v>
      </c>
      <c r="D300" s="67"/>
      <c r="E300" s="9"/>
      <c r="F300" s="25"/>
      <c r="G300" s="26" t="str">
        <f t="shared" si="2"/>
        <v>NA</v>
      </c>
      <c r="H300" s="26">
        <v>0</v>
      </c>
      <c r="J300" s="19">
        <v>0</v>
      </c>
      <c r="L300" s="19">
        <v>0</v>
      </c>
    </row>
    <row r="301" spans="1:12" ht="17.100000000000001" customHeight="1" thickBot="1" x14ac:dyDescent="0.3">
      <c r="A301" s="12">
        <v>65</v>
      </c>
      <c r="B301" s="87">
        <v>43518</v>
      </c>
      <c r="C301" s="88">
        <v>0</v>
      </c>
      <c r="D301" s="67"/>
      <c r="E301" s="9"/>
      <c r="F301" s="25"/>
      <c r="G301" s="26" t="str">
        <f t="shared" si="2"/>
        <v>NA</v>
      </c>
      <c r="H301" s="26">
        <v>0</v>
      </c>
      <c r="J301" s="19">
        <v>0</v>
      </c>
      <c r="L301" s="19">
        <v>0</v>
      </c>
    </row>
    <row r="302" spans="1:12" ht="17.100000000000001" customHeight="1" thickBot="1" x14ac:dyDescent="0.3">
      <c r="A302" s="12">
        <v>66</v>
      </c>
      <c r="B302" s="87">
        <v>43518</v>
      </c>
      <c r="C302" s="88">
        <v>0</v>
      </c>
      <c r="D302" s="67"/>
      <c r="E302" s="9"/>
      <c r="F302" s="25"/>
      <c r="G302" s="26" t="str">
        <f t="shared" si="2"/>
        <v>NA</v>
      </c>
      <c r="H302" s="26">
        <v>0</v>
      </c>
      <c r="J302" s="19">
        <v>0</v>
      </c>
      <c r="L302" s="19">
        <v>0</v>
      </c>
    </row>
    <row r="303" spans="1:12" ht="17.100000000000001" customHeight="1" thickBot="1" x14ac:dyDescent="0.3">
      <c r="A303" s="12">
        <v>67</v>
      </c>
      <c r="B303" s="87">
        <v>43518</v>
      </c>
      <c r="C303" s="88">
        <v>0</v>
      </c>
      <c r="D303" s="67"/>
      <c r="E303" s="9"/>
      <c r="F303" s="25"/>
      <c r="G303" s="26" t="str">
        <f t="shared" si="2"/>
        <v>NA</v>
      </c>
      <c r="H303" s="26">
        <v>0</v>
      </c>
      <c r="J303" s="19">
        <v>0</v>
      </c>
      <c r="L303" s="19">
        <v>0</v>
      </c>
    </row>
    <row r="304" spans="1:12" ht="17.100000000000001" customHeight="1" thickBot="1" x14ac:dyDescent="0.3">
      <c r="A304" s="12">
        <v>68</v>
      </c>
      <c r="B304" s="87">
        <v>43518</v>
      </c>
      <c r="C304" s="88">
        <v>0</v>
      </c>
      <c r="D304" s="67"/>
      <c r="E304" s="9"/>
      <c r="F304" s="25"/>
      <c r="G304" s="26" t="str">
        <f t="shared" si="2"/>
        <v>NA</v>
      </c>
      <c r="H304" s="26">
        <v>0</v>
      </c>
      <c r="J304" s="19">
        <v>0</v>
      </c>
      <c r="L304" s="19">
        <v>0</v>
      </c>
    </row>
    <row r="305" spans="1:12" ht="17.100000000000001" customHeight="1" thickBot="1" x14ac:dyDescent="0.3">
      <c r="A305" s="12">
        <v>69</v>
      </c>
      <c r="B305" s="87">
        <v>43520</v>
      </c>
      <c r="C305" s="88">
        <v>0</v>
      </c>
      <c r="D305" s="67"/>
      <c r="E305" s="9"/>
      <c r="F305" s="25"/>
      <c r="G305" s="26" t="str">
        <f t="shared" si="2"/>
        <v>NA</v>
      </c>
      <c r="H305" s="26">
        <v>0</v>
      </c>
      <c r="J305" s="19">
        <v>0</v>
      </c>
      <c r="L305" s="19">
        <v>0</v>
      </c>
    </row>
    <row r="306" spans="1:12" ht="17.100000000000001" customHeight="1" thickBot="1" x14ac:dyDescent="0.3">
      <c r="A306" s="12">
        <v>70</v>
      </c>
      <c r="B306" s="87">
        <v>43520</v>
      </c>
      <c r="C306" s="88">
        <v>0</v>
      </c>
      <c r="D306" s="67"/>
      <c r="E306" s="9"/>
      <c r="F306" s="25"/>
      <c r="G306" s="26" t="str">
        <f t="shared" si="2"/>
        <v>NA</v>
      </c>
      <c r="H306" s="26">
        <v>0</v>
      </c>
      <c r="J306" s="19">
        <v>0</v>
      </c>
      <c r="L306" s="19">
        <v>0</v>
      </c>
    </row>
    <row r="307" spans="1:12" ht="17.100000000000001" customHeight="1" thickBot="1" x14ac:dyDescent="0.3">
      <c r="A307" s="12">
        <v>71</v>
      </c>
      <c r="B307" s="87">
        <v>43520</v>
      </c>
      <c r="C307" s="88">
        <v>0</v>
      </c>
      <c r="D307" s="67"/>
      <c r="E307" s="9"/>
      <c r="F307" s="25"/>
      <c r="G307" s="26" t="str">
        <f t="shared" si="2"/>
        <v>NA</v>
      </c>
      <c r="H307" s="26">
        <v>0</v>
      </c>
      <c r="J307" s="19">
        <v>0</v>
      </c>
      <c r="L307" s="19">
        <v>0</v>
      </c>
    </row>
    <row r="308" spans="1:12" ht="17.100000000000001" customHeight="1" thickBot="1" x14ac:dyDescent="0.3">
      <c r="A308" s="12">
        <v>72</v>
      </c>
      <c r="B308" s="87">
        <v>43520</v>
      </c>
      <c r="C308" s="88">
        <v>0</v>
      </c>
      <c r="D308" s="67"/>
      <c r="E308" s="9"/>
      <c r="F308" s="25"/>
      <c r="G308" s="26" t="str">
        <f t="shared" si="2"/>
        <v>NA</v>
      </c>
      <c r="H308" s="26">
        <v>0</v>
      </c>
      <c r="J308" s="19">
        <v>0</v>
      </c>
      <c r="L308" s="19">
        <v>0</v>
      </c>
    </row>
    <row r="309" spans="1:12" ht="17.100000000000001" customHeight="1" thickBot="1" x14ac:dyDescent="0.3">
      <c r="A309" s="12">
        <v>73</v>
      </c>
      <c r="B309" s="87">
        <v>43520</v>
      </c>
      <c r="C309" s="88">
        <v>0</v>
      </c>
      <c r="D309" s="67"/>
      <c r="E309" s="9"/>
      <c r="F309" s="25"/>
      <c r="G309" s="26" t="str">
        <f t="shared" si="2"/>
        <v>NA</v>
      </c>
      <c r="H309" s="26">
        <v>0</v>
      </c>
      <c r="J309" s="19">
        <v>0</v>
      </c>
      <c r="L309" s="19">
        <v>0</v>
      </c>
    </row>
    <row r="310" spans="1:12" ht="17.100000000000001" customHeight="1" thickBot="1" x14ac:dyDescent="0.3">
      <c r="A310" s="12">
        <v>74</v>
      </c>
      <c r="B310" s="87">
        <v>43520</v>
      </c>
      <c r="C310" s="88">
        <v>0</v>
      </c>
      <c r="D310" s="67"/>
      <c r="E310" s="9"/>
      <c r="F310" s="25"/>
      <c r="G310" s="26" t="str">
        <f t="shared" si="2"/>
        <v>NA</v>
      </c>
      <c r="H310" s="26">
        <v>0</v>
      </c>
      <c r="J310" s="19">
        <v>0</v>
      </c>
      <c r="L310" s="19">
        <v>0</v>
      </c>
    </row>
    <row r="311" spans="1:12" ht="17.100000000000001" customHeight="1" thickBot="1" x14ac:dyDescent="0.3">
      <c r="A311" s="12">
        <v>75</v>
      </c>
      <c r="B311" s="87">
        <v>43522</v>
      </c>
      <c r="C311" s="88">
        <v>0</v>
      </c>
      <c r="D311" s="67"/>
      <c r="E311" s="9"/>
      <c r="F311" s="25"/>
      <c r="G311" s="26" t="str">
        <f t="shared" si="2"/>
        <v>NA</v>
      </c>
      <c r="H311" s="26">
        <v>0</v>
      </c>
      <c r="J311" s="19">
        <v>0</v>
      </c>
      <c r="L311" s="19">
        <v>0</v>
      </c>
    </row>
    <row r="312" spans="1:12" ht="17.100000000000001" customHeight="1" thickBot="1" x14ac:dyDescent="0.3">
      <c r="A312" s="12">
        <v>76</v>
      </c>
      <c r="B312" s="87">
        <v>43522</v>
      </c>
      <c r="C312" s="88">
        <v>0</v>
      </c>
      <c r="D312" s="67"/>
      <c r="E312" s="9"/>
      <c r="F312" s="25"/>
      <c r="G312" s="26" t="str">
        <f t="shared" si="2"/>
        <v>NA</v>
      </c>
      <c r="H312" s="26">
        <v>0</v>
      </c>
      <c r="J312" s="19">
        <v>0</v>
      </c>
      <c r="L312" s="19">
        <v>0</v>
      </c>
    </row>
    <row r="313" spans="1:12" ht="17.100000000000001" customHeight="1" thickBot="1" x14ac:dyDescent="0.3">
      <c r="A313" s="12">
        <v>77</v>
      </c>
      <c r="B313" s="87">
        <v>43522</v>
      </c>
      <c r="C313" s="88">
        <v>0</v>
      </c>
      <c r="D313" s="67"/>
      <c r="E313" s="9"/>
      <c r="F313" s="25"/>
      <c r="G313" s="26" t="str">
        <f t="shared" si="2"/>
        <v>NA</v>
      </c>
      <c r="H313" s="26">
        <v>0</v>
      </c>
      <c r="J313" s="19">
        <v>0</v>
      </c>
      <c r="L313" s="19">
        <v>0</v>
      </c>
    </row>
    <row r="314" spans="1:12" ht="17.100000000000001" customHeight="1" thickBot="1" x14ac:dyDescent="0.3">
      <c r="A314" s="12">
        <v>78</v>
      </c>
      <c r="B314" s="87">
        <v>43522</v>
      </c>
      <c r="C314" s="88">
        <v>0</v>
      </c>
      <c r="D314" s="67"/>
      <c r="E314" s="9"/>
      <c r="F314" s="25"/>
      <c r="G314" s="26" t="str">
        <f t="shared" si="2"/>
        <v>NA</v>
      </c>
      <c r="H314" s="26">
        <v>0</v>
      </c>
      <c r="J314" s="19">
        <v>0</v>
      </c>
      <c r="L314" s="19">
        <v>0</v>
      </c>
    </row>
    <row r="315" spans="1:12" ht="17.100000000000001" customHeight="1" thickBot="1" x14ac:dyDescent="0.3">
      <c r="A315" s="12">
        <v>79</v>
      </c>
      <c r="B315" s="87">
        <v>43522</v>
      </c>
      <c r="C315" s="88">
        <v>0</v>
      </c>
      <c r="D315" s="67"/>
      <c r="E315" s="9"/>
      <c r="F315" s="25"/>
      <c r="G315" s="26" t="str">
        <f t="shared" si="2"/>
        <v>NA</v>
      </c>
      <c r="H315" s="26">
        <v>0</v>
      </c>
      <c r="J315" s="19">
        <v>0</v>
      </c>
      <c r="L315" s="19">
        <v>0</v>
      </c>
    </row>
    <row r="316" spans="1:12" ht="17.100000000000001" customHeight="1" thickBot="1" x14ac:dyDescent="0.3">
      <c r="A316" s="12">
        <v>80</v>
      </c>
      <c r="B316" s="87">
        <v>43522</v>
      </c>
      <c r="C316" s="88">
        <v>0</v>
      </c>
      <c r="D316" s="67"/>
      <c r="E316" s="9"/>
      <c r="F316" s="25"/>
      <c r="G316" s="26" t="str">
        <f t="shared" si="2"/>
        <v>NA</v>
      </c>
      <c r="H316" s="26">
        <v>0</v>
      </c>
      <c r="J316" s="19">
        <v>0</v>
      </c>
      <c r="L316" s="19">
        <v>0</v>
      </c>
    </row>
    <row r="317" spans="1:12" ht="17.100000000000001" customHeight="1" thickBot="1" x14ac:dyDescent="0.3">
      <c r="A317" s="12">
        <v>81</v>
      </c>
      <c r="B317" s="87">
        <v>43524</v>
      </c>
      <c r="C317" s="88">
        <v>0</v>
      </c>
      <c r="D317" s="67"/>
      <c r="E317" s="9"/>
      <c r="F317" s="25"/>
      <c r="G317" s="26" t="str">
        <f t="shared" si="2"/>
        <v>NA</v>
      </c>
      <c r="H317" s="26">
        <v>0</v>
      </c>
      <c r="J317" s="19">
        <v>0</v>
      </c>
      <c r="L317" s="19">
        <v>0</v>
      </c>
    </row>
    <row r="318" spans="1:12" ht="17.100000000000001" customHeight="1" thickBot="1" x14ac:dyDescent="0.3">
      <c r="A318" s="12">
        <v>82</v>
      </c>
      <c r="B318" s="87">
        <v>43524</v>
      </c>
      <c r="C318" s="88">
        <v>0</v>
      </c>
      <c r="D318" s="67"/>
      <c r="E318" s="9"/>
      <c r="F318" s="25"/>
      <c r="G318" s="26" t="str">
        <f t="shared" si="2"/>
        <v>NA</v>
      </c>
      <c r="H318" s="26">
        <v>0</v>
      </c>
      <c r="J318" s="19">
        <v>0</v>
      </c>
      <c r="L318" s="19">
        <v>0</v>
      </c>
    </row>
    <row r="319" spans="1:12" ht="17.100000000000001" customHeight="1" thickBot="1" x14ac:dyDescent="0.3">
      <c r="A319" s="12">
        <v>83</v>
      </c>
      <c r="B319" s="87">
        <v>43524</v>
      </c>
      <c r="C319" s="88">
        <v>0</v>
      </c>
      <c r="D319" s="67"/>
      <c r="E319" s="9"/>
      <c r="F319" s="25"/>
      <c r="G319" s="26" t="str">
        <f t="shared" si="2"/>
        <v>NA</v>
      </c>
      <c r="H319" s="26">
        <v>0</v>
      </c>
      <c r="J319" s="19">
        <v>0</v>
      </c>
      <c r="L319" s="19">
        <v>0</v>
      </c>
    </row>
    <row r="320" spans="1:12" ht="17.100000000000001" customHeight="1" thickBot="1" x14ac:dyDescent="0.3">
      <c r="A320" s="12">
        <v>84</v>
      </c>
      <c r="B320" s="87">
        <v>43524</v>
      </c>
      <c r="C320" s="88">
        <v>0</v>
      </c>
      <c r="D320" s="67"/>
      <c r="E320" s="9"/>
      <c r="F320" s="25"/>
      <c r="G320" s="26" t="str">
        <f t="shared" si="2"/>
        <v>NA</v>
      </c>
      <c r="H320" s="26">
        <v>0</v>
      </c>
      <c r="J320" s="19">
        <v>0</v>
      </c>
      <c r="L320" s="19">
        <v>0</v>
      </c>
    </row>
    <row r="321" spans="1:12" ht="17.100000000000001" customHeight="1" thickBot="1" x14ac:dyDescent="0.3">
      <c r="A321" s="12">
        <v>85</v>
      </c>
      <c r="B321" s="87">
        <v>43524</v>
      </c>
      <c r="C321" s="88">
        <v>0</v>
      </c>
      <c r="D321" s="67"/>
      <c r="E321" s="9"/>
      <c r="F321" s="25"/>
      <c r="G321" s="26" t="str">
        <f t="shared" si="2"/>
        <v>NA</v>
      </c>
      <c r="H321" s="26">
        <v>0</v>
      </c>
      <c r="J321" s="19">
        <v>0</v>
      </c>
      <c r="L321" s="19">
        <v>0</v>
      </c>
    </row>
    <row r="322" spans="1:12" ht="17.100000000000001" customHeight="1" thickBot="1" x14ac:dyDescent="0.3">
      <c r="A322" s="12">
        <v>86</v>
      </c>
      <c r="B322" s="87">
        <v>43524</v>
      </c>
      <c r="C322" s="88">
        <v>0</v>
      </c>
      <c r="D322" s="67"/>
      <c r="E322" s="9"/>
      <c r="F322" s="25"/>
      <c r="G322" s="26" t="str">
        <f t="shared" si="2"/>
        <v>NA</v>
      </c>
      <c r="H322" s="26">
        <v>0</v>
      </c>
      <c r="J322" s="19">
        <v>0</v>
      </c>
      <c r="L322" s="19">
        <v>0</v>
      </c>
    </row>
    <row r="323" spans="1:12" ht="17.100000000000001" customHeight="1" thickBot="1" x14ac:dyDescent="0.3">
      <c r="A323" s="12">
        <v>87</v>
      </c>
      <c r="B323" s="87">
        <v>43526</v>
      </c>
      <c r="C323" s="88">
        <v>0</v>
      </c>
      <c r="D323" s="67"/>
      <c r="E323" s="9"/>
      <c r="F323" s="25"/>
      <c r="G323" s="26" t="str">
        <f t="shared" si="2"/>
        <v>NA</v>
      </c>
      <c r="H323" s="26">
        <v>0</v>
      </c>
      <c r="J323" s="19">
        <v>0</v>
      </c>
      <c r="L323" s="19">
        <v>0</v>
      </c>
    </row>
    <row r="324" spans="1:12" ht="17.100000000000001" customHeight="1" thickBot="1" x14ac:dyDescent="0.3">
      <c r="A324" s="12"/>
      <c r="B324" s="87">
        <v>43526</v>
      </c>
      <c r="C324" s="88">
        <v>0</v>
      </c>
      <c r="D324" s="67"/>
      <c r="E324" s="9"/>
      <c r="F324" s="25"/>
      <c r="G324" s="26" t="str">
        <f t="shared" si="2"/>
        <v>NA</v>
      </c>
      <c r="H324" s="26">
        <v>0</v>
      </c>
      <c r="J324" s="19">
        <v>0</v>
      </c>
      <c r="L324" s="19">
        <v>0</v>
      </c>
    </row>
    <row r="325" spans="1:12" ht="17.100000000000001" customHeight="1" thickBot="1" x14ac:dyDescent="0.3">
      <c r="A325" s="12"/>
      <c r="B325" s="87">
        <v>43526</v>
      </c>
      <c r="C325" s="88">
        <v>0</v>
      </c>
      <c r="D325" s="67"/>
      <c r="E325" s="9"/>
      <c r="F325" s="25"/>
      <c r="G325" s="26" t="str">
        <f t="shared" si="2"/>
        <v>NA</v>
      </c>
      <c r="H325" s="26">
        <v>0</v>
      </c>
      <c r="J325" s="19">
        <v>0</v>
      </c>
      <c r="L325" s="19">
        <v>0</v>
      </c>
    </row>
    <row r="326" spans="1:12" ht="17.100000000000001" customHeight="1" thickBot="1" x14ac:dyDescent="0.3">
      <c r="A326" s="12"/>
      <c r="B326" s="87">
        <v>43526</v>
      </c>
      <c r="C326" s="88">
        <v>0</v>
      </c>
      <c r="D326" s="67"/>
      <c r="E326" s="9"/>
      <c r="F326" s="25"/>
      <c r="G326" s="26" t="str">
        <f t="shared" si="2"/>
        <v>NA</v>
      </c>
      <c r="H326" s="26">
        <v>0</v>
      </c>
      <c r="J326" s="19">
        <v>0</v>
      </c>
      <c r="L326" s="19">
        <v>0</v>
      </c>
    </row>
    <row r="327" spans="1:12" ht="17.100000000000001" customHeight="1" thickBot="1" x14ac:dyDescent="0.3">
      <c r="A327" s="12"/>
      <c r="B327" s="87">
        <v>43526</v>
      </c>
      <c r="C327" s="88">
        <v>0</v>
      </c>
      <c r="D327" s="67"/>
      <c r="E327" s="9"/>
      <c r="F327" s="25"/>
      <c r="G327" s="26" t="str">
        <f t="shared" si="2"/>
        <v>NA</v>
      </c>
      <c r="H327" s="26">
        <v>0</v>
      </c>
      <c r="J327" s="19">
        <v>0</v>
      </c>
      <c r="L327" s="19">
        <v>0</v>
      </c>
    </row>
    <row r="328" spans="1:12" ht="17.100000000000001" customHeight="1" thickBot="1" x14ac:dyDescent="0.3">
      <c r="A328" s="12"/>
      <c r="B328" s="87">
        <v>43526</v>
      </c>
      <c r="C328" s="88">
        <v>0</v>
      </c>
      <c r="D328" s="67"/>
      <c r="E328" s="9"/>
      <c r="F328" s="25"/>
      <c r="G328" s="26" t="str">
        <f t="shared" si="2"/>
        <v>NA</v>
      </c>
      <c r="H328" s="26">
        <v>0</v>
      </c>
      <c r="J328" s="19">
        <v>0</v>
      </c>
      <c r="L328" s="19">
        <v>0</v>
      </c>
    </row>
    <row r="329" spans="1:12" ht="17.100000000000001" customHeight="1" thickBot="1" x14ac:dyDescent="0.3">
      <c r="A329" s="12"/>
      <c r="B329" s="87">
        <v>43528</v>
      </c>
      <c r="C329" s="88">
        <v>0</v>
      </c>
      <c r="D329" s="67"/>
      <c r="E329" s="9"/>
      <c r="F329" s="25"/>
      <c r="G329" s="26" t="str">
        <f t="shared" si="2"/>
        <v>NA</v>
      </c>
      <c r="H329" s="26">
        <v>0</v>
      </c>
      <c r="J329" s="19">
        <v>0</v>
      </c>
      <c r="L329" s="19">
        <v>0</v>
      </c>
    </row>
    <row r="330" spans="1:12" ht="17.100000000000001" customHeight="1" thickBot="1" x14ac:dyDescent="0.3">
      <c r="A330" s="12"/>
      <c r="B330" s="87">
        <v>43528</v>
      </c>
      <c r="C330" s="88">
        <v>0</v>
      </c>
      <c r="D330" s="67"/>
      <c r="E330" s="9"/>
      <c r="F330" s="25"/>
      <c r="G330" s="26" t="str">
        <f t="shared" si="2"/>
        <v>NA</v>
      </c>
      <c r="H330" s="26">
        <v>0</v>
      </c>
      <c r="J330" s="19">
        <v>0</v>
      </c>
      <c r="L330" s="19">
        <v>0</v>
      </c>
    </row>
    <row r="331" spans="1:12" ht="17.100000000000001" customHeight="1" thickBot="1" x14ac:dyDescent="0.3">
      <c r="A331" s="12"/>
      <c r="B331" s="87">
        <v>43528</v>
      </c>
      <c r="C331" s="88">
        <v>0</v>
      </c>
      <c r="D331" s="67"/>
      <c r="E331" s="9"/>
      <c r="F331" s="25"/>
      <c r="G331" s="26" t="str">
        <f t="shared" si="2"/>
        <v>NA</v>
      </c>
      <c r="H331" s="26">
        <v>0</v>
      </c>
      <c r="J331" s="19">
        <v>0</v>
      </c>
      <c r="L331" s="19">
        <v>0</v>
      </c>
    </row>
    <row r="332" spans="1:12" ht="17.100000000000001" customHeight="1" thickBot="1" x14ac:dyDescent="0.3">
      <c r="A332" s="12"/>
      <c r="B332" s="87">
        <v>43528</v>
      </c>
      <c r="C332" s="88">
        <v>0</v>
      </c>
      <c r="D332" s="67"/>
      <c r="E332" s="9"/>
      <c r="F332" s="25"/>
      <c r="G332" s="26" t="str">
        <f t="shared" si="2"/>
        <v>NA</v>
      </c>
      <c r="H332" s="26">
        <v>0</v>
      </c>
      <c r="J332" s="19">
        <v>0</v>
      </c>
      <c r="L332" s="19">
        <v>0</v>
      </c>
    </row>
    <row r="333" spans="1:12" ht="17.100000000000001" customHeight="1" thickBot="1" x14ac:dyDescent="0.3">
      <c r="A333" s="12"/>
      <c r="B333" s="87">
        <v>43528</v>
      </c>
      <c r="C333" s="88">
        <v>0</v>
      </c>
      <c r="D333" s="67"/>
      <c r="E333" s="9"/>
      <c r="F333" s="25"/>
      <c r="G333" s="26" t="str">
        <f t="shared" si="2"/>
        <v>NA</v>
      </c>
      <c r="H333" s="26">
        <v>0</v>
      </c>
      <c r="J333" s="19">
        <v>0</v>
      </c>
      <c r="L333" s="19">
        <v>0</v>
      </c>
    </row>
    <row r="334" spans="1:12" ht="17.100000000000001" customHeight="1" thickBot="1" x14ac:dyDescent="0.3">
      <c r="A334" s="12"/>
      <c r="B334" s="87">
        <v>43528</v>
      </c>
      <c r="C334" s="88">
        <v>0</v>
      </c>
      <c r="D334" s="67"/>
      <c r="E334" s="9"/>
      <c r="F334" s="25"/>
      <c r="G334" s="26" t="str">
        <f t="shared" si="2"/>
        <v>NA</v>
      </c>
      <c r="H334" s="26">
        <v>0</v>
      </c>
      <c r="J334" s="19">
        <v>0</v>
      </c>
      <c r="L334" s="19">
        <v>0</v>
      </c>
    </row>
    <row r="335" spans="1:12" ht="17.100000000000001" customHeight="1" thickBot="1" x14ac:dyDescent="0.3">
      <c r="A335" s="12"/>
      <c r="B335" s="87">
        <v>43530</v>
      </c>
      <c r="C335" s="88">
        <v>0</v>
      </c>
      <c r="D335" s="67"/>
      <c r="E335" s="9"/>
      <c r="F335" s="25"/>
      <c r="G335" s="26" t="str">
        <f t="shared" si="2"/>
        <v>NA</v>
      </c>
      <c r="H335" s="26">
        <v>0</v>
      </c>
      <c r="J335" s="19">
        <v>0</v>
      </c>
      <c r="L335" s="19">
        <v>0</v>
      </c>
    </row>
    <row r="336" spans="1:12" ht="17.100000000000001" customHeight="1" thickBot="1" x14ac:dyDescent="0.3">
      <c r="A336" s="12"/>
      <c r="B336" s="87">
        <v>43530</v>
      </c>
      <c r="C336" s="88">
        <v>0</v>
      </c>
      <c r="D336" s="67"/>
      <c r="E336" s="9"/>
      <c r="F336" s="25"/>
      <c r="G336" s="26" t="str">
        <f t="shared" si="2"/>
        <v>NA</v>
      </c>
      <c r="H336" s="26">
        <v>0</v>
      </c>
      <c r="J336" s="19">
        <v>0</v>
      </c>
      <c r="L336" s="19">
        <v>0</v>
      </c>
    </row>
    <row r="337" spans="1:12" ht="17.100000000000001" customHeight="1" thickBot="1" x14ac:dyDescent="0.3">
      <c r="A337" s="12"/>
      <c r="B337" s="87">
        <v>43530</v>
      </c>
      <c r="C337" s="88">
        <v>0</v>
      </c>
      <c r="D337" s="67"/>
      <c r="E337" s="9"/>
      <c r="F337" s="25"/>
      <c r="G337" s="26" t="str">
        <f t="shared" si="2"/>
        <v>NA</v>
      </c>
      <c r="H337" s="26">
        <v>0</v>
      </c>
      <c r="J337" s="19">
        <v>0</v>
      </c>
      <c r="L337" s="19">
        <v>0</v>
      </c>
    </row>
    <row r="338" spans="1:12" ht="17.100000000000001" customHeight="1" thickBot="1" x14ac:dyDescent="0.3">
      <c r="A338" s="12"/>
      <c r="B338" s="87">
        <v>43530</v>
      </c>
      <c r="C338" s="88">
        <v>0</v>
      </c>
      <c r="D338" s="67"/>
      <c r="E338" s="9"/>
      <c r="F338" s="25"/>
      <c r="G338" s="26" t="str">
        <f t="shared" si="2"/>
        <v>NA</v>
      </c>
      <c r="H338" s="26">
        <v>0</v>
      </c>
      <c r="J338" s="19">
        <v>0</v>
      </c>
      <c r="L338" s="19">
        <v>0</v>
      </c>
    </row>
    <row r="339" spans="1:12" ht="17.100000000000001" customHeight="1" thickBot="1" x14ac:dyDescent="0.3">
      <c r="A339" s="12"/>
      <c r="B339" s="87">
        <v>43530</v>
      </c>
      <c r="C339" s="88">
        <v>0</v>
      </c>
      <c r="D339" s="67"/>
      <c r="E339" s="9"/>
      <c r="F339" s="25"/>
      <c r="G339" s="26" t="str">
        <f t="shared" si="2"/>
        <v>NA</v>
      </c>
      <c r="H339" s="26">
        <v>0</v>
      </c>
      <c r="J339" s="19">
        <v>0</v>
      </c>
      <c r="L339" s="19">
        <v>0</v>
      </c>
    </row>
    <row r="340" spans="1:12" ht="17.100000000000001" customHeight="1" thickBot="1" x14ac:dyDescent="0.3">
      <c r="A340" s="12"/>
      <c r="B340" s="87">
        <v>43530</v>
      </c>
      <c r="C340" s="88">
        <v>0</v>
      </c>
      <c r="D340" s="67"/>
      <c r="E340" s="9"/>
      <c r="F340" s="25"/>
      <c r="G340" s="26" t="str">
        <f t="shared" si="2"/>
        <v>NA</v>
      </c>
      <c r="H340" s="26">
        <v>0</v>
      </c>
      <c r="J340" s="19">
        <v>0</v>
      </c>
      <c r="L340" s="19">
        <v>0</v>
      </c>
    </row>
    <row r="341" spans="1:12" ht="17.100000000000001" customHeight="1" thickBot="1" x14ac:dyDescent="0.3">
      <c r="A341" s="12"/>
      <c r="B341" s="87">
        <v>43530</v>
      </c>
      <c r="C341" s="88">
        <v>0</v>
      </c>
      <c r="D341" s="67"/>
      <c r="E341" s="9"/>
      <c r="F341" s="25"/>
      <c r="G341" s="26" t="str">
        <f t="shared" si="2"/>
        <v>NA</v>
      </c>
      <c r="H341" s="26">
        <v>0</v>
      </c>
      <c r="J341" s="19">
        <v>0</v>
      </c>
      <c r="L341" s="19">
        <v>0</v>
      </c>
    </row>
    <row r="342" spans="1:12" ht="17.100000000000001" customHeight="1" thickBot="1" x14ac:dyDescent="0.3">
      <c r="A342" s="12"/>
      <c r="B342" s="87">
        <v>43532</v>
      </c>
      <c r="C342" s="88">
        <v>0</v>
      </c>
      <c r="D342" s="67"/>
      <c r="E342" s="9"/>
      <c r="F342" s="25"/>
      <c r="G342" s="26" t="str">
        <f t="shared" si="2"/>
        <v>NA</v>
      </c>
      <c r="H342" s="26">
        <v>0</v>
      </c>
      <c r="J342" s="19">
        <v>0</v>
      </c>
      <c r="L342" s="19">
        <v>0</v>
      </c>
    </row>
    <row r="343" spans="1:12" ht="17.100000000000001" customHeight="1" thickBot="1" x14ac:dyDescent="0.3">
      <c r="A343" s="12"/>
      <c r="B343" s="87">
        <v>43532</v>
      </c>
      <c r="C343" s="88">
        <v>0</v>
      </c>
      <c r="D343" s="67"/>
      <c r="E343" s="9"/>
      <c r="F343" s="25"/>
      <c r="G343" s="26" t="str">
        <f t="shared" si="2"/>
        <v>NA</v>
      </c>
      <c r="H343" s="26">
        <v>0</v>
      </c>
      <c r="J343" s="19">
        <v>0</v>
      </c>
      <c r="L343" s="19">
        <v>0</v>
      </c>
    </row>
    <row r="344" spans="1:12" ht="17.100000000000001" customHeight="1" thickBot="1" x14ac:dyDescent="0.3">
      <c r="A344" s="12"/>
      <c r="B344" s="87">
        <v>43532</v>
      </c>
      <c r="C344" s="88">
        <v>0</v>
      </c>
      <c r="D344" s="67"/>
      <c r="E344" s="9"/>
      <c r="F344" s="25"/>
      <c r="G344" s="26" t="str">
        <f t="shared" si="2"/>
        <v>NA</v>
      </c>
      <c r="H344" s="26">
        <v>0</v>
      </c>
      <c r="J344" s="19">
        <v>0</v>
      </c>
      <c r="L344" s="19">
        <v>0</v>
      </c>
    </row>
    <row r="345" spans="1:12" ht="17.100000000000001" customHeight="1" thickBot="1" x14ac:dyDescent="0.3">
      <c r="A345" s="12"/>
      <c r="B345" s="87">
        <v>43541</v>
      </c>
      <c r="C345" s="88">
        <v>0</v>
      </c>
      <c r="D345" s="67"/>
      <c r="E345" s="9"/>
      <c r="F345" s="25"/>
      <c r="G345" s="26" t="str">
        <f t="shared" si="2"/>
        <v>NA</v>
      </c>
      <c r="H345" s="26">
        <v>0</v>
      </c>
      <c r="J345" s="19">
        <v>0</v>
      </c>
      <c r="L345" s="19">
        <v>0</v>
      </c>
    </row>
    <row r="346" spans="1:12" ht="17.100000000000001" customHeight="1" thickBot="1" x14ac:dyDescent="0.3">
      <c r="A346" s="12"/>
      <c r="B346" s="87">
        <v>43541</v>
      </c>
      <c r="C346" s="88">
        <v>0</v>
      </c>
      <c r="D346" s="67"/>
      <c r="E346" s="9"/>
      <c r="F346" s="25"/>
      <c r="G346" s="26" t="str">
        <f t="shared" si="2"/>
        <v>NA</v>
      </c>
      <c r="H346" s="26">
        <v>0</v>
      </c>
      <c r="J346" s="19">
        <v>0</v>
      </c>
      <c r="L346" s="19">
        <v>0</v>
      </c>
    </row>
    <row r="347" spans="1:12" ht="17.100000000000001" customHeight="1" thickBot="1" x14ac:dyDescent="0.3">
      <c r="A347" s="12"/>
      <c r="B347" s="87">
        <v>43541</v>
      </c>
      <c r="C347" s="88">
        <v>0</v>
      </c>
      <c r="D347" s="67"/>
      <c r="E347" s="9"/>
      <c r="F347" s="25"/>
      <c r="G347" s="26" t="str">
        <f t="shared" si="2"/>
        <v>NA</v>
      </c>
      <c r="H347" s="26">
        <v>0</v>
      </c>
      <c r="J347" s="19">
        <v>0</v>
      </c>
      <c r="L347" s="19">
        <v>0</v>
      </c>
    </row>
    <row r="348" spans="1:12" ht="17.100000000000001" customHeight="1" thickBot="1" x14ac:dyDescent="0.3">
      <c r="A348" s="12"/>
      <c r="B348" s="87">
        <v>43541</v>
      </c>
      <c r="C348" s="88">
        <v>0</v>
      </c>
      <c r="D348" s="67"/>
      <c r="E348" s="9"/>
      <c r="F348" s="25"/>
      <c r="G348" s="26" t="str">
        <f t="shared" si="2"/>
        <v>NA</v>
      </c>
      <c r="H348" s="26">
        <v>0</v>
      </c>
      <c r="J348" s="19">
        <v>0</v>
      </c>
      <c r="L348" s="19">
        <v>0</v>
      </c>
    </row>
    <row r="349" spans="1:12" ht="17.100000000000001" customHeight="1" thickBot="1" x14ac:dyDescent="0.3">
      <c r="A349" s="12"/>
      <c r="B349" s="87">
        <v>43541</v>
      </c>
      <c r="C349" s="88">
        <v>0</v>
      </c>
      <c r="D349" s="67"/>
      <c r="E349" s="9"/>
      <c r="F349" s="25"/>
      <c r="G349" s="26" t="str">
        <f t="shared" si="2"/>
        <v>NA</v>
      </c>
      <c r="H349" s="26">
        <v>0</v>
      </c>
      <c r="J349" s="19">
        <v>0</v>
      </c>
      <c r="L349" s="19">
        <v>0</v>
      </c>
    </row>
    <row r="350" spans="1:12" ht="17.100000000000001" customHeight="1" thickBot="1" x14ac:dyDescent="0.3">
      <c r="A350" s="12"/>
      <c r="B350" s="87">
        <v>43541</v>
      </c>
      <c r="C350" s="88">
        <v>0</v>
      </c>
      <c r="D350" s="67"/>
      <c r="E350" s="9"/>
      <c r="F350" s="25"/>
      <c r="G350" s="26" t="str">
        <f t="shared" si="2"/>
        <v>NA</v>
      </c>
      <c r="H350" s="26">
        <v>0</v>
      </c>
      <c r="J350" s="19">
        <v>0</v>
      </c>
      <c r="L350" s="19">
        <v>0</v>
      </c>
    </row>
    <row r="351" spans="1:12" ht="17.100000000000001" customHeight="1" thickBot="1" x14ac:dyDescent="0.3">
      <c r="A351" s="12"/>
      <c r="B351" s="87">
        <v>43541</v>
      </c>
      <c r="C351" s="88">
        <v>0</v>
      </c>
      <c r="D351" s="67"/>
      <c r="E351" s="9"/>
      <c r="F351" s="25"/>
      <c r="G351" s="26" t="str">
        <f t="shared" ref="G351:G414" si="3">$C$9</f>
        <v>NA</v>
      </c>
      <c r="H351" s="26">
        <v>0</v>
      </c>
      <c r="J351" s="19">
        <v>0</v>
      </c>
      <c r="L351" s="19">
        <v>0</v>
      </c>
    </row>
    <row r="352" spans="1:12" ht="17.100000000000001" customHeight="1" thickBot="1" x14ac:dyDescent="0.3">
      <c r="A352" s="12"/>
      <c r="B352" s="87">
        <v>43543</v>
      </c>
      <c r="C352" s="88">
        <v>0</v>
      </c>
      <c r="D352" s="67"/>
      <c r="E352" s="9"/>
      <c r="F352" s="25"/>
      <c r="G352" s="26" t="str">
        <f t="shared" si="3"/>
        <v>NA</v>
      </c>
      <c r="H352" s="26">
        <v>0</v>
      </c>
      <c r="J352" s="19">
        <v>0</v>
      </c>
      <c r="L352" s="19">
        <v>0</v>
      </c>
    </row>
    <row r="353" spans="1:12" ht="17.100000000000001" customHeight="1" thickBot="1" x14ac:dyDescent="0.3">
      <c r="A353" s="12"/>
      <c r="B353" s="87">
        <v>43543</v>
      </c>
      <c r="C353" s="88">
        <v>0</v>
      </c>
      <c r="D353" s="67"/>
      <c r="E353" s="9"/>
      <c r="F353" s="25"/>
      <c r="G353" s="26" t="str">
        <f t="shared" si="3"/>
        <v>NA</v>
      </c>
      <c r="H353" s="26">
        <v>0</v>
      </c>
      <c r="J353" s="19">
        <v>0</v>
      </c>
      <c r="L353" s="19">
        <v>0</v>
      </c>
    </row>
    <row r="354" spans="1:12" ht="17.100000000000001" customHeight="1" thickBot="1" x14ac:dyDescent="0.3">
      <c r="A354" s="12"/>
      <c r="B354" s="87">
        <v>43543</v>
      </c>
      <c r="C354" s="88">
        <v>0</v>
      </c>
      <c r="D354" s="67"/>
      <c r="E354" s="9"/>
      <c r="F354" s="25"/>
      <c r="G354" s="26" t="str">
        <f t="shared" si="3"/>
        <v>NA</v>
      </c>
      <c r="H354" s="26">
        <v>0</v>
      </c>
      <c r="J354" s="19">
        <v>0</v>
      </c>
      <c r="L354" s="19">
        <v>0</v>
      </c>
    </row>
    <row r="355" spans="1:12" ht="17.100000000000001" customHeight="1" thickBot="1" x14ac:dyDescent="0.3">
      <c r="A355" s="12"/>
      <c r="B355" s="87">
        <v>43543</v>
      </c>
      <c r="C355" s="88">
        <v>0</v>
      </c>
      <c r="D355" s="67"/>
      <c r="E355" s="9"/>
      <c r="F355" s="25"/>
      <c r="G355" s="26" t="str">
        <f t="shared" si="3"/>
        <v>NA</v>
      </c>
      <c r="H355" s="26">
        <v>0</v>
      </c>
      <c r="J355" s="19">
        <v>0</v>
      </c>
      <c r="L355" s="19">
        <v>0</v>
      </c>
    </row>
    <row r="356" spans="1:12" ht="17.100000000000001" customHeight="1" thickBot="1" x14ac:dyDescent="0.3">
      <c r="A356" s="12"/>
      <c r="B356" s="87">
        <v>43543</v>
      </c>
      <c r="C356" s="88">
        <v>0</v>
      </c>
      <c r="D356" s="67"/>
      <c r="E356" s="9"/>
      <c r="F356" s="25"/>
      <c r="G356" s="26" t="str">
        <f t="shared" si="3"/>
        <v>NA</v>
      </c>
      <c r="H356" s="26">
        <v>0</v>
      </c>
      <c r="J356" s="19">
        <v>0</v>
      </c>
      <c r="L356" s="19">
        <v>0</v>
      </c>
    </row>
    <row r="357" spans="1:12" ht="17.100000000000001" customHeight="1" thickBot="1" x14ac:dyDescent="0.3">
      <c r="A357" s="12"/>
      <c r="B357" s="87">
        <v>43545</v>
      </c>
      <c r="C357" s="88">
        <v>0</v>
      </c>
      <c r="D357" s="67"/>
      <c r="E357" s="9"/>
      <c r="F357" s="25"/>
      <c r="G357" s="26" t="str">
        <f t="shared" si="3"/>
        <v>NA</v>
      </c>
      <c r="H357" s="26">
        <v>0</v>
      </c>
      <c r="J357" s="19">
        <v>0</v>
      </c>
      <c r="L357" s="19">
        <v>0</v>
      </c>
    </row>
    <row r="358" spans="1:12" ht="17.100000000000001" customHeight="1" thickBot="1" x14ac:dyDescent="0.3">
      <c r="A358" s="12"/>
      <c r="B358" s="87">
        <v>43545</v>
      </c>
      <c r="C358" s="88">
        <v>0</v>
      </c>
      <c r="D358" s="67"/>
      <c r="E358" s="9"/>
      <c r="F358" s="25"/>
      <c r="G358" s="26" t="str">
        <f t="shared" si="3"/>
        <v>NA</v>
      </c>
      <c r="H358" s="26">
        <v>0</v>
      </c>
      <c r="J358" s="19">
        <v>0</v>
      </c>
      <c r="L358" s="19">
        <v>0</v>
      </c>
    </row>
    <row r="359" spans="1:12" ht="17.100000000000001" customHeight="1" thickBot="1" x14ac:dyDescent="0.3">
      <c r="A359" s="12"/>
      <c r="B359" s="87">
        <v>43545</v>
      </c>
      <c r="C359" s="88">
        <v>0</v>
      </c>
      <c r="D359" s="67"/>
      <c r="E359" s="9"/>
      <c r="F359" s="25"/>
      <c r="G359" s="26" t="str">
        <f t="shared" si="3"/>
        <v>NA</v>
      </c>
      <c r="H359" s="26">
        <v>0</v>
      </c>
      <c r="J359" s="19">
        <v>0</v>
      </c>
      <c r="L359" s="19">
        <v>0</v>
      </c>
    </row>
    <row r="360" spans="1:12" ht="17.100000000000001" customHeight="1" thickBot="1" x14ac:dyDescent="0.3">
      <c r="A360" s="12"/>
      <c r="B360" s="87">
        <v>43545</v>
      </c>
      <c r="C360" s="88">
        <v>0</v>
      </c>
      <c r="D360" s="67"/>
      <c r="E360" s="9"/>
      <c r="F360" s="25"/>
      <c r="G360" s="26" t="str">
        <f t="shared" si="3"/>
        <v>NA</v>
      </c>
      <c r="H360" s="26">
        <v>0</v>
      </c>
      <c r="J360" s="19">
        <v>0</v>
      </c>
      <c r="L360" s="19">
        <v>0</v>
      </c>
    </row>
    <row r="361" spans="1:12" ht="17.100000000000001" customHeight="1" thickBot="1" x14ac:dyDescent="0.3">
      <c r="A361" s="12"/>
      <c r="B361" s="87">
        <v>43547</v>
      </c>
      <c r="C361" s="88">
        <v>0</v>
      </c>
      <c r="D361" s="67"/>
      <c r="E361" s="9"/>
      <c r="F361" s="25"/>
      <c r="G361" s="26" t="str">
        <f t="shared" si="3"/>
        <v>NA</v>
      </c>
      <c r="H361" s="26">
        <v>0</v>
      </c>
      <c r="J361" s="19">
        <v>0</v>
      </c>
      <c r="L361" s="19">
        <v>0</v>
      </c>
    </row>
    <row r="362" spans="1:12" ht="17.100000000000001" customHeight="1" thickBot="1" x14ac:dyDescent="0.3">
      <c r="A362" s="12"/>
      <c r="B362" s="87">
        <v>43547</v>
      </c>
      <c r="C362" s="88">
        <v>0</v>
      </c>
      <c r="D362" s="67"/>
      <c r="E362" s="9"/>
      <c r="F362" s="25"/>
      <c r="G362" s="26" t="str">
        <f t="shared" si="3"/>
        <v>NA</v>
      </c>
      <c r="H362" s="26">
        <v>0</v>
      </c>
      <c r="J362" s="19">
        <v>0</v>
      </c>
      <c r="L362" s="19">
        <v>0</v>
      </c>
    </row>
    <row r="363" spans="1:12" ht="17.100000000000001" customHeight="1" thickBot="1" x14ac:dyDescent="0.3">
      <c r="A363" s="12"/>
      <c r="B363" s="87">
        <v>43547</v>
      </c>
      <c r="C363" s="88">
        <v>0</v>
      </c>
      <c r="D363" s="67"/>
      <c r="E363" s="9"/>
      <c r="F363" s="25"/>
      <c r="G363" s="26" t="str">
        <f t="shared" si="3"/>
        <v>NA</v>
      </c>
      <c r="H363" s="26">
        <v>0</v>
      </c>
      <c r="J363" s="19">
        <v>0</v>
      </c>
      <c r="L363" s="19">
        <v>0</v>
      </c>
    </row>
    <row r="364" spans="1:12" ht="17.100000000000001" customHeight="1" thickBot="1" x14ac:dyDescent="0.3">
      <c r="A364" s="12"/>
      <c r="B364" s="87">
        <v>43547</v>
      </c>
      <c r="C364" s="88">
        <v>0</v>
      </c>
      <c r="D364" s="67"/>
      <c r="E364" s="9"/>
      <c r="F364" s="25"/>
      <c r="G364" s="26" t="str">
        <f t="shared" si="3"/>
        <v>NA</v>
      </c>
      <c r="H364" s="26">
        <v>0</v>
      </c>
      <c r="J364" s="19">
        <v>0</v>
      </c>
      <c r="L364" s="19">
        <v>0</v>
      </c>
    </row>
    <row r="365" spans="1:12" ht="17.100000000000001" customHeight="1" thickBot="1" x14ac:dyDescent="0.3">
      <c r="A365" s="12"/>
      <c r="B365" s="87">
        <v>43547</v>
      </c>
      <c r="C365" s="88">
        <v>0</v>
      </c>
      <c r="D365" s="67"/>
      <c r="E365" s="9"/>
      <c r="F365" s="25"/>
      <c r="G365" s="26" t="str">
        <f t="shared" si="3"/>
        <v>NA</v>
      </c>
      <c r="H365" s="26">
        <v>0</v>
      </c>
      <c r="J365" s="19">
        <v>0</v>
      </c>
      <c r="L365" s="19">
        <v>0</v>
      </c>
    </row>
    <row r="366" spans="1:12" ht="17.100000000000001" customHeight="1" thickBot="1" x14ac:dyDescent="0.3">
      <c r="A366" s="12"/>
      <c r="B366" s="87">
        <v>43547</v>
      </c>
      <c r="C366" s="88">
        <v>0</v>
      </c>
      <c r="D366" s="67"/>
      <c r="E366" s="9"/>
      <c r="F366" s="25"/>
      <c r="G366" s="26" t="str">
        <f t="shared" si="3"/>
        <v>NA</v>
      </c>
      <c r="H366" s="26">
        <v>0</v>
      </c>
      <c r="J366" s="19">
        <v>0</v>
      </c>
      <c r="L366" s="19">
        <v>0</v>
      </c>
    </row>
    <row r="367" spans="1:12" ht="17.100000000000001" customHeight="1" thickBot="1" x14ac:dyDescent="0.3">
      <c r="A367" s="12"/>
      <c r="B367" s="87">
        <v>43549</v>
      </c>
      <c r="C367" s="88">
        <v>0</v>
      </c>
      <c r="D367" s="67"/>
      <c r="E367" s="9"/>
      <c r="F367" s="25"/>
      <c r="G367" s="26" t="str">
        <f t="shared" si="3"/>
        <v>NA</v>
      </c>
      <c r="H367" s="26">
        <v>0</v>
      </c>
      <c r="J367" s="19">
        <v>0</v>
      </c>
      <c r="L367" s="19">
        <v>0</v>
      </c>
    </row>
    <row r="368" spans="1:12" ht="17.100000000000001" customHeight="1" thickBot="1" x14ac:dyDescent="0.3">
      <c r="A368" s="12"/>
      <c r="B368" s="87">
        <v>43549</v>
      </c>
      <c r="C368" s="88">
        <v>0</v>
      </c>
      <c r="D368" s="67"/>
      <c r="E368" s="9"/>
      <c r="F368" s="25"/>
      <c r="G368" s="26" t="str">
        <f t="shared" si="3"/>
        <v>NA</v>
      </c>
      <c r="H368" s="26">
        <v>0</v>
      </c>
      <c r="J368" s="19">
        <v>0</v>
      </c>
      <c r="L368" s="19">
        <v>0</v>
      </c>
    </row>
    <row r="369" spans="1:12" ht="17.100000000000001" customHeight="1" thickBot="1" x14ac:dyDescent="0.3">
      <c r="A369" s="12"/>
      <c r="B369" s="87">
        <v>43549</v>
      </c>
      <c r="C369" s="88">
        <v>0</v>
      </c>
      <c r="D369" s="67"/>
      <c r="E369" s="9"/>
      <c r="F369" s="25"/>
      <c r="G369" s="26" t="str">
        <f t="shared" si="3"/>
        <v>NA</v>
      </c>
      <c r="H369" s="26">
        <v>0</v>
      </c>
      <c r="J369" s="19">
        <v>0</v>
      </c>
      <c r="L369" s="19">
        <v>0</v>
      </c>
    </row>
    <row r="370" spans="1:12" ht="17.100000000000001" customHeight="1" thickBot="1" x14ac:dyDescent="0.3">
      <c r="A370" s="12"/>
      <c r="B370" s="87">
        <v>43549</v>
      </c>
      <c r="C370" s="88">
        <v>0</v>
      </c>
      <c r="D370" s="67"/>
      <c r="E370" s="9"/>
      <c r="F370" s="25"/>
      <c r="G370" s="26" t="str">
        <f t="shared" si="3"/>
        <v>NA</v>
      </c>
      <c r="H370" s="26">
        <v>0</v>
      </c>
      <c r="J370" s="19">
        <v>0</v>
      </c>
      <c r="L370" s="19">
        <v>0</v>
      </c>
    </row>
    <row r="371" spans="1:12" ht="17.100000000000001" customHeight="1" thickBot="1" x14ac:dyDescent="0.3">
      <c r="A371" s="12"/>
      <c r="B371" s="87">
        <v>43549</v>
      </c>
      <c r="C371" s="88">
        <v>0</v>
      </c>
      <c r="D371" s="67"/>
      <c r="E371" s="9"/>
      <c r="F371" s="25"/>
      <c r="G371" s="26" t="str">
        <f t="shared" si="3"/>
        <v>NA</v>
      </c>
      <c r="H371" s="26">
        <v>0</v>
      </c>
      <c r="J371" s="19">
        <v>0</v>
      </c>
      <c r="L371" s="19">
        <v>0</v>
      </c>
    </row>
    <row r="372" spans="1:12" ht="17.100000000000001" customHeight="1" thickBot="1" x14ac:dyDescent="0.3">
      <c r="A372" s="12"/>
      <c r="B372" s="87">
        <v>43549</v>
      </c>
      <c r="C372" s="88">
        <v>0</v>
      </c>
      <c r="D372" s="67"/>
      <c r="E372" s="9"/>
      <c r="F372" s="25"/>
      <c r="G372" s="26" t="str">
        <f t="shared" si="3"/>
        <v>NA</v>
      </c>
      <c r="H372" s="26">
        <v>0</v>
      </c>
      <c r="J372" s="19">
        <v>0</v>
      </c>
      <c r="L372" s="19">
        <v>0</v>
      </c>
    </row>
    <row r="373" spans="1:12" ht="17.100000000000001" customHeight="1" thickBot="1" x14ac:dyDescent="0.3">
      <c r="A373" s="12"/>
      <c r="B373" s="87">
        <v>43549</v>
      </c>
      <c r="C373" s="88">
        <v>0</v>
      </c>
      <c r="D373" s="67"/>
      <c r="E373" s="9"/>
      <c r="F373" s="25"/>
      <c r="G373" s="26" t="str">
        <f t="shared" si="3"/>
        <v>NA</v>
      </c>
      <c r="H373" s="26">
        <v>0</v>
      </c>
      <c r="J373" s="19">
        <v>0</v>
      </c>
      <c r="L373" s="19">
        <v>0</v>
      </c>
    </row>
    <row r="374" spans="1:12" ht="17.100000000000001" customHeight="1" thickBot="1" x14ac:dyDescent="0.3">
      <c r="A374" s="12"/>
      <c r="B374" s="87">
        <v>43551</v>
      </c>
      <c r="C374" s="88">
        <v>0</v>
      </c>
      <c r="D374" s="67"/>
      <c r="E374" s="9"/>
      <c r="F374" s="25"/>
      <c r="G374" s="26" t="str">
        <f t="shared" si="3"/>
        <v>NA</v>
      </c>
      <c r="H374" s="26">
        <v>0</v>
      </c>
      <c r="J374" s="19">
        <v>0</v>
      </c>
      <c r="L374" s="19">
        <v>0</v>
      </c>
    </row>
    <row r="375" spans="1:12" ht="17.100000000000001" customHeight="1" thickBot="1" x14ac:dyDescent="0.3">
      <c r="A375" s="12"/>
      <c r="B375" s="87">
        <v>43551</v>
      </c>
      <c r="C375" s="88">
        <v>0</v>
      </c>
      <c r="D375" s="67"/>
      <c r="E375" s="9"/>
      <c r="F375" s="25"/>
      <c r="G375" s="26" t="str">
        <f t="shared" si="3"/>
        <v>NA</v>
      </c>
      <c r="H375" s="26">
        <v>0</v>
      </c>
      <c r="J375" s="19">
        <v>0</v>
      </c>
      <c r="L375" s="19">
        <v>0</v>
      </c>
    </row>
    <row r="376" spans="1:12" ht="17.100000000000001" customHeight="1" thickBot="1" x14ac:dyDescent="0.3">
      <c r="A376" s="12"/>
      <c r="B376" s="87">
        <v>43551</v>
      </c>
      <c r="C376" s="88">
        <v>0</v>
      </c>
      <c r="D376" s="67"/>
      <c r="E376" s="9"/>
      <c r="F376" s="25"/>
      <c r="G376" s="26" t="str">
        <f t="shared" si="3"/>
        <v>NA</v>
      </c>
      <c r="H376" s="26">
        <v>0</v>
      </c>
      <c r="J376" s="19">
        <v>0</v>
      </c>
      <c r="L376" s="19">
        <v>0</v>
      </c>
    </row>
    <row r="377" spans="1:12" ht="17.100000000000001" customHeight="1" thickBot="1" x14ac:dyDescent="0.3">
      <c r="A377" s="12"/>
      <c r="B377" s="87">
        <v>43551</v>
      </c>
      <c r="C377" s="88">
        <v>0</v>
      </c>
      <c r="D377" s="67"/>
      <c r="E377" s="9"/>
      <c r="F377" s="25"/>
      <c r="G377" s="26" t="str">
        <f t="shared" si="3"/>
        <v>NA</v>
      </c>
      <c r="H377" s="26">
        <v>0</v>
      </c>
      <c r="J377" s="19">
        <v>0</v>
      </c>
      <c r="L377" s="19">
        <v>0</v>
      </c>
    </row>
    <row r="378" spans="1:12" ht="17.100000000000001" customHeight="1" thickBot="1" x14ac:dyDescent="0.3">
      <c r="A378" s="12"/>
      <c r="B378" s="87">
        <v>43551</v>
      </c>
      <c r="C378" s="88">
        <v>0</v>
      </c>
      <c r="D378" s="67"/>
      <c r="E378" s="9"/>
      <c r="F378" s="25"/>
      <c r="G378" s="26" t="str">
        <f t="shared" si="3"/>
        <v>NA</v>
      </c>
      <c r="H378" s="26">
        <v>0</v>
      </c>
      <c r="J378" s="19">
        <v>0</v>
      </c>
      <c r="L378" s="19">
        <v>0</v>
      </c>
    </row>
    <row r="379" spans="1:12" ht="17.100000000000001" customHeight="1" thickBot="1" x14ac:dyDescent="0.3">
      <c r="A379" s="12"/>
      <c r="B379" s="87">
        <v>43553</v>
      </c>
      <c r="C379" s="88">
        <v>0</v>
      </c>
      <c r="D379" s="67"/>
      <c r="E379" s="9"/>
      <c r="F379" s="25"/>
      <c r="G379" s="26" t="str">
        <f t="shared" si="3"/>
        <v>NA</v>
      </c>
      <c r="H379" s="26">
        <v>0</v>
      </c>
      <c r="J379" s="19">
        <v>0</v>
      </c>
      <c r="L379" s="19">
        <v>0</v>
      </c>
    </row>
    <row r="380" spans="1:12" ht="17.100000000000001" customHeight="1" thickBot="1" x14ac:dyDescent="0.3">
      <c r="A380" s="12"/>
      <c r="B380" s="87">
        <v>43553</v>
      </c>
      <c r="C380" s="88">
        <v>0</v>
      </c>
      <c r="D380" s="67"/>
      <c r="E380" s="9"/>
      <c r="F380" s="25"/>
      <c r="G380" s="26" t="str">
        <f t="shared" si="3"/>
        <v>NA</v>
      </c>
      <c r="H380" s="26">
        <v>0</v>
      </c>
      <c r="J380" s="19">
        <v>0</v>
      </c>
      <c r="L380" s="19">
        <v>0</v>
      </c>
    </row>
    <row r="381" spans="1:12" ht="17.100000000000001" customHeight="1" thickBot="1" x14ac:dyDescent="0.3">
      <c r="A381" s="12"/>
      <c r="B381" s="87">
        <v>43553</v>
      </c>
      <c r="C381" s="88">
        <v>0</v>
      </c>
      <c r="D381" s="67"/>
      <c r="E381" s="9"/>
      <c r="F381" s="25"/>
      <c r="G381" s="26" t="str">
        <f t="shared" si="3"/>
        <v>NA</v>
      </c>
      <c r="H381" s="26">
        <v>0</v>
      </c>
      <c r="J381" s="19">
        <v>0</v>
      </c>
      <c r="L381" s="19">
        <v>0</v>
      </c>
    </row>
    <row r="382" spans="1:12" ht="17.100000000000001" customHeight="1" thickBot="1" x14ac:dyDescent="0.3">
      <c r="A382" s="12"/>
      <c r="B382" s="87">
        <v>43553</v>
      </c>
      <c r="C382" s="88">
        <v>0</v>
      </c>
      <c r="D382" s="67"/>
      <c r="E382" s="9"/>
      <c r="F382" s="25"/>
      <c r="G382" s="26" t="str">
        <f t="shared" si="3"/>
        <v>NA</v>
      </c>
      <c r="H382" s="26">
        <v>0</v>
      </c>
      <c r="J382" s="19">
        <v>0</v>
      </c>
      <c r="L382" s="19">
        <v>0</v>
      </c>
    </row>
    <row r="383" spans="1:12" ht="17.100000000000001" customHeight="1" thickBot="1" x14ac:dyDescent="0.3">
      <c r="A383" s="12"/>
      <c r="B383" s="87">
        <v>43553</v>
      </c>
      <c r="C383" s="88">
        <v>0</v>
      </c>
      <c r="D383" s="67"/>
      <c r="E383" s="9"/>
      <c r="F383" s="25"/>
      <c r="G383" s="26" t="str">
        <f t="shared" si="3"/>
        <v>NA</v>
      </c>
      <c r="H383" s="26">
        <v>0</v>
      </c>
      <c r="J383" s="19">
        <v>0</v>
      </c>
      <c r="L383" s="19">
        <v>0</v>
      </c>
    </row>
    <row r="384" spans="1:12" ht="17.100000000000001" customHeight="1" thickBot="1" x14ac:dyDescent="0.3">
      <c r="A384" s="12">
        <v>88</v>
      </c>
      <c r="B384" s="87">
        <v>43555</v>
      </c>
      <c r="C384" s="88">
        <v>0</v>
      </c>
      <c r="D384" s="67"/>
      <c r="E384" s="9"/>
      <c r="F384" s="25"/>
      <c r="G384" s="26" t="str">
        <f t="shared" si="3"/>
        <v>NA</v>
      </c>
      <c r="H384" s="26">
        <v>0</v>
      </c>
      <c r="J384" s="19">
        <v>0</v>
      </c>
      <c r="L384" s="19">
        <v>0</v>
      </c>
    </row>
    <row r="385" spans="1:12" ht="17.100000000000001" customHeight="1" thickBot="1" x14ac:dyDescent="0.3">
      <c r="A385" s="12">
        <v>89</v>
      </c>
      <c r="B385" s="87">
        <v>43555</v>
      </c>
      <c r="C385" s="88">
        <v>0</v>
      </c>
      <c r="D385" s="67"/>
      <c r="E385" s="9"/>
      <c r="F385" s="25"/>
      <c r="G385" s="26" t="str">
        <f t="shared" si="3"/>
        <v>NA</v>
      </c>
      <c r="H385" s="26">
        <v>0</v>
      </c>
      <c r="J385" s="19">
        <v>0</v>
      </c>
      <c r="L385" s="19">
        <v>0</v>
      </c>
    </row>
    <row r="386" spans="1:12" ht="17.100000000000001" customHeight="1" thickBot="1" x14ac:dyDescent="0.3">
      <c r="A386" s="12">
        <v>90</v>
      </c>
      <c r="B386" s="87">
        <v>43555</v>
      </c>
      <c r="C386" s="88">
        <v>0</v>
      </c>
      <c r="D386" s="67"/>
      <c r="E386" s="9"/>
      <c r="F386" s="25"/>
      <c r="G386" s="26" t="str">
        <f t="shared" si="3"/>
        <v>NA</v>
      </c>
      <c r="H386" s="26">
        <v>0</v>
      </c>
      <c r="J386" s="19">
        <v>0</v>
      </c>
      <c r="L386" s="19">
        <v>0</v>
      </c>
    </row>
    <row r="387" spans="1:12" ht="17.100000000000001" customHeight="1" thickBot="1" x14ac:dyDescent="0.3">
      <c r="A387" s="12">
        <v>91</v>
      </c>
      <c r="B387" s="87">
        <v>43555</v>
      </c>
      <c r="C387" s="88">
        <v>0</v>
      </c>
      <c r="D387" s="67"/>
      <c r="E387" s="9"/>
      <c r="F387" s="25"/>
      <c r="G387" s="26" t="str">
        <f t="shared" si="3"/>
        <v>NA</v>
      </c>
      <c r="H387" s="26">
        <v>0</v>
      </c>
      <c r="J387" s="19">
        <v>0</v>
      </c>
      <c r="L387" s="19">
        <v>0</v>
      </c>
    </row>
    <row r="388" spans="1:12" ht="17.100000000000001" customHeight="1" thickBot="1" x14ac:dyDescent="0.3">
      <c r="A388" s="12">
        <v>92</v>
      </c>
      <c r="B388" s="87">
        <v>43555</v>
      </c>
      <c r="C388" s="88">
        <v>0</v>
      </c>
      <c r="D388" s="67"/>
      <c r="E388" s="9"/>
      <c r="F388" s="25"/>
      <c r="G388" s="26" t="str">
        <f t="shared" si="3"/>
        <v>NA</v>
      </c>
      <c r="H388" s="26">
        <v>0</v>
      </c>
      <c r="J388" s="19">
        <v>0</v>
      </c>
      <c r="L388" s="19">
        <v>0</v>
      </c>
    </row>
    <row r="389" spans="1:12" ht="17.100000000000001" customHeight="1" thickBot="1" x14ac:dyDescent="0.3">
      <c r="A389" s="12">
        <v>93</v>
      </c>
      <c r="B389" s="87">
        <v>43555</v>
      </c>
      <c r="C389" s="88">
        <v>0</v>
      </c>
      <c r="D389" s="67"/>
      <c r="E389" s="9"/>
      <c r="F389" s="25"/>
      <c r="G389" s="26" t="str">
        <f t="shared" si="3"/>
        <v>NA</v>
      </c>
      <c r="H389" s="26">
        <v>0</v>
      </c>
      <c r="J389" s="19">
        <v>0</v>
      </c>
      <c r="L389" s="19">
        <v>0</v>
      </c>
    </row>
    <row r="390" spans="1:12" ht="17.100000000000001" customHeight="1" thickBot="1" x14ac:dyDescent="0.3">
      <c r="A390" s="12">
        <v>94</v>
      </c>
      <c r="B390" s="87">
        <v>43555</v>
      </c>
      <c r="C390" s="88">
        <v>0</v>
      </c>
      <c r="D390" s="67"/>
      <c r="E390" s="9"/>
      <c r="F390" s="25"/>
      <c r="G390" s="26" t="str">
        <f t="shared" si="3"/>
        <v>NA</v>
      </c>
      <c r="H390" s="26">
        <v>0</v>
      </c>
      <c r="J390" s="19">
        <v>0</v>
      </c>
      <c r="L390" s="19">
        <v>0</v>
      </c>
    </row>
    <row r="391" spans="1:12" ht="17.100000000000001" customHeight="1" thickBot="1" x14ac:dyDescent="0.3">
      <c r="A391" s="12">
        <v>95</v>
      </c>
      <c r="B391" s="87">
        <v>43557</v>
      </c>
      <c r="C391" s="88">
        <v>0</v>
      </c>
      <c r="D391" s="67"/>
      <c r="E391" s="9"/>
      <c r="F391" s="25"/>
      <c r="G391" s="26" t="str">
        <f t="shared" si="3"/>
        <v>NA</v>
      </c>
      <c r="H391" s="26">
        <v>0</v>
      </c>
      <c r="J391" s="19">
        <v>0</v>
      </c>
      <c r="L391" s="19">
        <v>0</v>
      </c>
    </row>
    <row r="392" spans="1:12" ht="17.100000000000001" customHeight="1" thickBot="1" x14ac:dyDescent="0.3">
      <c r="A392" s="12"/>
      <c r="B392" s="87">
        <v>43557</v>
      </c>
      <c r="C392" s="88">
        <v>0</v>
      </c>
      <c r="D392" s="67"/>
      <c r="E392" s="9"/>
      <c r="F392" s="25"/>
      <c r="G392" s="26" t="str">
        <f t="shared" si="3"/>
        <v>NA</v>
      </c>
      <c r="H392" s="26">
        <v>0</v>
      </c>
      <c r="J392" s="19"/>
      <c r="L392" s="19"/>
    </row>
    <row r="393" spans="1:12" ht="17.100000000000001" customHeight="1" thickBot="1" x14ac:dyDescent="0.3">
      <c r="A393" s="12"/>
      <c r="B393" s="87">
        <v>43557</v>
      </c>
      <c r="C393" s="88">
        <v>0</v>
      </c>
      <c r="D393" s="67"/>
      <c r="E393" s="9"/>
      <c r="F393" s="25"/>
      <c r="G393" s="26" t="str">
        <f t="shared" si="3"/>
        <v>NA</v>
      </c>
      <c r="H393" s="26">
        <v>0</v>
      </c>
      <c r="J393" s="19"/>
      <c r="L393" s="19"/>
    </row>
    <row r="394" spans="1:12" ht="17.100000000000001" customHeight="1" thickBot="1" x14ac:dyDescent="0.3">
      <c r="A394" s="12"/>
      <c r="B394" s="87">
        <v>43557</v>
      </c>
      <c r="C394" s="88">
        <v>0</v>
      </c>
      <c r="D394" s="67"/>
      <c r="E394" s="9"/>
      <c r="F394" s="25"/>
      <c r="G394" s="26" t="str">
        <f t="shared" si="3"/>
        <v>NA</v>
      </c>
      <c r="H394" s="26">
        <v>0</v>
      </c>
      <c r="J394" s="19"/>
      <c r="L394" s="19"/>
    </row>
    <row r="395" spans="1:12" ht="17.100000000000001" customHeight="1" thickBot="1" x14ac:dyDescent="0.3">
      <c r="A395" s="12"/>
      <c r="B395" s="87">
        <v>43557</v>
      </c>
      <c r="C395" s="88">
        <v>0</v>
      </c>
      <c r="D395" s="67"/>
      <c r="E395" s="9"/>
      <c r="F395" s="25"/>
      <c r="G395" s="26" t="str">
        <f t="shared" si="3"/>
        <v>NA</v>
      </c>
      <c r="H395" s="26">
        <v>0</v>
      </c>
      <c r="J395" s="19"/>
      <c r="L395" s="19"/>
    </row>
    <row r="396" spans="1:12" ht="17.100000000000001" customHeight="1" thickBot="1" x14ac:dyDescent="0.3">
      <c r="A396" s="12"/>
      <c r="B396" s="87">
        <v>43557</v>
      </c>
      <c r="C396" s="88">
        <v>0</v>
      </c>
      <c r="D396" s="67"/>
      <c r="E396" s="9"/>
      <c r="F396" s="25"/>
      <c r="G396" s="26" t="str">
        <f t="shared" si="3"/>
        <v>NA</v>
      </c>
      <c r="H396" s="26">
        <v>0</v>
      </c>
      <c r="J396" s="19"/>
      <c r="L396" s="19"/>
    </row>
    <row r="397" spans="1:12" ht="17.100000000000001" customHeight="1" thickBot="1" x14ac:dyDescent="0.3">
      <c r="A397" s="12"/>
      <c r="B397" s="87">
        <v>43557</v>
      </c>
      <c r="C397" s="88">
        <v>0</v>
      </c>
      <c r="D397" s="67"/>
      <c r="E397" s="9"/>
      <c r="F397" s="25"/>
      <c r="G397" s="26" t="str">
        <f t="shared" si="3"/>
        <v>NA</v>
      </c>
      <c r="H397" s="26">
        <v>0</v>
      </c>
      <c r="J397" s="19"/>
      <c r="L397" s="19"/>
    </row>
    <row r="398" spans="1:12" ht="17.100000000000001" customHeight="1" thickBot="1" x14ac:dyDescent="0.3">
      <c r="A398" s="12"/>
      <c r="B398" s="87">
        <v>43559</v>
      </c>
      <c r="C398" s="88">
        <v>0</v>
      </c>
      <c r="D398" s="67"/>
      <c r="E398" s="9"/>
      <c r="F398" s="25"/>
      <c r="G398" s="26" t="str">
        <f t="shared" si="3"/>
        <v>NA</v>
      </c>
      <c r="H398" s="26">
        <v>0</v>
      </c>
      <c r="J398" s="19"/>
      <c r="L398" s="19"/>
    </row>
    <row r="399" spans="1:12" ht="17.100000000000001" customHeight="1" thickBot="1" x14ac:dyDescent="0.3">
      <c r="A399" s="12"/>
      <c r="B399" s="87">
        <v>43559</v>
      </c>
      <c r="C399" s="88">
        <v>0</v>
      </c>
      <c r="D399" s="67"/>
      <c r="E399" s="9"/>
      <c r="F399" s="25"/>
      <c r="G399" s="26" t="str">
        <f t="shared" si="3"/>
        <v>NA</v>
      </c>
      <c r="H399" s="26">
        <v>0</v>
      </c>
      <c r="J399" s="19"/>
      <c r="L399" s="19"/>
    </row>
    <row r="400" spans="1:12" ht="17.100000000000001" customHeight="1" thickBot="1" x14ac:dyDescent="0.3">
      <c r="A400" s="12"/>
      <c r="B400" s="87">
        <v>43559</v>
      </c>
      <c r="C400" s="88">
        <v>0</v>
      </c>
      <c r="D400" s="67"/>
      <c r="E400" s="9"/>
      <c r="F400" s="25"/>
      <c r="G400" s="26" t="str">
        <f t="shared" si="3"/>
        <v>NA</v>
      </c>
      <c r="H400" s="26">
        <v>0</v>
      </c>
      <c r="J400" s="19"/>
      <c r="L400" s="19"/>
    </row>
    <row r="401" spans="1:12" ht="17.100000000000001" customHeight="1" thickBot="1" x14ac:dyDescent="0.3">
      <c r="A401" s="12"/>
      <c r="B401" s="87">
        <v>43559</v>
      </c>
      <c r="C401" s="88">
        <v>0</v>
      </c>
      <c r="D401" s="67"/>
      <c r="E401" s="9"/>
      <c r="F401" s="25"/>
      <c r="G401" s="26" t="str">
        <f t="shared" si="3"/>
        <v>NA</v>
      </c>
      <c r="H401" s="26">
        <v>0</v>
      </c>
      <c r="J401" s="19"/>
      <c r="L401" s="19"/>
    </row>
    <row r="402" spans="1:12" ht="17.100000000000001" customHeight="1" thickBot="1" x14ac:dyDescent="0.3">
      <c r="A402" s="12"/>
      <c r="B402" s="87">
        <v>43559</v>
      </c>
      <c r="C402" s="88">
        <v>0</v>
      </c>
      <c r="D402" s="67"/>
      <c r="E402" s="9"/>
      <c r="F402" s="25"/>
      <c r="G402" s="26" t="str">
        <f t="shared" si="3"/>
        <v>NA</v>
      </c>
      <c r="H402" s="26">
        <v>0</v>
      </c>
      <c r="J402" s="19"/>
      <c r="L402" s="19"/>
    </row>
    <row r="403" spans="1:12" ht="17.100000000000001" customHeight="1" thickBot="1" x14ac:dyDescent="0.3">
      <c r="A403" s="12"/>
      <c r="B403" s="87">
        <v>43559</v>
      </c>
      <c r="C403" s="88">
        <v>0</v>
      </c>
      <c r="D403" s="67"/>
      <c r="E403" s="9"/>
      <c r="F403" s="25"/>
      <c r="G403" s="26" t="str">
        <f t="shared" si="3"/>
        <v>NA</v>
      </c>
      <c r="H403" s="26">
        <v>0</v>
      </c>
      <c r="J403" s="19"/>
      <c r="L403" s="19"/>
    </row>
    <row r="404" spans="1:12" ht="17.100000000000001" customHeight="1" thickBot="1" x14ac:dyDescent="0.3">
      <c r="A404" s="12"/>
      <c r="B404" s="87">
        <v>43561</v>
      </c>
      <c r="C404" s="88">
        <v>0</v>
      </c>
      <c r="D404" s="67"/>
      <c r="E404" s="9"/>
      <c r="F404" s="25"/>
      <c r="G404" s="26" t="str">
        <f t="shared" si="3"/>
        <v>NA</v>
      </c>
      <c r="H404" s="26">
        <v>0</v>
      </c>
      <c r="J404" s="19"/>
      <c r="L404" s="19"/>
    </row>
    <row r="405" spans="1:12" ht="17.100000000000001" customHeight="1" thickBot="1" x14ac:dyDescent="0.3">
      <c r="A405" s="12"/>
      <c r="B405" s="87">
        <v>43561</v>
      </c>
      <c r="C405" s="88">
        <v>0</v>
      </c>
      <c r="D405" s="67"/>
      <c r="E405" s="9"/>
      <c r="F405" s="25"/>
      <c r="G405" s="26" t="str">
        <f t="shared" si="3"/>
        <v>NA</v>
      </c>
      <c r="H405" s="26">
        <v>0</v>
      </c>
      <c r="J405" s="19"/>
      <c r="L405" s="19"/>
    </row>
    <row r="406" spans="1:12" ht="17.100000000000001" customHeight="1" thickBot="1" x14ac:dyDescent="0.3">
      <c r="A406" s="12"/>
      <c r="B406" s="87">
        <v>43561</v>
      </c>
      <c r="C406" s="88">
        <v>0</v>
      </c>
      <c r="D406" s="67"/>
      <c r="E406" s="9"/>
      <c r="F406" s="25"/>
      <c r="G406" s="26" t="str">
        <f t="shared" si="3"/>
        <v>NA</v>
      </c>
      <c r="H406" s="26">
        <v>0</v>
      </c>
      <c r="J406" s="19"/>
      <c r="L406" s="19"/>
    </row>
    <row r="407" spans="1:12" ht="17.100000000000001" customHeight="1" thickBot="1" x14ac:dyDescent="0.3">
      <c r="A407" s="12"/>
      <c r="B407" s="87">
        <v>43561</v>
      </c>
      <c r="C407" s="88">
        <v>0</v>
      </c>
      <c r="D407" s="67"/>
      <c r="E407" s="9"/>
      <c r="F407" s="25"/>
      <c r="G407" s="26" t="str">
        <f t="shared" si="3"/>
        <v>NA</v>
      </c>
      <c r="H407" s="26">
        <v>0</v>
      </c>
      <c r="J407" s="19"/>
      <c r="L407" s="19"/>
    </row>
    <row r="408" spans="1:12" ht="17.100000000000001" customHeight="1" thickBot="1" x14ac:dyDescent="0.3">
      <c r="A408" s="12"/>
      <c r="B408" s="87">
        <v>43561</v>
      </c>
      <c r="C408" s="88">
        <v>0</v>
      </c>
      <c r="D408" s="67"/>
      <c r="E408" s="9"/>
      <c r="F408" s="25"/>
      <c r="G408" s="26" t="str">
        <f t="shared" si="3"/>
        <v>NA</v>
      </c>
      <c r="H408" s="26">
        <v>0</v>
      </c>
      <c r="J408" s="19"/>
      <c r="L408" s="19"/>
    </row>
    <row r="409" spans="1:12" ht="17.100000000000001" customHeight="1" thickBot="1" x14ac:dyDescent="0.3">
      <c r="A409" s="12"/>
      <c r="B409" s="87">
        <v>43563</v>
      </c>
      <c r="C409" s="88">
        <v>0</v>
      </c>
      <c r="D409" s="67"/>
      <c r="E409" s="9"/>
      <c r="F409" s="25"/>
      <c r="G409" s="26" t="str">
        <f t="shared" si="3"/>
        <v>NA</v>
      </c>
      <c r="H409" s="26">
        <v>0</v>
      </c>
      <c r="J409" s="19"/>
      <c r="L409" s="19"/>
    </row>
    <row r="410" spans="1:12" ht="17.100000000000001" customHeight="1" thickBot="1" x14ac:dyDescent="0.3">
      <c r="A410" s="12"/>
      <c r="B410" s="87">
        <v>43566</v>
      </c>
      <c r="C410" s="88">
        <v>0</v>
      </c>
      <c r="D410" s="67"/>
      <c r="E410" s="9"/>
      <c r="F410" s="25"/>
      <c r="G410" s="26" t="str">
        <f t="shared" si="3"/>
        <v>NA</v>
      </c>
      <c r="H410" s="26">
        <v>0</v>
      </c>
      <c r="J410" s="19"/>
      <c r="L410" s="19"/>
    </row>
    <row r="411" spans="1:12" ht="17.100000000000001" customHeight="1" thickBot="1" x14ac:dyDescent="0.3">
      <c r="A411" s="12"/>
      <c r="B411" s="87">
        <v>43572</v>
      </c>
      <c r="C411" s="88">
        <v>0</v>
      </c>
      <c r="D411" s="67"/>
      <c r="E411" s="9"/>
      <c r="F411" s="25"/>
      <c r="G411" s="26" t="str">
        <f t="shared" si="3"/>
        <v>NA</v>
      </c>
      <c r="H411" s="26">
        <v>0</v>
      </c>
      <c r="J411" s="19"/>
      <c r="L411" s="19"/>
    </row>
    <row r="412" spans="1:12" ht="17.100000000000001" customHeight="1" thickBot="1" x14ac:dyDescent="0.3">
      <c r="A412" s="12"/>
      <c r="B412" s="87">
        <v>43575</v>
      </c>
      <c r="C412" s="88">
        <v>0</v>
      </c>
      <c r="D412" s="67"/>
      <c r="E412" s="9"/>
      <c r="F412" s="25"/>
      <c r="G412" s="26" t="str">
        <f t="shared" si="3"/>
        <v>NA</v>
      </c>
      <c r="H412" s="26">
        <v>0</v>
      </c>
      <c r="J412" s="19"/>
      <c r="L412" s="19"/>
    </row>
    <row r="413" spans="1:12" ht="17.100000000000001" customHeight="1" thickBot="1" x14ac:dyDescent="0.3">
      <c r="A413" s="12"/>
      <c r="B413" s="87">
        <v>43575</v>
      </c>
      <c r="C413" s="88">
        <v>0</v>
      </c>
      <c r="D413" s="67"/>
      <c r="E413" s="9"/>
      <c r="F413" s="25"/>
      <c r="G413" s="26" t="str">
        <f t="shared" si="3"/>
        <v>NA</v>
      </c>
      <c r="H413" s="26">
        <v>0</v>
      </c>
      <c r="J413" s="19"/>
      <c r="L413" s="19"/>
    </row>
    <row r="414" spans="1:12" ht="17.100000000000001" customHeight="1" thickBot="1" x14ac:dyDescent="0.3">
      <c r="A414" s="12"/>
      <c r="B414" s="87">
        <v>43575</v>
      </c>
      <c r="C414" s="88">
        <v>0</v>
      </c>
      <c r="D414" s="67"/>
      <c r="E414" s="9"/>
      <c r="F414" s="25"/>
      <c r="G414" s="26" t="str">
        <f t="shared" si="3"/>
        <v>NA</v>
      </c>
      <c r="H414" s="26">
        <v>0</v>
      </c>
      <c r="J414" s="19"/>
      <c r="L414" s="19"/>
    </row>
    <row r="415" spans="1:12" ht="17.100000000000001" customHeight="1" thickBot="1" x14ac:dyDescent="0.3">
      <c r="A415" s="12"/>
      <c r="B415" s="87">
        <v>43575</v>
      </c>
      <c r="C415" s="88">
        <v>0</v>
      </c>
      <c r="D415" s="67"/>
      <c r="E415" s="9"/>
      <c r="F415" s="25"/>
      <c r="G415" s="26" t="str">
        <f t="shared" ref="G415:G478" si="4">$C$9</f>
        <v>NA</v>
      </c>
      <c r="H415" s="26">
        <v>0</v>
      </c>
      <c r="J415" s="19"/>
      <c r="L415" s="19"/>
    </row>
    <row r="416" spans="1:12" ht="17.100000000000001" customHeight="1" thickBot="1" x14ac:dyDescent="0.3">
      <c r="A416" s="12"/>
      <c r="B416" s="87">
        <v>43575</v>
      </c>
      <c r="C416" s="88">
        <v>0</v>
      </c>
      <c r="D416" s="67"/>
      <c r="E416" s="9"/>
      <c r="F416" s="25"/>
      <c r="G416" s="26" t="str">
        <f t="shared" si="4"/>
        <v>NA</v>
      </c>
      <c r="H416" s="26">
        <v>0</v>
      </c>
      <c r="J416" s="19"/>
      <c r="L416" s="19"/>
    </row>
    <row r="417" spans="1:12" ht="17.100000000000001" customHeight="1" thickBot="1" x14ac:dyDescent="0.3">
      <c r="A417" s="12"/>
      <c r="B417" s="87">
        <v>43575</v>
      </c>
      <c r="C417" s="88">
        <v>0</v>
      </c>
      <c r="D417" s="67"/>
      <c r="E417" s="9"/>
      <c r="F417" s="25"/>
      <c r="G417" s="26" t="str">
        <f t="shared" si="4"/>
        <v>NA</v>
      </c>
      <c r="H417" s="26">
        <v>0</v>
      </c>
      <c r="J417" s="19"/>
      <c r="L417" s="19"/>
    </row>
    <row r="418" spans="1:12" ht="17.100000000000001" customHeight="1" thickBot="1" x14ac:dyDescent="0.3">
      <c r="A418" s="12"/>
      <c r="B418" s="87">
        <v>43575</v>
      </c>
      <c r="C418" s="88">
        <v>0</v>
      </c>
      <c r="D418" s="67"/>
      <c r="E418" s="9"/>
      <c r="F418" s="25"/>
      <c r="G418" s="26" t="str">
        <f t="shared" si="4"/>
        <v>NA</v>
      </c>
      <c r="H418" s="26">
        <v>0</v>
      </c>
      <c r="J418" s="19"/>
      <c r="L418" s="19"/>
    </row>
    <row r="419" spans="1:12" ht="17.100000000000001" customHeight="1" thickBot="1" x14ac:dyDescent="0.3">
      <c r="A419" s="12"/>
      <c r="B419" s="87">
        <v>43575</v>
      </c>
      <c r="C419" s="88">
        <v>0</v>
      </c>
      <c r="D419" s="67"/>
      <c r="E419" s="9"/>
      <c r="F419" s="25"/>
      <c r="G419" s="26" t="str">
        <f t="shared" si="4"/>
        <v>NA</v>
      </c>
      <c r="H419" s="26">
        <v>0</v>
      </c>
      <c r="J419" s="19"/>
      <c r="L419" s="19"/>
    </row>
    <row r="420" spans="1:12" ht="17.100000000000001" customHeight="1" thickBot="1" x14ac:dyDescent="0.3">
      <c r="A420" s="12"/>
      <c r="B420" s="87">
        <v>43577</v>
      </c>
      <c r="C420" s="88">
        <v>0</v>
      </c>
      <c r="D420" s="67"/>
      <c r="E420" s="9"/>
      <c r="F420" s="25"/>
      <c r="G420" s="26" t="str">
        <f t="shared" si="4"/>
        <v>NA</v>
      </c>
      <c r="H420" s="26">
        <v>0</v>
      </c>
      <c r="J420" s="19"/>
      <c r="L420" s="19"/>
    </row>
    <row r="421" spans="1:12" ht="17.100000000000001" customHeight="1" thickBot="1" x14ac:dyDescent="0.3">
      <c r="A421" s="12"/>
      <c r="B421" s="87">
        <v>43577</v>
      </c>
      <c r="C421" s="88">
        <v>0</v>
      </c>
      <c r="D421" s="67"/>
      <c r="E421" s="9"/>
      <c r="F421" s="25"/>
      <c r="G421" s="26" t="str">
        <f t="shared" si="4"/>
        <v>NA</v>
      </c>
      <c r="H421" s="26">
        <v>0</v>
      </c>
      <c r="J421" s="19"/>
      <c r="L421" s="19"/>
    </row>
    <row r="422" spans="1:12" ht="17.100000000000001" customHeight="1" thickBot="1" x14ac:dyDescent="0.3">
      <c r="A422" s="12"/>
      <c r="B422" s="87">
        <v>43577</v>
      </c>
      <c r="C422" s="88">
        <v>0</v>
      </c>
      <c r="D422" s="67"/>
      <c r="E422" s="9"/>
      <c r="F422" s="25"/>
      <c r="G422" s="26" t="str">
        <f t="shared" si="4"/>
        <v>NA</v>
      </c>
      <c r="H422" s="26">
        <v>0</v>
      </c>
      <c r="J422" s="19"/>
      <c r="L422" s="19"/>
    </row>
    <row r="423" spans="1:12" ht="17.100000000000001" customHeight="1" thickBot="1" x14ac:dyDescent="0.3">
      <c r="A423" s="12"/>
      <c r="B423" s="87">
        <v>43577</v>
      </c>
      <c r="C423" s="88">
        <v>0</v>
      </c>
      <c r="D423" s="67"/>
      <c r="E423" s="9"/>
      <c r="F423" s="25"/>
      <c r="G423" s="26" t="str">
        <f t="shared" si="4"/>
        <v>NA</v>
      </c>
      <c r="H423" s="26">
        <v>0</v>
      </c>
      <c r="J423" s="19"/>
      <c r="L423" s="19"/>
    </row>
    <row r="424" spans="1:12" ht="17.100000000000001" customHeight="1" thickBot="1" x14ac:dyDescent="0.3">
      <c r="A424" s="12"/>
      <c r="B424" s="87">
        <v>43577</v>
      </c>
      <c r="C424" s="88">
        <v>0</v>
      </c>
      <c r="D424" s="67"/>
      <c r="E424" s="9"/>
      <c r="F424" s="25"/>
      <c r="G424" s="26" t="str">
        <f t="shared" si="4"/>
        <v>NA</v>
      </c>
      <c r="H424" s="26">
        <v>0</v>
      </c>
      <c r="J424" s="19"/>
      <c r="L424" s="19"/>
    </row>
    <row r="425" spans="1:12" ht="17.100000000000001" customHeight="1" thickBot="1" x14ac:dyDescent="0.3">
      <c r="A425" s="12"/>
      <c r="B425" s="87">
        <v>43577</v>
      </c>
      <c r="C425" s="88">
        <v>0</v>
      </c>
      <c r="D425" s="67"/>
      <c r="E425" s="9"/>
      <c r="F425" s="25"/>
      <c r="G425" s="26" t="str">
        <f t="shared" si="4"/>
        <v>NA</v>
      </c>
      <c r="H425" s="26">
        <v>0</v>
      </c>
      <c r="J425" s="19"/>
      <c r="L425" s="19"/>
    </row>
    <row r="426" spans="1:12" ht="17.100000000000001" customHeight="1" thickBot="1" x14ac:dyDescent="0.3">
      <c r="A426" s="12"/>
      <c r="B426" s="87">
        <v>43577</v>
      </c>
      <c r="C426" s="88">
        <v>0</v>
      </c>
      <c r="D426" s="67"/>
      <c r="E426" s="9"/>
      <c r="F426" s="25"/>
      <c r="G426" s="26" t="str">
        <f t="shared" si="4"/>
        <v>NA</v>
      </c>
      <c r="H426" s="26">
        <v>0</v>
      </c>
      <c r="J426" s="19"/>
      <c r="L426" s="19"/>
    </row>
    <row r="427" spans="1:12" ht="17.100000000000001" customHeight="1" thickBot="1" x14ac:dyDescent="0.3">
      <c r="A427" s="12"/>
      <c r="B427" s="87">
        <v>43577</v>
      </c>
      <c r="C427" s="88">
        <v>0</v>
      </c>
      <c r="D427" s="67"/>
      <c r="E427" s="9"/>
      <c r="F427" s="25"/>
      <c r="G427" s="26" t="str">
        <f t="shared" si="4"/>
        <v>NA</v>
      </c>
      <c r="H427" s="26">
        <v>0</v>
      </c>
      <c r="J427" s="19"/>
      <c r="L427" s="19"/>
    </row>
    <row r="428" spans="1:12" ht="17.100000000000001" customHeight="1" thickBot="1" x14ac:dyDescent="0.3">
      <c r="A428" s="12"/>
      <c r="B428" s="87">
        <v>43579</v>
      </c>
      <c r="C428" s="88">
        <v>0</v>
      </c>
      <c r="D428" s="67"/>
      <c r="E428" s="9"/>
      <c r="F428" s="25"/>
      <c r="G428" s="26" t="str">
        <f t="shared" si="4"/>
        <v>NA</v>
      </c>
      <c r="H428" s="26">
        <v>0</v>
      </c>
      <c r="J428" s="19"/>
      <c r="L428" s="19"/>
    </row>
    <row r="429" spans="1:12" ht="17.100000000000001" customHeight="1" thickBot="1" x14ac:dyDescent="0.3">
      <c r="A429" s="12"/>
      <c r="B429" s="87">
        <v>43579</v>
      </c>
      <c r="C429" s="88">
        <v>0</v>
      </c>
      <c r="D429" s="67"/>
      <c r="E429" s="9"/>
      <c r="F429" s="25"/>
      <c r="G429" s="26" t="str">
        <f t="shared" si="4"/>
        <v>NA</v>
      </c>
      <c r="H429" s="26">
        <v>0</v>
      </c>
      <c r="J429" s="19"/>
      <c r="L429" s="19"/>
    </row>
    <row r="430" spans="1:12" ht="17.100000000000001" customHeight="1" thickBot="1" x14ac:dyDescent="0.3">
      <c r="A430" s="12"/>
      <c r="B430" s="87">
        <v>43579</v>
      </c>
      <c r="C430" s="88">
        <v>0</v>
      </c>
      <c r="D430" s="67"/>
      <c r="E430" s="9"/>
      <c r="F430" s="25"/>
      <c r="G430" s="26" t="str">
        <f t="shared" si="4"/>
        <v>NA</v>
      </c>
      <c r="H430" s="26">
        <v>0</v>
      </c>
      <c r="J430" s="19"/>
      <c r="L430" s="19"/>
    </row>
    <row r="431" spans="1:12" ht="17.100000000000001" customHeight="1" thickBot="1" x14ac:dyDescent="0.3">
      <c r="A431" s="12"/>
      <c r="B431" s="87">
        <v>43579</v>
      </c>
      <c r="C431" s="88">
        <v>0</v>
      </c>
      <c r="D431" s="67"/>
      <c r="E431" s="9"/>
      <c r="F431" s="25"/>
      <c r="G431" s="26" t="str">
        <f t="shared" si="4"/>
        <v>NA</v>
      </c>
      <c r="H431" s="26">
        <v>0</v>
      </c>
      <c r="J431" s="19"/>
      <c r="L431" s="19"/>
    </row>
    <row r="432" spans="1:12" ht="17.100000000000001" customHeight="1" thickBot="1" x14ac:dyDescent="0.3">
      <c r="A432" s="12"/>
      <c r="B432" s="87">
        <v>43579</v>
      </c>
      <c r="C432" s="88">
        <v>0</v>
      </c>
      <c r="D432" s="67"/>
      <c r="E432" s="9"/>
      <c r="F432" s="25"/>
      <c r="G432" s="26" t="str">
        <f t="shared" si="4"/>
        <v>NA</v>
      </c>
      <c r="H432" s="26">
        <v>0</v>
      </c>
      <c r="J432" s="19"/>
      <c r="L432" s="19"/>
    </row>
    <row r="433" spans="1:12" ht="17.100000000000001" customHeight="1" thickBot="1" x14ac:dyDescent="0.3">
      <c r="A433" s="12"/>
      <c r="B433" s="87">
        <v>43580</v>
      </c>
      <c r="C433" s="88">
        <v>0</v>
      </c>
      <c r="D433" s="67"/>
      <c r="E433" s="9"/>
      <c r="F433" s="25"/>
      <c r="G433" s="26" t="str">
        <f t="shared" si="4"/>
        <v>NA</v>
      </c>
      <c r="H433" s="26">
        <v>0</v>
      </c>
      <c r="J433" s="19"/>
      <c r="L433" s="19"/>
    </row>
    <row r="434" spans="1:12" ht="17.100000000000001" customHeight="1" thickBot="1" x14ac:dyDescent="0.3">
      <c r="A434" s="12"/>
      <c r="B434" s="87">
        <v>43580</v>
      </c>
      <c r="C434" s="88">
        <v>0</v>
      </c>
      <c r="D434" s="67"/>
      <c r="E434" s="9"/>
      <c r="F434" s="25"/>
      <c r="G434" s="26" t="str">
        <f t="shared" si="4"/>
        <v>NA</v>
      </c>
      <c r="H434" s="26">
        <v>0</v>
      </c>
      <c r="J434" s="19"/>
      <c r="L434" s="19"/>
    </row>
    <row r="435" spans="1:12" ht="17.100000000000001" customHeight="1" thickBot="1" x14ac:dyDescent="0.3">
      <c r="A435" s="12"/>
      <c r="B435" s="87">
        <v>43580</v>
      </c>
      <c r="C435" s="88">
        <v>0</v>
      </c>
      <c r="D435" s="67"/>
      <c r="E435" s="9"/>
      <c r="F435" s="25"/>
      <c r="G435" s="26" t="str">
        <f t="shared" si="4"/>
        <v>NA</v>
      </c>
      <c r="H435" s="26">
        <v>0</v>
      </c>
      <c r="J435" s="19"/>
      <c r="L435" s="19"/>
    </row>
    <row r="436" spans="1:12" ht="17.100000000000001" customHeight="1" thickBot="1" x14ac:dyDescent="0.3">
      <c r="A436" s="12"/>
      <c r="B436" s="87">
        <v>43580</v>
      </c>
      <c r="C436" s="88">
        <v>0</v>
      </c>
      <c r="D436" s="67"/>
      <c r="E436" s="9"/>
      <c r="F436" s="25"/>
      <c r="G436" s="26" t="str">
        <f t="shared" si="4"/>
        <v>NA</v>
      </c>
      <c r="H436" s="26">
        <v>0</v>
      </c>
      <c r="J436" s="19"/>
      <c r="L436" s="19"/>
    </row>
    <row r="437" spans="1:12" ht="17.100000000000001" customHeight="1" thickBot="1" x14ac:dyDescent="0.3">
      <c r="A437" s="12"/>
      <c r="B437" s="87">
        <v>43580</v>
      </c>
      <c r="C437" s="88">
        <v>0</v>
      </c>
      <c r="D437" s="67"/>
      <c r="E437" s="9"/>
      <c r="F437" s="25"/>
      <c r="G437" s="26" t="str">
        <f t="shared" si="4"/>
        <v>NA</v>
      </c>
      <c r="H437" s="26">
        <v>0</v>
      </c>
      <c r="J437" s="19"/>
      <c r="L437" s="19"/>
    </row>
    <row r="438" spans="1:12" ht="17.100000000000001" customHeight="1" thickBot="1" x14ac:dyDescent="0.3">
      <c r="A438" s="12"/>
      <c r="B438" s="87">
        <v>43583</v>
      </c>
      <c r="C438" s="88">
        <v>0</v>
      </c>
      <c r="D438" s="67"/>
      <c r="E438" s="9"/>
      <c r="F438" s="25"/>
      <c r="G438" s="26" t="str">
        <f t="shared" si="4"/>
        <v>NA</v>
      </c>
      <c r="H438" s="26">
        <v>0</v>
      </c>
      <c r="J438" s="19"/>
      <c r="L438" s="19"/>
    </row>
    <row r="439" spans="1:12" ht="17.100000000000001" customHeight="1" thickBot="1" x14ac:dyDescent="0.3">
      <c r="A439" s="12"/>
      <c r="B439" s="87">
        <v>43588</v>
      </c>
      <c r="C439" s="88">
        <v>0</v>
      </c>
      <c r="D439" s="67"/>
      <c r="E439" s="9"/>
      <c r="F439" s="25"/>
      <c r="G439" s="26" t="str">
        <f t="shared" si="4"/>
        <v>NA</v>
      </c>
      <c r="H439" s="26">
        <v>0</v>
      </c>
      <c r="J439" s="19"/>
      <c r="L439" s="19"/>
    </row>
    <row r="440" spans="1:12" ht="17.100000000000001" customHeight="1" thickBot="1" x14ac:dyDescent="0.3">
      <c r="A440" s="12"/>
      <c r="B440" s="87">
        <v>43592</v>
      </c>
      <c r="C440" s="88">
        <v>0</v>
      </c>
      <c r="D440" s="67"/>
      <c r="E440" s="9"/>
      <c r="F440" s="25"/>
      <c r="G440" s="26" t="str">
        <f t="shared" si="4"/>
        <v>NA</v>
      </c>
      <c r="H440" s="26">
        <v>0</v>
      </c>
      <c r="J440" s="19"/>
      <c r="L440" s="19"/>
    </row>
    <row r="441" spans="1:12" ht="17.100000000000001" customHeight="1" thickBot="1" x14ac:dyDescent="0.3">
      <c r="A441" s="12"/>
      <c r="B441" s="87">
        <v>43596</v>
      </c>
      <c r="C441" s="88">
        <v>0</v>
      </c>
      <c r="D441" s="67"/>
      <c r="E441" s="9"/>
      <c r="F441" s="25"/>
      <c r="G441" s="26" t="str">
        <f t="shared" si="4"/>
        <v>NA</v>
      </c>
      <c r="H441" s="26">
        <v>0</v>
      </c>
      <c r="J441" s="19"/>
      <c r="L441" s="19"/>
    </row>
    <row r="442" spans="1:12" ht="17.100000000000001" customHeight="1" thickBot="1" x14ac:dyDescent="0.3">
      <c r="A442" s="12"/>
      <c r="B442" s="87">
        <v>43596</v>
      </c>
      <c r="C442" s="88">
        <v>0</v>
      </c>
      <c r="D442" s="67"/>
      <c r="E442" s="9"/>
      <c r="F442" s="25"/>
      <c r="G442" s="26" t="str">
        <f t="shared" si="4"/>
        <v>NA</v>
      </c>
      <c r="H442" s="26">
        <v>0</v>
      </c>
      <c r="J442" s="19"/>
      <c r="L442" s="19"/>
    </row>
    <row r="443" spans="1:12" ht="17.100000000000001" customHeight="1" thickBot="1" x14ac:dyDescent="0.3">
      <c r="A443" s="12"/>
      <c r="B443" s="87">
        <v>43596</v>
      </c>
      <c r="C443" s="88">
        <v>0</v>
      </c>
      <c r="D443" s="67"/>
      <c r="E443" s="9"/>
      <c r="F443" s="25"/>
      <c r="G443" s="26" t="str">
        <f t="shared" si="4"/>
        <v>NA</v>
      </c>
      <c r="H443" s="26">
        <v>0</v>
      </c>
      <c r="J443" s="19"/>
      <c r="L443" s="19"/>
    </row>
    <row r="444" spans="1:12" ht="17.100000000000001" customHeight="1" thickBot="1" x14ac:dyDescent="0.3">
      <c r="A444" s="12"/>
      <c r="B444" s="87">
        <v>43596</v>
      </c>
      <c r="C444" s="88">
        <v>0</v>
      </c>
      <c r="D444" s="67"/>
      <c r="E444" s="9"/>
      <c r="F444" s="25"/>
      <c r="G444" s="26" t="str">
        <f t="shared" si="4"/>
        <v>NA</v>
      </c>
      <c r="H444" s="26">
        <v>0</v>
      </c>
      <c r="J444" s="19"/>
      <c r="L444" s="19"/>
    </row>
    <row r="445" spans="1:12" ht="17.100000000000001" customHeight="1" thickBot="1" x14ac:dyDescent="0.3">
      <c r="A445" s="12"/>
      <c r="B445" s="87">
        <v>43596</v>
      </c>
      <c r="C445" s="88">
        <v>0</v>
      </c>
      <c r="D445" s="67"/>
      <c r="E445" s="9"/>
      <c r="F445" s="25"/>
      <c r="G445" s="26" t="str">
        <f t="shared" si="4"/>
        <v>NA</v>
      </c>
      <c r="H445" s="26">
        <v>0</v>
      </c>
      <c r="J445" s="19"/>
      <c r="L445" s="19"/>
    </row>
    <row r="446" spans="1:12" ht="17.100000000000001" customHeight="1" thickBot="1" x14ac:dyDescent="0.3">
      <c r="A446" s="12"/>
      <c r="B446" s="87">
        <v>43596</v>
      </c>
      <c r="C446" s="88">
        <v>0</v>
      </c>
      <c r="D446" s="67"/>
      <c r="E446" s="9"/>
      <c r="F446" s="25"/>
      <c r="G446" s="26" t="str">
        <f t="shared" si="4"/>
        <v>NA</v>
      </c>
      <c r="H446" s="26">
        <v>0</v>
      </c>
      <c r="J446" s="19"/>
      <c r="L446" s="19"/>
    </row>
    <row r="447" spans="1:12" ht="17.100000000000001" customHeight="1" thickBot="1" x14ac:dyDescent="0.3">
      <c r="A447" s="12"/>
      <c r="B447" s="87">
        <v>43596</v>
      </c>
      <c r="C447" s="88">
        <v>0</v>
      </c>
      <c r="D447" s="67"/>
      <c r="E447" s="9"/>
      <c r="F447" s="25"/>
      <c r="G447" s="26" t="str">
        <f t="shared" si="4"/>
        <v>NA</v>
      </c>
      <c r="H447" s="26">
        <v>0</v>
      </c>
      <c r="J447" s="19"/>
      <c r="L447" s="19"/>
    </row>
    <row r="448" spans="1:12" ht="17.100000000000001" customHeight="1" thickBot="1" x14ac:dyDescent="0.3">
      <c r="A448" s="12"/>
      <c r="B448" s="87">
        <v>43598</v>
      </c>
      <c r="C448" s="88">
        <v>0</v>
      </c>
      <c r="D448" s="67"/>
      <c r="E448" s="9"/>
      <c r="F448" s="25"/>
      <c r="G448" s="26" t="str">
        <f t="shared" si="4"/>
        <v>NA</v>
      </c>
      <c r="H448" s="26">
        <v>0</v>
      </c>
      <c r="J448" s="19"/>
      <c r="L448" s="19"/>
    </row>
    <row r="449" spans="1:12" ht="17.100000000000001" customHeight="1" thickBot="1" x14ac:dyDescent="0.3">
      <c r="A449" s="12"/>
      <c r="B449" s="87">
        <v>43598</v>
      </c>
      <c r="C449" s="88">
        <v>0</v>
      </c>
      <c r="D449" s="67"/>
      <c r="E449" s="9"/>
      <c r="F449" s="25"/>
      <c r="G449" s="26" t="str">
        <f t="shared" si="4"/>
        <v>NA</v>
      </c>
      <c r="H449" s="26">
        <v>0</v>
      </c>
      <c r="J449" s="19"/>
      <c r="L449" s="19"/>
    </row>
    <row r="450" spans="1:12" ht="17.100000000000001" customHeight="1" thickBot="1" x14ac:dyDescent="0.3">
      <c r="A450" s="12"/>
      <c r="B450" s="87">
        <v>43598</v>
      </c>
      <c r="C450" s="88">
        <v>0</v>
      </c>
      <c r="D450" s="67"/>
      <c r="E450" s="9"/>
      <c r="F450" s="25"/>
      <c r="G450" s="26" t="str">
        <f t="shared" si="4"/>
        <v>NA</v>
      </c>
      <c r="H450" s="26">
        <v>0</v>
      </c>
      <c r="J450" s="19"/>
      <c r="L450" s="19"/>
    </row>
    <row r="451" spans="1:12" ht="17.100000000000001" customHeight="1" thickBot="1" x14ac:dyDescent="0.3">
      <c r="A451" s="12"/>
      <c r="B451" s="87">
        <v>43598</v>
      </c>
      <c r="C451" s="88">
        <v>0</v>
      </c>
      <c r="D451" s="67"/>
      <c r="E451" s="9"/>
      <c r="F451" s="25"/>
      <c r="G451" s="26" t="str">
        <f t="shared" si="4"/>
        <v>NA</v>
      </c>
      <c r="H451" s="26">
        <v>0</v>
      </c>
      <c r="J451" s="19"/>
      <c r="L451" s="19"/>
    </row>
    <row r="452" spans="1:12" ht="17.100000000000001" customHeight="1" thickBot="1" x14ac:dyDescent="0.3">
      <c r="A452" s="12"/>
      <c r="B452" s="87">
        <v>43598</v>
      </c>
      <c r="C452" s="88">
        <v>0</v>
      </c>
      <c r="D452" s="67"/>
      <c r="E452" s="9"/>
      <c r="F452" s="25"/>
      <c r="G452" s="26" t="str">
        <f t="shared" si="4"/>
        <v>NA</v>
      </c>
      <c r="H452" s="26">
        <v>0</v>
      </c>
      <c r="J452" s="19"/>
      <c r="L452" s="19"/>
    </row>
    <row r="453" spans="1:12" ht="17.100000000000001" customHeight="1" thickBot="1" x14ac:dyDescent="0.3">
      <c r="A453" s="12"/>
      <c r="B453" s="87">
        <v>43598</v>
      </c>
      <c r="C453" s="88">
        <v>0</v>
      </c>
      <c r="D453" s="67"/>
      <c r="E453" s="9"/>
      <c r="F453" s="25"/>
      <c r="G453" s="26" t="str">
        <f t="shared" si="4"/>
        <v>NA</v>
      </c>
      <c r="H453" s="26">
        <v>0</v>
      </c>
      <c r="J453" s="19"/>
      <c r="L453" s="19"/>
    </row>
    <row r="454" spans="1:12" ht="17.100000000000001" customHeight="1" thickBot="1" x14ac:dyDescent="0.3">
      <c r="A454" s="12"/>
      <c r="B454" s="87">
        <v>43600</v>
      </c>
      <c r="C454" s="88">
        <v>0</v>
      </c>
      <c r="D454" s="67"/>
      <c r="E454" s="9"/>
      <c r="F454" s="25"/>
      <c r="G454" s="26" t="str">
        <f t="shared" si="4"/>
        <v>NA</v>
      </c>
      <c r="H454" s="26">
        <v>0</v>
      </c>
      <c r="J454" s="19"/>
      <c r="L454" s="19"/>
    </row>
    <row r="455" spans="1:12" ht="17.100000000000001" customHeight="1" thickBot="1" x14ac:dyDescent="0.3">
      <c r="A455" s="12"/>
      <c r="B455" s="87">
        <v>43600</v>
      </c>
      <c r="C455" s="88">
        <v>0</v>
      </c>
      <c r="D455" s="67"/>
      <c r="E455" s="9"/>
      <c r="F455" s="25"/>
      <c r="G455" s="26" t="str">
        <f t="shared" si="4"/>
        <v>NA</v>
      </c>
      <c r="H455" s="26">
        <v>0</v>
      </c>
      <c r="J455" s="19"/>
      <c r="L455" s="19"/>
    </row>
    <row r="456" spans="1:12" ht="17.100000000000001" customHeight="1" thickBot="1" x14ac:dyDescent="0.3">
      <c r="A456" s="12"/>
      <c r="B456" s="87">
        <v>43600</v>
      </c>
      <c r="C456" s="88">
        <v>0</v>
      </c>
      <c r="D456" s="67"/>
      <c r="E456" s="9"/>
      <c r="F456" s="25"/>
      <c r="G456" s="26" t="str">
        <f t="shared" si="4"/>
        <v>NA</v>
      </c>
      <c r="H456" s="26">
        <v>0</v>
      </c>
      <c r="J456" s="19"/>
      <c r="L456" s="19"/>
    </row>
    <row r="457" spans="1:12" ht="17.100000000000001" customHeight="1" thickBot="1" x14ac:dyDescent="0.3">
      <c r="A457" s="12"/>
      <c r="B457" s="87">
        <v>43600</v>
      </c>
      <c r="C457" s="88">
        <v>0</v>
      </c>
      <c r="D457" s="67"/>
      <c r="E457" s="9"/>
      <c r="F457" s="25"/>
      <c r="G457" s="26" t="str">
        <f t="shared" si="4"/>
        <v>NA</v>
      </c>
      <c r="H457" s="26">
        <v>0</v>
      </c>
      <c r="J457" s="19"/>
      <c r="L457" s="19"/>
    </row>
    <row r="458" spans="1:12" ht="17.100000000000001" customHeight="1" thickBot="1" x14ac:dyDescent="0.3">
      <c r="A458" s="12"/>
      <c r="B458" s="87">
        <v>43600</v>
      </c>
      <c r="C458" s="88">
        <v>0</v>
      </c>
      <c r="D458" s="67"/>
      <c r="E458" s="9"/>
      <c r="F458" s="25"/>
      <c r="G458" s="26" t="str">
        <f t="shared" si="4"/>
        <v>NA</v>
      </c>
      <c r="H458" s="26">
        <v>0</v>
      </c>
      <c r="J458" s="19"/>
      <c r="L458" s="19"/>
    </row>
    <row r="459" spans="1:12" ht="17.100000000000001" customHeight="1" thickBot="1" x14ac:dyDescent="0.3">
      <c r="A459" s="12"/>
      <c r="B459" s="87">
        <v>43600</v>
      </c>
      <c r="C459" s="88">
        <v>0</v>
      </c>
      <c r="D459" s="67"/>
      <c r="E459" s="9"/>
      <c r="F459" s="25"/>
      <c r="G459" s="26" t="str">
        <f t="shared" si="4"/>
        <v>NA</v>
      </c>
      <c r="H459" s="26">
        <v>0</v>
      </c>
      <c r="J459" s="19"/>
      <c r="L459" s="19"/>
    </row>
    <row r="460" spans="1:12" ht="17.100000000000001" customHeight="1" thickBot="1" x14ac:dyDescent="0.3">
      <c r="A460" s="12"/>
      <c r="B460" s="87">
        <v>43600</v>
      </c>
      <c r="C460" s="88">
        <v>0</v>
      </c>
      <c r="D460" s="67"/>
      <c r="E460" s="9"/>
      <c r="F460" s="25"/>
      <c r="G460" s="26" t="str">
        <f t="shared" si="4"/>
        <v>NA</v>
      </c>
      <c r="H460" s="26">
        <v>0</v>
      </c>
      <c r="J460" s="19"/>
      <c r="L460" s="19"/>
    </row>
    <row r="461" spans="1:12" ht="17.100000000000001" customHeight="1" thickBot="1" x14ac:dyDescent="0.3">
      <c r="A461" s="12"/>
      <c r="B461" s="87">
        <v>43600</v>
      </c>
      <c r="C461" s="88">
        <v>0</v>
      </c>
      <c r="D461" s="67"/>
      <c r="E461" s="9"/>
      <c r="F461" s="25"/>
      <c r="G461" s="26" t="str">
        <f t="shared" si="4"/>
        <v>NA</v>
      </c>
      <c r="H461" s="26">
        <v>0</v>
      </c>
      <c r="J461" s="19"/>
      <c r="L461" s="19"/>
    </row>
    <row r="462" spans="1:12" ht="17.100000000000001" customHeight="1" thickBot="1" x14ac:dyDescent="0.3">
      <c r="A462" s="12"/>
      <c r="B462" s="87">
        <v>43602</v>
      </c>
      <c r="C462" s="88">
        <v>0</v>
      </c>
      <c r="D462" s="67"/>
      <c r="E462" s="9"/>
      <c r="F462" s="25"/>
      <c r="G462" s="26" t="str">
        <f t="shared" si="4"/>
        <v>NA</v>
      </c>
      <c r="H462" s="26">
        <v>0</v>
      </c>
      <c r="J462" s="19"/>
      <c r="L462" s="19"/>
    </row>
    <row r="463" spans="1:12" ht="17.100000000000001" customHeight="1" thickBot="1" x14ac:dyDescent="0.3">
      <c r="A463" s="12"/>
      <c r="B463" s="87">
        <v>43602</v>
      </c>
      <c r="C463" s="88">
        <v>0</v>
      </c>
      <c r="D463" s="67"/>
      <c r="E463" s="9"/>
      <c r="F463" s="25"/>
      <c r="G463" s="26" t="str">
        <f t="shared" si="4"/>
        <v>NA</v>
      </c>
      <c r="H463" s="26">
        <v>0</v>
      </c>
      <c r="J463" s="19"/>
      <c r="L463" s="19"/>
    </row>
    <row r="464" spans="1:12" ht="17.100000000000001" customHeight="1" thickBot="1" x14ac:dyDescent="0.3">
      <c r="A464" s="12"/>
      <c r="B464" s="87">
        <v>43602</v>
      </c>
      <c r="C464" s="88">
        <v>0</v>
      </c>
      <c r="D464" s="67"/>
      <c r="E464" s="9"/>
      <c r="F464" s="25"/>
      <c r="G464" s="26" t="str">
        <f t="shared" si="4"/>
        <v>NA</v>
      </c>
      <c r="H464" s="26">
        <v>0</v>
      </c>
      <c r="J464" s="19"/>
      <c r="L464" s="19"/>
    </row>
    <row r="465" spans="1:12" ht="17.100000000000001" customHeight="1" thickBot="1" x14ac:dyDescent="0.3">
      <c r="A465" s="12"/>
      <c r="B465" s="87">
        <v>43602</v>
      </c>
      <c r="C465" s="88">
        <v>0</v>
      </c>
      <c r="D465" s="67"/>
      <c r="E465" s="9"/>
      <c r="F465" s="25"/>
      <c r="G465" s="26" t="str">
        <f t="shared" si="4"/>
        <v>NA</v>
      </c>
      <c r="H465" s="26">
        <v>0</v>
      </c>
      <c r="J465" s="19"/>
      <c r="L465" s="19"/>
    </row>
    <row r="466" spans="1:12" ht="17.100000000000001" customHeight="1" thickBot="1" x14ac:dyDescent="0.3">
      <c r="A466" s="12"/>
      <c r="B466" s="87">
        <v>43602</v>
      </c>
      <c r="C466" s="88">
        <v>0</v>
      </c>
      <c r="D466" s="67"/>
      <c r="E466" s="9"/>
      <c r="F466" s="25"/>
      <c r="G466" s="26" t="str">
        <f t="shared" si="4"/>
        <v>NA</v>
      </c>
      <c r="H466" s="26">
        <v>0</v>
      </c>
      <c r="J466" s="19"/>
      <c r="L466" s="19"/>
    </row>
    <row r="467" spans="1:12" ht="17.100000000000001" customHeight="1" thickBot="1" x14ac:dyDescent="0.3">
      <c r="A467" s="12"/>
      <c r="B467" s="87">
        <v>43602</v>
      </c>
      <c r="C467" s="88">
        <v>0</v>
      </c>
      <c r="D467" s="67"/>
      <c r="E467" s="9"/>
      <c r="F467" s="25"/>
      <c r="G467" s="26" t="str">
        <f t="shared" si="4"/>
        <v>NA</v>
      </c>
      <c r="H467" s="26">
        <v>0</v>
      </c>
      <c r="J467" s="19"/>
      <c r="L467" s="19"/>
    </row>
    <row r="468" spans="1:12" ht="17.100000000000001" customHeight="1" thickBot="1" x14ac:dyDescent="0.3">
      <c r="A468" s="12"/>
      <c r="B468" s="87">
        <v>43602</v>
      </c>
      <c r="C468" s="88">
        <v>0</v>
      </c>
      <c r="D468" s="67"/>
      <c r="E468" s="9"/>
      <c r="F468" s="25"/>
      <c r="G468" s="26" t="str">
        <f t="shared" si="4"/>
        <v>NA</v>
      </c>
      <c r="H468" s="26">
        <v>0</v>
      </c>
      <c r="J468" s="19"/>
      <c r="L468" s="19"/>
    </row>
    <row r="469" spans="1:12" ht="17.100000000000001" customHeight="1" thickBot="1" x14ac:dyDescent="0.3">
      <c r="A469" s="12"/>
      <c r="B469" s="87">
        <v>43602</v>
      </c>
      <c r="C469" s="88">
        <v>0</v>
      </c>
      <c r="D469" s="67"/>
      <c r="E469" s="9"/>
      <c r="F469" s="25"/>
      <c r="G469" s="26" t="str">
        <f t="shared" si="4"/>
        <v>NA</v>
      </c>
      <c r="H469" s="26">
        <v>0</v>
      </c>
      <c r="J469" s="19"/>
      <c r="L469" s="19"/>
    </row>
    <row r="470" spans="1:12" ht="17.100000000000001" customHeight="1" thickBot="1" x14ac:dyDescent="0.3">
      <c r="A470" s="12"/>
      <c r="B470" s="87">
        <v>43602</v>
      </c>
      <c r="C470" s="88">
        <v>0</v>
      </c>
      <c r="D470" s="67"/>
      <c r="E470" s="9"/>
      <c r="F470" s="25"/>
      <c r="G470" s="26" t="str">
        <f t="shared" si="4"/>
        <v>NA</v>
      </c>
      <c r="H470" s="26">
        <v>0</v>
      </c>
      <c r="J470" s="19"/>
      <c r="L470" s="19"/>
    </row>
    <row r="471" spans="1:12" ht="17.100000000000001" customHeight="1" thickBot="1" x14ac:dyDescent="0.3">
      <c r="A471" s="12"/>
      <c r="B471" s="87">
        <v>43604</v>
      </c>
      <c r="C471" s="88">
        <v>0</v>
      </c>
      <c r="D471" s="67"/>
      <c r="E471" s="9"/>
      <c r="F471" s="25"/>
      <c r="G471" s="26" t="str">
        <f t="shared" si="4"/>
        <v>NA</v>
      </c>
      <c r="H471" s="26">
        <v>0</v>
      </c>
      <c r="J471" s="19"/>
      <c r="L471" s="19"/>
    </row>
    <row r="472" spans="1:12" ht="17.100000000000001" customHeight="1" thickBot="1" x14ac:dyDescent="0.3">
      <c r="A472" s="12"/>
      <c r="B472" s="87">
        <v>43604</v>
      </c>
      <c r="C472" s="88">
        <v>0</v>
      </c>
      <c r="D472" s="67"/>
      <c r="E472" s="9"/>
      <c r="F472" s="25"/>
      <c r="G472" s="26" t="str">
        <f t="shared" si="4"/>
        <v>NA</v>
      </c>
      <c r="H472" s="26">
        <v>0</v>
      </c>
      <c r="J472" s="19"/>
      <c r="L472" s="19"/>
    </row>
    <row r="473" spans="1:12" ht="17.100000000000001" customHeight="1" thickBot="1" x14ac:dyDescent="0.3">
      <c r="A473" s="12"/>
      <c r="B473" s="87">
        <v>43604</v>
      </c>
      <c r="C473" s="88">
        <v>0</v>
      </c>
      <c r="D473" s="67"/>
      <c r="E473" s="9"/>
      <c r="F473" s="25"/>
      <c r="G473" s="26" t="str">
        <f t="shared" si="4"/>
        <v>NA</v>
      </c>
      <c r="H473" s="26">
        <v>0</v>
      </c>
      <c r="J473" s="19"/>
      <c r="L473" s="19"/>
    </row>
    <row r="474" spans="1:12" ht="17.100000000000001" customHeight="1" thickBot="1" x14ac:dyDescent="0.3">
      <c r="A474" s="12"/>
      <c r="B474" s="87">
        <v>43604</v>
      </c>
      <c r="C474" s="88">
        <v>0</v>
      </c>
      <c r="D474" s="67"/>
      <c r="E474" s="9"/>
      <c r="F474" s="25"/>
      <c r="G474" s="26" t="str">
        <f t="shared" si="4"/>
        <v>NA</v>
      </c>
      <c r="H474" s="26">
        <v>0</v>
      </c>
      <c r="J474" s="19"/>
      <c r="L474" s="19"/>
    </row>
    <row r="475" spans="1:12" ht="17.100000000000001" customHeight="1" thickBot="1" x14ac:dyDescent="0.3">
      <c r="A475" s="12"/>
      <c r="B475" s="87">
        <v>43606</v>
      </c>
      <c r="C475" s="88">
        <v>0</v>
      </c>
      <c r="D475" s="67"/>
      <c r="E475" s="9"/>
      <c r="F475" s="25"/>
      <c r="G475" s="26" t="str">
        <f t="shared" si="4"/>
        <v>NA</v>
      </c>
      <c r="H475" s="26">
        <v>0</v>
      </c>
      <c r="J475" s="19"/>
      <c r="L475" s="19"/>
    </row>
    <row r="476" spans="1:12" ht="17.100000000000001" customHeight="1" thickBot="1" x14ac:dyDescent="0.3">
      <c r="A476" s="12"/>
      <c r="B476" s="87">
        <v>43606</v>
      </c>
      <c r="C476" s="88">
        <v>0</v>
      </c>
      <c r="D476" s="67"/>
      <c r="E476" s="9"/>
      <c r="F476" s="25"/>
      <c r="G476" s="26" t="str">
        <f t="shared" si="4"/>
        <v>NA</v>
      </c>
      <c r="H476" s="26">
        <v>0</v>
      </c>
      <c r="J476" s="19"/>
      <c r="L476" s="19"/>
    </row>
    <row r="477" spans="1:12" ht="17.100000000000001" customHeight="1" thickBot="1" x14ac:dyDescent="0.3">
      <c r="A477" s="12"/>
      <c r="B477" s="87">
        <v>43606</v>
      </c>
      <c r="C477" s="88">
        <v>0</v>
      </c>
      <c r="D477" s="67"/>
      <c r="E477" s="9"/>
      <c r="F477" s="25"/>
      <c r="G477" s="26" t="str">
        <f t="shared" si="4"/>
        <v>NA</v>
      </c>
      <c r="H477" s="26">
        <v>0</v>
      </c>
      <c r="J477" s="19"/>
      <c r="L477" s="19"/>
    </row>
    <row r="478" spans="1:12" ht="17.100000000000001" customHeight="1" thickBot="1" x14ac:dyDescent="0.3">
      <c r="A478" s="12"/>
      <c r="B478" s="87">
        <v>43606</v>
      </c>
      <c r="C478" s="88">
        <v>0</v>
      </c>
      <c r="D478" s="67"/>
      <c r="E478" s="9"/>
      <c r="F478" s="25"/>
      <c r="G478" s="26" t="str">
        <f t="shared" si="4"/>
        <v>NA</v>
      </c>
      <c r="H478" s="26">
        <v>0</v>
      </c>
      <c r="J478" s="19"/>
      <c r="L478" s="19"/>
    </row>
    <row r="479" spans="1:12" ht="17.100000000000001" customHeight="1" thickBot="1" x14ac:dyDescent="0.3">
      <c r="A479" s="12"/>
      <c r="B479" s="87">
        <v>43606</v>
      </c>
      <c r="C479" s="88">
        <v>0</v>
      </c>
      <c r="D479" s="67"/>
      <c r="E479" s="9"/>
      <c r="F479" s="25"/>
      <c r="G479" s="26" t="str">
        <f t="shared" ref="G479:G542" si="5">$C$9</f>
        <v>NA</v>
      </c>
      <c r="H479" s="26">
        <v>0</v>
      </c>
      <c r="J479" s="19"/>
      <c r="L479" s="19"/>
    </row>
    <row r="480" spans="1:12" ht="17.100000000000001" customHeight="1" thickBot="1" x14ac:dyDescent="0.3">
      <c r="A480" s="12"/>
      <c r="B480" s="87">
        <v>43606</v>
      </c>
      <c r="C480" s="88">
        <v>0</v>
      </c>
      <c r="D480" s="67"/>
      <c r="E480" s="9"/>
      <c r="F480" s="25"/>
      <c r="G480" s="26" t="str">
        <f t="shared" si="5"/>
        <v>NA</v>
      </c>
      <c r="H480" s="26">
        <v>0</v>
      </c>
      <c r="J480" s="19"/>
      <c r="L480" s="19"/>
    </row>
    <row r="481" spans="1:12" ht="17.100000000000001" customHeight="1" thickBot="1" x14ac:dyDescent="0.3">
      <c r="A481" s="12"/>
      <c r="B481" s="87">
        <v>43606</v>
      </c>
      <c r="C481" s="88">
        <v>0</v>
      </c>
      <c r="D481" s="67"/>
      <c r="E481" s="9"/>
      <c r="F481" s="25"/>
      <c r="G481" s="26" t="str">
        <f t="shared" si="5"/>
        <v>NA</v>
      </c>
      <c r="H481" s="26">
        <v>0</v>
      </c>
      <c r="J481" s="19"/>
      <c r="L481" s="19"/>
    </row>
    <row r="482" spans="1:12" ht="17.100000000000001" customHeight="1" thickBot="1" x14ac:dyDescent="0.3">
      <c r="A482" s="12"/>
      <c r="B482" s="87">
        <v>43608</v>
      </c>
      <c r="C482" s="88">
        <v>0</v>
      </c>
      <c r="D482" s="67"/>
      <c r="E482" s="9"/>
      <c r="F482" s="25"/>
      <c r="G482" s="26" t="str">
        <f t="shared" si="5"/>
        <v>NA</v>
      </c>
      <c r="H482" s="26">
        <v>0</v>
      </c>
      <c r="J482" s="19"/>
      <c r="L482" s="19"/>
    </row>
    <row r="483" spans="1:12" ht="17.100000000000001" customHeight="1" thickBot="1" x14ac:dyDescent="0.3">
      <c r="A483" s="12"/>
      <c r="B483" s="87">
        <v>43608</v>
      </c>
      <c r="C483" s="88">
        <v>0</v>
      </c>
      <c r="D483" s="67"/>
      <c r="E483" s="9"/>
      <c r="F483" s="25"/>
      <c r="G483" s="26" t="str">
        <f t="shared" si="5"/>
        <v>NA</v>
      </c>
      <c r="H483" s="26">
        <v>0</v>
      </c>
      <c r="J483" s="19"/>
      <c r="L483" s="19"/>
    </row>
    <row r="484" spans="1:12" ht="17.100000000000001" customHeight="1" thickBot="1" x14ac:dyDescent="0.3">
      <c r="A484" s="12"/>
      <c r="B484" s="87">
        <v>43608</v>
      </c>
      <c r="C484" s="88">
        <v>0</v>
      </c>
      <c r="D484" s="67"/>
      <c r="E484" s="9"/>
      <c r="F484" s="25"/>
      <c r="G484" s="26" t="str">
        <f t="shared" si="5"/>
        <v>NA</v>
      </c>
      <c r="H484" s="26">
        <v>0</v>
      </c>
      <c r="J484" s="19"/>
      <c r="L484" s="19"/>
    </row>
    <row r="485" spans="1:12" ht="17.100000000000001" customHeight="1" thickBot="1" x14ac:dyDescent="0.3">
      <c r="A485" s="12"/>
      <c r="B485" s="87">
        <v>43608</v>
      </c>
      <c r="C485" s="88">
        <v>0</v>
      </c>
      <c r="D485" s="67"/>
      <c r="E485" s="9"/>
      <c r="F485" s="25"/>
      <c r="G485" s="26" t="str">
        <f t="shared" si="5"/>
        <v>NA</v>
      </c>
      <c r="H485" s="26">
        <v>0</v>
      </c>
      <c r="J485" s="19"/>
      <c r="L485" s="19"/>
    </row>
    <row r="486" spans="1:12" ht="17.100000000000001" customHeight="1" thickBot="1" x14ac:dyDescent="0.3">
      <c r="A486" s="12"/>
      <c r="B486" s="87">
        <v>43608</v>
      </c>
      <c r="C486" s="88">
        <v>0</v>
      </c>
      <c r="D486" s="67"/>
      <c r="E486" s="9"/>
      <c r="F486" s="25"/>
      <c r="G486" s="26" t="str">
        <f t="shared" si="5"/>
        <v>NA</v>
      </c>
      <c r="H486" s="26">
        <v>0</v>
      </c>
      <c r="J486" s="19"/>
      <c r="L486" s="19"/>
    </row>
    <row r="487" spans="1:12" ht="17.100000000000001" customHeight="1" thickBot="1" x14ac:dyDescent="0.3">
      <c r="A487" s="12"/>
      <c r="B487" s="87">
        <v>43608</v>
      </c>
      <c r="C487" s="88">
        <v>0</v>
      </c>
      <c r="D487" s="67"/>
      <c r="E487" s="9"/>
      <c r="F487" s="25"/>
      <c r="G487" s="26" t="str">
        <f t="shared" si="5"/>
        <v>NA</v>
      </c>
      <c r="H487" s="26">
        <v>0</v>
      </c>
      <c r="J487" s="19"/>
      <c r="L487" s="19"/>
    </row>
    <row r="488" spans="1:12" ht="17.100000000000001" customHeight="1" thickBot="1" x14ac:dyDescent="0.3">
      <c r="A488" s="12"/>
      <c r="B488" s="87">
        <v>43610</v>
      </c>
      <c r="C488" s="88">
        <v>0</v>
      </c>
      <c r="D488" s="67"/>
      <c r="E488" s="9"/>
      <c r="F488" s="25"/>
      <c r="G488" s="26" t="str">
        <f t="shared" si="5"/>
        <v>NA</v>
      </c>
      <c r="H488" s="26">
        <v>0</v>
      </c>
      <c r="J488" s="19"/>
      <c r="L488" s="19"/>
    </row>
    <row r="489" spans="1:12" ht="17.100000000000001" customHeight="1" thickBot="1" x14ac:dyDescent="0.3">
      <c r="A489" s="12"/>
      <c r="B489" s="87">
        <v>43610</v>
      </c>
      <c r="C489" s="88">
        <v>0</v>
      </c>
      <c r="D489" s="67"/>
      <c r="E489" s="9"/>
      <c r="F489" s="25"/>
      <c r="G489" s="26" t="str">
        <f t="shared" si="5"/>
        <v>NA</v>
      </c>
      <c r="H489" s="26">
        <v>0</v>
      </c>
      <c r="J489" s="19"/>
      <c r="L489" s="19"/>
    </row>
    <row r="490" spans="1:12" ht="17.100000000000001" customHeight="1" thickBot="1" x14ac:dyDescent="0.3">
      <c r="A490" s="12"/>
      <c r="B490" s="87">
        <v>43610</v>
      </c>
      <c r="C490" s="88">
        <v>0</v>
      </c>
      <c r="D490" s="67"/>
      <c r="E490" s="9"/>
      <c r="F490" s="25"/>
      <c r="G490" s="26" t="str">
        <f t="shared" si="5"/>
        <v>NA</v>
      </c>
      <c r="H490" s="26">
        <v>0</v>
      </c>
      <c r="J490" s="19"/>
      <c r="L490" s="19"/>
    </row>
    <row r="491" spans="1:12" ht="17.100000000000001" customHeight="1" thickBot="1" x14ac:dyDescent="0.3">
      <c r="A491" s="12"/>
      <c r="B491" s="87">
        <v>43610</v>
      </c>
      <c r="C491" s="88">
        <v>0</v>
      </c>
      <c r="D491" s="67"/>
      <c r="E491" s="9"/>
      <c r="F491" s="25"/>
      <c r="G491" s="26" t="str">
        <f t="shared" si="5"/>
        <v>NA</v>
      </c>
      <c r="H491" s="26">
        <v>0</v>
      </c>
      <c r="J491" s="19"/>
      <c r="L491" s="19"/>
    </row>
    <row r="492" spans="1:12" ht="17.100000000000001" customHeight="1" thickBot="1" x14ac:dyDescent="0.3">
      <c r="A492" s="12"/>
      <c r="B492" s="87">
        <v>43612</v>
      </c>
      <c r="C492" s="88">
        <v>0</v>
      </c>
      <c r="D492" s="67"/>
      <c r="E492" s="9"/>
      <c r="F492" s="25"/>
      <c r="G492" s="26" t="str">
        <f t="shared" si="5"/>
        <v>NA</v>
      </c>
      <c r="H492" s="26">
        <v>0</v>
      </c>
      <c r="J492" s="19"/>
      <c r="L492" s="19"/>
    </row>
    <row r="493" spans="1:12" ht="17.100000000000001" customHeight="1" thickBot="1" x14ac:dyDescent="0.3">
      <c r="A493" s="12"/>
      <c r="B493" s="87">
        <v>43612</v>
      </c>
      <c r="C493" s="88">
        <v>0</v>
      </c>
      <c r="D493" s="67"/>
      <c r="E493" s="9"/>
      <c r="F493" s="25"/>
      <c r="G493" s="26" t="str">
        <f t="shared" si="5"/>
        <v>NA</v>
      </c>
      <c r="H493" s="26">
        <v>0</v>
      </c>
      <c r="J493" s="19"/>
      <c r="L493" s="19"/>
    </row>
    <row r="494" spans="1:12" ht="17.100000000000001" customHeight="1" thickBot="1" x14ac:dyDescent="0.3">
      <c r="A494" s="12"/>
      <c r="B494" s="87">
        <v>43612</v>
      </c>
      <c r="C494" s="88">
        <v>0</v>
      </c>
      <c r="D494" s="67"/>
      <c r="E494" s="9"/>
      <c r="F494" s="25"/>
      <c r="G494" s="26" t="str">
        <f t="shared" si="5"/>
        <v>NA</v>
      </c>
      <c r="H494" s="26">
        <v>0</v>
      </c>
      <c r="J494" s="19"/>
      <c r="L494" s="19"/>
    </row>
    <row r="495" spans="1:12" ht="17.100000000000001" customHeight="1" thickBot="1" x14ac:dyDescent="0.3">
      <c r="A495" s="12"/>
      <c r="B495" s="87">
        <v>43612</v>
      </c>
      <c r="C495" s="88">
        <v>0</v>
      </c>
      <c r="D495" s="67"/>
      <c r="E495" s="9"/>
      <c r="F495" s="25"/>
      <c r="G495" s="26" t="str">
        <f t="shared" si="5"/>
        <v>NA</v>
      </c>
      <c r="H495" s="26">
        <v>0</v>
      </c>
      <c r="J495" s="19"/>
      <c r="L495" s="19"/>
    </row>
    <row r="496" spans="1:12" ht="17.100000000000001" customHeight="1" thickBot="1" x14ac:dyDescent="0.3">
      <c r="A496" s="12"/>
      <c r="B496" s="87">
        <v>43612</v>
      </c>
      <c r="C496" s="88">
        <v>0</v>
      </c>
      <c r="D496" s="67"/>
      <c r="E496" s="9"/>
      <c r="F496" s="25"/>
      <c r="G496" s="26" t="str">
        <f t="shared" si="5"/>
        <v>NA</v>
      </c>
      <c r="H496" s="26">
        <v>0</v>
      </c>
      <c r="J496" s="19"/>
      <c r="L496" s="19"/>
    </row>
    <row r="497" spans="1:12" ht="17.100000000000001" customHeight="1" thickBot="1" x14ac:dyDescent="0.3">
      <c r="A497" s="12"/>
      <c r="B497" s="87">
        <v>43612</v>
      </c>
      <c r="C497" s="88">
        <v>0</v>
      </c>
      <c r="D497" s="67"/>
      <c r="E497" s="9"/>
      <c r="F497" s="25"/>
      <c r="G497" s="26" t="str">
        <f t="shared" si="5"/>
        <v>NA</v>
      </c>
      <c r="H497" s="26">
        <v>0</v>
      </c>
      <c r="J497" s="19"/>
      <c r="L497" s="19"/>
    </row>
    <row r="498" spans="1:12" ht="17.100000000000001" customHeight="1" thickBot="1" x14ac:dyDescent="0.3">
      <c r="A498" s="12"/>
      <c r="B498" s="87">
        <v>43612</v>
      </c>
      <c r="C498" s="88">
        <v>0</v>
      </c>
      <c r="D498" s="67"/>
      <c r="E498" s="9"/>
      <c r="F498" s="25"/>
      <c r="G498" s="26" t="str">
        <f t="shared" si="5"/>
        <v>NA</v>
      </c>
      <c r="H498" s="26">
        <v>0</v>
      </c>
      <c r="J498" s="19"/>
      <c r="L498" s="19"/>
    </row>
    <row r="499" spans="1:12" ht="17.100000000000001" customHeight="1" thickBot="1" x14ac:dyDescent="0.3">
      <c r="A499" s="12"/>
      <c r="B499" s="87">
        <v>43612</v>
      </c>
      <c r="C499" s="88">
        <v>0</v>
      </c>
      <c r="D499" s="67"/>
      <c r="E499" s="9"/>
      <c r="F499" s="25"/>
      <c r="G499" s="26" t="str">
        <f t="shared" si="5"/>
        <v>NA</v>
      </c>
      <c r="H499" s="26">
        <v>0</v>
      </c>
      <c r="J499" s="19"/>
      <c r="L499" s="19"/>
    </row>
    <row r="500" spans="1:12" ht="17.100000000000001" customHeight="1" thickBot="1" x14ac:dyDescent="0.3">
      <c r="A500" s="12"/>
      <c r="B500" s="87">
        <v>43612</v>
      </c>
      <c r="C500" s="88">
        <v>0</v>
      </c>
      <c r="D500" s="67"/>
      <c r="E500" s="9"/>
      <c r="F500" s="25"/>
      <c r="G500" s="26" t="str">
        <f t="shared" si="5"/>
        <v>NA</v>
      </c>
      <c r="H500" s="26">
        <v>0</v>
      </c>
      <c r="J500" s="19"/>
      <c r="L500" s="19"/>
    </row>
    <row r="501" spans="1:12" ht="17.100000000000001" customHeight="1" thickBot="1" x14ac:dyDescent="0.3">
      <c r="A501" s="12"/>
      <c r="B501" s="87">
        <v>43612</v>
      </c>
      <c r="C501" s="88">
        <v>0</v>
      </c>
      <c r="D501" s="67"/>
      <c r="E501" s="9"/>
      <c r="F501" s="25"/>
      <c r="G501" s="26" t="str">
        <f t="shared" si="5"/>
        <v>NA</v>
      </c>
      <c r="H501" s="26">
        <v>0</v>
      </c>
      <c r="J501" s="19"/>
      <c r="L501" s="19"/>
    </row>
    <row r="502" spans="1:12" ht="17.100000000000001" customHeight="1" thickBot="1" x14ac:dyDescent="0.3">
      <c r="A502" s="12"/>
      <c r="B502" s="87">
        <v>43612</v>
      </c>
      <c r="C502" s="88">
        <v>0</v>
      </c>
      <c r="D502" s="67"/>
      <c r="E502" s="9"/>
      <c r="F502" s="25"/>
      <c r="G502" s="26" t="str">
        <f t="shared" si="5"/>
        <v>NA</v>
      </c>
      <c r="H502" s="26">
        <v>0</v>
      </c>
      <c r="J502" s="19"/>
      <c r="L502" s="19"/>
    </row>
    <row r="503" spans="1:12" ht="17.100000000000001" customHeight="1" thickBot="1" x14ac:dyDescent="0.3">
      <c r="A503" s="12"/>
      <c r="B503" s="87">
        <v>43612</v>
      </c>
      <c r="C503" s="88">
        <v>0</v>
      </c>
      <c r="D503" s="67"/>
      <c r="E503" s="9"/>
      <c r="F503" s="25"/>
      <c r="G503" s="26" t="str">
        <f t="shared" si="5"/>
        <v>NA</v>
      </c>
      <c r="H503" s="26">
        <v>0</v>
      </c>
      <c r="J503" s="19"/>
      <c r="L503" s="19"/>
    </row>
    <row r="504" spans="1:12" ht="17.100000000000001" customHeight="1" thickBot="1" x14ac:dyDescent="0.3">
      <c r="A504" s="12"/>
      <c r="B504" s="87">
        <v>43612</v>
      </c>
      <c r="C504" s="88">
        <v>0</v>
      </c>
      <c r="D504" s="67"/>
      <c r="E504" s="9"/>
      <c r="F504" s="25"/>
      <c r="G504" s="26" t="str">
        <f t="shared" si="5"/>
        <v>NA</v>
      </c>
      <c r="H504" s="26">
        <v>0</v>
      </c>
      <c r="J504" s="19"/>
      <c r="L504" s="19"/>
    </row>
    <row r="505" spans="1:12" ht="17.100000000000001" customHeight="1" thickBot="1" x14ac:dyDescent="0.3">
      <c r="A505" s="12"/>
      <c r="B505" s="87">
        <v>43613</v>
      </c>
      <c r="C505" s="88">
        <v>0</v>
      </c>
      <c r="D505" s="67"/>
      <c r="E505" s="9"/>
      <c r="F505" s="25"/>
      <c r="G505" s="26" t="str">
        <f t="shared" si="5"/>
        <v>NA</v>
      </c>
      <c r="H505" s="26">
        <v>0</v>
      </c>
      <c r="J505" s="19"/>
      <c r="L505" s="19"/>
    </row>
    <row r="506" spans="1:12" ht="17.100000000000001" customHeight="1" thickBot="1" x14ac:dyDescent="0.3">
      <c r="A506" s="12"/>
      <c r="B506" s="87">
        <v>43613</v>
      </c>
      <c r="C506" s="88">
        <v>0</v>
      </c>
      <c r="D506" s="67"/>
      <c r="E506" s="9"/>
      <c r="F506" s="25"/>
      <c r="G506" s="26" t="str">
        <f t="shared" si="5"/>
        <v>NA</v>
      </c>
      <c r="H506" s="26">
        <v>0</v>
      </c>
      <c r="J506" s="19"/>
      <c r="L506" s="19"/>
    </row>
    <row r="507" spans="1:12" ht="17.100000000000001" customHeight="1" thickBot="1" x14ac:dyDescent="0.3">
      <c r="A507" s="12"/>
      <c r="B507" s="87">
        <v>43614</v>
      </c>
      <c r="C507" s="88">
        <v>0</v>
      </c>
      <c r="D507" s="67"/>
      <c r="E507" s="9"/>
      <c r="F507" s="25"/>
      <c r="G507" s="26" t="str">
        <f t="shared" si="5"/>
        <v>NA</v>
      </c>
      <c r="H507" s="26">
        <v>0</v>
      </c>
      <c r="J507" s="19"/>
      <c r="L507" s="19"/>
    </row>
    <row r="508" spans="1:12" ht="17.100000000000001" customHeight="1" thickBot="1" x14ac:dyDescent="0.3">
      <c r="A508" s="12"/>
      <c r="B508" s="87">
        <v>43614</v>
      </c>
      <c r="C508" s="88">
        <v>0</v>
      </c>
      <c r="D508" s="67"/>
      <c r="E508" s="9"/>
      <c r="F508" s="25"/>
      <c r="G508" s="26" t="str">
        <f t="shared" si="5"/>
        <v>NA</v>
      </c>
      <c r="H508" s="26">
        <v>0</v>
      </c>
      <c r="J508" s="19"/>
      <c r="L508" s="19"/>
    </row>
    <row r="509" spans="1:12" ht="17.100000000000001" customHeight="1" thickBot="1" x14ac:dyDescent="0.3">
      <c r="A509" s="12"/>
      <c r="B509" s="87">
        <v>43614</v>
      </c>
      <c r="C509" s="88">
        <v>0</v>
      </c>
      <c r="D509" s="67"/>
      <c r="E509" s="9"/>
      <c r="F509" s="25"/>
      <c r="G509" s="26" t="str">
        <f t="shared" si="5"/>
        <v>NA</v>
      </c>
      <c r="H509" s="26">
        <v>0</v>
      </c>
      <c r="J509" s="19"/>
      <c r="L509" s="19"/>
    </row>
    <row r="510" spans="1:12" ht="17.100000000000001" customHeight="1" thickBot="1" x14ac:dyDescent="0.3">
      <c r="A510" s="12"/>
      <c r="B510" s="87">
        <v>43614</v>
      </c>
      <c r="C510" s="88">
        <v>0</v>
      </c>
      <c r="D510" s="67"/>
      <c r="E510" s="9"/>
      <c r="F510" s="25"/>
      <c r="G510" s="26" t="str">
        <f t="shared" si="5"/>
        <v>NA</v>
      </c>
      <c r="H510" s="26">
        <v>0</v>
      </c>
      <c r="J510" s="19"/>
      <c r="L510" s="19"/>
    </row>
    <row r="511" spans="1:12" ht="17.100000000000001" customHeight="1" thickBot="1" x14ac:dyDescent="0.3">
      <c r="A511" s="12"/>
      <c r="B511" s="87">
        <v>43614</v>
      </c>
      <c r="C511" s="88">
        <v>0</v>
      </c>
      <c r="D511" s="67"/>
      <c r="E511" s="9"/>
      <c r="F511" s="25"/>
      <c r="G511" s="26" t="str">
        <f t="shared" si="5"/>
        <v>NA</v>
      </c>
      <c r="H511" s="26">
        <v>0</v>
      </c>
      <c r="J511" s="19"/>
      <c r="L511" s="19"/>
    </row>
    <row r="512" spans="1:12" ht="17.100000000000001" customHeight="1" thickBot="1" x14ac:dyDescent="0.3">
      <c r="A512" s="12"/>
      <c r="B512" s="87">
        <v>43614</v>
      </c>
      <c r="C512" s="88">
        <v>0</v>
      </c>
      <c r="D512" s="67"/>
      <c r="E512" s="9"/>
      <c r="F512" s="25"/>
      <c r="G512" s="26" t="str">
        <f t="shared" si="5"/>
        <v>NA</v>
      </c>
      <c r="H512" s="26">
        <v>0</v>
      </c>
      <c r="J512" s="19"/>
      <c r="L512" s="19"/>
    </row>
    <row r="513" spans="1:12" ht="17.100000000000001" customHeight="1" thickBot="1" x14ac:dyDescent="0.3">
      <c r="A513" s="12"/>
      <c r="B513" s="87">
        <v>43614</v>
      </c>
      <c r="C513" s="88">
        <v>0</v>
      </c>
      <c r="D513" s="67"/>
      <c r="E513" s="9"/>
      <c r="F513" s="25"/>
      <c r="G513" s="26" t="str">
        <f t="shared" si="5"/>
        <v>NA</v>
      </c>
      <c r="H513" s="26">
        <v>0</v>
      </c>
      <c r="J513" s="19"/>
      <c r="L513" s="19"/>
    </row>
    <row r="514" spans="1:12" ht="17.100000000000001" customHeight="1" thickBot="1" x14ac:dyDescent="0.3">
      <c r="A514" s="12"/>
      <c r="B514" s="87">
        <v>43614</v>
      </c>
      <c r="C514" s="88">
        <v>0</v>
      </c>
      <c r="D514" s="67"/>
      <c r="E514" s="9"/>
      <c r="F514" s="25"/>
      <c r="G514" s="26" t="str">
        <f t="shared" si="5"/>
        <v>NA</v>
      </c>
      <c r="H514" s="26">
        <v>0</v>
      </c>
      <c r="J514" s="19"/>
      <c r="L514" s="19"/>
    </row>
    <row r="515" spans="1:12" ht="17.100000000000001" customHeight="1" thickBot="1" x14ac:dyDescent="0.3">
      <c r="A515" s="12"/>
      <c r="B515" s="87">
        <v>43615</v>
      </c>
      <c r="C515" s="88">
        <v>0</v>
      </c>
      <c r="D515" s="67"/>
      <c r="E515" s="9"/>
      <c r="F515" s="25"/>
      <c r="G515" s="26" t="str">
        <f t="shared" si="5"/>
        <v>NA</v>
      </c>
      <c r="H515" s="26">
        <v>0</v>
      </c>
      <c r="J515" s="19"/>
      <c r="L515" s="19"/>
    </row>
    <row r="516" spans="1:12" ht="17.100000000000001" customHeight="1" thickBot="1" x14ac:dyDescent="0.3">
      <c r="A516" s="12"/>
      <c r="B516" s="87">
        <v>43615</v>
      </c>
      <c r="C516" s="88">
        <v>0</v>
      </c>
      <c r="D516" s="67"/>
      <c r="E516" s="9"/>
      <c r="F516" s="25"/>
      <c r="G516" s="26" t="str">
        <f t="shared" si="5"/>
        <v>NA</v>
      </c>
      <c r="H516" s="26">
        <v>0</v>
      </c>
      <c r="J516" s="19"/>
      <c r="L516" s="19"/>
    </row>
    <row r="517" spans="1:12" ht="17.100000000000001" customHeight="1" thickBot="1" x14ac:dyDescent="0.3">
      <c r="A517" s="12"/>
      <c r="B517" s="87">
        <v>43615</v>
      </c>
      <c r="C517" s="88">
        <v>0</v>
      </c>
      <c r="D517" s="67"/>
      <c r="E517" s="9"/>
      <c r="F517" s="25"/>
      <c r="G517" s="26" t="str">
        <f t="shared" si="5"/>
        <v>NA</v>
      </c>
      <c r="H517" s="26">
        <v>0</v>
      </c>
      <c r="J517" s="19"/>
      <c r="L517" s="19"/>
    </row>
    <row r="518" spans="1:12" ht="17.100000000000001" customHeight="1" thickBot="1" x14ac:dyDescent="0.3">
      <c r="A518" s="12"/>
      <c r="B518" s="87">
        <v>43615</v>
      </c>
      <c r="C518" s="88">
        <v>0</v>
      </c>
      <c r="D518" s="67"/>
      <c r="E518" s="9"/>
      <c r="F518" s="25"/>
      <c r="G518" s="26" t="str">
        <f t="shared" si="5"/>
        <v>NA</v>
      </c>
      <c r="H518" s="26">
        <v>0</v>
      </c>
      <c r="J518" s="19"/>
      <c r="L518" s="19"/>
    </row>
    <row r="519" spans="1:12" ht="17.100000000000001" customHeight="1" thickBot="1" x14ac:dyDescent="0.3">
      <c r="A519" s="12"/>
      <c r="B519" s="87">
        <v>43616</v>
      </c>
      <c r="C519" s="88">
        <v>0</v>
      </c>
      <c r="D519" s="67"/>
      <c r="E519" s="9"/>
      <c r="F519" s="25"/>
      <c r="G519" s="26" t="str">
        <f t="shared" si="5"/>
        <v>NA</v>
      </c>
      <c r="H519" s="26">
        <v>0</v>
      </c>
      <c r="J519" s="19"/>
      <c r="L519" s="19"/>
    </row>
    <row r="520" spans="1:12" ht="17.100000000000001" customHeight="1" thickBot="1" x14ac:dyDescent="0.3">
      <c r="A520" s="12"/>
      <c r="B520" s="87">
        <v>43616</v>
      </c>
      <c r="C520" s="88">
        <v>0</v>
      </c>
      <c r="D520" s="67"/>
      <c r="E520" s="9"/>
      <c r="F520" s="25"/>
      <c r="G520" s="26" t="str">
        <f t="shared" si="5"/>
        <v>NA</v>
      </c>
      <c r="H520" s="26">
        <v>0</v>
      </c>
      <c r="J520" s="19"/>
      <c r="L520" s="19"/>
    </row>
    <row r="521" spans="1:12" ht="17.100000000000001" customHeight="1" thickBot="1" x14ac:dyDescent="0.3">
      <c r="A521" s="12"/>
      <c r="B521" s="87">
        <v>43616</v>
      </c>
      <c r="C521" s="88">
        <v>0</v>
      </c>
      <c r="D521" s="67"/>
      <c r="E521" s="9"/>
      <c r="F521" s="25"/>
      <c r="G521" s="26" t="str">
        <f t="shared" si="5"/>
        <v>NA</v>
      </c>
      <c r="H521" s="26">
        <v>0</v>
      </c>
      <c r="J521" s="19"/>
      <c r="L521" s="19"/>
    </row>
    <row r="522" spans="1:12" ht="17.100000000000001" customHeight="1" thickBot="1" x14ac:dyDescent="0.3">
      <c r="A522" s="12"/>
      <c r="B522" s="87">
        <v>43616</v>
      </c>
      <c r="C522" s="88">
        <v>0</v>
      </c>
      <c r="D522" s="67"/>
      <c r="E522" s="9"/>
      <c r="F522" s="25"/>
      <c r="G522" s="26" t="str">
        <f t="shared" si="5"/>
        <v>NA</v>
      </c>
      <c r="H522" s="26">
        <v>0</v>
      </c>
      <c r="J522" s="19"/>
      <c r="L522" s="19"/>
    </row>
    <row r="523" spans="1:12" ht="17.100000000000001" customHeight="1" thickBot="1" x14ac:dyDescent="0.3">
      <c r="A523" s="12"/>
      <c r="B523" s="87">
        <v>43616</v>
      </c>
      <c r="C523" s="88">
        <v>0</v>
      </c>
      <c r="D523" s="67"/>
      <c r="E523" s="9"/>
      <c r="F523" s="25"/>
      <c r="G523" s="26" t="str">
        <f t="shared" si="5"/>
        <v>NA</v>
      </c>
      <c r="H523" s="26">
        <v>0</v>
      </c>
      <c r="J523" s="19"/>
      <c r="L523" s="19"/>
    </row>
    <row r="524" spans="1:12" ht="17.100000000000001" customHeight="1" thickBot="1" x14ac:dyDescent="0.3">
      <c r="A524" s="12"/>
      <c r="B524" s="87">
        <v>43616</v>
      </c>
      <c r="C524" s="88">
        <v>0</v>
      </c>
      <c r="D524" s="67"/>
      <c r="E524" s="9"/>
      <c r="F524" s="25"/>
      <c r="G524" s="26" t="str">
        <f t="shared" si="5"/>
        <v>NA</v>
      </c>
      <c r="H524" s="26">
        <v>0</v>
      </c>
      <c r="J524" s="19"/>
      <c r="L524" s="19"/>
    </row>
    <row r="525" spans="1:12" ht="17.100000000000001" customHeight="1" thickBot="1" x14ac:dyDescent="0.3">
      <c r="A525" s="12"/>
      <c r="B525" s="87">
        <v>43616</v>
      </c>
      <c r="C525" s="88">
        <v>0</v>
      </c>
      <c r="D525" s="67"/>
      <c r="E525" s="9"/>
      <c r="F525" s="25"/>
      <c r="G525" s="26" t="str">
        <f t="shared" si="5"/>
        <v>NA</v>
      </c>
      <c r="H525" s="26">
        <v>0</v>
      </c>
      <c r="J525" s="19"/>
      <c r="L525" s="19"/>
    </row>
    <row r="526" spans="1:12" ht="17.100000000000001" customHeight="1" thickBot="1" x14ac:dyDescent="0.3">
      <c r="A526" s="12"/>
      <c r="B526" s="87">
        <v>43616</v>
      </c>
      <c r="C526" s="88">
        <v>0</v>
      </c>
      <c r="D526" s="67"/>
      <c r="E526" s="9"/>
      <c r="F526" s="25"/>
      <c r="G526" s="26" t="str">
        <f t="shared" si="5"/>
        <v>NA</v>
      </c>
      <c r="H526" s="26">
        <v>0</v>
      </c>
      <c r="J526" s="19"/>
      <c r="L526" s="19"/>
    </row>
    <row r="527" spans="1:12" ht="17.100000000000001" customHeight="1" thickBot="1" x14ac:dyDescent="0.3">
      <c r="A527" s="12"/>
      <c r="B527" s="87">
        <v>43616</v>
      </c>
      <c r="C527" s="88">
        <v>0</v>
      </c>
      <c r="D527" s="67"/>
      <c r="E527" s="9"/>
      <c r="F527" s="25"/>
      <c r="G527" s="26" t="str">
        <f t="shared" si="5"/>
        <v>NA</v>
      </c>
      <c r="H527" s="26">
        <v>0</v>
      </c>
      <c r="J527" s="19"/>
      <c r="L527" s="19"/>
    </row>
    <row r="528" spans="1:12" ht="17.100000000000001" customHeight="1" thickBot="1" x14ac:dyDescent="0.3">
      <c r="A528" s="12"/>
      <c r="B528" s="87">
        <v>43617</v>
      </c>
      <c r="C528" s="88">
        <v>0</v>
      </c>
      <c r="D528" s="67"/>
      <c r="E528" s="9"/>
      <c r="F528" s="25"/>
      <c r="G528" s="26" t="str">
        <f t="shared" si="5"/>
        <v>NA</v>
      </c>
      <c r="H528" s="26">
        <v>0</v>
      </c>
      <c r="J528" s="19"/>
      <c r="L528" s="19"/>
    </row>
    <row r="529" spans="1:12" ht="17.100000000000001" customHeight="1" thickBot="1" x14ac:dyDescent="0.3">
      <c r="A529" s="12">
        <v>1</v>
      </c>
      <c r="B529" s="87">
        <v>43619</v>
      </c>
      <c r="C529" s="88">
        <v>0</v>
      </c>
      <c r="D529" s="67"/>
      <c r="E529" s="9"/>
      <c r="F529" s="25"/>
      <c r="G529" s="26" t="str">
        <f t="shared" si="5"/>
        <v>NA</v>
      </c>
      <c r="H529" s="26">
        <v>0</v>
      </c>
      <c r="J529" s="19"/>
      <c r="L529" s="19"/>
    </row>
    <row r="530" spans="1:12" ht="17.100000000000001" customHeight="1" thickBot="1" x14ac:dyDescent="0.3">
      <c r="A530" s="12">
        <v>2</v>
      </c>
      <c r="B530" s="87">
        <v>43619</v>
      </c>
      <c r="C530" s="88">
        <v>0</v>
      </c>
      <c r="D530" s="67"/>
      <c r="E530" s="9"/>
      <c r="F530" s="25"/>
      <c r="G530" s="26" t="str">
        <f t="shared" si="5"/>
        <v>NA</v>
      </c>
      <c r="H530" s="26">
        <v>0</v>
      </c>
      <c r="J530" s="19"/>
      <c r="L530" s="19"/>
    </row>
    <row r="531" spans="1:12" ht="17.100000000000001" customHeight="1" thickBot="1" x14ac:dyDescent="0.3">
      <c r="A531" s="12">
        <v>3</v>
      </c>
      <c r="B531" s="87">
        <v>43619</v>
      </c>
      <c r="C531" s="88">
        <v>0</v>
      </c>
      <c r="D531" s="67"/>
      <c r="E531" s="9"/>
      <c r="F531" s="25"/>
      <c r="G531" s="26" t="str">
        <f t="shared" si="5"/>
        <v>NA</v>
      </c>
      <c r="H531" s="26">
        <v>0</v>
      </c>
      <c r="J531" s="19"/>
      <c r="L531" s="19"/>
    </row>
    <row r="532" spans="1:12" ht="17.100000000000001" customHeight="1" thickBot="1" x14ac:dyDescent="0.3">
      <c r="A532" s="12">
        <v>4</v>
      </c>
      <c r="B532" s="87">
        <v>43619</v>
      </c>
      <c r="C532" s="88">
        <v>0</v>
      </c>
      <c r="D532" s="67"/>
      <c r="E532" s="9"/>
      <c r="F532" s="25"/>
      <c r="G532" s="26" t="str">
        <f t="shared" si="5"/>
        <v>NA</v>
      </c>
      <c r="H532" s="26">
        <v>0</v>
      </c>
      <c r="J532" s="19"/>
      <c r="L532" s="19"/>
    </row>
    <row r="533" spans="1:12" ht="17.100000000000001" customHeight="1" thickBot="1" x14ac:dyDescent="0.3">
      <c r="A533" s="12">
        <v>5</v>
      </c>
      <c r="B533" s="87">
        <v>43619</v>
      </c>
      <c r="C533" s="88">
        <v>0</v>
      </c>
      <c r="D533" s="67"/>
      <c r="E533" s="9"/>
      <c r="F533" s="25"/>
      <c r="G533" s="26" t="str">
        <f t="shared" si="5"/>
        <v>NA</v>
      </c>
      <c r="H533" s="26">
        <v>0</v>
      </c>
      <c r="J533" s="19"/>
      <c r="L533" s="19"/>
    </row>
    <row r="534" spans="1:12" ht="17.100000000000001" customHeight="1" thickBot="1" x14ac:dyDescent="0.3">
      <c r="A534" s="12">
        <v>6</v>
      </c>
      <c r="B534" s="87">
        <v>43619</v>
      </c>
      <c r="C534" s="88">
        <v>0</v>
      </c>
      <c r="D534" s="67"/>
      <c r="E534" s="9"/>
      <c r="F534" s="25"/>
      <c r="G534" s="26" t="str">
        <f t="shared" si="5"/>
        <v>NA</v>
      </c>
      <c r="H534" s="26">
        <v>0</v>
      </c>
      <c r="J534" s="19"/>
      <c r="L534" s="19"/>
    </row>
    <row r="535" spans="1:12" ht="17.100000000000001" customHeight="1" thickBot="1" x14ac:dyDescent="0.3">
      <c r="A535" s="12">
        <v>7</v>
      </c>
      <c r="B535" s="87">
        <v>43619</v>
      </c>
      <c r="C535" s="88">
        <v>0</v>
      </c>
      <c r="D535" s="67"/>
      <c r="E535" s="9"/>
      <c r="F535" s="25"/>
      <c r="G535" s="26" t="str">
        <f t="shared" si="5"/>
        <v>NA</v>
      </c>
      <c r="H535" s="26">
        <v>0</v>
      </c>
      <c r="J535" s="19"/>
      <c r="L535" s="19"/>
    </row>
    <row r="536" spans="1:12" ht="17.100000000000001" customHeight="1" thickBot="1" x14ac:dyDescent="0.3">
      <c r="A536" s="12">
        <v>8</v>
      </c>
      <c r="B536" s="87">
        <v>43619</v>
      </c>
      <c r="C536" s="88">
        <v>0</v>
      </c>
      <c r="D536" s="67"/>
      <c r="E536" s="9"/>
      <c r="F536" s="25"/>
      <c r="G536" s="26" t="str">
        <f t="shared" si="5"/>
        <v>NA</v>
      </c>
      <c r="H536" s="26">
        <v>0</v>
      </c>
      <c r="J536" s="19"/>
      <c r="L536" s="19"/>
    </row>
    <row r="537" spans="1:12" ht="17.100000000000001" customHeight="1" thickBot="1" x14ac:dyDescent="0.3">
      <c r="A537" s="12">
        <v>9</v>
      </c>
      <c r="B537" s="87">
        <v>43619</v>
      </c>
      <c r="C537" s="88">
        <v>0</v>
      </c>
      <c r="D537" s="67"/>
      <c r="E537" s="9"/>
      <c r="F537" s="25"/>
      <c r="G537" s="26" t="str">
        <f t="shared" si="5"/>
        <v>NA</v>
      </c>
      <c r="H537" s="26">
        <v>0</v>
      </c>
      <c r="J537" s="19"/>
      <c r="L537" s="19"/>
    </row>
    <row r="538" spans="1:12" ht="17.100000000000001" customHeight="1" thickBot="1" x14ac:dyDescent="0.3">
      <c r="A538" s="12">
        <v>10</v>
      </c>
      <c r="B538" s="87">
        <v>43619</v>
      </c>
      <c r="C538" s="88">
        <v>0</v>
      </c>
      <c r="D538" s="67"/>
      <c r="E538" s="9"/>
      <c r="F538" s="25"/>
      <c r="G538" s="26" t="str">
        <f t="shared" si="5"/>
        <v>NA</v>
      </c>
      <c r="H538" s="26">
        <v>0</v>
      </c>
      <c r="J538" s="19"/>
      <c r="L538" s="19"/>
    </row>
    <row r="539" spans="1:12" ht="17.100000000000001" customHeight="1" thickBot="1" x14ac:dyDescent="0.3">
      <c r="A539" s="12">
        <v>11</v>
      </c>
      <c r="B539" s="87">
        <v>43619</v>
      </c>
      <c r="C539" s="88">
        <v>0</v>
      </c>
      <c r="D539" s="67"/>
      <c r="E539" s="9"/>
      <c r="F539" s="25"/>
      <c r="G539" s="26" t="str">
        <f t="shared" si="5"/>
        <v>NA</v>
      </c>
      <c r="H539" s="26">
        <v>0</v>
      </c>
      <c r="J539" s="19"/>
      <c r="L539" s="19"/>
    </row>
    <row r="540" spans="1:12" ht="17.100000000000001" customHeight="1" thickBot="1" x14ac:dyDescent="0.3">
      <c r="A540" s="12">
        <v>12</v>
      </c>
      <c r="B540" s="87">
        <v>43619</v>
      </c>
      <c r="C540" s="88">
        <v>0</v>
      </c>
      <c r="D540" s="67"/>
      <c r="E540" s="9"/>
      <c r="F540" s="25"/>
      <c r="G540" s="26" t="str">
        <f t="shared" si="5"/>
        <v>NA</v>
      </c>
      <c r="H540" s="26">
        <v>0</v>
      </c>
      <c r="J540" s="19"/>
      <c r="L540" s="19"/>
    </row>
    <row r="541" spans="1:12" ht="17.100000000000001" customHeight="1" thickBot="1" x14ac:dyDescent="0.3">
      <c r="A541" s="12">
        <v>13</v>
      </c>
      <c r="B541" s="87">
        <v>43619</v>
      </c>
      <c r="C541" s="88">
        <v>0</v>
      </c>
      <c r="D541" s="67"/>
      <c r="E541" s="9"/>
      <c r="F541" s="25"/>
      <c r="G541" s="26" t="str">
        <f t="shared" si="5"/>
        <v>NA</v>
      </c>
      <c r="H541" s="26">
        <v>0</v>
      </c>
      <c r="J541" s="19"/>
      <c r="L541" s="19"/>
    </row>
    <row r="542" spans="1:12" ht="17.100000000000001" customHeight="1" thickBot="1" x14ac:dyDescent="0.3">
      <c r="A542" s="12">
        <v>14</v>
      </c>
      <c r="B542" s="87">
        <v>43619</v>
      </c>
      <c r="C542" s="88">
        <v>0</v>
      </c>
      <c r="D542" s="67"/>
      <c r="E542" s="9"/>
      <c r="F542" s="25"/>
      <c r="G542" s="26" t="str">
        <f t="shared" si="5"/>
        <v>NA</v>
      </c>
      <c r="H542" s="26">
        <v>0</v>
      </c>
      <c r="J542" s="19"/>
      <c r="L542" s="19"/>
    </row>
    <row r="543" spans="1:12" ht="17.100000000000001" customHeight="1" thickBot="1" x14ac:dyDescent="0.3">
      <c r="A543" s="12"/>
      <c r="B543" s="87">
        <v>43621</v>
      </c>
      <c r="C543" s="88">
        <v>0</v>
      </c>
      <c r="D543" s="67"/>
      <c r="E543" s="9"/>
      <c r="F543" s="25"/>
      <c r="G543" s="26" t="str">
        <f t="shared" ref="G543:G606" si="6">$C$9</f>
        <v>NA</v>
      </c>
      <c r="H543" s="26">
        <v>0</v>
      </c>
      <c r="J543" s="19"/>
      <c r="L543" s="19"/>
    </row>
    <row r="544" spans="1:12" ht="17.100000000000001" customHeight="1" thickBot="1" x14ac:dyDescent="0.3">
      <c r="A544" s="12"/>
      <c r="B544" s="87">
        <v>43621</v>
      </c>
      <c r="C544" s="88">
        <v>0</v>
      </c>
      <c r="D544" s="67"/>
      <c r="E544" s="9"/>
      <c r="F544" s="25"/>
      <c r="G544" s="26" t="str">
        <f t="shared" si="6"/>
        <v>NA</v>
      </c>
      <c r="H544" s="26">
        <v>0</v>
      </c>
      <c r="J544" s="19"/>
      <c r="L544" s="19"/>
    </row>
    <row r="545" spans="1:12" ht="17.100000000000001" customHeight="1" thickBot="1" x14ac:dyDescent="0.3">
      <c r="A545" s="12"/>
      <c r="B545" s="87">
        <v>43621</v>
      </c>
      <c r="C545" s="88">
        <v>0</v>
      </c>
      <c r="D545" s="67"/>
      <c r="E545" s="9"/>
      <c r="F545" s="25"/>
      <c r="G545" s="26" t="str">
        <f t="shared" si="6"/>
        <v>NA</v>
      </c>
      <c r="H545" s="26">
        <v>0</v>
      </c>
      <c r="J545" s="19"/>
      <c r="L545" s="19"/>
    </row>
    <row r="546" spans="1:12" ht="17.100000000000001" customHeight="1" thickBot="1" x14ac:dyDescent="0.3">
      <c r="A546" s="12"/>
      <c r="B546" s="87">
        <v>43621</v>
      </c>
      <c r="C546" s="88">
        <v>0</v>
      </c>
      <c r="D546" s="67"/>
      <c r="E546" s="9"/>
      <c r="F546" s="25"/>
      <c r="G546" s="26" t="str">
        <f t="shared" si="6"/>
        <v>NA</v>
      </c>
      <c r="H546" s="26">
        <v>0</v>
      </c>
      <c r="J546" s="19"/>
      <c r="L546" s="19"/>
    </row>
    <row r="547" spans="1:12" ht="17.100000000000001" customHeight="1" thickBot="1" x14ac:dyDescent="0.3">
      <c r="A547" s="12"/>
      <c r="B547" s="87">
        <v>43621</v>
      </c>
      <c r="C547" s="88">
        <v>0</v>
      </c>
      <c r="D547" s="67"/>
      <c r="E547" s="9"/>
      <c r="F547" s="25"/>
      <c r="G547" s="26" t="str">
        <f t="shared" si="6"/>
        <v>NA</v>
      </c>
      <c r="H547" s="26">
        <v>0</v>
      </c>
      <c r="J547" s="19"/>
      <c r="L547" s="19"/>
    </row>
    <row r="548" spans="1:12" ht="17.100000000000001" customHeight="1" thickBot="1" x14ac:dyDescent="0.3">
      <c r="A548" s="12"/>
      <c r="B548" s="87">
        <v>43621</v>
      </c>
      <c r="C548" s="88">
        <v>0</v>
      </c>
      <c r="D548" s="67"/>
      <c r="E548" s="9"/>
      <c r="F548" s="25"/>
      <c r="G548" s="26" t="str">
        <f t="shared" si="6"/>
        <v>NA</v>
      </c>
      <c r="H548" s="26">
        <v>0</v>
      </c>
      <c r="J548" s="19"/>
      <c r="L548" s="19"/>
    </row>
    <row r="549" spans="1:12" ht="17.100000000000001" customHeight="1" thickBot="1" x14ac:dyDescent="0.3">
      <c r="A549" s="12"/>
      <c r="B549" s="87">
        <v>43621</v>
      </c>
      <c r="C549" s="88">
        <v>0</v>
      </c>
      <c r="D549" s="67"/>
      <c r="E549" s="9"/>
      <c r="F549" s="25"/>
      <c r="G549" s="26" t="str">
        <f t="shared" si="6"/>
        <v>NA</v>
      </c>
      <c r="H549" s="26">
        <v>0</v>
      </c>
      <c r="J549" s="19"/>
      <c r="L549" s="19"/>
    </row>
    <row r="550" spans="1:12" ht="17.100000000000001" customHeight="1" thickBot="1" x14ac:dyDescent="0.3">
      <c r="A550" s="12"/>
      <c r="B550" s="87">
        <v>43623</v>
      </c>
      <c r="C550" s="88">
        <v>0</v>
      </c>
      <c r="D550" s="67"/>
      <c r="E550" s="9"/>
      <c r="F550" s="25"/>
      <c r="G550" s="26" t="str">
        <f t="shared" si="6"/>
        <v>NA</v>
      </c>
      <c r="H550" s="26">
        <v>0</v>
      </c>
      <c r="J550" s="19"/>
      <c r="L550" s="19"/>
    </row>
    <row r="551" spans="1:12" ht="17.100000000000001" customHeight="1" thickBot="1" x14ac:dyDescent="0.3">
      <c r="A551" s="12"/>
      <c r="B551" s="87">
        <v>43623</v>
      </c>
      <c r="C551" s="88">
        <v>0</v>
      </c>
      <c r="D551" s="67"/>
      <c r="E551" s="9"/>
      <c r="F551" s="25"/>
      <c r="G551" s="26" t="str">
        <f t="shared" si="6"/>
        <v>NA</v>
      </c>
      <c r="H551" s="26">
        <v>0</v>
      </c>
      <c r="J551" s="19"/>
      <c r="L551" s="19"/>
    </row>
    <row r="552" spans="1:12" ht="17.100000000000001" customHeight="1" thickBot="1" x14ac:dyDescent="0.3">
      <c r="A552" s="12"/>
      <c r="B552" s="87">
        <v>43623</v>
      </c>
      <c r="C552" s="88">
        <v>0</v>
      </c>
      <c r="D552" s="67"/>
      <c r="E552" s="9"/>
      <c r="F552" s="25"/>
      <c r="G552" s="26" t="str">
        <f t="shared" si="6"/>
        <v>NA</v>
      </c>
      <c r="H552" s="26">
        <v>0</v>
      </c>
      <c r="J552" s="19"/>
      <c r="L552" s="19"/>
    </row>
    <row r="553" spans="1:12" ht="17.100000000000001" customHeight="1" thickBot="1" x14ac:dyDescent="0.3">
      <c r="A553" s="12"/>
      <c r="B553" s="87">
        <v>43623</v>
      </c>
      <c r="C553" s="88">
        <v>0</v>
      </c>
      <c r="D553" s="67"/>
      <c r="E553" s="9"/>
      <c r="F553" s="25"/>
      <c r="G553" s="26" t="str">
        <f t="shared" si="6"/>
        <v>NA</v>
      </c>
      <c r="H553" s="26">
        <v>0</v>
      </c>
      <c r="J553" s="19"/>
      <c r="L553" s="19"/>
    </row>
    <row r="554" spans="1:12" ht="17.100000000000001" customHeight="1" thickBot="1" x14ac:dyDescent="0.3">
      <c r="A554" s="12"/>
      <c r="B554" s="87">
        <v>43623</v>
      </c>
      <c r="C554" s="88">
        <v>0</v>
      </c>
      <c r="D554" s="67"/>
      <c r="E554" s="9"/>
      <c r="F554" s="25"/>
      <c r="G554" s="26" t="str">
        <f t="shared" si="6"/>
        <v>NA</v>
      </c>
      <c r="H554" s="26">
        <v>0</v>
      </c>
      <c r="J554" s="19"/>
      <c r="L554" s="19"/>
    </row>
    <row r="555" spans="1:12" ht="17.100000000000001" customHeight="1" thickBot="1" x14ac:dyDescent="0.3">
      <c r="A555" s="12"/>
      <c r="B555" s="87">
        <v>43623</v>
      </c>
      <c r="C555" s="88">
        <v>0</v>
      </c>
      <c r="D555" s="67"/>
      <c r="E555" s="9"/>
      <c r="F555" s="25"/>
      <c r="G555" s="26" t="str">
        <f t="shared" si="6"/>
        <v>NA</v>
      </c>
      <c r="H555" s="26">
        <v>0</v>
      </c>
      <c r="J555" s="19"/>
      <c r="L555" s="19"/>
    </row>
    <row r="556" spans="1:12" ht="17.100000000000001" customHeight="1" thickBot="1" x14ac:dyDescent="0.3">
      <c r="A556" s="12"/>
      <c r="B556" s="87">
        <v>43623</v>
      </c>
      <c r="C556" s="88">
        <v>0</v>
      </c>
      <c r="D556" s="67"/>
      <c r="E556" s="9"/>
      <c r="F556" s="25"/>
      <c r="G556" s="26" t="str">
        <f t="shared" si="6"/>
        <v>NA</v>
      </c>
      <c r="H556" s="26">
        <v>0</v>
      </c>
      <c r="J556" s="19"/>
      <c r="L556" s="19"/>
    </row>
    <row r="557" spans="1:12" ht="17.100000000000001" customHeight="1" thickBot="1" x14ac:dyDescent="0.3">
      <c r="A557" s="12"/>
      <c r="B557" s="87">
        <v>43623</v>
      </c>
      <c r="C557" s="88">
        <v>0</v>
      </c>
      <c r="D557" s="67"/>
      <c r="E557" s="9"/>
      <c r="F557" s="25"/>
      <c r="G557" s="26" t="str">
        <f t="shared" si="6"/>
        <v>NA</v>
      </c>
      <c r="H557" s="26">
        <v>0</v>
      </c>
      <c r="J557" s="19"/>
      <c r="L557" s="19"/>
    </row>
    <row r="558" spans="1:12" ht="17.100000000000001" customHeight="1" thickBot="1" x14ac:dyDescent="0.3">
      <c r="A558" s="12"/>
      <c r="B558" s="87">
        <v>43623</v>
      </c>
      <c r="C558" s="88">
        <v>0</v>
      </c>
      <c r="D558" s="67"/>
      <c r="E558" s="9"/>
      <c r="F558" s="25"/>
      <c r="G558" s="26" t="str">
        <f t="shared" si="6"/>
        <v>NA</v>
      </c>
      <c r="H558" s="26">
        <v>0</v>
      </c>
      <c r="J558" s="19"/>
      <c r="L558" s="19"/>
    </row>
    <row r="559" spans="1:12" ht="17.100000000000001" customHeight="1" thickBot="1" x14ac:dyDescent="0.3">
      <c r="A559" s="12"/>
      <c r="B559" s="87">
        <v>43624</v>
      </c>
      <c r="C559" s="88">
        <v>0</v>
      </c>
      <c r="D559" s="67"/>
      <c r="E559" s="9"/>
      <c r="F559" s="25"/>
      <c r="G559" s="26" t="str">
        <f t="shared" si="6"/>
        <v>NA</v>
      </c>
      <c r="H559" s="26">
        <v>0</v>
      </c>
      <c r="J559" s="19"/>
      <c r="L559" s="19"/>
    </row>
    <row r="560" spans="1:12" ht="17.100000000000001" customHeight="1" thickBot="1" x14ac:dyDescent="0.3">
      <c r="A560" s="12"/>
      <c r="B560" s="87">
        <v>43625</v>
      </c>
      <c r="C560" s="88">
        <v>0</v>
      </c>
      <c r="D560" s="67"/>
      <c r="E560" s="9"/>
      <c r="F560" s="25"/>
      <c r="G560" s="26" t="str">
        <f t="shared" si="6"/>
        <v>NA</v>
      </c>
      <c r="H560" s="26">
        <v>0</v>
      </c>
      <c r="J560" s="19"/>
      <c r="L560" s="19"/>
    </row>
    <row r="561" spans="1:12" ht="17.100000000000001" customHeight="1" thickBot="1" x14ac:dyDescent="0.3">
      <c r="A561" s="12"/>
      <c r="B561" s="87">
        <v>43625</v>
      </c>
      <c r="C561" s="88">
        <v>0</v>
      </c>
      <c r="D561" s="67"/>
      <c r="E561" s="9"/>
      <c r="F561" s="25"/>
      <c r="G561" s="26" t="str">
        <f t="shared" si="6"/>
        <v>NA</v>
      </c>
      <c r="H561" s="26">
        <v>0</v>
      </c>
      <c r="J561" s="19"/>
      <c r="L561" s="19"/>
    </row>
    <row r="562" spans="1:12" ht="17.100000000000001" customHeight="1" thickBot="1" x14ac:dyDescent="0.3">
      <c r="A562" s="12"/>
      <c r="B562" s="87">
        <v>43625</v>
      </c>
      <c r="C562" s="88">
        <v>0</v>
      </c>
      <c r="D562" s="67"/>
      <c r="E562" s="9"/>
      <c r="F562" s="25"/>
      <c r="G562" s="26" t="str">
        <f t="shared" si="6"/>
        <v>NA</v>
      </c>
      <c r="H562" s="26">
        <v>0</v>
      </c>
      <c r="J562" s="19"/>
      <c r="L562" s="19"/>
    </row>
    <row r="563" spans="1:12" ht="17.100000000000001" customHeight="1" thickBot="1" x14ac:dyDescent="0.3">
      <c r="A563" s="12"/>
      <c r="B563" s="87">
        <v>43625</v>
      </c>
      <c r="C563" s="88">
        <v>0</v>
      </c>
      <c r="D563" s="67"/>
      <c r="E563" s="9"/>
      <c r="F563" s="25"/>
      <c r="G563" s="26" t="str">
        <f t="shared" si="6"/>
        <v>NA</v>
      </c>
      <c r="H563" s="26">
        <v>0</v>
      </c>
      <c r="J563" s="19"/>
      <c r="L563" s="19"/>
    </row>
    <row r="564" spans="1:12" ht="17.100000000000001" customHeight="1" thickBot="1" x14ac:dyDescent="0.3">
      <c r="A564" s="12"/>
      <c r="B564" s="87">
        <v>43625</v>
      </c>
      <c r="C564" s="88">
        <v>0</v>
      </c>
      <c r="D564" s="67"/>
      <c r="E564" s="9"/>
      <c r="F564" s="25"/>
      <c r="G564" s="26" t="str">
        <f t="shared" si="6"/>
        <v>NA</v>
      </c>
      <c r="H564" s="26">
        <v>0</v>
      </c>
      <c r="J564" s="19"/>
      <c r="L564" s="19"/>
    </row>
    <row r="565" spans="1:12" ht="17.100000000000001" customHeight="1" thickBot="1" x14ac:dyDescent="0.3">
      <c r="A565" s="12"/>
      <c r="B565" s="87">
        <v>43625</v>
      </c>
      <c r="C565" s="88">
        <v>0</v>
      </c>
      <c r="D565" s="67"/>
      <c r="E565" s="9"/>
      <c r="F565" s="25"/>
      <c r="G565" s="26" t="str">
        <f t="shared" si="6"/>
        <v>NA</v>
      </c>
      <c r="H565" s="26">
        <v>0</v>
      </c>
      <c r="J565" s="19"/>
      <c r="L565" s="19"/>
    </row>
    <row r="566" spans="1:12" ht="17.100000000000001" customHeight="1" thickBot="1" x14ac:dyDescent="0.3">
      <c r="A566" s="12"/>
      <c r="B566" s="87">
        <v>43625</v>
      </c>
      <c r="C566" s="88">
        <v>0</v>
      </c>
      <c r="D566" s="67"/>
      <c r="E566" s="9"/>
      <c r="F566" s="25"/>
      <c r="G566" s="26" t="str">
        <f t="shared" si="6"/>
        <v>NA</v>
      </c>
      <c r="H566" s="26">
        <v>0</v>
      </c>
      <c r="J566" s="19"/>
      <c r="L566" s="19"/>
    </row>
    <row r="567" spans="1:12" ht="17.100000000000001" customHeight="1" thickBot="1" x14ac:dyDescent="0.3">
      <c r="A567" s="12"/>
      <c r="B567" s="87">
        <v>43625</v>
      </c>
      <c r="C567" s="88">
        <v>0</v>
      </c>
      <c r="D567" s="67"/>
      <c r="E567" s="9"/>
      <c r="F567" s="25"/>
      <c r="G567" s="26" t="str">
        <f t="shared" si="6"/>
        <v>NA</v>
      </c>
      <c r="H567" s="26">
        <v>0</v>
      </c>
      <c r="J567" s="19"/>
      <c r="L567" s="19"/>
    </row>
    <row r="568" spans="1:12" ht="17.100000000000001" customHeight="1" thickBot="1" x14ac:dyDescent="0.3">
      <c r="A568" s="12"/>
      <c r="B568" s="87">
        <v>43625</v>
      </c>
      <c r="C568" s="88">
        <v>0</v>
      </c>
      <c r="D568" s="67"/>
      <c r="E568" s="9"/>
      <c r="F568" s="25"/>
      <c r="G568" s="26" t="str">
        <f t="shared" si="6"/>
        <v>NA</v>
      </c>
      <c r="H568" s="26">
        <v>0</v>
      </c>
      <c r="J568" s="19"/>
      <c r="L568" s="19"/>
    </row>
    <row r="569" spans="1:12" ht="17.100000000000001" customHeight="1" thickBot="1" x14ac:dyDescent="0.3">
      <c r="A569" s="12"/>
      <c r="B569" s="89">
        <v>43627</v>
      </c>
      <c r="C569" s="88">
        <v>0</v>
      </c>
      <c r="D569" s="67"/>
      <c r="E569" s="9"/>
      <c r="F569" s="25"/>
      <c r="G569" s="26" t="str">
        <f t="shared" si="6"/>
        <v>NA</v>
      </c>
      <c r="H569" s="26">
        <v>0</v>
      </c>
      <c r="J569" s="19"/>
      <c r="L569" s="19"/>
    </row>
    <row r="570" spans="1:12" ht="17.100000000000001" customHeight="1" thickBot="1" x14ac:dyDescent="0.3">
      <c r="A570" s="12"/>
      <c r="B570" s="89">
        <v>43627</v>
      </c>
      <c r="C570" s="88">
        <v>0</v>
      </c>
      <c r="D570" s="67"/>
      <c r="E570" s="9"/>
      <c r="F570" s="25"/>
      <c r="G570" s="26" t="str">
        <f t="shared" si="6"/>
        <v>NA</v>
      </c>
      <c r="H570" s="26">
        <v>0</v>
      </c>
      <c r="J570" s="19"/>
      <c r="L570" s="19"/>
    </row>
    <row r="571" spans="1:12" ht="17.100000000000001" customHeight="1" thickBot="1" x14ac:dyDescent="0.3">
      <c r="A571" s="12"/>
      <c r="B571" s="89">
        <v>43627</v>
      </c>
      <c r="C571" s="88">
        <v>0</v>
      </c>
      <c r="D571" s="67"/>
      <c r="E571" s="9"/>
      <c r="F571" s="25"/>
      <c r="G571" s="26" t="str">
        <f t="shared" si="6"/>
        <v>NA</v>
      </c>
      <c r="H571" s="26">
        <v>0</v>
      </c>
      <c r="J571" s="19"/>
      <c r="L571" s="19"/>
    </row>
    <row r="572" spans="1:12" ht="17.100000000000001" customHeight="1" thickBot="1" x14ac:dyDescent="0.3">
      <c r="A572" s="12"/>
      <c r="B572" s="89">
        <v>43627</v>
      </c>
      <c r="C572" s="88">
        <v>0</v>
      </c>
      <c r="D572" s="67"/>
      <c r="E572" s="9"/>
      <c r="F572" s="25"/>
      <c r="G572" s="26" t="str">
        <f t="shared" si="6"/>
        <v>NA</v>
      </c>
      <c r="H572" s="26">
        <v>0</v>
      </c>
      <c r="J572" s="19"/>
      <c r="L572" s="19"/>
    </row>
    <row r="573" spans="1:12" ht="17.100000000000001" customHeight="1" thickBot="1" x14ac:dyDescent="0.3">
      <c r="A573" s="12"/>
      <c r="B573" s="89">
        <v>43627</v>
      </c>
      <c r="C573" s="88">
        <v>0</v>
      </c>
      <c r="D573" s="67"/>
      <c r="E573" s="9"/>
      <c r="F573" s="25"/>
      <c r="G573" s="26" t="str">
        <f t="shared" si="6"/>
        <v>NA</v>
      </c>
      <c r="H573" s="26">
        <v>0</v>
      </c>
      <c r="J573" s="19"/>
      <c r="L573" s="19"/>
    </row>
    <row r="574" spans="1:12" ht="17.100000000000001" customHeight="1" thickBot="1" x14ac:dyDescent="0.3">
      <c r="A574" s="12"/>
      <c r="B574" s="89">
        <v>43627</v>
      </c>
      <c r="C574" s="88">
        <v>0</v>
      </c>
      <c r="D574" s="67"/>
      <c r="E574" s="9"/>
      <c r="F574" s="25"/>
      <c r="G574" s="26" t="str">
        <f t="shared" si="6"/>
        <v>NA</v>
      </c>
      <c r="H574" s="26">
        <v>0</v>
      </c>
      <c r="J574" s="19"/>
      <c r="L574" s="19"/>
    </row>
    <row r="575" spans="1:12" ht="17.100000000000001" customHeight="1" thickBot="1" x14ac:dyDescent="0.3">
      <c r="A575" s="12"/>
      <c r="B575" s="89">
        <v>43627</v>
      </c>
      <c r="C575" s="88">
        <v>0</v>
      </c>
      <c r="D575" s="67"/>
      <c r="E575" s="9"/>
      <c r="F575" s="25"/>
      <c r="G575" s="26" t="str">
        <f t="shared" si="6"/>
        <v>NA</v>
      </c>
      <c r="H575" s="26">
        <v>0</v>
      </c>
      <c r="J575" s="19"/>
      <c r="L575" s="19"/>
    </row>
    <row r="576" spans="1:12" ht="17.100000000000001" customHeight="1" thickBot="1" x14ac:dyDescent="0.3">
      <c r="A576" s="12"/>
      <c r="B576" s="89">
        <v>43627</v>
      </c>
      <c r="C576" s="88">
        <v>0</v>
      </c>
      <c r="D576" s="67"/>
      <c r="E576" s="9"/>
      <c r="F576" s="25"/>
      <c r="G576" s="26" t="str">
        <f t="shared" si="6"/>
        <v>NA</v>
      </c>
      <c r="H576" s="26">
        <v>0</v>
      </c>
      <c r="J576" s="19"/>
      <c r="L576" s="19"/>
    </row>
    <row r="577" spans="1:12" ht="17.100000000000001" customHeight="1" thickBot="1" x14ac:dyDescent="0.3">
      <c r="A577" s="12"/>
      <c r="B577" s="89">
        <v>43627</v>
      </c>
      <c r="C577" s="88">
        <v>0</v>
      </c>
      <c r="D577" s="67"/>
      <c r="E577" s="9"/>
      <c r="F577" s="25"/>
      <c r="G577" s="26" t="str">
        <f t="shared" si="6"/>
        <v>NA</v>
      </c>
      <c r="H577" s="26">
        <v>0</v>
      </c>
      <c r="J577" s="19"/>
      <c r="L577" s="19"/>
    </row>
    <row r="578" spans="1:12" ht="17.100000000000001" customHeight="1" thickBot="1" x14ac:dyDescent="0.3">
      <c r="A578" s="12"/>
      <c r="B578" s="87">
        <v>43628</v>
      </c>
      <c r="C578" s="88">
        <v>0</v>
      </c>
      <c r="D578" s="67"/>
      <c r="E578" s="9"/>
      <c r="F578" s="25"/>
      <c r="G578" s="26" t="str">
        <f t="shared" si="6"/>
        <v>NA</v>
      </c>
      <c r="H578" s="26">
        <v>0</v>
      </c>
      <c r="J578" s="19"/>
      <c r="L578" s="19"/>
    </row>
    <row r="579" spans="1:12" ht="17.100000000000001" customHeight="1" thickBot="1" x14ac:dyDescent="0.3">
      <c r="A579" s="12"/>
      <c r="B579" s="87">
        <v>43629</v>
      </c>
      <c r="C579" s="88">
        <v>0</v>
      </c>
      <c r="D579" s="67"/>
      <c r="E579" s="9"/>
      <c r="F579" s="25"/>
      <c r="G579" s="26" t="str">
        <f t="shared" si="6"/>
        <v>NA</v>
      </c>
      <c r="H579" s="26">
        <v>0</v>
      </c>
      <c r="J579" s="19"/>
      <c r="L579" s="19"/>
    </row>
    <row r="580" spans="1:12" ht="17.100000000000001" customHeight="1" thickBot="1" x14ac:dyDescent="0.3">
      <c r="A580" s="12"/>
      <c r="B580" s="87">
        <v>43629</v>
      </c>
      <c r="C580" s="88">
        <v>0</v>
      </c>
      <c r="D580" s="67"/>
      <c r="E580" s="9"/>
      <c r="F580" s="25"/>
      <c r="G580" s="26" t="str">
        <f t="shared" si="6"/>
        <v>NA</v>
      </c>
      <c r="H580" s="26">
        <v>0</v>
      </c>
      <c r="J580" s="19"/>
      <c r="L580" s="19"/>
    </row>
    <row r="581" spans="1:12" ht="17.100000000000001" customHeight="1" thickBot="1" x14ac:dyDescent="0.3">
      <c r="A581" s="12"/>
      <c r="B581" s="87">
        <v>43629</v>
      </c>
      <c r="C581" s="88">
        <v>0</v>
      </c>
      <c r="D581" s="67"/>
      <c r="E581" s="9"/>
      <c r="F581" s="25"/>
      <c r="G581" s="26" t="str">
        <f t="shared" si="6"/>
        <v>NA</v>
      </c>
      <c r="H581" s="26">
        <v>0</v>
      </c>
      <c r="J581" s="19"/>
      <c r="L581" s="19"/>
    </row>
    <row r="582" spans="1:12" ht="17.100000000000001" customHeight="1" thickBot="1" x14ac:dyDescent="0.3">
      <c r="A582" s="12"/>
      <c r="B582" s="87">
        <v>43629</v>
      </c>
      <c r="C582" s="88">
        <v>0</v>
      </c>
      <c r="D582" s="67"/>
      <c r="E582" s="9"/>
      <c r="F582" s="25"/>
      <c r="G582" s="26" t="str">
        <f t="shared" si="6"/>
        <v>NA</v>
      </c>
      <c r="H582" s="26">
        <v>0</v>
      </c>
      <c r="J582" s="19"/>
      <c r="L582" s="19"/>
    </row>
    <row r="583" spans="1:12" ht="17.100000000000001" customHeight="1" thickBot="1" x14ac:dyDescent="0.3">
      <c r="A583" s="12"/>
      <c r="B583" s="87">
        <v>43635</v>
      </c>
      <c r="C583" s="88">
        <v>0</v>
      </c>
      <c r="D583" s="67"/>
      <c r="E583" s="9"/>
      <c r="F583" s="25"/>
      <c r="G583" s="26" t="str">
        <f t="shared" si="6"/>
        <v>NA</v>
      </c>
      <c r="H583" s="26">
        <v>0</v>
      </c>
      <c r="J583" s="19"/>
      <c r="L583" s="19"/>
    </row>
    <row r="584" spans="1:12" ht="17.100000000000001" customHeight="1" thickBot="1" x14ac:dyDescent="0.3">
      <c r="A584" s="12"/>
      <c r="B584" s="87">
        <v>43635</v>
      </c>
      <c r="C584" s="88">
        <v>0</v>
      </c>
      <c r="D584" s="67"/>
      <c r="E584" s="9"/>
      <c r="F584" s="25"/>
      <c r="G584" s="26" t="str">
        <f t="shared" si="6"/>
        <v>NA</v>
      </c>
      <c r="H584" s="26">
        <v>0</v>
      </c>
      <c r="J584" s="19"/>
      <c r="L584" s="19"/>
    </row>
    <row r="585" spans="1:12" ht="17.100000000000001" customHeight="1" thickBot="1" x14ac:dyDescent="0.3">
      <c r="A585" s="12"/>
      <c r="B585" s="87">
        <v>43635</v>
      </c>
      <c r="C585" s="88">
        <v>0</v>
      </c>
      <c r="D585" s="67"/>
      <c r="E585" s="9"/>
      <c r="F585" s="25"/>
      <c r="G585" s="26" t="str">
        <f t="shared" si="6"/>
        <v>NA</v>
      </c>
      <c r="H585" s="26">
        <v>0</v>
      </c>
      <c r="J585" s="19"/>
      <c r="L585" s="19"/>
    </row>
    <row r="586" spans="1:12" ht="17.100000000000001" customHeight="1" thickBot="1" x14ac:dyDescent="0.3">
      <c r="A586" s="12"/>
      <c r="B586" s="87">
        <v>43635</v>
      </c>
      <c r="C586" s="88">
        <v>0</v>
      </c>
      <c r="D586" s="67"/>
      <c r="E586" s="9"/>
      <c r="F586" s="25"/>
      <c r="G586" s="26" t="str">
        <f t="shared" si="6"/>
        <v>NA</v>
      </c>
      <c r="H586" s="26">
        <v>0</v>
      </c>
      <c r="J586" s="19"/>
      <c r="L586" s="19"/>
    </row>
    <row r="587" spans="1:12" ht="17.100000000000001" customHeight="1" thickBot="1" x14ac:dyDescent="0.3">
      <c r="A587" s="12"/>
      <c r="B587" s="87">
        <v>43635</v>
      </c>
      <c r="C587" s="88">
        <v>0</v>
      </c>
      <c r="D587" s="67"/>
      <c r="E587" s="9"/>
      <c r="F587" s="25"/>
      <c r="G587" s="26" t="str">
        <f t="shared" si="6"/>
        <v>NA</v>
      </c>
      <c r="H587" s="26">
        <v>0</v>
      </c>
      <c r="J587" s="19"/>
      <c r="L587" s="19"/>
    </row>
    <row r="588" spans="1:12" ht="17.100000000000001" customHeight="1" thickBot="1" x14ac:dyDescent="0.3">
      <c r="A588" s="12"/>
      <c r="B588" s="87">
        <v>43635</v>
      </c>
      <c r="C588" s="88">
        <v>0</v>
      </c>
      <c r="D588" s="67"/>
      <c r="E588" s="9"/>
      <c r="F588" s="25"/>
      <c r="G588" s="26" t="str">
        <f t="shared" si="6"/>
        <v>NA</v>
      </c>
      <c r="H588" s="26">
        <v>0</v>
      </c>
      <c r="J588" s="19"/>
      <c r="L588" s="19"/>
    </row>
    <row r="589" spans="1:12" ht="17.100000000000001" customHeight="1" thickBot="1" x14ac:dyDescent="0.3">
      <c r="A589" s="12"/>
      <c r="B589" s="87">
        <v>43635</v>
      </c>
      <c r="C589" s="88">
        <v>0</v>
      </c>
      <c r="D589" s="67"/>
      <c r="E589" s="9"/>
      <c r="F589" s="25"/>
      <c r="G589" s="26" t="str">
        <f t="shared" si="6"/>
        <v>NA</v>
      </c>
      <c r="H589" s="26">
        <v>0</v>
      </c>
      <c r="J589" s="19"/>
      <c r="L589" s="19"/>
    </row>
    <row r="590" spans="1:12" ht="17.100000000000001" customHeight="1" thickBot="1" x14ac:dyDescent="0.3">
      <c r="A590" s="12"/>
      <c r="B590" s="87">
        <v>43635</v>
      </c>
      <c r="C590" s="88">
        <v>0</v>
      </c>
      <c r="D590" s="67"/>
      <c r="E590" s="9"/>
      <c r="F590" s="25"/>
      <c r="G590" s="26" t="str">
        <f t="shared" si="6"/>
        <v>NA</v>
      </c>
      <c r="H590" s="26">
        <v>0</v>
      </c>
      <c r="J590" s="19"/>
      <c r="L590" s="19"/>
    </row>
    <row r="591" spans="1:12" ht="17.100000000000001" customHeight="1" thickBot="1" x14ac:dyDescent="0.3">
      <c r="A591" s="12"/>
      <c r="B591" s="87">
        <v>43636</v>
      </c>
      <c r="C591" s="88">
        <v>0</v>
      </c>
      <c r="D591" s="67"/>
      <c r="E591" s="9"/>
      <c r="F591" s="25"/>
      <c r="G591" s="26" t="str">
        <f t="shared" si="6"/>
        <v>NA</v>
      </c>
      <c r="H591" s="26">
        <v>0</v>
      </c>
      <c r="J591" s="19"/>
      <c r="L591" s="19"/>
    </row>
    <row r="592" spans="1:12" ht="17.100000000000001" customHeight="1" thickBot="1" x14ac:dyDescent="0.3">
      <c r="A592" s="12"/>
      <c r="B592" s="87">
        <v>43636</v>
      </c>
      <c r="C592" s="88">
        <v>0</v>
      </c>
      <c r="D592" s="67"/>
      <c r="E592" s="9"/>
      <c r="F592" s="25"/>
      <c r="G592" s="26" t="str">
        <f t="shared" si="6"/>
        <v>NA</v>
      </c>
      <c r="H592" s="26">
        <v>0</v>
      </c>
      <c r="J592" s="19"/>
      <c r="L592" s="19"/>
    </row>
    <row r="593" spans="1:12" ht="17.100000000000001" customHeight="1" thickBot="1" x14ac:dyDescent="0.3">
      <c r="A593" s="12"/>
      <c r="B593" s="87">
        <v>43637</v>
      </c>
      <c r="C593" s="88">
        <v>0</v>
      </c>
      <c r="D593" s="67"/>
      <c r="E593" s="9"/>
      <c r="F593" s="25"/>
      <c r="G593" s="26" t="str">
        <f t="shared" si="6"/>
        <v>NA</v>
      </c>
      <c r="H593" s="26">
        <v>0</v>
      </c>
      <c r="J593" s="19"/>
      <c r="L593" s="19"/>
    </row>
    <row r="594" spans="1:12" ht="17.100000000000001" customHeight="1" thickBot="1" x14ac:dyDescent="0.3">
      <c r="A594" s="12"/>
      <c r="B594" s="87">
        <v>43637</v>
      </c>
      <c r="C594" s="88">
        <v>0</v>
      </c>
      <c r="D594" s="67"/>
      <c r="E594" s="9"/>
      <c r="F594" s="25"/>
      <c r="G594" s="26" t="str">
        <f t="shared" si="6"/>
        <v>NA</v>
      </c>
      <c r="H594" s="26">
        <v>0</v>
      </c>
      <c r="J594" s="19"/>
      <c r="L594" s="19"/>
    </row>
    <row r="595" spans="1:12" ht="17.100000000000001" customHeight="1" thickBot="1" x14ac:dyDescent="0.3">
      <c r="A595" s="12"/>
      <c r="B595" s="87">
        <v>43637</v>
      </c>
      <c r="C595" s="88">
        <v>0</v>
      </c>
      <c r="D595" s="67"/>
      <c r="E595" s="9"/>
      <c r="F595" s="25"/>
      <c r="G595" s="26" t="str">
        <f t="shared" si="6"/>
        <v>NA</v>
      </c>
      <c r="H595" s="26">
        <v>0</v>
      </c>
      <c r="J595" s="19"/>
      <c r="L595" s="19"/>
    </row>
    <row r="596" spans="1:12" ht="17.100000000000001" customHeight="1" thickBot="1" x14ac:dyDescent="0.3">
      <c r="A596" s="12"/>
      <c r="B596" s="87">
        <v>43640</v>
      </c>
      <c r="C596" s="88">
        <v>0</v>
      </c>
      <c r="D596" s="67"/>
      <c r="E596" s="9"/>
      <c r="F596" s="25"/>
      <c r="G596" s="26" t="str">
        <f t="shared" si="6"/>
        <v>NA</v>
      </c>
      <c r="H596" s="26">
        <v>0</v>
      </c>
      <c r="J596" s="19"/>
      <c r="L596" s="19"/>
    </row>
    <row r="597" spans="1:12" ht="17.100000000000001" customHeight="1" thickBot="1" x14ac:dyDescent="0.3">
      <c r="A597" s="12"/>
      <c r="B597" s="87">
        <v>43640</v>
      </c>
      <c r="C597" s="88">
        <v>0</v>
      </c>
      <c r="D597" s="67"/>
      <c r="E597" s="9"/>
      <c r="F597" s="25"/>
      <c r="G597" s="26" t="str">
        <f t="shared" si="6"/>
        <v>NA</v>
      </c>
      <c r="H597" s="26">
        <v>0</v>
      </c>
      <c r="J597" s="19"/>
      <c r="L597" s="19"/>
    </row>
    <row r="598" spans="1:12" ht="17.100000000000001" customHeight="1" thickBot="1" x14ac:dyDescent="0.3">
      <c r="A598" s="12"/>
      <c r="B598" s="87">
        <v>43640</v>
      </c>
      <c r="C598" s="88">
        <v>0</v>
      </c>
      <c r="D598" s="67"/>
      <c r="E598" s="9"/>
      <c r="F598" s="25"/>
      <c r="G598" s="26" t="str">
        <f t="shared" si="6"/>
        <v>NA</v>
      </c>
      <c r="H598" s="26">
        <v>0</v>
      </c>
      <c r="J598" s="19"/>
      <c r="L598" s="19"/>
    </row>
    <row r="599" spans="1:12" ht="17.100000000000001" customHeight="1" thickBot="1" x14ac:dyDescent="0.3">
      <c r="A599" s="12"/>
      <c r="B599" s="87">
        <v>43640</v>
      </c>
      <c r="C599" s="88">
        <v>0</v>
      </c>
      <c r="D599" s="67"/>
      <c r="E599" s="9"/>
      <c r="F599" s="25"/>
      <c r="G599" s="26" t="str">
        <f t="shared" si="6"/>
        <v>NA</v>
      </c>
      <c r="H599" s="26">
        <v>0</v>
      </c>
      <c r="J599" s="19"/>
      <c r="L599" s="19"/>
    </row>
    <row r="600" spans="1:12" ht="17.100000000000001" customHeight="1" thickBot="1" x14ac:dyDescent="0.3">
      <c r="A600" s="12"/>
      <c r="B600" s="87">
        <v>43640</v>
      </c>
      <c r="C600" s="88">
        <v>0</v>
      </c>
      <c r="D600" s="67"/>
      <c r="E600" s="9"/>
      <c r="F600" s="25"/>
      <c r="G600" s="26" t="str">
        <f t="shared" si="6"/>
        <v>NA</v>
      </c>
      <c r="H600" s="26">
        <v>0</v>
      </c>
      <c r="J600" s="19"/>
      <c r="L600" s="19"/>
    </row>
    <row r="601" spans="1:12" ht="17.100000000000001" customHeight="1" thickBot="1" x14ac:dyDescent="0.3">
      <c r="A601" s="12"/>
      <c r="B601" s="87">
        <v>43640</v>
      </c>
      <c r="C601" s="88">
        <v>0</v>
      </c>
      <c r="D601" s="67"/>
      <c r="E601" s="9"/>
      <c r="F601" s="25"/>
      <c r="G601" s="26" t="str">
        <f t="shared" si="6"/>
        <v>NA</v>
      </c>
      <c r="H601" s="26">
        <v>0</v>
      </c>
      <c r="J601" s="19"/>
      <c r="L601" s="19"/>
    </row>
    <row r="602" spans="1:12" ht="17.100000000000001" customHeight="1" thickBot="1" x14ac:dyDescent="0.3">
      <c r="A602" s="12"/>
      <c r="B602" s="87">
        <v>43640</v>
      </c>
      <c r="C602" s="88">
        <v>0</v>
      </c>
      <c r="D602" s="67"/>
      <c r="E602" s="9"/>
      <c r="F602" s="25"/>
      <c r="G602" s="26" t="str">
        <f t="shared" si="6"/>
        <v>NA</v>
      </c>
      <c r="H602" s="26">
        <v>0</v>
      </c>
      <c r="J602" s="19"/>
      <c r="L602" s="19"/>
    </row>
    <row r="603" spans="1:12" ht="17.100000000000001" customHeight="1" thickBot="1" x14ac:dyDescent="0.3">
      <c r="A603" s="12"/>
      <c r="B603" s="87">
        <v>43640</v>
      </c>
      <c r="C603" s="88">
        <v>0</v>
      </c>
      <c r="D603" s="67"/>
      <c r="E603" s="9"/>
      <c r="F603" s="25"/>
      <c r="G603" s="26" t="str">
        <f t="shared" si="6"/>
        <v>NA</v>
      </c>
      <c r="H603" s="26">
        <v>0</v>
      </c>
      <c r="J603" s="19"/>
      <c r="L603" s="19"/>
    </row>
    <row r="604" spans="1:12" ht="17.100000000000001" customHeight="1" thickBot="1" x14ac:dyDescent="0.3">
      <c r="A604" s="12"/>
      <c r="B604" s="87">
        <v>43640</v>
      </c>
      <c r="C604" s="88">
        <v>0</v>
      </c>
      <c r="D604" s="67"/>
      <c r="E604" s="9"/>
      <c r="F604" s="25"/>
      <c r="G604" s="26" t="str">
        <f t="shared" si="6"/>
        <v>NA</v>
      </c>
      <c r="H604" s="26">
        <v>0</v>
      </c>
      <c r="J604" s="19"/>
      <c r="L604" s="19"/>
    </row>
    <row r="605" spans="1:12" ht="17.100000000000001" customHeight="1" thickBot="1" x14ac:dyDescent="0.3">
      <c r="A605" s="12"/>
      <c r="B605" s="87">
        <v>43640</v>
      </c>
      <c r="C605" s="88">
        <v>0</v>
      </c>
      <c r="D605" s="67"/>
      <c r="E605" s="9"/>
      <c r="F605" s="25"/>
      <c r="G605" s="26" t="str">
        <f t="shared" si="6"/>
        <v>NA</v>
      </c>
      <c r="H605" s="26">
        <v>0</v>
      </c>
      <c r="J605" s="19"/>
      <c r="L605" s="19"/>
    </row>
    <row r="606" spans="1:12" ht="17.100000000000001" customHeight="1" thickBot="1" x14ac:dyDescent="0.3">
      <c r="A606" s="12"/>
      <c r="B606" s="87">
        <v>43640</v>
      </c>
      <c r="C606" s="88">
        <v>0</v>
      </c>
      <c r="D606" s="67"/>
      <c r="E606" s="9"/>
      <c r="F606" s="25"/>
      <c r="G606" s="26" t="str">
        <f t="shared" si="6"/>
        <v>NA</v>
      </c>
      <c r="H606" s="26">
        <v>0</v>
      </c>
      <c r="J606" s="19"/>
      <c r="L606" s="19"/>
    </row>
    <row r="607" spans="1:12" ht="17.100000000000001" customHeight="1" thickBot="1" x14ac:dyDescent="0.3">
      <c r="A607" s="12"/>
      <c r="B607" s="87">
        <v>43641</v>
      </c>
      <c r="C607" s="88">
        <v>0</v>
      </c>
      <c r="D607" s="67"/>
      <c r="E607" s="9"/>
      <c r="F607" s="25"/>
      <c r="G607" s="26" t="str">
        <f t="shared" ref="G607:G670" si="7">$C$9</f>
        <v>NA</v>
      </c>
      <c r="H607" s="26">
        <v>0</v>
      </c>
      <c r="J607" s="19"/>
      <c r="L607" s="19"/>
    </row>
    <row r="608" spans="1:12" ht="17.100000000000001" customHeight="1" thickBot="1" x14ac:dyDescent="0.3">
      <c r="A608" s="12"/>
      <c r="B608" s="87">
        <v>43641</v>
      </c>
      <c r="C608" s="88">
        <v>0</v>
      </c>
      <c r="D608" s="67"/>
      <c r="E608" s="9"/>
      <c r="F608" s="25"/>
      <c r="G608" s="26" t="str">
        <f t="shared" si="7"/>
        <v>NA</v>
      </c>
      <c r="H608" s="26">
        <v>0</v>
      </c>
      <c r="J608" s="19"/>
      <c r="L608" s="19"/>
    </row>
    <row r="609" spans="1:12" ht="17.100000000000001" customHeight="1" thickBot="1" x14ac:dyDescent="0.3">
      <c r="A609" s="12"/>
      <c r="B609" s="87">
        <v>43641</v>
      </c>
      <c r="C609" s="88">
        <v>0</v>
      </c>
      <c r="D609" s="67"/>
      <c r="E609" s="9"/>
      <c r="F609" s="25"/>
      <c r="G609" s="26" t="str">
        <f t="shared" si="7"/>
        <v>NA</v>
      </c>
      <c r="H609" s="26">
        <v>0</v>
      </c>
      <c r="J609" s="19"/>
      <c r="L609" s="19"/>
    </row>
    <row r="610" spans="1:12" ht="17.100000000000001" customHeight="1" thickBot="1" x14ac:dyDescent="0.3">
      <c r="A610" s="12"/>
      <c r="B610" s="87">
        <v>43642</v>
      </c>
      <c r="C610" s="88">
        <v>0</v>
      </c>
      <c r="D610" s="67"/>
      <c r="E610" s="9"/>
      <c r="F610" s="25"/>
      <c r="G610" s="26" t="str">
        <f t="shared" si="7"/>
        <v>NA</v>
      </c>
      <c r="H610" s="26">
        <v>0</v>
      </c>
      <c r="J610" s="19"/>
      <c r="L610" s="19"/>
    </row>
    <row r="611" spans="1:12" ht="17.100000000000001" customHeight="1" thickBot="1" x14ac:dyDescent="0.3">
      <c r="A611" s="12"/>
      <c r="B611" s="87">
        <v>43642</v>
      </c>
      <c r="C611" s="88">
        <v>0</v>
      </c>
      <c r="D611" s="67"/>
      <c r="E611" s="9"/>
      <c r="F611" s="25"/>
      <c r="G611" s="26" t="str">
        <f t="shared" si="7"/>
        <v>NA</v>
      </c>
      <c r="H611" s="26">
        <v>0</v>
      </c>
      <c r="J611" s="19"/>
      <c r="L611" s="19"/>
    </row>
    <row r="612" spans="1:12" ht="17.100000000000001" customHeight="1" thickBot="1" x14ac:dyDescent="0.3">
      <c r="A612" s="12"/>
      <c r="B612" s="87">
        <v>43642</v>
      </c>
      <c r="C612" s="88">
        <v>0</v>
      </c>
      <c r="D612" s="67"/>
      <c r="E612" s="9"/>
      <c r="F612" s="25"/>
      <c r="G612" s="26" t="str">
        <f t="shared" si="7"/>
        <v>NA</v>
      </c>
      <c r="H612" s="26">
        <v>0</v>
      </c>
      <c r="J612" s="19"/>
      <c r="L612" s="19"/>
    </row>
    <row r="613" spans="1:12" ht="17.100000000000001" customHeight="1" thickBot="1" x14ac:dyDescent="0.3">
      <c r="A613" s="12"/>
      <c r="B613" s="87">
        <v>43642</v>
      </c>
      <c r="C613" s="88">
        <v>0</v>
      </c>
      <c r="D613" s="67"/>
      <c r="E613" s="9"/>
      <c r="F613" s="25"/>
      <c r="G613" s="26" t="str">
        <f t="shared" si="7"/>
        <v>NA</v>
      </c>
      <c r="H613" s="26">
        <v>0</v>
      </c>
      <c r="J613" s="19"/>
      <c r="L613" s="19"/>
    </row>
    <row r="614" spans="1:12" ht="17.100000000000001" customHeight="1" thickBot="1" x14ac:dyDescent="0.3">
      <c r="A614" s="12"/>
      <c r="B614" s="87">
        <v>43642</v>
      </c>
      <c r="C614" s="88">
        <v>0</v>
      </c>
      <c r="D614" s="67"/>
      <c r="E614" s="9"/>
      <c r="F614" s="25"/>
      <c r="G614" s="26" t="str">
        <f t="shared" si="7"/>
        <v>NA</v>
      </c>
      <c r="H614" s="26">
        <v>0</v>
      </c>
      <c r="J614" s="19"/>
      <c r="L614" s="19"/>
    </row>
    <row r="615" spans="1:12" ht="17.100000000000001" customHeight="1" thickBot="1" x14ac:dyDescent="0.3">
      <c r="A615" s="12"/>
      <c r="B615" s="87">
        <v>43642</v>
      </c>
      <c r="C615" s="88">
        <v>0</v>
      </c>
      <c r="D615" s="67"/>
      <c r="E615" s="9"/>
      <c r="F615" s="25"/>
      <c r="G615" s="26" t="str">
        <f t="shared" si="7"/>
        <v>NA</v>
      </c>
      <c r="H615" s="26">
        <v>0</v>
      </c>
      <c r="J615" s="19"/>
      <c r="L615" s="19"/>
    </row>
    <row r="616" spans="1:12" ht="17.100000000000001" customHeight="1" thickBot="1" x14ac:dyDescent="0.3">
      <c r="A616" s="12"/>
      <c r="B616" s="87">
        <v>43642</v>
      </c>
      <c r="C616" s="88">
        <v>0</v>
      </c>
      <c r="D616" s="67"/>
      <c r="E616" s="9"/>
      <c r="F616" s="25"/>
      <c r="G616" s="26" t="str">
        <f t="shared" si="7"/>
        <v>NA</v>
      </c>
      <c r="H616" s="26">
        <v>0</v>
      </c>
      <c r="J616" s="19"/>
      <c r="L616" s="19"/>
    </row>
    <row r="617" spans="1:12" ht="17.100000000000001" customHeight="1" thickBot="1" x14ac:dyDescent="0.3">
      <c r="A617" s="12"/>
      <c r="B617" s="87">
        <v>43642</v>
      </c>
      <c r="C617" s="88">
        <v>0</v>
      </c>
      <c r="D617" s="67"/>
      <c r="E617" s="9"/>
      <c r="F617" s="25"/>
      <c r="G617" s="26" t="str">
        <f t="shared" si="7"/>
        <v>NA</v>
      </c>
      <c r="H617" s="26">
        <v>0</v>
      </c>
      <c r="J617" s="19"/>
      <c r="L617" s="19"/>
    </row>
    <row r="618" spans="1:12" ht="17.100000000000001" customHeight="1" thickBot="1" x14ac:dyDescent="0.3">
      <c r="A618" s="12"/>
      <c r="B618" s="87">
        <v>43642</v>
      </c>
      <c r="C618" s="88">
        <v>0</v>
      </c>
      <c r="D618" s="67"/>
      <c r="E618" s="9"/>
      <c r="F618" s="25"/>
      <c r="G618" s="26" t="str">
        <f t="shared" si="7"/>
        <v>NA</v>
      </c>
      <c r="H618" s="26">
        <v>0</v>
      </c>
      <c r="J618" s="19"/>
      <c r="L618" s="19"/>
    </row>
    <row r="619" spans="1:12" ht="17.100000000000001" customHeight="1" thickBot="1" x14ac:dyDescent="0.3">
      <c r="A619" s="12"/>
      <c r="B619" s="87">
        <v>43642</v>
      </c>
      <c r="C619" s="88">
        <v>0</v>
      </c>
      <c r="D619" s="67"/>
      <c r="E619" s="9"/>
      <c r="F619" s="25"/>
      <c r="G619" s="26" t="str">
        <f t="shared" si="7"/>
        <v>NA</v>
      </c>
      <c r="H619" s="26">
        <v>0</v>
      </c>
      <c r="J619" s="19"/>
      <c r="L619" s="19"/>
    </row>
    <row r="620" spans="1:12" ht="17.100000000000001" customHeight="1" thickBot="1" x14ac:dyDescent="0.3">
      <c r="A620" s="12"/>
      <c r="B620" s="87">
        <v>43642</v>
      </c>
      <c r="C620" s="88">
        <v>0</v>
      </c>
      <c r="D620" s="67"/>
      <c r="E620" s="9"/>
      <c r="F620" s="25"/>
      <c r="G620" s="26" t="str">
        <f t="shared" si="7"/>
        <v>NA</v>
      </c>
      <c r="H620" s="26">
        <v>0</v>
      </c>
      <c r="J620" s="19"/>
      <c r="L620" s="19"/>
    </row>
    <row r="621" spans="1:12" ht="17.100000000000001" customHeight="1" thickBot="1" x14ac:dyDescent="0.3">
      <c r="A621" s="12"/>
      <c r="B621" s="87">
        <v>43642</v>
      </c>
      <c r="C621" s="88">
        <v>0</v>
      </c>
      <c r="D621" s="67"/>
      <c r="E621" s="9"/>
      <c r="F621" s="25"/>
      <c r="G621" s="26" t="str">
        <f t="shared" si="7"/>
        <v>NA</v>
      </c>
      <c r="H621" s="26">
        <v>0</v>
      </c>
      <c r="J621" s="19"/>
      <c r="L621" s="19"/>
    </row>
    <row r="622" spans="1:12" ht="17.100000000000001" customHeight="1" thickBot="1" x14ac:dyDescent="0.3">
      <c r="A622" s="12"/>
      <c r="B622" s="87">
        <v>43642</v>
      </c>
      <c r="C622" s="88">
        <v>0</v>
      </c>
      <c r="D622" s="67"/>
      <c r="E622" s="9"/>
      <c r="F622" s="25"/>
      <c r="G622" s="26" t="str">
        <f t="shared" si="7"/>
        <v>NA</v>
      </c>
      <c r="H622" s="26">
        <v>0</v>
      </c>
      <c r="J622" s="19"/>
      <c r="L622" s="19"/>
    </row>
    <row r="623" spans="1:12" ht="17.100000000000001" customHeight="1" thickBot="1" x14ac:dyDescent="0.3">
      <c r="A623" s="12"/>
      <c r="B623" s="87">
        <v>43642</v>
      </c>
      <c r="C623" s="88">
        <v>0</v>
      </c>
      <c r="D623" s="67"/>
      <c r="E623" s="9"/>
      <c r="F623" s="25"/>
      <c r="G623" s="26" t="str">
        <f t="shared" si="7"/>
        <v>NA</v>
      </c>
      <c r="H623" s="26">
        <v>0</v>
      </c>
      <c r="J623" s="19"/>
      <c r="L623" s="19"/>
    </row>
    <row r="624" spans="1:12" ht="17.100000000000001" customHeight="1" thickBot="1" x14ac:dyDescent="0.3">
      <c r="A624" s="12"/>
      <c r="B624" s="87">
        <v>43644</v>
      </c>
      <c r="C624" s="88">
        <v>0</v>
      </c>
      <c r="D624" s="67"/>
      <c r="E624" s="9"/>
      <c r="F624" s="25"/>
      <c r="G624" s="26" t="str">
        <f t="shared" si="7"/>
        <v>NA</v>
      </c>
      <c r="H624" s="26">
        <v>0</v>
      </c>
      <c r="J624" s="19"/>
      <c r="L624" s="19"/>
    </row>
    <row r="625" spans="1:12" ht="17.100000000000001" customHeight="1" thickBot="1" x14ac:dyDescent="0.3">
      <c r="A625" s="12"/>
      <c r="B625" s="87">
        <v>43644</v>
      </c>
      <c r="C625" s="88">
        <v>0</v>
      </c>
      <c r="D625" s="67"/>
      <c r="E625" s="9"/>
      <c r="F625" s="25"/>
      <c r="G625" s="26" t="str">
        <f t="shared" si="7"/>
        <v>NA</v>
      </c>
      <c r="H625" s="26">
        <v>0</v>
      </c>
      <c r="J625" s="19"/>
      <c r="L625" s="19"/>
    </row>
    <row r="626" spans="1:12" ht="17.100000000000001" customHeight="1" thickBot="1" x14ac:dyDescent="0.3">
      <c r="A626" s="12"/>
      <c r="B626" s="87">
        <v>43644</v>
      </c>
      <c r="C626" s="88">
        <v>0</v>
      </c>
      <c r="D626" s="67"/>
      <c r="E626" s="9"/>
      <c r="F626" s="25"/>
      <c r="G626" s="26" t="str">
        <f t="shared" si="7"/>
        <v>NA</v>
      </c>
      <c r="H626" s="26">
        <v>0</v>
      </c>
      <c r="J626" s="19"/>
      <c r="L626" s="19"/>
    </row>
    <row r="627" spans="1:12" ht="17.100000000000001" customHeight="1" thickBot="1" x14ac:dyDescent="0.3">
      <c r="A627" s="12"/>
      <c r="B627" s="87">
        <v>43644</v>
      </c>
      <c r="C627" s="88">
        <v>0</v>
      </c>
      <c r="D627" s="67"/>
      <c r="E627" s="9"/>
      <c r="F627" s="25"/>
      <c r="G627" s="26" t="str">
        <f t="shared" si="7"/>
        <v>NA</v>
      </c>
      <c r="H627" s="26">
        <v>0</v>
      </c>
      <c r="J627" s="19"/>
      <c r="L627" s="19"/>
    </row>
    <row r="628" spans="1:12" ht="17.100000000000001" customHeight="1" thickBot="1" x14ac:dyDescent="0.3">
      <c r="A628" s="12"/>
      <c r="B628" s="87">
        <v>43644</v>
      </c>
      <c r="C628" s="88">
        <v>0</v>
      </c>
      <c r="D628" s="67"/>
      <c r="E628" s="9"/>
      <c r="F628" s="25"/>
      <c r="G628" s="26" t="str">
        <f t="shared" si="7"/>
        <v>NA</v>
      </c>
      <c r="H628" s="26">
        <v>0</v>
      </c>
      <c r="J628" s="19"/>
      <c r="L628" s="19"/>
    </row>
    <row r="629" spans="1:12" ht="17.100000000000001" customHeight="1" thickBot="1" x14ac:dyDescent="0.3">
      <c r="A629" s="12"/>
      <c r="B629" s="87">
        <v>43644</v>
      </c>
      <c r="C629" s="88">
        <v>0</v>
      </c>
      <c r="D629" s="67"/>
      <c r="E629" s="9"/>
      <c r="F629" s="25"/>
      <c r="G629" s="26" t="str">
        <f t="shared" si="7"/>
        <v>NA</v>
      </c>
      <c r="H629" s="26">
        <v>0</v>
      </c>
      <c r="J629" s="19"/>
      <c r="L629" s="19"/>
    </row>
    <row r="630" spans="1:12" ht="17.100000000000001" customHeight="1" thickBot="1" x14ac:dyDescent="0.3">
      <c r="A630" s="12"/>
      <c r="B630" s="87">
        <v>43644</v>
      </c>
      <c r="C630" s="88">
        <v>0</v>
      </c>
      <c r="D630" s="67"/>
      <c r="E630" s="9"/>
      <c r="F630" s="25"/>
      <c r="G630" s="26" t="str">
        <f t="shared" si="7"/>
        <v>NA</v>
      </c>
      <c r="H630" s="26">
        <v>0</v>
      </c>
      <c r="J630" s="19"/>
      <c r="L630" s="19"/>
    </row>
    <row r="631" spans="1:12" ht="17.100000000000001" customHeight="1" thickBot="1" x14ac:dyDescent="0.3">
      <c r="A631" s="12"/>
      <c r="B631" s="87">
        <v>43644</v>
      </c>
      <c r="C631" s="88">
        <v>0</v>
      </c>
      <c r="D631" s="67"/>
      <c r="E631" s="9"/>
      <c r="F631" s="25"/>
      <c r="G631" s="26" t="str">
        <f t="shared" si="7"/>
        <v>NA</v>
      </c>
      <c r="H631" s="26">
        <v>0</v>
      </c>
      <c r="J631" s="19"/>
      <c r="L631" s="19"/>
    </row>
    <row r="632" spans="1:12" ht="17.100000000000001" customHeight="1" thickBot="1" x14ac:dyDescent="0.3">
      <c r="A632" s="12"/>
      <c r="B632" s="87">
        <v>43644</v>
      </c>
      <c r="C632" s="88">
        <v>0</v>
      </c>
      <c r="D632" s="67"/>
      <c r="E632" s="9"/>
      <c r="F632" s="25"/>
      <c r="G632" s="26" t="str">
        <f t="shared" si="7"/>
        <v>NA</v>
      </c>
      <c r="H632" s="26">
        <v>0</v>
      </c>
      <c r="J632" s="19"/>
      <c r="L632" s="19"/>
    </row>
    <row r="633" spans="1:12" ht="17.100000000000001" customHeight="1" thickBot="1" x14ac:dyDescent="0.3">
      <c r="A633" s="12"/>
      <c r="B633" s="87">
        <v>43644</v>
      </c>
      <c r="C633" s="88">
        <v>0</v>
      </c>
      <c r="D633" s="67"/>
      <c r="E633" s="9"/>
      <c r="F633" s="25"/>
      <c r="G633" s="26" t="str">
        <f t="shared" si="7"/>
        <v>NA</v>
      </c>
      <c r="H633" s="26">
        <v>0</v>
      </c>
      <c r="J633" s="19"/>
      <c r="L633" s="19"/>
    </row>
    <row r="634" spans="1:12" ht="17.100000000000001" customHeight="1" thickBot="1" x14ac:dyDescent="0.3">
      <c r="A634" s="12"/>
      <c r="B634" s="90">
        <v>43647</v>
      </c>
      <c r="C634" s="92">
        <v>0</v>
      </c>
      <c r="D634" s="67"/>
      <c r="E634" s="9"/>
      <c r="F634" s="25"/>
      <c r="G634" s="26" t="str">
        <f t="shared" si="7"/>
        <v>NA</v>
      </c>
      <c r="H634" s="26">
        <v>0</v>
      </c>
      <c r="J634" s="19"/>
      <c r="L634" s="19"/>
    </row>
    <row r="635" spans="1:12" ht="17.100000000000001" customHeight="1" thickBot="1" x14ac:dyDescent="0.3">
      <c r="A635" s="12"/>
      <c r="B635" s="90">
        <v>43647</v>
      </c>
      <c r="C635" s="92">
        <v>0</v>
      </c>
      <c r="D635" s="67"/>
      <c r="E635" s="9"/>
      <c r="F635" s="25"/>
      <c r="G635" s="26" t="str">
        <f t="shared" si="7"/>
        <v>NA</v>
      </c>
      <c r="H635" s="26">
        <v>0</v>
      </c>
      <c r="J635" s="19"/>
      <c r="L635" s="19"/>
    </row>
    <row r="636" spans="1:12" ht="17.100000000000001" customHeight="1" thickBot="1" x14ac:dyDescent="0.3">
      <c r="A636" s="12"/>
      <c r="B636" s="90">
        <v>43647</v>
      </c>
      <c r="C636" s="92">
        <v>0</v>
      </c>
      <c r="D636" s="67"/>
      <c r="E636" s="9"/>
      <c r="F636" s="25"/>
      <c r="G636" s="26" t="str">
        <f t="shared" si="7"/>
        <v>NA</v>
      </c>
      <c r="H636" s="26">
        <v>0</v>
      </c>
      <c r="J636" s="19"/>
      <c r="L636" s="19"/>
    </row>
    <row r="637" spans="1:12" ht="17.100000000000001" customHeight="1" thickBot="1" x14ac:dyDescent="0.3">
      <c r="A637" s="12"/>
      <c r="B637" s="90">
        <v>43647</v>
      </c>
      <c r="C637" s="92">
        <v>0</v>
      </c>
      <c r="D637" s="67"/>
      <c r="E637" s="9"/>
      <c r="F637" s="25"/>
      <c r="G637" s="26" t="str">
        <f t="shared" si="7"/>
        <v>NA</v>
      </c>
      <c r="H637" s="26">
        <v>0</v>
      </c>
      <c r="J637" s="19"/>
      <c r="L637" s="19"/>
    </row>
    <row r="638" spans="1:12" ht="17.100000000000001" customHeight="1" thickBot="1" x14ac:dyDescent="0.3">
      <c r="A638" s="12"/>
      <c r="B638" s="90">
        <v>43647</v>
      </c>
      <c r="C638" s="92">
        <v>0</v>
      </c>
      <c r="D638" s="67"/>
      <c r="E638" s="9"/>
      <c r="F638" s="25"/>
      <c r="G638" s="26" t="str">
        <f t="shared" si="7"/>
        <v>NA</v>
      </c>
      <c r="H638" s="26">
        <v>0</v>
      </c>
      <c r="J638" s="19"/>
      <c r="L638" s="19"/>
    </row>
    <row r="639" spans="1:12" ht="17.100000000000001" customHeight="1" thickBot="1" x14ac:dyDescent="0.3">
      <c r="A639" s="12"/>
      <c r="B639" s="90">
        <v>43647</v>
      </c>
      <c r="C639" s="92">
        <v>0</v>
      </c>
      <c r="D639" s="67"/>
      <c r="E639" s="9"/>
      <c r="F639" s="25"/>
      <c r="G639" s="26" t="str">
        <f t="shared" si="7"/>
        <v>NA</v>
      </c>
      <c r="H639" s="26">
        <v>0</v>
      </c>
      <c r="J639" s="19"/>
      <c r="L639" s="19"/>
    </row>
    <row r="640" spans="1:12" ht="17.100000000000001" customHeight="1" thickBot="1" x14ac:dyDescent="0.3">
      <c r="A640" s="12"/>
      <c r="B640" s="90">
        <v>43647</v>
      </c>
      <c r="C640" s="92">
        <v>0</v>
      </c>
      <c r="D640" s="67"/>
      <c r="E640" s="9"/>
      <c r="F640" s="25"/>
      <c r="G640" s="26" t="str">
        <f t="shared" si="7"/>
        <v>NA</v>
      </c>
      <c r="H640" s="26">
        <v>0</v>
      </c>
      <c r="J640" s="19"/>
      <c r="L640" s="19"/>
    </row>
    <row r="641" spans="1:12" ht="17.100000000000001" customHeight="1" thickBot="1" x14ac:dyDescent="0.3">
      <c r="A641" s="12"/>
      <c r="B641" s="90">
        <v>43647</v>
      </c>
      <c r="C641" s="92">
        <v>0</v>
      </c>
      <c r="D641" s="67"/>
      <c r="E641" s="9"/>
      <c r="F641" s="25"/>
      <c r="G641" s="26" t="str">
        <f t="shared" si="7"/>
        <v>NA</v>
      </c>
      <c r="H641" s="26">
        <v>0</v>
      </c>
      <c r="J641" s="19"/>
      <c r="L641" s="19"/>
    </row>
    <row r="642" spans="1:12" ht="17.100000000000001" customHeight="1" thickBot="1" x14ac:dyDescent="0.3">
      <c r="A642" s="12"/>
      <c r="B642" s="90">
        <v>43647</v>
      </c>
      <c r="C642" s="92">
        <v>0</v>
      </c>
      <c r="D642" s="67"/>
      <c r="E642" s="9"/>
      <c r="F642" s="25"/>
      <c r="G642" s="26" t="str">
        <f t="shared" si="7"/>
        <v>NA</v>
      </c>
      <c r="H642" s="26">
        <v>0</v>
      </c>
      <c r="J642" s="19"/>
      <c r="L642" s="19"/>
    </row>
    <row r="643" spans="1:12" ht="17.100000000000001" customHeight="1" thickBot="1" x14ac:dyDescent="0.3">
      <c r="A643" s="12"/>
      <c r="B643" s="90">
        <v>43647</v>
      </c>
      <c r="C643" s="92">
        <v>0</v>
      </c>
      <c r="D643" s="67"/>
      <c r="E643" s="9"/>
      <c r="F643" s="25"/>
      <c r="G643" s="26" t="str">
        <f t="shared" si="7"/>
        <v>NA</v>
      </c>
      <c r="H643" s="26">
        <v>0</v>
      </c>
      <c r="J643" s="19"/>
      <c r="L643" s="19"/>
    </row>
    <row r="644" spans="1:12" ht="17.100000000000001" customHeight="1" thickBot="1" x14ac:dyDescent="0.3">
      <c r="A644" s="12"/>
      <c r="B644" s="90">
        <v>43649</v>
      </c>
      <c r="C644" s="92">
        <v>0</v>
      </c>
      <c r="D644" s="67"/>
      <c r="E644" s="9"/>
      <c r="F644" s="25"/>
      <c r="G644" s="26" t="str">
        <f t="shared" si="7"/>
        <v>NA</v>
      </c>
      <c r="H644" s="26">
        <v>0</v>
      </c>
      <c r="J644" s="19"/>
      <c r="L644" s="19"/>
    </row>
    <row r="645" spans="1:12" ht="17.100000000000001" customHeight="1" thickBot="1" x14ac:dyDescent="0.3">
      <c r="A645" s="12"/>
      <c r="B645" s="90">
        <v>43649</v>
      </c>
      <c r="C645" s="92">
        <v>0</v>
      </c>
      <c r="D645" s="67"/>
      <c r="E645" s="9"/>
      <c r="F645" s="25"/>
      <c r="G645" s="26" t="str">
        <f t="shared" si="7"/>
        <v>NA</v>
      </c>
      <c r="H645" s="26">
        <v>0</v>
      </c>
      <c r="J645" s="19"/>
      <c r="L645" s="19"/>
    </row>
    <row r="646" spans="1:12" ht="17.100000000000001" customHeight="1" thickBot="1" x14ac:dyDescent="0.3">
      <c r="A646" s="12"/>
      <c r="B646" s="90">
        <v>43649</v>
      </c>
      <c r="C646" s="92">
        <v>0</v>
      </c>
      <c r="D646" s="67"/>
      <c r="E646" s="9"/>
      <c r="F646" s="25"/>
      <c r="G646" s="26" t="str">
        <f t="shared" si="7"/>
        <v>NA</v>
      </c>
      <c r="H646" s="26">
        <v>0</v>
      </c>
      <c r="J646" s="19"/>
      <c r="L646" s="19"/>
    </row>
    <row r="647" spans="1:12" ht="17.100000000000001" customHeight="1" thickBot="1" x14ac:dyDescent="0.3">
      <c r="A647" s="12"/>
      <c r="B647" s="90">
        <v>43649</v>
      </c>
      <c r="C647" s="92">
        <v>0</v>
      </c>
      <c r="D647" s="67"/>
      <c r="E647" s="9"/>
      <c r="F647" s="25"/>
      <c r="G647" s="26" t="str">
        <f t="shared" si="7"/>
        <v>NA</v>
      </c>
      <c r="H647" s="26">
        <v>0</v>
      </c>
      <c r="J647" s="19"/>
      <c r="L647" s="19"/>
    </row>
    <row r="648" spans="1:12" ht="17.100000000000001" customHeight="1" thickBot="1" x14ac:dyDescent="0.3">
      <c r="A648" s="12"/>
      <c r="B648" s="90">
        <v>43649</v>
      </c>
      <c r="C648" s="92">
        <v>0</v>
      </c>
      <c r="D648" s="67"/>
      <c r="E648" s="9"/>
      <c r="F648" s="25"/>
      <c r="G648" s="26" t="str">
        <f t="shared" si="7"/>
        <v>NA</v>
      </c>
      <c r="H648" s="26">
        <v>0</v>
      </c>
      <c r="J648" s="19"/>
      <c r="L648" s="19"/>
    </row>
    <row r="649" spans="1:12" ht="17.100000000000001" customHeight="1" thickBot="1" x14ac:dyDescent="0.3">
      <c r="A649" s="12"/>
      <c r="B649" s="90">
        <v>43649</v>
      </c>
      <c r="C649" s="92">
        <v>0</v>
      </c>
      <c r="D649" s="67"/>
      <c r="E649" s="9"/>
      <c r="F649" s="25"/>
      <c r="G649" s="26" t="str">
        <f t="shared" si="7"/>
        <v>NA</v>
      </c>
      <c r="H649" s="26">
        <v>0</v>
      </c>
      <c r="J649" s="19"/>
      <c r="L649" s="19"/>
    </row>
    <row r="650" spans="1:12" ht="17.100000000000001" customHeight="1" thickBot="1" x14ac:dyDescent="0.3">
      <c r="A650" s="12"/>
      <c r="B650" s="90">
        <v>43649</v>
      </c>
      <c r="C650" s="92">
        <v>0</v>
      </c>
      <c r="D650" s="67"/>
      <c r="E650" s="9"/>
      <c r="F650" s="25"/>
      <c r="G650" s="26" t="str">
        <f t="shared" si="7"/>
        <v>NA</v>
      </c>
      <c r="H650" s="26">
        <v>0</v>
      </c>
      <c r="J650" s="19"/>
      <c r="L650" s="19"/>
    </row>
    <row r="651" spans="1:12" ht="17.100000000000001" customHeight="1" thickBot="1" x14ac:dyDescent="0.3">
      <c r="A651" s="12"/>
      <c r="B651" s="90">
        <v>43649</v>
      </c>
      <c r="C651" s="92">
        <v>0</v>
      </c>
      <c r="D651" s="67"/>
      <c r="E651" s="9"/>
      <c r="F651" s="25"/>
      <c r="G651" s="26" t="str">
        <f t="shared" si="7"/>
        <v>NA</v>
      </c>
      <c r="H651" s="26">
        <v>0</v>
      </c>
      <c r="J651" s="19"/>
      <c r="L651" s="19"/>
    </row>
    <row r="652" spans="1:12" ht="17.100000000000001" customHeight="1" thickBot="1" x14ac:dyDescent="0.3">
      <c r="A652" s="12"/>
      <c r="B652" s="90">
        <v>43649</v>
      </c>
      <c r="C652" s="92">
        <v>0</v>
      </c>
      <c r="D652" s="67"/>
      <c r="E652" s="9"/>
      <c r="F652" s="25"/>
      <c r="G652" s="26" t="str">
        <f t="shared" si="7"/>
        <v>NA</v>
      </c>
      <c r="H652" s="26">
        <v>0</v>
      </c>
      <c r="J652" s="19"/>
      <c r="L652" s="19"/>
    </row>
    <row r="653" spans="1:12" ht="17.100000000000001" customHeight="1" thickBot="1" x14ac:dyDescent="0.3">
      <c r="A653" s="12"/>
      <c r="B653" s="90">
        <v>43650</v>
      </c>
      <c r="C653" s="94">
        <v>0</v>
      </c>
      <c r="D653" s="67"/>
      <c r="E653" s="9"/>
      <c r="F653" s="25"/>
      <c r="G653" s="26" t="str">
        <f t="shared" si="7"/>
        <v>NA</v>
      </c>
      <c r="H653" s="26">
        <v>0</v>
      </c>
      <c r="J653" s="19"/>
      <c r="L653" s="19"/>
    </row>
    <row r="654" spans="1:12" ht="17.100000000000001" customHeight="1" thickBot="1" x14ac:dyDescent="0.3">
      <c r="A654" s="12"/>
      <c r="B654" s="90">
        <v>43651</v>
      </c>
      <c r="C654" s="94">
        <v>0</v>
      </c>
      <c r="D654" s="67"/>
      <c r="E654" s="9"/>
      <c r="F654" s="25"/>
      <c r="G654" s="26" t="str">
        <f t="shared" si="7"/>
        <v>NA</v>
      </c>
      <c r="H654" s="26">
        <v>0</v>
      </c>
      <c r="J654" s="19"/>
      <c r="L654" s="19"/>
    </row>
    <row r="655" spans="1:12" ht="17.100000000000001" customHeight="1" thickBot="1" x14ac:dyDescent="0.3">
      <c r="A655" s="12"/>
      <c r="B655" s="90">
        <v>43651</v>
      </c>
      <c r="C655" s="94">
        <v>0</v>
      </c>
      <c r="D655" s="67"/>
      <c r="E655" s="9"/>
      <c r="F655" s="25"/>
      <c r="G655" s="26" t="str">
        <f t="shared" si="7"/>
        <v>NA</v>
      </c>
      <c r="H655" s="26">
        <v>0</v>
      </c>
      <c r="J655" s="19"/>
      <c r="L655" s="19"/>
    </row>
    <row r="656" spans="1:12" ht="17.100000000000001" customHeight="1" thickBot="1" x14ac:dyDescent="0.3">
      <c r="A656" s="12"/>
      <c r="B656" s="90">
        <v>43651</v>
      </c>
      <c r="C656" s="94">
        <v>0</v>
      </c>
      <c r="D656" s="67"/>
      <c r="E656" s="9"/>
      <c r="F656" s="25"/>
      <c r="G656" s="26" t="str">
        <f t="shared" si="7"/>
        <v>NA</v>
      </c>
      <c r="H656" s="26">
        <v>0</v>
      </c>
      <c r="J656" s="19"/>
      <c r="L656" s="19"/>
    </row>
    <row r="657" spans="1:12" ht="17.100000000000001" customHeight="1" thickBot="1" x14ac:dyDescent="0.3">
      <c r="A657" s="12"/>
      <c r="B657" s="90">
        <v>43651</v>
      </c>
      <c r="C657" s="94">
        <v>0</v>
      </c>
      <c r="D657" s="67"/>
      <c r="E657" s="9"/>
      <c r="F657" s="25"/>
      <c r="G657" s="26" t="str">
        <f t="shared" si="7"/>
        <v>NA</v>
      </c>
      <c r="H657" s="26">
        <v>0</v>
      </c>
      <c r="J657" s="19"/>
      <c r="L657" s="19"/>
    </row>
    <row r="658" spans="1:12" ht="17.100000000000001" customHeight="1" thickBot="1" x14ac:dyDescent="0.3">
      <c r="A658" s="12"/>
      <c r="B658" s="90">
        <v>43651</v>
      </c>
      <c r="C658" s="94">
        <v>0</v>
      </c>
      <c r="D658" s="67"/>
      <c r="E658" s="9"/>
      <c r="F658" s="25"/>
      <c r="G658" s="26" t="str">
        <f t="shared" si="7"/>
        <v>NA</v>
      </c>
      <c r="H658" s="26">
        <v>0</v>
      </c>
      <c r="J658" s="19"/>
      <c r="L658" s="19"/>
    </row>
    <row r="659" spans="1:12" ht="17.100000000000001" customHeight="1" thickBot="1" x14ac:dyDescent="0.3">
      <c r="A659" s="12"/>
      <c r="B659" s="90">
        <v>43651</v>
      </c>
      <c r="C659" s="94">
        <v>0</v>
      </c>
      <c r="D659" s="67"/>
      <c r="E659" s="9"/>
      <c r="F659" s="25"/>
      <c r="G659" s="26" t="str">
        <f t="shared" si="7"/>
        <v>NA</v>
      </c>
      <c r="H659" s="26">
        <v>0</v>
      </c>
      <c r="J659" s="19"/>
      <c r="L659" s="19"/>
    </row>
    <row r="660" spans="1:12" ht="17.100000000000001" customHeight="1" thickBot="1" x14ac:dyDescent="0.3">
      <c r="A660" s="12"/>
      <c r="B660" s="90">
        <v>43654</v>
      </c>
      <c r="C660" s="94">
        <v>0</v>
      </c>
      <c r="D660" s="67"/>
      <c r="E660" s="9"/>
      <c r="F660" s="25"/>
      <c r="G660" s="26" t="str">
        <f t="shared" si="7"/>
        <v>NA</v>
      </c>
      <c r="H660" s="26">
        <v>0</v>
      </c>
      <c r="J660" s="19"/>
      <c r="L660" s="19"/>
    </row>
    <row r="661" spans="1:12" ht="17.100000000000001" customHeight="1" thickBot="1" x14ac:dyDescent="0.3">
      <c r="A661" s="12"/>
      <c r="B661" s="90">
        <v>43654</v>
      </c>
      <c r="C661" s="94">
        <v>0</v>
      </c>
      <c r="D661" s="67"/>
      <c r="E661" s="9"/>
      <c r="F661" s="25"/>
      <c r="G661" s="26" t="str">
        <f t="shared" si="7"/>
        <v>NA</v>
      </c>
      <c r="H661" s="26">
        <v>0</v>
      </c>
      <c r="J661" s="19"/>
      <c r="L661" s="19"/>
    </row>
    <row r="662" spans="1:12" ht="17.100000000000001" customHeight="1" thickBot="1" x14ac:dyDescent="0.3">
      <c r="A662" s="12"/>
      <c r="B662" s="90">
        <v>43654</v>
      </c>
      <c r="C662" s="94">
        <v>0</v>
      </c>
      <c r="D662" s="67"/>
      <c r="E662" s="9"/>
      <c r="F662" s="25"/>
      <c r="G662" s="26" t="str">
        <f t="shared" si="7"/>
        <v>NA</v>
      </c>
      <c r="H662" s="26">
        <v>0</v>
      </c>
      <c r="J662" s="19"/>
      <c r="L662" s="19"/>
    </row>
    <row r="663" spans="1:12" ht="17.100000000000001" customHeight="1" thickBot="1" x14ac:dyDescent="0.3">
      <c r="A663" s="12"/>
      <c r="B663" s="90">
        <v>43654</v>
      </c>
      <c r="C663" s="94">
        <v>0</v>
      </c>
      <c r="D663" s="67"/>
      <c r="E663" s="9"/>
      <c r="F663" s="25"/>
      <c r="G663" s="26" t="str">
        <f t="shared" si="7"/>
        <v>NA</v>
      </c>
      <c r="H663" s="26">
        <v>0</v>
      </c>
      <c r="J663" s="19"/>
      <c r="L663" s="19"/>
    </row>
    <row r="664" spans="1:12" ht="17.100000000000001" customHeight="1" thickBot="1" x14ac:dyDescent="0.3">
      <c r="A664" s="12"/>
      <c r="B664" s="90">
        <v>43654</v>
      </c>
      <c r="C664" s="94">
        <v>0</v>
      </c>
      <c r="D664" s="67"/>
      <c r="E664" s="9"/>
      <c r="F664" s="25"/>
      <c r="G664" s="26" t="str">
        <f t="shared" si="7"/>
        <v>NA</v>
      </c>
      <c r="H664" s="26">
        <v>0</v>
      </c>
      <c r="J664" s="19"/>
      <c r="L664" s="19"/>
    </row>
    <row r="665" spans="1:12" ht="17.100000000000001" customHeight="1" thickBot="1" x14ac:dyDescent="0.3">
      <c r="A665" s="12"/>
      <c r="B665" s="90">
        <v>43654</v>
      </c>
      <c r="C665" s="94">
        <v>0</v>
      </c>
      <c r="D665" s="67"/>
      <c r="E665" s="9"/>
      <c r="F665" s="25"/>
      <c r="G665" s="26" t="str">
        <f t="shared" si="7"/>
        <v>NA</v>
      </c>
      <c r="H665" s="26">
        <v>0</v>
      </c>
      <c r="J665" s="19"/>
      <c r="L665" s="19"/>
    </row>
    <row r="666" spans="1:12" ht="17.100000000000001" customHeight="1" thickBot="1" x14ac:dyDescent="0.3">
      <c r="A666" s="12"/>
      <c r="B666" s="90">
        <v>43654</v>
      </c>
      <c r="C666" s="94">
        <v>0</v>
      </c>
      <c r="D666" s="67"/>
      <c r="E666" s="9"/>
      <c r="F666" s="25"/>
      <c r="G666" s="26" t="str">
        <f t="shared" si="7"/>
        <v>NA</v>
      </c>
      <c r="H666" s="26">
        <v>0</v>
      </c>
      <c r="J666" s="19"/>
      <c r="L666" s="19"/>
    </row>
    <row r="667" spans="1:12" ht="17.100000000000001" customHeight="1" thickBot="1" x14ac:dyDescent="0.3">
      <c r="A667" s="12"/>
      <c r="B667" s="90">
        <v>43654</v>
      </c>
      <c r="C667" s="94">
        <v>0</v>
      </c>
      <c r="D667" s="67"/>
      <c r="E667" s="9"/>
      <c r="F667" s="25"/>
      <c r="G667" s="26" t="str">
        <f t="shared" si="7"/>
        <v>NA</v>
      </c>
      <c r="H667" s="26">
        <v>0</v>
      </c>
      <c r="J667" s="19"/>
      <c r="L667" s="19"/>
    </row>
    <row r="668" spans="1:12" ht="17.100000000000001" customHeight="1" thickBot="1" x14ac:dyDescent="0.3">
      <c r="A668" s="12"/>
      <c r="B668" s="90">
        <v>43654</v>
      </c>
      <c r="C668" s="94">
        <v>0</v>
      </c>
      <c r="D668" s="67"/>
      <c r="E668" s="9"/>
      <c r="F668" s="25"/>
      <c r="G668" s="26" t="str">
        <f t="shared" si="7"/>
        <v>NA</v>
      </c>
      <c r="H668" s="26">
        <v>0</v>
      </c>
      <c r="J668" s="19"/>
      <c r="L668" s="19"/>
    </row>
    <row r="669" spans="1:12" ht="17.100000000000001" customHeight="1" thickBot="1" x14ac:dyDescent="0.3">
      <c r="A669" s="12"/>
      <c r="B669" s="90">
        <v>43655</v>
      </c>
      <c r="C669" s="94">
        <v>0</v>
      </c>
      <c r="D669" s="67"/>
      <c r="E669" s="9"/>
      <c r="F669" s="25"/>
      <c r="G669" s="26" t="str">
        <f t="shared" si="7"/>
        <v>NA</v>
      </c>
      <c r="H669" s="26">
        <v>0</v>
      </c>
      <c r="J669" s="19"/>
      <c r="L669" s="19"/>
    </row>
    <row r="670" spans="1:12" ht="17.100000000000001" customHeight="1" thickBot="1" x14ac:dyDescent="0.3">
      <c r="A670" s="12"/>
      <c r="B670" s="90">
        <v>43655</v>
      </c>
      <c r="C670" s="94">
        <v>0</v>
      </c>
      <c r="D670" s="67"/>
      <c r="E670" s="9"/>
      <c r="F670" s="25"/>
      <c r="G670" s="26" t="str">
        <f t="shared" si="7"/>
        <v>NA</v>
      </c>
      <c r="H670" s="26">
        <v>0</v>
      </c>
      <c r="J670" s="19"/>
      <c r="L670" s="19"/>
    </row>
    <row r="671" spans="1:12" ht="17.100000000000001" customHeight="1" thickBot="1" x14ac:dyDescent="0.3">
      <c r="A671" s="12"/>
      <c r="B671" s="90">
        <v>43656</v>
      </c>
      <c r="C671" s="94">
        <v>0</v>
      </c>
      <c r="D671" s="67"/>
      <c r="E671" s="9"/>
      <c r="F671" s="25"/>
      <c r="G671" s="26" t="str">
        <f t="shared" ref="G671:G734" si="8">$C$9</f>
        <v>NA</v>
      </c>
      <c r="H671" s="26">
        <v>0</v>
      </c>
      <c r="J671" s="19"/>
      <c r="L671" s="19"/>
    </row>
    <row r="672" spans="1:12" ht="17.100000000000001" customHeight="1" thickBot="1" x14ac:dyDescent="0.3">
      <c r="A672" s="12"/>
      <c r="B672" s="90">
        <v>43656</v>
      </c>
      <c r="C672" s="94">
        <v>0</v>
      </c>
      <c r="D672" s="67"/>
      <c r="E672" s="9"/>
      <c r="F672" s="25"/>
      <c r="G672" s="26" t="str">
        <f t="shared" si="8"/>
        <v>NA</v>
      </c>
      <c r="H672" s="26">
        <v>0</v>
      </c>
      <c r="J672" s="19"/>
      <c r="L672" s="19"/>
    </row>
    <row r="673" spans="1:12" ht="17.100000000000001" customHeight="1" thickBot="1" x14ac:dyDescent="0.3">
      <c r="A673" s="12"/>
      <c r="B673" s="90">
        <v>43656</v>
      </c>
      <c r="C673" s="94">
        <v>0</v>
      </c>
      <c r="D673" s="67"/>
      <c r="E673" s="9"/>
      <c r="F673" s="25"/>
      <c r="G673" s="26" t="str">
        <f t="shared" si="8"/>
        <v>NA</v>
      </c>
      <c r="H673" s="26">
        <v>0</v>
      </c>
      <c r="J673" s="19"/>
      <c r="L673" s="19"/>
    </row>
    <row r="674" spans="1:12" ht="17.100000000000001" customHeight="1" thickBot="1" x14ac:dyDescent="0.3">
      <c r="A674" s="12"/>
      <c r="B674" s="90">
        <v>43656</v>
      </c>
      <c r="C674" s="94">
        <v>0</v>
      </c>
      <c r="D674" s="67"/>
      <c r="E674" s="9"/>
      <c r="F674" s="25"/>
      <c r="G674" s="26" t="str">
        <f t="shared" si="8"/>
        <v>NA</v>
      </c>
      <c r="H674" s="26">
        <v>0</v>
      </c>
      <c r="J674" s="19"/>
      <c r="L674" s="19"/>
    </row>
    <row r="675" spans="1:12" ht="17.100000000000001" customHeight="1" thickBot="1" x14ac:dyDescent="0.3">
      <c r="A675" s="12"/>
      <c r="B675" s="90">
        <v>43656</v>
      </c>
      <c r="C675" s="94">
        <v>0</v>
      </c>
      <c r="D675" s="67"/>
      <c r="E675" s="9"/>
      <c r="F675" s="25"/>
      <c r="G675" s="26" t="str">
        <f t="shared" si="8"/>
        <v>NA</v>
      </c>
      <c r="H675" s="26">
        <v>0</v>
      </c>
      <c r="J675" s="19"/>
      <c r="L675" s="19"/>
    </row>
    <row r="676" spans="1:12" ht="17.100000000000001" customHeight="1" thickBot="1" x14ac:dyDescent="0.3">
      <c r="A676" s="12"/>
      <c r="B676" s="90">
        <v>43656</v>
      </c>
      <c r="C676" s="94">
        <v>0</v>
      </c>
      <c r="D676" s="67"/>
      <c r="E676" s="9"/>
      <c r="F676" s="25"/>
      <c r="G676" s="26" t="str">
        <f t="shared" si="8"/>
        <v>NA</v>
      </c>
      <c r="H676" s="26">
        <v>0</v>
      </c>
      <c r="J676" s="19"/>
      <c r="L676" s="19"/>
    </row>
    <row r="677" spans="1:12" ht="17.100000000000001" customHeight="1" thickBot="1" x14ac:dyDescent="0.3">
      <c r="A677" s="12"/>
      <c r="B677" s="90">
        <v>43656</v>
      </c>
      <c r="C677" s="94">
        <v>0</v>
      </c>
      <c r="D677" s="67"/>
      <c r="E677" s="9"/>
      <c r="F677" s="25"/>
      <c r="G677" s="26" t="str">
        <f t="shared" si="8"/>
        <v>NA</v>
      </c>
      <c r="H677" s="26">
        <v>0</v>
      </c>
      <c r="J677" s="19"/>
      <c r="L677" s="19"/>
    </row>
    <row r="678" spans="1:12" ht="17.100000000000001" customHeight="1" thickBot="1" x14ac:dyDescent="0.3">
      <c r="A678" s="12"/>
      <c r="B678" s="90">
        <v>43656</v>
      </c>
      <c r="C678" s="94">
        <v>0</v>
      </c>
      <c r="D678" s="67"/>
      <c r="E678" s="9"/>
      <c r="F678" s="25"/>
      <c r="G678" s="26" t="str">
        <f t="shared" si="8"/>
        <v>NA</v>
      </c>
      <c r="H678" s="26">
        <v>0</v>
      </c>
      <c r="J678" s="19"/>
      <c r="L678" s="19"/>
    </row>
    <row r="679" spans="1:12" ht="17.100000000000001" customHeight="1" thickBot="1" x14ac:dyDescent="0.3">
      <c r="A679" s="12"/>
      <c r="B679" s="90">
        <v>43658</v>
      </c>
      <c r="C679" s="94">
        <v>0</v>
      </c>
      <c r="D679" s="67"/>
      <c r="E679" s="9"/>
      <c r="F679" s="25"/>
      <c r="G679" s="26" t="str">
        <f t="shared" si="8"/>
        <v>NA</v>
      </c>
      <c r="H679" s="26">
        <v>0</v>
      </c>
      <c r="J679" s="19"/>
      <c r="L679" s="19"/>
    </row>
    <row r="680" spans="1:12" ht="17.100000000000001" customHeight="1" thickBot="1" x14ac:dyDescent="0.3">
      <c r="A680" s="12"/>
      <c r="B680" s="90">
        <v>43658</v>
      </c>
      <c r="C680" s="94">
        <v>0</v>
      </c>
      <c r="D680" s="67"/>
      <c r="E680" s="9"/>
      <c r="F680" s="25"/>
      <c r="G680" s="26" t="str">
        <f t="shared" si="8"/>
        <v>NA</v>
      </c>
      <c r="H680" s="26">
        <v>0</v>
      </c>
      <c r="J680" s="19"/>
      <c r="L680" s="19"/>
    </row>
    <row r="681" spans="1:12" ht="17.100000000000001" customHeight="1" thickBot="1" x14ac:dyDescent="0.3">
      <c r="A681" s="12"/>
      <c r="B681" s="90">
        <v>43658</v>
      </c>
      <c r="C681" s="94">
        <v>0</v>
      </c>
      <c r="D681" s="67"/>
      <c r="E681" s="9"/>
      <c r="F681" s="25"/>
      <c r="G681" s="26" t="str">
        <f t="shared" si="8"/>
        <v>NA</v>
      </c>
      <c r="H681" s="26">
        <v>0</v>
      </c>
      <c r="J681" s="19"/>
      <c r="L681" s="19"/>
    </row>
    <row r="682" spans="1:12" ht="17.100000000000001" customHeight="1" thickBot="1" x14ac:dyDescent="0.3">
      <c r="A682" s="12"/>
      <c r="B682" s="90">
        <v>43658</v>
      </c>
      <c r="C682" s="94">
        <v>0</v>
      </c>
      <c r="D682" s="67"/>
      <c r="E682" s="9"/>
      <c r="F682" s="25"/>
      <c r="G682" s="26" t="str">
        <f t="shared" si="8"/>
        <v>NA</v>
      </c>
      <c r="H682" s="26">
        <v>0</v>
      </c>
      <c r="J682" s="19"/>
      <c r="L682" s="19"/>
    </row>
    <row r="683" spans="1:12" ht="17.100000000000001" customHeight="1" thickBot="1" x14ac:dyDescent="0.3">
      <c r="A683" s="12"/>
      <c r="B683" s="90">
        <v>43658</v>
      </c>
      <c r="C683" s="94">
        <v>0</v>
      </c>
      <c r="D683" s="67"/>
      <c r="E683" s="9"/>
      <c r="F683" s="25"/>
      <c r="G683" s="26" t="str">
        <f t="shared" si="8"/>
        <v>NA</v>
      </c>
      <c r="H683" s="26">
        <v>0</v>
      </c>
      <c r="J683" s="19"/>
      <c r="L683" s="19"/>
    </row>
    <row r="684" spans="1:12" ht="17.100000000000001" customHeight="1" thickBot="1" x14ac:dyDescent="0.3">
      <c r="A684" s="12"/>
      <c r="B684" s="90">
        <v>43661</v>
      </c>
      <c r="C684" s="94">
        <v>0</v>
      </c>
      <c r="D684" s="67"/>
      <c r="E684" s="9"/>
      <c r="F684" s="25"/>
      <c r="G684" s="26" t="str">
        <f t="shared" si="8"/>
        <v>NA</v>
      </c>
      <c r="H684" s="26">
        <v>0</v>
      </c>
      <c r="J684" s="19"/>
      <c r="L684" s="19"/>
    </row>
    <row r="685" spans="1:12" ht="17.100000000000001" customHeight="1" thickBot="1" x14ac:dyDescent="0.3">
      <c r="A685" s="12"/>
      <c r="B685" s="90">
        <v>43661</v>
      </c>
      <c r="C685" s="94">
        <v>0</v>
      </c>
      <c r="D685" s="67"/>
      <c r="E685" s="9"/>
      <c r="F685" s="25"/>
      <c r="G685" s="26" t="str">
        <f t="shared" si="8"/>
        <v>NA</v>
      </c>
      <c r="H685" s="26">
        <v>0</v>
      </c>
      <c r="J685" s="19"/>
      <c r="L685" s="19"/>
    </row>
    <row r="686" spans="1:12" ht="17.100000000000001" customHeight="1" thickBot="1" x14ac:dyDescent="0.3">
      <c r="A686" s="12"/>
      <c r="B686" s="90">
        <v>43661</v>
      </c>
      <c r="C686" s="94">
        <v>0</v>
      </c>
      <c r="D686" s="67"/>
      <c r="E686" s="9"/>
      <c r="F686" s="25"/>
      <c r="G686" s="26" t="str">
        <f t="shared" si="8"/>
        <v>NA</v>
      </c>
      <c r="H686" s="26">
        <v>0</v>
      </c>
      <c r="J686" s="19"/>
      <c r="L686" s="19"/>
    </row>
    <row r="687" spans="1:12" ht="17.100000000000001" customHeight="1" thickBot="1" x14ac:dyDescent="0.3">
      <c r="A687" s="12"/>
      <c r="B687" s="90">
        <v>43661</v>
      </c>
      <c r="C687" s="94">
        <v>0</v>
      </c>
      <c r="D687" s="67"/>
      <c r="E687" s="9"/>
      <c r="F687" s="25"/>
      <c r="G687" s="26" t="str">
        <f t="shared" si="8"/>
        <v>NA</v>
      </c>
      <c r="H687" s="26">
        <v>0</v>
      </c>
      <c r="J687" s="19"/>
      <c r="L687" s="19"/>
    </row>
    <row r="688" spans="1:12" ht="17.100000000000001" customHeight="1" thickBot="1" x14ac:dyDescent="0.3">
      <c r="A688" s="12"/>
      <c r="B688" s="90">
        <v>43661</v>
      </c>
      <c r="C688" s="94">
        <v>0</v>
      </c>
      <c r="D688" s="67"/>
      <c r="E688" s="9"/>
      <c r="F688" s="25"/>
      <c r="G688" s="26" t="str">
        <f t="shared" si="8"/>
        <v>NA</v>
      </c>
      <c r="H688" s="26">
        <v>0</v>
      </c>
      <c r="J688" s="19"/>
      <c r="L688" s="19"/>
    </row>
    <row r="689" spans="1:12" ht="17.100000000000001" customHeight="1" thickBot="1" x14ac:dyDescent="0.3">
      <c r="A689" s="12"/>
      <c r="B689" s="90">
        <v>43661</v>
      </c>
      <c r="C689" s="94">
        <v>0</v>
      </c>
      <c r="D689" s="67"/>
      <c r="E689" s="9"/>
      <c r="F689" s="25"/>
      <c r="G689" s="26" t="str">
        <f t="shared" si="8"/>
        <v>NA</v>
      </c>
      <c r="H689" s="26">
        <v>0</v>
      </c>
      <c r="J689" s="19"/>
      <c r="L689" s="19"/>
    </row>
    <row r="690" spans="1:12" ht="17.100000000000001" customHeight="1" thickBot="1" x14ac:dyDescent="0.3">
      <c r="A690" s="12"/>
      <c r="B690" s="90">
        <v>43661</v>
      </c>
      <c r="C690" s="94">
        <v>0</v>
      </c>
      <c r="D690" s="67"/>
      <c r="E690" s="9"/>
      <c r="F690" s="25"/>
      <c r="G690" s="26" t="str">
        <f t="shared" si="8"/>
        <v>NA</v>
      </c>
      <c r="H690" s="26">
        <v>0</v>
      </c>
      <c r="J690" s="19"/>
      <c r="L690" s="19"/>
    </row>
    <row r="691" spans="1:12" ht="17.100000000000001" customHeight="1" thickBot="1" x14ac:dyDescent="0.3">
      <c r="A691" s="12"/>
      <c r="B691" s="90">
        <v>43661</v>
      </c>
      <c r="C691" s="94">
        <v>0</v>
      </c>
      <c r="D691" s="67"/>
      <c r="E691" s="9"/>
      <c r="F691" s="25"/>
      <c r="G691" s="26" t="str">
        <f t="shared" si="8"/>
        <v>NA</v>
      </c>
      <c r="H691" s="26">
        <v>0</v>
      </c>
      <c r="J691" s="19"/>
      <c r="L691" s="19"/>
    </row>
    <row r="692" spans="1:12" ht="17.100000000000001" customHeight="1" thickBot="1" x14ac:dyDescent="0.3">
      <c r="A692" s="12"/>
      <c r="B692" s="90">
        <v>43661</v>
      </c>
      <c r="C692" s="94">
        <v>0</v>
      </c>
      <c r="D692" s="67"/>
      <c r="E692" s="9"/>
      <c r="F692" s="25"/>
      <c r="G692" s="26" t="str">
        <f t="shared" si="8"/>
        <v>NA</v>
      </c>
      <c r="H692" s="26">
        <v>0</v>
      </c>
      <c r="J692" s="19"/>
      <c r="L692" s="19"/>
    </row>
    <row r="693" spans="1:12" ht="17.100000000000001" customHeight="1" thickBot="1" x14ac:dyDescent="0.3">
      <c r="A693" s="12"/>
      <c r="B693" s="90">
        <v>43662</v>
      </c>
      <c r="C693" s="94">
        <v>0</v>
      </c>
      <c r="D693" s="67"/>
      <c r="E693" s="9"/>
      <c r="F693" s="25"/>
      <c r="G693" s="26" t="str">
        <f t="shared" si="8"/>
        <v>NA</v>
      </c>
      <c r="H693" s="26">
        <v>0</v>
      </c>
      <c r="J693" s="19"/>
      <c r="L693" s="19"/>
    </row>
    <row r="694" spans="1:12" ht="17.100000000000001" customHeight="1" thickBot="1" x14ac:dyDescent="0.3">
      <c r="A694" s="12"/>
      <c r="B694" s="90">
        <v>43662</v>
      </c>
      <c r="C694" s="94">
        <v>0</v>
      </c>
      <c r="D694" s="67"/>
      <c r="E694" s="9"/>
      <c r="F694" s="25"/>
      <c r="G694" s="26" t="str">
        <f t="shared" si="8"/>
        <v>NA</v>
      </c>
      <c r="H694" s="26">
        <v>0</v>
      </c>
      <c r="J694" s="19"/>
      <c r="L694" s="19"/>
    </row>
    <row r="695" spans="1:12" ht="17.100000000000001" customHeight="1" thickBot="1" x14ac:dyDescent="0.3">
      <c r="A695" s="12"/>
      <c r="B695" s="90">
        <v>43662</v>
      </c>
      <c r="C695" s="94">
        <v>0</v>
      </c>
      <c r="D695" s="67"/>
      <c r="E695" s="9"/>
      <c r="F695" s="25"/>
      <c r="G695" s="26" t="str">
        <f t="shared" si="8"/>
        <v>NA</v>
      </c>
      <c r="H695" s="26">
        <v>0</v>
      </c>
      <c r="J695" s="19"/>
      <c r="L695" s="19"/>
    </row>
    <row r="696" spans="1:12" ht="17.100000000000001" customHeight="1" thickBot="1" x14ac:dyDescent="0.3">
      <c r="A696" s="12"/>
      <c r="B696" s="90">
        <v>43662</v>
      </c>
      <c r="C696" s="94">
        <v>0</v>
      </c>
      <c r="D696" s="67"/>
      <c r="E696" s="9"/>
      <c r="F696" s="25"/>
      <c r="G696" s="26" t="str">
        <f t="shared" si="8"/>
        <v>NA</v>
      </c>
      <c r="H696" s="26">
        <v>0</v>
      </c>
      <c r="J696" s="19"/>
      <c r="L696" s="19"/>
    </row>
    <row r="697" spans="1:12" ht="17.100000000000001" customHeight="1" thickBot="1" x14ac:dyDescent="0.3">
      <c r="A697" s="12"/>
      <c r="B697" s="90">
        <v>43663</v>
      </c>
      <c r="C697" s="94">
        <v>0</v>
      </c>
      <c r="D697" s="67"/>
      <c r="E697" s="9"/>
      <c r="F697" s="25"/>
      <c r="G697" s="26" t="str">
        <f t="shared" si="8"/>
        <v>NA</v>
      </c>
      <c r="H697" s="26">
        <v>0</v>
      </c>
      <c r="J697" s="19"/>
      <c r="L697" s="19"/>
    </row>
    <row r="698" spans="1:12" ht="17.100000000000001" customHeight="1" thickBot="1" x14ac:dyDescent="0.3">
      <c r="A698" s="12"/>
      <c r="B698" s="90">
        <v>43663</v>
      </c>
      <c r="C698" s="94">
        <v>0</v>
      </c>
      <c r="D698" s="67"/>
      <c r="E698" s="9"/>
      <c r="F698" s="25"/>
      <c r="G698" s="26" t="str">
        <f t="shared" si="8"/>
        <v>NA</v>
      </c>
      <c r="H698" s="26">
        <v>0</v>
      </c>
      <c r="J698" s="19"/>
      <c r="L698" s="19"/>
    </row>
    <row r="699" spans="1:12" ht="17.100000000000001" customHeight="1" thickBot="1" x14ac:dyDescent="0.3">
      <c r="A699" s="12"/>
      <c r="B699" s="90">
        <v>43663</v>
      </c>
      <c r="C699" s="94">
        <v>0</v>
      </c>
      <c r="D699" s="67"/>
      <c r="E699" s="9"/>
      <c r="F699" s="25"/>
      <c r="G699" s="26" t="str">
        <f t="shared" si="8"/>
        <v>NA</v>
      </c>
      <c r="H699" s="26">
        <v>0</v>
      </c>
      <c r="J699" s="19"/>
      <c r="L699" s="19"/>
    </row>
    <row r="700" spans="1:12" ht="17.100000000000001" customHeight="1" thickBot="1" x14ac:dyDescent="0.3">
      <c r="A700" s="12"/>
      <c r="B700" s="90">
        <v>43663</v>
      </c>
      <c r="C700" s="94">
        <v>0</v>
      </c>
      <c r="D700" s="67"/>
      <c r="E700" s="9"/>
      <c r="F700" s="25"/>
      <c r="G700" s="26" t="str">
        <f t="shared" si="8"/>
        <v>NA</v>
      </c>
      <c r="H700" s="26">
        <v>0</v>
      </c>
      <c r="J700" s="19"/>
      <c r="L700" s="19"/>
    </row>
    <row r="701" spans="1:12" ht="17.100000000000001" customHeight="1" thickBot="1" x14ac:dyDescent="0.3">
      <c r="A701" s="12"/>
      <c r="B701" s="90">
        <v>43663</v>
      </c>
      <c r="C701" s="94">
        <v>0</v>
      </c>
      <c r="D701" s="67"/>
      <c r="E701" s="9"/>
      <c r="F701" s="25"/>
      <c r="G701" s="26" t="str">
        <f t="shared" si="8"/>
        <v>NA</v>
      </c>
      <c r="H701" s="26">
        <v>0</v>
      </c>
      <c r="J701" s="19"/>
      <c r="L701" s="19"/>
    </row>
    <row r="702" spans="1:12" ht="17.100000000000001" customHeight="1" thickBot="1" x14ac:dyDescent="0.3">
      <c r="A702" s="12"/>
      <c r="B702" s="90">
        <v>43663</v>
      </c>
      <c r="C702" s="94">
        <v>0</v>
      </c>
      <c r="D702" s="67"/>
      <c r="E702" s="9"/>
      <c r="F702" s="25"/>
      <c r="G702" s="26" t="str">
        <f t="shared" si="8"/>
        <v>NA</v>
      </c>
      <c r="H702" s="26">
        <v>0</v>
      </c>
      <c r="J702" s="19"/>
      <c r="L702" s="19"/>
    </row>
    <row r="703" spans="1:12" ht="17.100000000000001" customHeight="1" thickBot="1" x14ac:dyDescent="0.3">
      <c r="A703" s="12"/>
      <c r="B703" s="90">
        <v>43664</v>
      </c>
      <c r="C703" s="94">
        <v>0</v>
      </c>
      <c r="D703" s="67"/>
      <c r="E703" s="9"/>
      <c r="F703" s="25"/>
      <c r="G703" s="26" t="str">
        <f t="shared" si="8"/>
        <v>NA</v>
      </c>
      <c r="H703" s="26">
        <v>0</v>
      </c>
      <c r="J703" s="19"/>
      <c r="L703" s="19"/>
    </row>
    <row r="704" spans="1:12" ht="17.100000000000001" customHeight="1" thickBot="1" x14ac:dyDescent="0.3">
      <c r="A704" s="12"/>
      <c r="B704" s="90">
        <v>43665</v>
      </c>
      <c r="C704" s="94">
        <v>0</v>
      </c>
      <c r="D704" s="67"/>
      <c r="E704" s="9"/>
      <c r="F704" s="25"/>
      <c r="G704" s="26" t="str">
        <f t="shared" si="8"/>
        <v>NA</v>
      </c>
      <c r="H704" s="26">
        <v>0</v>
      </c>
      <c r="J704" s="19"/>
      <c r="L704" s="19"/>
    </row>
    <row r="705" spans="1:12" ht="17.100000000000001" customHeight="1" thickBot="1" x14ac:dyDescent="0.3">
      <c r="A705" s="12"/>
      <c r="B705" s="90">
        <v>43665</v>
      </c>
      <c r="C705" s="94">
        <v>0</v>
      </c>
      <c r="D705" s="67"/>
      <c r="E705" s="9"/>
      <c r="F705" s="25"/>
      <c r="G705" s="26" t="str">
        <f t="shared" si="8"/>
        <v>NA</v>
      </c>
      <c r="H705" s="26">
        <v>0</v>
      </c>
      <c r="J705" s="19"/>
      <c r="L705" s="19"/>
    </row>
    <row r="706" spans="1:12" ht="17.100000000000001" customHeight="1" thickBot="1" x14ac:dyDescent="0.3">
      <c r="A706" s="12"/>
      <c r="B706" s="90">
        <v>43665</v>
      </c>
      <c r="C706" s="94">
        <v>0</v>
      </c>
      <c r="D706" s="67"/>
      <c r="E706" s="9"/>
      <c r="F706" s="25"/>
      <c r="G706" s="26" t="str">
        <f t="shared" si="8"/>
        <v>NA</v>
      </c>
      <c r="H706" s="26">
        <v>0</v>
      </c>
      <c r="J706" s="19"/>
      <c r="L706" s="19"/>
    </row>
    <row r="707" spans="1:12" ht="17.100000000000001" customHeight="1" thickBot="1" x14ac:dyDescent="0.3">
      <c r="A707" s="12"/>
      <c r="B707" s="90">
        <v>43665</v>
      </c>
      <c r="C707" s="94">
        <v>0</v>
      </c>
      <c r="D707" s="67"/>
      <c r="E707" s="9"/>
      <c r="F707" s="25"/>
      <c r="G707" s="26" t="str">
        <f t="shared" si="8"/>
        <v>NA</v>
      </c>
      <c r="H707" s="26">
        <v>0</v>
      </c>
      <c r="J707" s="19"/>
      <c r="L707" s="19"/>
    </row>
    <row r="708" spans="1:12" ht="17.100000000000001" customHeight="1" thickBot="1" x14ac:dyDescent="0.3">
      <c r="A708" s="12"/>
      <c r="B708" s="90">
        <v>43665</v>
      </c>
      <c r="C708" s="94">
        <v>0</v>
      </c>
      <c r="D708" s="67"/>
      <c r="E708" s="9"/>
      <c r="F708" s="25"/>
      <c r="G708" s="26" t="str">
        <f t="shared" si="8"/>
        <v>NA</v>
      </c>
      <c r="H708" s="26">
        <v>0</v>
      </c>
      <c r="J708" s="19"/>
      <c r="L708" s="19"/>
    </row>
    <row r="709" spans="1:12" ht="17.100000000000001" customHeight="1" thickBot="1" x14ac:dyDescent="0.3">
      <c r="A709" s="12"/>
      <c r="B709" s="90">
        <v>43665</v>
      </c>
      <c r="C709" s="94">
        <v>0</v>
      </c>
      <c r="D709" s="67"/>
      <c r="E709" s="9"/>
      <c r="F709" s="25"/>
      <c r="G709" s="26" t="str">
        <f t="shared" si="8"/>
        <v>NA</v>
      </c>
      <c r="H709" s="26">
        <v>0</v>
      </c>
      <c r="J709" s="19"/>
      <c r="L709" s="19"/>
    </row>
    <row r="710" spans="1:12" ht="17.100000000000001" customHeight="1" thickBot="1" x14ac:dyDescent="0.3">
      <c r="A710" s="12"/>
      <c r="B710" s="90">
        <v>43668</v>
      </c>
      <c r="C710" s="94">
        <v>0</v>
      </c>
      <c r="D710" s="67"/>
      <c r="E710" s="9"/>
      <c r="F710" s="25"/>
      <c r="G710" s="26" t="str">
        <f t="shared" si="8"/>
        <v>NA</v>
      </c>
      <c r="H710" s="26">
        <v>0</v>
      </c>
      <c r="J710" s="19"/>
      <c r="L710" s="19"/>
    </row>
    <row r="711" spans="1:12" ht="17.100000000000001" customHeight="1" thickBot="1" x14ac:dyDescent="0.3">
      <c r="A711" s="12"/>
      <c r="B711" s="90">
        <v>43668</v>
      </c>
      <c r="C711" s="94">
        <v>0</v>
      </c>
      <c r="D711" s="67"/>
      <c r="E711" s="9"/>
      <c r="F711" s="25"/>
      <c r="G711" s="26" t="str">
        <f t="shared" si="8"/>
        <v>NA</v>
      </c>
      <c r="H711" s="26">
        <v>0</v>
      </c>
      <c r="J711" s="19"/>
      <c r="L711" s="19"/>
    </row>
    <row r="712" spans="1:12" ht="17.100000000000001" customHeight="1" thickBot="1" x14ac:dyDescent="0.3">
      <c r="A712" s="12"/>
      <c r="B712" s="90">
        <v>43668</v>
      </c>
      <c r="C712" s="94">
        <v>0</v>
      </c>
      <c r="D712" s="67"/>
      <c r="E712" s="9"/>
      <c r="F712" s="25"/>
      <c r="G712" s="26" t="str">
        <f t="shared" si="8"/>
        <v>NA</v>
      </c>
      <c r="H712" s="26">
        <v>0</v>
      </c>
      <c r="J712" s="19"/>
      <c r="L712" s="19"/>
    </row>
    <row r="713" spans="1:12" ht="17.100000000000001" customHeight="1" thickBot="1" x14ac:dyDescent="0.3">
      <c r="A713" s="12"/>
      <c r="B713" s="90">
        <v>43668</v>
      </c>
      <c r="C713" s="94">
        <v>0</v>
      </c>
      <c r="D713" s="67"/>
      <c r="E713" s="9"/>
      <c r="F713" s="25"/>
      <c r="G713" s="26" t="str">
        <f t="shared" si="8"/>
        <v>NA</v>
      </c>
      <c r="H713" s="26">
        <v>0</v>
      </c>
      <c r="J713" s="19"/>
      <c r="L713" s="19"/>
    </row>
    <row r="714" spans="1:12" ht="17.100000000000001" customHeight="1" thickBot="1" x14ac:dyDescent="0.3">
      <c r="A714" s="12"/>
      <c r="B714" s="90">
        <v>43668</v>
      </c>
      <c r="C714" s="94">
        <v>0</v>
      </c>
      <c r="D714" s="67"/>
      <c r="E714" s="9"/>
      <c r="F714" s="25"/>
      <c r="G714" s="26" t="str">
        <f t="shared" si="8"/>
        <v>NA</v>
      </c>
      <c r="H714" s="26">
        <v>0</v>
      </c>
      <c r="J714" s="19"/>
      <c r="L714" s="19"/>
    </row>
    <row r="715" spans="1:12" ht="17.100000000000001" customHeight="1" thickBot="1" x14ac:dyDescent="0.3">
      <c r="A715" s="12"/>
      <c r="B715" s="90">
        <v>43669</v>
      </c>
      <c r="C715" s="94">
        <v>0</v>
      </c>
      <c r="D715" s="67"/>
      <c r="E715" s="9"/>
      <c r="F715" s="25"/>
      <c r="G715" s="26" t="str">
        <f t="shared" si="8"/>
        <v>NA</v>
      </c>
      <c r="H715" s="26">
        <v>0</v>
      </c>
      <c r="J715" s="19"/>
      <c r="L715" s="19"/>
    </row>
    <row r="716" spans="1:12" ht="17.100000000000001" customHeight="1" thickBot="1" x14ac:dyDescent="0.3">
      <c r="A716" s="12"/>
      <c r="B716" s="90">
        <v>43669</v>
      </c>
      <c r="C716" s="94">
        <v>0</v>
      </c>
      <c r="D716" s="67"/>
      <c r="E716" s="9"/>
      <c r="F716" s="25"/>
      <c r="G716" s="26" t="str">
        <f t="shared" si="8"/>
        <v>NA</v>
      </c>
      <c r="H716" s="26">
        <v>0</v>
      </c>
      <c r="J716" s="19"/>
      <c r="L716" s="19"/>
    </row>
    <row r="717" spans="1:12" ht="17.100000000000001" customHeight="1" thickBot="1" x14ac:dyDescent="0.3">
      <c r="A717" s="12"/>
      <c r="B717" s="90">
        <v>43669</v>
      </c>
      <c r="C717" s="94">
        <v>0</v>
      </c>
      <c r="D717" s="67"/>
      <c r="E717" s="9"/>
      <c r="F717" s="25"/>
      <c r="G717" s="26" t="str">
        <f t="shared" si="8"/>
        <v>NA</v>
      </c>
      <c r="H717" s="26">
        <v>0</v>
      </c>
      <c r="J717" s="19"/>
      <c r="L717" s="19"/>
    </row>
    <row r="718" spans="1:12" ht="17.100000000000001" customHeight="1" thickBot="1" x14ac:dyDescent="0.3">
      <c r="A718" s="12"/>
      <c r="B718" s="90">
        <v>43669</v>
      </c>
      <c r="C718" s="94">
        <v>0</v>
      </c>
      <c r="D718" s="67"/>
      <c r="E718" s="9"/>
      <c r="F718" s="25"/>
      <c r="G718" s="26" t="str">
        <f t="shared" si="8"/>
        <v>NA</v>
      </c>
      <c r="H718" s="26">
        <v>0</v>
      </c>
      <c r="J718" s="19"/>
      <c r="L718" s="19"/>
    </row>
    <row r="719" spans="1:12" ht="17.100000000000001" customHeight="1" thickBot="1" x14ac:dyDescent="0.3">
      <c r="A719" s="12"/>
      <c r="B719" s="90">
        <v>43669</v>
      </c>
      <c r="C719" s="94">
        <v>0</v>
      </c>
      <c r="D719" s="67"/>
      <c r="E719" s="9"/>
      <c r="F719" s="25"/>
      <c r="G719" s="26" t="str">
        <f t="shared" si="8"/>
        <v>NA</v>
      </c>
      <c r="H719" s="26">
        <v>0</v>
      </c>
      <c r="J719" s="19"/>
      <c r="L719" s="19"/>
    </row>
    <row r="720" spans="1:12" ht="17.100000000000001" customHeight="1" thickBot="1" x14ac:dyDescent="0.3">
      <c r="A720" s="12"/>
      <c r="B720" s="90">
        <v>43672</v>
      </c>
      <c r="C720" s="94">
        <v>0</v>
      </c>
      <c r="D720" s="67"/>
      <c r="E720" s="9"/>
      <c r="F720" s="25"/>
      <c r="G720" s="26" t="str">
        <f t="shared" si="8"/>
        <v>NA</v>
      </c>
      <c r="H720" s="26">
        <v>0</v>
      </c>
      <c r="J720" s="19"/>
      <c r="L720" s="19"/>
    </row>
    <row r="721" spans="1:12" ht="17.100000000000001" customHeight="1" thickBot="1" x14ac:dyDescent="0.3">
      <c r="A721" s="12"/>
      <c r="B721" s="90">
        <v>43672</v>
      </c>
      <c r="C721" s="94">
        <v>0</v>
      </c>
      <c r="D721" s="67"/>
      <c r="E721" s="9"/>
      <c r="F721" s="25"/>
      <c r="G721" s="26" t="str">
        <f t="shared" si="8"/>
        <v>NA</v>
      </c>
      <c r="H721" s="26">
        <v>0</v>
      </c>
      <c r="J721" s="19"/>
      <c r="L721" s="19"/>
    </row>
    <row r="722" spans="1:12" ht="17.100000000000001" customHeight="1" thickBot="1" x14ac:dyDescent="0.3">
      <c r="A722" s="12"/>
      <c r="B722" s="90">
        <v>43672</v>
      </c>
      <c r="C722" s="94">
        <v>0</v>
      </c>
      <c r="D722" s="67"/>
      <c r="E722" s="9"/>
      <c r="F722" s="25"/>
      <c r="G722" s="26" t="str">
        <f t="shared" si="8"/>
        <v>NA</v>
      </c>
      <c r="H722" s="26">
        <v>0</v>
      </c>
      <c r="J722" s="19"/>
      <c r="L722" s="19"/>
    </row>
    <row r="723" spans="1:12" ht="17.100000000000001" customHeight="1" thickBot="1" x14ac:dyDescent="0.3">
      <c r="A723" s="12"/>
      <c r="B723" s="90">
        <v>43672</v>
      </c>
      <c r="C723" s="94">
        <v>0</v>
      </c>
      <c r="D723" s="67"/>
      <c r="E723" s="9"/>
      <c r="F723" s="25"/>
      <c r="G723" s="26" t="str">
        <f t="shared" si="8"/>
        <v>NA</v>
      </c>
      <c r="H723" s="26">
        <v>0</v>
      </c>
      <c r="J723" s="19"/>
      <c r="L723" s="19"/>
    </row>
    <row r="724" spans="1:12" ht="17.100000000000001" customHeight="1" thickBot="1" x14ac:dyDescent="0.3">
      <c r="A724" s="12"/>
      <c r="B724" s="90">
        <v>43672</v>
      </c>
      <c r="C724" s="94">
        <v>0</v>
      </c>
      <c r="D724" s="67"/>
      <c r="E724" s="9"/>
      <c r="F724" s="25"/>
      <c r="G724" s="26" t="str">
        <f t="shared" si="8"/>
        <v>NA</v>
      </c>
      <c r="H724" s="26">
        <v>0</v>
      </c>
      <c r="J724" s="19"/>
      <c r="L724" s="19"/>
    </row>
    <row r="725" spans="1:12" ht="17.100000000000001" customHeight="1" thickBot="1" x14ac:dyDescent="0.3">
      <c r="A725" s="12"/>
      <c r="B725" s="90">
        <v>43672</v>
      </c>
      <c r="C725" s="94">
        <v>0</v>
      </c>
      <c r="D725" s="67"/>
      <c r="E725" s="9"/>
      <c r="F725" s="25"/>
      <c r="G725" s="26" t="str">
        <f t="shared" si="8"/>
        <v>NA</v>
      </c>
      <c r="H725" s="26">
        <v>0</v>
      </c>
      <c r="J725" s="19"/>
      <c r="L725" s="19"/>
    </row>
    <row r="726" spans="1:12" ht="17.100000000000001" customHeight="1" thickBot="1" x14ac:dyDescent="0.3">
      <c r="A726" s="12"/>
      <c r="B726" s="90">
        <v>43672</v>
      </c>
      <c r="C726" s="94">
        <v>0</v>
      </c>
      <c r="D726" s="67"/>
      <c r="E726" s="9"/>
      <c r="F726" s="25"/>
      <c r="G726" s="26" t="str">
        <f t="shared" si="8"/>
        <v>NA</v>
      </c>
      <c r="H726" s="26">
        <v>0</v>
      </c>
      <c r="J726" s="19"/>
      <c r="L726" s="19"/>
    </row>
    <row r="727" spans="1:12" ht="17.100000000000001" customHeight="1" thickBot="1" x14ac:dyDescent="0.3">
      <c r="A727" s="12"/>
      <c r="B727" s="90">
        <v>43672</v>
      </c>
      <c r="C727" s="94">
        <v>0</v>
      </c>
      <c r="D727" s="67"/>
      <c r="E727" s="9"/>
      <c r="F727" s="25"/>
      <c r="G727" s="26" t="str">
        <f t="shared" si="8"/>
        <v>NA</v>
      </c>
      <c r="H727" s="26">
        <v>0</v>
      </c>
      <c r="J727" s="19"/>
      <c r="L727" s="19"/>
    </row>
    <row r="728" spans="1:12" ht="17.100000000000001" customHeight="1" thickBot="1" x14ac:dyDescent="0.3">
      <c r="A728" s="12"/>
      <c r="B728" s="90">
        <v>43673</v>
      </c>
      <c r="C728" s="94">
        <v>0</v>
      </c>
      <c r="D728" s="67"/>
      <c r="E728" s="9"/>
      <c r="F728" s="25"/>
      <c r="G728" s="26" t="str">
        <f t="shared" si="8"/>
        <v>NA</v>
      </c>
      <c r="H728" s="26">
        <v>0</v>
      </c>
      <c r="J728" s="19"/>
      <c r="L728" s="19"/>
    </row>
    <row r="729" spans="1:12" ht="17.100000000000001" customHeight="1" thickBot="1" x14ac:dyDescent="0.3">
      <c r="A729" s="12"/>
      <c r="B729" s="90">
        <v>43673</v>
      </c>
      <c r="C729" s="94">
        <v>0</v>
      </c>
      <c r="D729" s="67"/>
      <c r="E729" s="9"/>
      <c r="F729" s="25"/>
      <c r="G729" s="26" t="str">
        <f t="shared" si="8"/>
        <v>NA</v>
      </c>
      <c r="H729" s="26">
        <v>0</v>
      </c>
      <c r="J729" s="19"/>
      <c r="L729" s="19"/>
    </row>
    <row r="730" spans="1:12" ht="17.100000000000001" customHeight="1" thickBot="1" x14ac:dyDescent="0.3">
      <c r="A730" s="12"/>
      <c r="B730" s="90">
        <v>43675</v>
      </c>
      <c r="C730" s="94">
        <v>0</v>
      </c>
      <c r="D730" s="67"/>
      <c r="E730" s="9"/>
      <c r="F730" s="25"/>
      <c r="G730" s="26" t="str">
        <f t="shared" si="8"/>
        <v>NA</v>
      </c>
      <c r="H730" s="26">
        <v>0</v>
      </c>
      <c r="J730" s="19"/>
      <c r="L730" s="19"/>
    </row>
    <row r="731" spans="1:12" ht="17.100000000000001" customHeight="1" thickBot="1" x14ac:dyDescent="0.3">
      <c r="A731" s="12"/>
      <c r="B731" s="90">
        <v>43675</v>
      </c>
      <c r="C731" s="94">
        <v>0</v>
      </c>
      <c r="D731" s="67"/>
      <c r="E731" s="9"/>
      <c r="F731" s="25"/>
      <c r="G731" s="26" t="str">
        <f t="shared" si="8"/>
        <v>NA</v>
      </c>
      <c r="H731" s="26">
        <v>0</v>
      </c>
      <c r="J731" s="19"/>
      <c r="L731" s="19"/>
    </row>
    <row r="732" spans="1:12" ht="17.100000000000001" customHeight="1" thickBot="1" x14ac:dyDescent="0.3">
      <c r="A732" s="12"/>
      <c r="B732" s="90">
        <v>43675</v>
      </c>
      <c r="C732" s="94">
        <v>0</v>
      </c>
      <c r="D732" s="67"/>
      <c r="E732" s="9"/>
      <c r="F732" s="25"/>
      <c r="G732" s="26" t="str">
        <f t="shared" si="8"/>
        <v>NA</v>
      </c>
      <c r="H732" s="26">
        <v>0</v>
      </c>
      <c r="J732" s="19"/>
      <c r="L732" s="19"/>
    </row>
    <row r="733" spans="1:12" ht="17.100000000000001" customHeight="1" thickBot="1" x14ac:dyDescent="0.3">
      <c r="A733" s="12"/>
      <c r="B733" s="90">
        <v>43675</v>
      </c>
      <c r="C733" s="94">
        <v>0</v>
      </c>
      <c r="D733" s="67"/>
      <c r="E733" s="9"/>
      <c r="F733" s="25"/>
      <c r="G733" s="26" t="str">
        <f t="shared" si="8"/>
        <v>NA</v>
      </c>
      <c r="H733" s="26">
        <v>0</v>
      </c>
      <c r="J733" s="19"/>
      <c r="L733" s="19"/>
    </row>
    <row r="734" spans="1:12" ht="17.100000000000001" customHeight="1" thickBot="1" x14ac:dyDescent="0.3">
      <c r="A734" s="12"/>
      <c r="B734" s="90">
        <v>43675</v>
      </c>
      <c r="C734" s="94">
        <v>0</v>
      </c>
      <c r="D734" s="67"/>
      <c r="E734" s="9"/>
      <c r="F734" s="25"/>
      <c r="G734" s="26" t="str">
        <f t="shared" si="8"/>
        <v>NA</v>
      </c>
      <c r="H734" s="26">
        <v>0</v>
      </c>
      <c r="J734" s="19"/>
      <c r="L734" s="19"/>
    </row>
    <row r="735" spans="1:12" ht="17.100000000000001" customHeight="1" thickBot="1" x14ac:dyDescent="0.3">
      <c r="A735" s="12"/>
      <c r="B735" s="90">
        <v>43675</v>
      </c>
      <c r="C735" s="94">
        <v>0</v>
      </c>
      <c r="D735" s="67"/>
      <c r="E735" s="9"/>
      <c r="F735" s="25"/>
      <c r="G735" s="26" t="str">
        <f t="shared" ref="G735:G798" si="9">$C$9</f>
        <v>NA</v>
      </c>
      <c r="H735" s="26">
        <v>0</v>
      </c>
      <c r="J735" s="19"/>
      <c r="L735" s="19"/>
    </row>
    <row r="736" spans="1:12" ht="17.100000000000001" customHeight="1" thickBot="1" x14ac:dyDescent="0.3">
      <c r="A736" s="12"/>
      <c r="B736" s="90">
        <v>43675</v>
      </c>
      <c r="C736" s="94">
        <v>0</v>
      </c>
      <c r="D736" s="67"/>
      <c r="E736" s="9"/>
      <c r="F736" s="25"/>
      <c r="G736" s="26" t="str">
        <f t="shared" si="9"/>
        <v>NA</v>
      </c>
      <c r="H736" s="26">
        <v>0</v>
      </c>
      <c r="J736" s="19"/>
      <c r="L736" s="19"/>
    </row>
    <row r="737" spans="1:12" ht="17.100000000000001" customHeight="1" thickBot="1" x14ac:dyDescent="0.3">
      <c r="A737" s="12"/>
      <c r="B737" s="90">
        <v>43677</v>
      </c>
      <c r="C737" s="94">
        <v>0</v>
      </c>
      <c r="D737" s="67"/>
      <c r="E737" s="9"/>
      <c r="F737" s="25"/>
      <c r="G737" s="26" t="str">
        <f t="shared" si="9"/>
        <v>NA</v>
      </c>
      <c r="H737" s="26">
        <v>0</v>
      </c>
      <c r="J737" s="19"/>
      <c r="L737" s="19"/>
    </row>
    <row r="738" spans="1:12" ht="17.100000000000001" customHeight="1" thickBot="1" x14ac:dyDescent="0.3">
      <c r="A738" s="12"/>
      <c r="B738" s="90">
        <v>43677</v>
      </c>
      <c r="C738" s="94">
        <v>0</v>
      </c>
      <c r="D738" s="67"/>
      <c r="E738" s="9"/>
      <c r="F738" s="25"/>
      <c r="G738" s="26" t="str">
        <f t="shared" si="9"/>
        <v>NA</v>
      </c>
      <c r="H738" s="26">
        <v>0</v>
      </c>
      <c r="J738" s="19"/>
      <c r="L738" s="19"/>
    </row>
    <row r="739" spans="1:12" ht="17.100000000000001" customHeight="1" thickBot="1" x14ac:dyDescent="0.3">
      <c r="A739" s="12"/>
      <c r="B739" s="90">
        <v>43677</v>
      </c>
      <c r="C739" s="94">
        <v>0</v>
      </c>
      <c r="D739" s="67"/>
      <c r="E739" s="9"/>
      <c r="F739" s="25"/>
      <c r="G739" s="26" t="str">
        <f t="shared" si="9"/>
        <v>NA</v>
      </c>
      <c r="H739" s="26">
        <v>0</v>
      </c>
      <c r="J739" s="19"/>
      <c r="L739" s="19"/>
    </row>
    <row r="740" spans="1:12" ht="17.100000000000001" customHeight="1" thickBot="1" x14ac:dyDescent="0.3">
      <c r="A740" s="12"/>
      <c r="B740" s="90">
        <v>43677</v>
      </c>
      <c r="C740" s="94">
        <v>0</v>
      </c>
      <c r="D740" s="67"/>
      <c r="E740" s="9"/>
      <c r="F740" s="25"/>
      <c r="G740" s="26" t="str">
        <f t="shared" si="9"/>
        <v>NA</v>
      </c>
      <c r="H740" s="26">
        <v>0</v>
      </c>
      <c r="J740" s="19"/>
      <c r="L740" s="19"/>
    </row>
    <row r="741" spans="1:12" ht="17.100000000000001" customHeight="1" thickBot="1" x14ac:dyDescent="0.3">
      <c r="A741" s="12"/>
      <c r="B741" s="90">
        <v>43677</v>
      </c>
      <c r="C741" s="94">
        <v>0</v>
      </c>
      <c r="D741" s="67"/>
      <c r="E741" s="9"/>
      <c r="F741" s="25"/>
      <c r="G741" s="26" t="str">
        <f t="shared" si="9"/>
        <v>NA</v>
      </c>
      <c r="H741" s="26">
        <v>0</v>
      </c>
      <c r="J741" s="19"/>
      <c r="L741" s="19"/>
    </row>
    <row r="742" spans="1:12" ht="17.100000000000001" customHeight="1" thickBot="1" x14ac:dyDescent="0.3">
      <c r="A742" s="12"/>
      <c r="B742" s="90">
        <v>43677</v>
      </c>
      <c r="C742" s="94">
        <v>0</v>
      </c>
      <c r="D742" s="67"/>
      <c r="E742" s="9"/>
      <c r="F742" s="25"/>
      <c r="G742" s="26" t="str">
        <f t="shared" si="9"/>
        <v>NA</v>
      </c>
      <c r="H742" s="26">
        <v>0</v>
      </c>
      <c r="J742" s="19"/>
      <c r="L742" s="19"/>
    </row>
    <row r="743" spans="1:12" ht="17.100000000000001" customHeight="1" thickBot="1" x14ac:dyDescent="0.3">
      <c r="A743" s="12"/>
      <c r="B743" s="90">
        <v>43677</v>
      </c>
      <c r="C743" s="94">
        <v>0</v>
      </c>
      <c r="D743" s="67"/>
      <c r="E743" s="9"/>
      <c r="F743" s="25"/>
      <c r="G743" s="26" t="str">
        <f t="shared" si="9"/>
        <v>NA</v>
      </c>
      <c r="H743" s="26">
        <v>0</v>
      </c>
      <c r="J743" s="19"/>
      <c r="L743" s="19"/>
    </row>
    <row r="744" spans="1:12" ht="17.100000000000001" customHeight="1" thickBot="1" x14ac:dyDescent="0.3">
      <c r="A744" s="12"/>
      <c r="B744" s="90">
        <v>43677</v>
      </c>
      <c r="C744" s="94">
        <v>0</v>
      </c>
      <c r="D744" s="67"/>
      <c r="E744" s="9"/>
      <c r="F744" s="25"/>
      <c r="G744" s="26" t="str">
        <f t="shared" si="9"/>
        <v>NA</v>
      </c>
      <c r="H744" s="26">
        <v>0</v>
      </c>
      <c r="J744" s="19"/>
      <c r="L744" s="19"/>
    </row>
    <row r="745" spans="1:12" ht="17.100000000000001" customHeight="1" thickBot="1" x14ac:dyDescent="0.3">
      <c r="A745" s="12"/>
      <c r="B745" s="90">
        <v>43677</v>
      </c>
      <c r="C745" s="94">
        <v>0</v>
      </c>
      <c r="D745" s="67"/>
      <c r="E745" s="9"/>
      <c r="F745" s="25"/>
      <c r="G745" s="26" t="str">
        <f t="shared" si="9"/>
        <v>NA</v>
      </c>
      <c r="H745" s="26">
        <v>0</v>
      </c>
      <c r="J745" s="19"/>
      <c r="L745" s="19"/>
    </row>
    <row r="746" spans="1:12" ht="17.100000000000001" customHeight="1" thickBot="1" x14ac:dyDescent="0.3">
      <c r="A746" s="12"/>
      <c r="B746" s="90">
        <v>43677</v>
      </c>
      <c r="C746" s="94">
        <v>0</v>
      </c>
      <c r="D746" s="67"/>
      <c r="E746" s="9"/>
      <c r="F746" s="25"/>
      <c r="G746" s="26" t="str">
        <f t="shared" si="9"/>
        <v>NA</v>
      </c>
      <c r="H746" s="26">
        <v>0</v>
      </c>
      <c r="J746" s="19"/>
      <c r="L746" s="19"/>
    </row>
    <row r="747" spans="1:12" ht="17.100000000000001" customHeight="1" thickBot="1" x14ac:dyDescent="0.3">
      <c r="A747" s="12"/>
      <c r="B747" s="90">
        <v>43677</v>
      </c>
      <c r="C747" s="94">
        <v>0</v>
      </c>
      <c r="D747" s="67"/>
      <c r="E747" s="9"/>
      <c r="F747" s="25"/>
      <c r="G747" s="26" t="str">
        <f t="shared" si="9"/>
        <v>NA</v>
      </c>
      <c r="H747" s="26">
        <v>0</v>
      </c>
      <c r="J747" s="19"/>
      <c r="L747" s="19"/>
    </row>
    <row r="748" spans="1:12" ht="17.100000000000001" customHeight="1" thickBot="1" x14ac:dyDescent="0.3">
      <c r="A748" s="12"/>
      <c r="B748" s="90">
        <v>43677</v>
      </c>
      <c r="C748" s="94">
        <v>0</v>
      </c>
      <c r="D748" s="67"/>
      <c r="E748" s="9"/>
      <c r="F748" s="25"/>
      <c r="G748" s="26" t="str">
        <f t="shared" si="9"/>
        <v>NA</v>
      </c>
      <c r="H748" s="26">
        <v>0</v>
      </c>
      <c r="J748" s="19"/>
      <c r="L748" s="19"/>
    </row>
    <row r="749" spans="1:12" ht="17.100000000000001" customHeight="1" thickBot="1" x14ac:dyDescent="0.3">
      <c r="A749" s="12"/>
      <c r="B749" s="90">
        <v>43677</v>
      </c>
      <c r="C749" s="94">
        <v>0</v>
      </c>
      <c r="D749" s="67"/>
      <c r="E749" s="9"/>
      <c r="F749" s="25"/>
      <c r="G749" s="26" t="str">
        <f t="shared" si="9"/>
        <v>NA</v>
      </c>
      <c r="H749" s="26">
        <v>0</v>
      </c>
      <c r="J749" s="19"/>
      <c r="L749" s="19"/>
    </row>
    <row r="750" spans="1:12" ht="17.100000000000001" customHeight="1" thickBot="1" x14ac:dyDescent="0.3">
      <c r="A750" s="12"/>
      <c r="B750" s="90">
        <v>43677</v>
      </c>
      <c r="C750" s="94">
        <v>0</v>
      </c>
      <c r="D750" s="67"/>
      <c r="E750" s="9"/>
      <c r="F750" s="25"/>
      <c r="G750" s="26" t="str">
        <f t="shared" si="9"/>
        <v>NA</v>
      </c>
      <c r="H750" s="26">
        <v>0</v>
      </c>
      <c r="J750" s="19"/>
      <c r="L750" s="19"/>
    </row>
    <row r="751" spans="1:12" ht="17.100000000000001" customHeight="1" thickBot="1" x14ac:dyDescent="0.3">
      <c r="A751" s="12"/>
      <c r="B751" s="90">
        <v>43678</v>
      </c>
      <c r="C751" s="94">
        <v>0</v>
      </c>
      <c r="D751" s="67"/>
      <c r="E751" s="9"/>
      <c r="F751" s="25"/>
      <c r="G751" s="26" t="str">
        <f t="shared" si="9"/>
        <v>NA</v>
      </c>
      <c r="H751" s="26">
        <v>0</v>
      </c>
      <c r="J751" s="19"/>
      <c r="L751" s="19"/>
    </row>
    <row r="752" spans="1:12" ht="17.100000000000001" customHeight="1" thickBot="1" x14ac:dyDescent="0.3">
      <c r="A752" s="12"/>
      <c r="B752" s="90">
        <v>43678</v>
      </c>
      <c r="C752" s="94">
        <v>0</v>
      </c>
      <c r="D752" s="67"/>
      <c r="E752" s="9"/>
      <c r="F752" s="25"/>
      <c r="G752" s="26" t="str">
        <f t="shared" si="9"/>
        <v>NA</v>
      </c>
      <c r="H752" s="26">
        <v>0</v>
      </c>
      <c r="J752" s="19"/>
      <c r="L752" s="19"/>
    </row>
    <row r="753" spans="1:12" ht="17.100000000000001" customHeight="1" thickBot="1" x14ac:dyDescent="0.3">
      <c r="A753" s="12"/>
      <c r="B753" s="90">
        <v>43679</v>
      </c>
      <c r="C753" s="88">
        <v>0</v>
      </c>
      <c r="D753" s="67"/>
      <c r="E753" s="9"/>
      <c r="F753" s="25"/>
      <c r="G753" s="26" t="str">
        <f t="shared" si="9"/>
        <v>NA</v>
      </c>
      <c r="H753" s="26">
        <v>0</v>
      </c>
      <c r="J753" s="19"/>
      <c r="L753" s="19"/>
    </row>
    <row r="754" spans="1:12" ht="17.100000000000001" customHeight="1" thickBot="1" x14ac:dyDescent="0.3">
      <c r="A754" s="12"/>
      <c r="B754" s="90">
        <v>43679</v>
      </c>
      <c r="C754" s="88">
        <v>0</v>
      </c>
      <c r="D754" s="67"/>
      <c r="E754" s="9"/>
      <c r="F754" s="25"/>
      <c r="G754" s="26" t="str">
        <f t="shared" si="9"/>
        <v>NA</v>
      </c>
      <c r="H754" s="26">
        <v>0</v>
      </c>
      <c r="J754" s="19"/>
      <c r="L754" s="19"/>
    </row>
    <row r="755" spans="1:12" ht="17.100000000000001" customHeight="1" thickBot="1" x14ac:dyDescent="0.3">
      <c r="A755" s="12"/>
      <c r="B755" s="90">
        <v>43679</v>
      </c>
      <c r="C755" s="88">
        <v>0</v>
      </c>
      <c r="D755" s="67"/>
      <c r="E755" s="9"/>
      <c r="F755" s="25"/>
      <c r="G755" s="26" t="str">
        <f t="shared" si="9"/>
        <v>NA</v>
      </c>
      <c r="H755" s="26">
        <v>0</v>
      </c>
      <c r="J755" s="19"/>
      <c r="L755" s="19"/>
    </row>
    <row r="756" spans="1:12" ht="17.100000000000001" customHeight="1" thickBot="1" x14ac:dyDescent="0.3">
      <c r="A756" s="12"/>
      <c r="B756" s="90">
        <v>43679</v>
      </c>
      <c r="C756" s="88">
        <v>0</v>
      </c>
      <c r="D756" s="67"/>
      <c r="E756" s="9"/>
      <c r="F756" s="25"/>
      <c r="G756" s="26" t="str">
        <f t="shared" si="9"/>
        <v>NA</v>
      </c>
      <c r="H756" s="26">
        <v>0</v>
      </c>
      <c r="J756" s="19"/>
      <c r="L756" s="19"/>
    </row>
    <row r="757" spans="1:12" ht="17.100000000000001" customHeight="1" thickBot="1" x14ac:dyDescent="0.3">
      <c r="A757" s="12"/>
      <c r="B757" s="90">
        <v>43679</v>
      </c>
      <c r="C757" s="88">
        <v>0</v>
      </c>
      <c r="D757" s="67"/>
      <c r="E757" s="9"/>
      <c r="F757" s="25"/>
      <c r="G757" s="26" t="str">
        <f t="shared" si="9"/>
        <v>NA</v>
      </c>
      <c r="H757" s="26">
        <v>0</v>
      </c>
      <c r="J757" s="19"/>
      <c r="L757" s="19"/>
    </row>
    <row r="758" spans="1:12" ht="17.100000000000001" customHeight="1" thickBot="1" x14ac:dyDescent="0.3">
      <c r="A758" s="12"/>
      <c r="B758" s="90">
        <v>43682</v>
      </c>
      <c r="C758" s="88">
        <v>0</v>
      </c>
      <c r="D758" s="67"/>
      <c r="E758" s="9"/>
      <c r="F758" s="25"/>
      <c r="G758" s="26" t="str">
        <f t="shared" si="9"/>
        <v>NA</v>
      </c>
      <c r="H758" s="26">
        <v>0</v>
      </c>
      <c r="J758" s="19"/>
      <c r="L758" s="19"/>
    </row>
    <row r="759" spans="1:12" ht="17.100000000000001" customHeight="1" thickBot="1" x14ac:dyDescent="0.3">
      <c r="A759" s="12"/>
      <c r="B759" s="90">
        <v>43682</v>
      </c>
      <c r="C759" s="88">
        <v>0</v>
      </c>
      <c r="D759" s="67"/>
      <c r="E759" s="9"/>
      <c r="F759" s="25"/>
      <c r="G759" s="26" t="str">
        <f t="shared" si="9"/>
        <v>NA</v>
      </c>
      <c r="H759" s="26">
        <v>0</v>
      </c>
      <c r="J759" s="19"/>
      <c r="L759" s="19"/>
    </row>
    <row r="760" spans="1:12" ht="17.100000000000001" customHeight="1" thickBot="1" x14ac:dyDescent="0.3">
      <c r="A760" s="12"/>
      <c r="B760" s="90">
        <v>43682</v>
      </c>
      <c r="C760" s="88">
        <v>0</v>
      </c>
      <c r="D760" s="67"/>
      <c r="E760" s="9"/>
      <c r="F760" s="25"/>
      <c r="G760" s="26" t="str">
        <f t="shared" si="9"/>
        <v>NA</v>
      </c>
      <c r="H760" s="26">
        <v>0</v>
      </c>
      <c r="J760" s="19"/>
      <c r="L760" s="19"/>
    </row>
    <row r="761" spans="1:12" ht="17.100000000000001" customHeight="1" thickBot="1" x14ac:dyDescent="0.3">
      <c r="A761" s="12"/>
      <c r="B761" s="90">
        <v>43684</v>
      </c>
      <c r="C761" s="88">
        <v>0</v>
      </c>
      <c r="D761" s="67"/>
      <c r="E761" s="9"/>
      <c r="F761" s="25"/>
      <c r="G761" s="26" t="str">
        <f t="shared" si="9"/>
        <v>NA</v>
      </c>
      <c r="H761" s="26">
        <v>0</v>
      </c>
      <c r="J761" s="19"/>
      <c r="L761" s="19"/>
    </row>
    <row r="762" spans="1:12" ht="17.100000000000001" customHeight="1" thickBot="1" x14ac:dyDescent="0.3">
      <c r="A762" s="12"/>
      <c r="B762" s="90">
        <v>43684</v>
      </c>
      <c r="C762" s="88">
        <v>0</v>
      </c>
      <c r="D762" s="67"/>
      <c r="E762" s="9"/>
      <c r="F762" s="25"/>
      <c r="G762" s="26" t="str">
        <f t="shared" si="9"/>
        <v>NA</v>
      </c>
      <c r="H762" s="26">
        <v>0</v>
      </c>
      <c r="J762" s="19"/>
      <c r="L762" s="19"/>
    </row>
    <row r="763" spans="1:12" ht="17.100000000000001" customHeight="1" thickBot="1" x14ac:dyDescent="0.3">
      <c r="A763" s="12"/>
      <c r="B763" s="90">
        <v>43684</v>
      </c>
      <c r="C763" s="88">
        <v>0</v>
      </c>
      <c r="D763" s="67"/>
      <c r="E763" s="9"/>
      <c r="F763" s="25"/>
      <c r="G763" s="26" t="str">
        <f t="shared" si="9"/>
        <v>NA</v>
      </c>
      <c r="H763" s="26">
        <v>0</v>
      </c>
      <c r="J763" s="19"/>
      <c r="L763" s="19"/>
    </row>
    <row r="764" spans="1:12" ht="17.100000000000001" customHeight="1" thickBot="1" x14ac:dyDescent="0.3">
      <c r="A764" s="12"/>
      <c r="B764" s="90">
        <v>43684</v>
      </c>
      <c r="C764" s="88">
        <v>0</v>
      </c>
      <c r="D764" s="67"/>
      <c r="E764" s="9"/>
      <c r="F764" s="25"/>
      <c r="G764" s="26" t="str">
        <f t="shared" si="9"/>
        <v>NA</v>
      </c>
      <c r="H764" s="26">
        <v>0</v>
      </c>
      <c r="J764" s="19"/>
      <c r="L764" s="19"/>
    </row>
    <row r="765" spans="1:12" ht="17.100000000000001" customHeight="1" thickBot="1" x14ac:dyDescent="0.3">
      <c r="A765" s="12"/>
      <c r="B765" s="90">
        <v>43684</v>
      </c>
      <c r="C765" s="88">
        <v>0</v>
      </c>
      <c r="D765" s="67"/>
      <c r="E765" s="9"/>
      <c r="F765" s="25"/>
      <c r="G765" s="26" t="str">
        <f t="shared" si="9"/>
        <v>NA</v>
      </c>
      <c r="H765" s="26">
        <v>0</v>
      </c>
      <c r="J765" s="19"/>
      <c r="L765" s="19"/>
    </row>
    <row r="766" spans="1:12" ht="17.100000000000001" customHeight="1" thickBot="1" x14ac:dyDescent="0.3">
      <c r="A766" s="12"/>
      <c r="B766" s="90">
        <v>43684</v>
      </c>
      <c r="C766" s="88">
        <v>0</v>
      </c>
      <c r="D766" s="67"/>
      <c r="E766" s="9"/>
      <c r="F766" s="25"/>
      <c r="G766" s="26" t="str">
        <f t="shared" si="9"/>
        <v>NA</v>
      </c>
      <c r="H766" s="26">
        <v>0</v>
      </c>
      <c r="J766" s="19"/>
      <c r="L766" s="19"/>
    </row>
    <row r="767" spans="1:12" ht="17.100000000000001" customHeight="1" thickBot="1" x14ac:dyDescent="0.3">
      <c r="A767" s="12"/>
      <c r="B767" s="90">
        <v>43684</v>
      </c>
      <c r="C767" s="88">
        <v>0</v>
      </c>
      <c r="D767" s="67"/>
      <c r="E767" s="9"/>
      <c r="F767" s="25"/>
      <c r="G767" s="26" t="str">
        <f t="shared" si="9"/>
        <v>NA</v>
      </c>
      <c r="H767" s="26">
        <v>0</v>
      </c>
      <c r="J767" s="19"/>
      <c r="L767" s="19"/>
    </row>
    <row r="768" spans="1:12" ht="17.100000000000001" customHeight="1" thickBot="1" x14ac:dyDescent="0.3">
      <c r="A768" s="12"/>
      <c r="B768" s="90">
        <v>43684</v>
      </c>
      <c r="C768" s="88">
        <v>0</v>
      </c>
      <c r="D768" s="67"/>
      <c r="E768" s="9"/>
      <c r="F768" s="25"/>
      <c r="G768" s="26" t="str">
        <f t="shared" si="9"/>
        <v>NA</v>
      </c>
      <c r="H768" s="26">
        <v>0</v>
      </c>
      <c r="J768" s="19"/>
      <c r="L768" s="19"/>
    </row>
    <row r="769" spans="1:12" ht="17.100000000000001" customHeight="1" thickBot="1" x14ac:dyDescent="0.3">
      <c r="A769" s="12"/>
      <c r="B769" s="90">
        <v>43684</v>
      </c>
      <c r="C769" s="88">
        <v>0</v>
      </c>
      <c r="D769" s="67"/>
      <c r="E769" s="9"/>
      <c r="F769" s="25"/>
      <c r="G769" s="26" t="str">
        <f t="shared" si="9"/>
        <v>NA</v>
      </c>
      <c r="H769" s="26">
        <v>0</v>
      </c>
      <c r="J769" s="19"/>
      <c r="L769" s="19"/>
    </row>
    <row r="770" spans="1:12" ht="17.100000000000001" customHeight="1" thickBot="1" x14ac:dyDescent="0.3">
      <c r="A770" s="12"/>
      <c r="B770" s="90">
        <v>43685</v>
      </c>
      <c r="C770" s="88">
        <v>0</v>
      </c>
      <c r="D770" s="67"/>
      <c r="E770" s="9"/>
      <c r="F770" s="25"/>
      <c r="G770" s="26" t="str">
        <f t="shared" si="9"/>
        <v>NA</v>
      </c>
      <c r="H770" s="26">
        <v>0</v>
      </c>
      <c r="J770" s="19"/>
      <c r="L770" s="19"/>
    </row>
    <row r="771" spans="1:12" ht="17.100000000000001" customHeight="1" thickBot="1" x14ac:dyDescent="0.3">
      <c r="A771" s="12"/>
      <c r="B771" s="90">
        <v>43685</v>
      </c>
      <c r="C771" s="88">
        <v>0</v>
      </c>
      <c r="D771" s="67"/>
      <c r="E771" s="9"/>
      <c r="F771" s="25"/>
      <c r="G771" s="26" t="str">
        <f t="shared" si="9"/>
        <v>NA</v>
      </c>
      <c r="H771" s="26">
        <v>0</v>
      </c>
      <c r="J771" s="19"/>
      <c r="L771" s="19"/>
    </row>
    <row r="772" spans="1:12" ht="17.100000000000001" customHeight="1" thickBot="1" x14ac:dyDescent="0.3">
      <c r="A772" s="12"/>
      <c r="B772" s="90">
        <v>43685</v>
      </c>
      <c r="C772" s="88">
        <v>0</v>
      </c>
      <c r="D772" s="67"/>
      <c r="E772" s="9"/>
      <c r="F772" s="25"/>
      <c r="G772" s="26" t="str">
        <f t="shared" si="9"/>
        <v>NA</v>
      </c>
      <c r="H772" s="26">
        <v>0</v>
      </c>
      <c r="J772" s="19"/>
      <c r="L772" s="19"/>
    </row>
    <row r="773" spans="1:12" ht="17.100000000000001" customHeight="1" thickBot="1" x14ac:dyDescent="0.3">
      <c r="A773" s="12"/>
      <c r="B773" s="90">
        <v>43686</v>
      </c>
      <c r="C773" s="88">
        <v>0</v>
      </c>
      <c r="D773" s="67"/>
      <c r="E773" s="9"/>
      <c r="F773" s="25"/>
      <c r="G773" s="26" t="str">
        <f t="shared" si="9"/>
        <v>NA</v>
      </c>
      <c r="H773" s="26">
        <v>0</v>
      </c>
      <c r="J773" s="19"/>
      <c r="L773" s="19"/>
    </row>
    <row r="774" spans="1:12" ht="17.100000000000001" customHeight="1" thickBot="1" x14ac:dyDescent="0.3">
      <c r="A774" s="12"/>
      <c r="B774" s="90">
        <v>43686</v>
      </c>
      <c r="C774" s="88">
        <v>0</v>
      </c>
      <c r="D774" s="67"/>
      <c r="E774" s="9"/>
      <c r="F774" s="25"/>
      <c r="G774" s="26" t="str">
        <f t="shared" si="9"/>
        <v>NA</v>
      </c>
      <c r="H774" s="26">
        <v>0</v>
      </c>
      <c r="J774" s="19"/>
      <c r="L774" s="19"/>
    </row>
    <row r="775" spans="1:12" ht="17.100000000000001" customHeight="1" thickBot="1" x14ac:dyDescent="0.3">
      <c r="A775" s="12"/>
      <c r="B775" s="90">
        <v>43686</v>
      </c>
      <c r="C775" s="88">
        <v>0</v>
      </c>
      <c r="D775" s="67"/>
      <c r="E775" s="9"/>
      <c r="F775" s="25"/>
      <c r="G775" s="26" t="str">
        <f t="shared" si="9"/>
        <v>NA</v>
      </c>
      <c r="H775" s="26">
        <v>0</v>
      </c>
      <c r="J775" s="19"/>
      <c r="L775" s="19"/>
    </row>
    <row r="776" spans="1:12" ht="17.100000000000001" customHeight="1" thickBot="1" x14ac:dyDescent="0.3">
      <c r="A776" s="12"/>
      <c r="B776" s="90">
        <v>43686</v>
      </c>
      <c r="C776" s="88">
        <v>0</v>
      </c>
      <c r="D776" s="67"/>
      <c r="E776" s="9"/>
      <c r="F776" s="25"/>
      <c r="G776" s="26" t="str">
        <f t="shared" si="9"/>
        <v>NA</v>
      </c>
      <c r="H776" s="26">
        <v>0</v>
      </c>
      <c r="J776" s="19"/>
      <c r="L776" s="19"/>
    </row>
    <row r="777" spans="1:12" ht="17.100000000000001" customHeight="1" thickBot="1" x14ac:dyDescent="0.3">
      <c r="A777" s="12"/>
      <c r="B777" s="90">
        <v>43686</v>
      </c>
      <c r="C777" s="88">
        <v>0</v>
      </c>
      <c r="D777" s="67"/>
      <c r="E777" s="9"/>
      <c r="F777" s="25"/>
      <c r="G777" s="26" t="str">
        <f t="shared" si="9"/>
        <v>NA</v>
      </c>
      <c r="H777" s="26">
        <v>0</v>
      </c>
      <c r="J777" s="19"/>
      <c r="L777" s="19"/>
    </row>
    <row r="778" spans="1:12" ht="17.100000000000001" customHeight="1" thickBot="1" x14ac:dyDescent="0.3">
      <c r="A778" s="12"/>
      <c r="B778" s="90">
        <v>43686</v>
      </c>
      <c r="C778" s="88">
        <v>0</v>
      </c>
      <c r="D778" s="67"/>
      <c r="E778" s="9"/>
      <c r="F778" s="25"/>
      <c r="G778" s="26" t="str">
        <f t="shared" si="9"/>
        <v>NA</v>
      </c>
      <c r="H778" s="26">
        <v>0</v>
      </c>
      <c r="J778" s="19"/>
      <c r="L778" s="19"/>
    </row>
    <row r="779" spans="1:12" ht="17.100000000000001" customHeight="1" thickBot="1" x14ac:dyDescent="0.3">
      <c r="A779" s="12"/>
      <c r="B779" s="90">
        <v>43686</v>
      </c>
      <c r="C779" s="88">
        <v>0</v>
      </c>
      <c r="D779" s="67"/>
      <c r="E779" s="9"/>
      <c r="F779" s="25"/>
      <c r="G779" s="26" t="str">
        <f t="shared" si="9"/>
        <v>NA</v>
      </c>
      <c r="H779" s="26">
        <v>0</v>
      </c>
      <c r="J779" s="19"/>
      <c r="L779" s="19"/>
    </row>
    <row r="780" spans="1:12" ht="17.100000000000001" customHeight="1" thickBot="1" x14ac:dyDescent="0.3">
      <c r="A780" s="12"/>
      <c r="B780" s="90">
        <v>43686</v>
      </c>
      <c r="C780" s="88">
        <v>0</v>
      </c>
      <c r="D780" s="67"/>
      <c r="E780" s="9"/>
      <c r="F780" s="25"/>
      <c r="G780" s="26" t="str">
        <f t="shared" si="9"/>
        <v>NA</v>
      </c>
      <c r="H780" s="26">
        <v>0</v>
      </c>
      <c r="J780" s="19"/>
      <c r="L780" s="19"/>
    </row>
    <row r="781" spans="1:12" ht="17.100000000000001" customHeight="1" thickBot="1" x14ac:dyDescent="0.3">
      <c r="A781" s="12"/>
      <c r="B781" s="90">
        <v>43686</v>
      </c>
      <c r="C781" s="88">
        <v>0</v>
      </c>
      <c r="D781" s="67"/>
      <c r="E781" s="9"/>
      <c r="F781" s="25"/>
      <c r="G781" s="26" t="str">
        <f t="shared" si="9"/>
        <v>NA</v>
      </c>
      <c r="H781" s="26">
        <v>0</v>
      </c>
      <c r="J781" s="19"/>
      <c r="L781" s="19"/>
    </row>
    <row r="782" spans="1:12" ht="17.100000000000001" customHeight="1" thickBot="1" x14ac:dyDescent="0.3">
      <c r="A782" s="12"/>
      <c r="B782" s="90">
        <v>43686</v>
      </c>
      <c r="C782" s="88">
        <v>0</v>
      </c>
      <c r="D782" s="67"/>
      <c r="E782" s="9"/>
      <c r="F782" s="25"/>
      <c r="G782" s="26" t="str">
        <f t="shared" si="9"/>
        <v>NA</v>
      </c>
      <c r="H782" s="26">
        <v>0</v>
      </c>
      <c r="J782" s="19"/>
      <c r="L782" s="19"/>
    </row>
    <row r="783" spans="1:12" ht="17.100000000000001" customHeight="1" thickBot="1" x14ac:dyDescent="0.3">
      <c r="A783" s="12"/>
      <c r="B783" s="90">
        <v>43686</v>
      </c>
      <c r="C783" s="88">
        <v>0</v>
      </c>
      <c r="D783" s="67"/>
      <c r="E783" s="9"/>
      <c r="F783" s="25"/>
      <c r="G783" s="26" t="str">
        <f t="shared" si="9"/>
        <v>NA</v>
      </c>
      <c r="H783" s="26">
        <v>0</v>
      </c>
      <c r="J783" s="19"/>
      <c r="L783" s="19"/>
    </row>
    <row r="784" spans="1:12" ht="17.100000000000001" customHeight="1" thickBot="1" x14ac:dyDescent="0.3">
      <c r="A784" s="12"/>
      <c r="B784" s="90">
        <v>43686</v>
      </c>
      <c r="C784" s="88">
        <v>0</v>
      </c>
      <c r="D784" s="67"/>
      <c r="E784" s="9"/>
      <c r="F784" s="25"/>
      <c r="G784" s="26" t="str">
        <f t="shared" si="9"/>
        <v>NA</v>
      </c>
      <c r="H784" s="26">
        <v>0</v>
      </c>
      <c r="J784" s="19"/>
      <c r="L784" s="19"/>
    </row>
    <row r="785" spans="1:12" ht="17.100000000000001" customHeight="1" thickBot="1" x14ac:dyDescent="0.3">
      <c r="A785" s="12"/>
      <c r="B785" s="90">
        <v>43687</v>
      </c>
      <c r="C785" s="88">
        <v>0</v>
      </c>
      <c r="D785" s="67"/>
      <c r="E785" s="9"/>
      <c r="F785" s="25"/>
      <c r="G785" s="26" t="str">
        <f t="shared" si="9"/>
        <v>NA</v>
      </c>
      <c r="H785" s="26">
        <v>0</v>
      </c>
      <c r="J785" s="19"/>
      <c r="L785" s="19"/>
    </row>
    <row r="786" spans="1:12" ht="17.100000000000001" customHeight="1" thickBot="1" x14ac:dyDescent="0.3">
      <c r="A786" s="12"/>
      <c r="B786" s="90">
        <v>43687</v>
      </c>
      <c r="C786" s="88">
        <v>0</v>
      </c>
      <c r="D786" s="67"/>
      <c r="E786" s="9"/>
      <c r="F786" s="25"/>
      <c r="G786" s="26" t="str">
        <f t="shared" si="9"/>
        <v>NA</v>
      </c>
      <c r="H786" s="26">
        <v>0</v>
      </c>
      <c r="J786" s="19"/>
      <c r="L786" s="19"/>
    </row>
    <row r="787" spans="1:12" ht="17.100000000000001" customHeight="1" thickBot="1" x14ac:dyDescent="0.3">
      <c r="A787" s="12"/>
      <c r="B787" s="90">
        <v>43689</v>
      </c>
      <c r="C787" s="88">
        <v>0</v>
      </c>
      <c r="D787" s="67"/>
      <c r="E787" s="9"/>
      <c r="F787" s="25"/>
      <c r="G787" s="26" t="str">
        <f t="shared" si="9"/>
        <v>NA</v>
      </c>
      <c r="H787" s="26">
        <v>0</v>
      </c>
      <c r="J787" s="19"/>
      <c r="L787" s="19"/>
    </row>
    <row r="788" spans="1:12" ht="17.100000000000001" customHeight="1" thickBot="1" x14ac:dyDescent="0.3">
      <c r="A788" s="12"/>
      <c r="B788" s="90">
        <v>43689</v>
      </c>
      <c r="C788" s="88">
        <v>0</v>
      </c>
      <c r="D788" s="67"/>
      <c r="E788" s="9"/>
      <c r="F788" s="25"/>
      <c r="G788" s="26" t="str">
        <f t="shared" si="9"/>
        <v>NA</v>
      </c>
      <c r="H788" s="26">
        <v>0</v>
      </c>
      <c r="J788" s="19"/>
      <c r="L788" s="19"/>
    </row>
    <row r="789" spans="1:12" ht="17.100000000000001" customHeight="1" thickBot="1" x14ac:dyDescent="0.3">
      <c r="A789" s="12"/>
      <c r="B789" s="90">
        <v>43689</v>
      </c>
      <c r="C789" s="88">
        <v>0</v>
      </c>
      <c r="D789" s="67"/>
      <c r="E789" s="9"/>
      <c r="F789" s="25"/>
      <c r="G789" s="26" t="str">
        <f t="shared" si="9"/>
        <v>NA</v>
      </c>
      <c r="H789" s="26">
        <v>0</v>
      </c>
      <c r="J789" s="19"/>
      <c r="L789" s="19"/>
    </row>
    <row r="790" spans="1:12" ht="17.100000000000001" customHeight="1" thickBot="1" x14ac:dyDescent="0.3">
      <c r="A790" s="12"/>
      <c r="B790" s="90">
        <v>43689</v>
      </c>
      <c r="C790" s="88">
        <v>0</v>
      </c>
      <c r="D790" s="67"/>
      <c r="E790" s="9"/>
      <c r="F790" s="25"/>
      <c r="G790" s="26" t="str">
        <f t="shared" si="9"/>
        <v>NA</v>
      </c>
      <c r="H790" s="26">
        <v>0</v>
      </c>
      <c r="J790" s="19"/>
      <c r="L790" s="19"/>
    </row>
    <row r="791" spans="1:12" ht="17.100000000000001" customHeight="1" thickBot="1" x14ac:dyDescent="0.3">
      <c r="A791" s="12"/>
      <c r="B791" s="90">
        <v>43689</v>
      </c>
      <c r="C791" s="88">
        <v>0</v>
      </c>
      <c r="D791" s="67"/>
      <c r="E791" s="9"/>
      <c r="F791" s="25"/>
      <c r="G791" s="26" t="str">
        <f t="shared" si="9"/>
        <v>NA</v>
      </c>
      <c r="H791" s="26">
        <v>0</v>
      </c>
      <c r="J791" s="19"/>
      <c r="L791" s="19"/>
    </row>
    <row r="792" spans="1:12" ht="17.100000000000001" customHeight="1" thickBot="1" x14ac:dyDescent="0.3">
      <c r="A792" s="12"/>
      <c r="B792" s="90">
        <v>43689</v>
      </c>
      <c r="C792" s="88">
        <v>0</v>
      </c>
      <c r="D792" s="67"/>
      <c r="E792" s="9"/>
      <c r="F792" s="25"/>
      <c r="G792" s="26" t="str">
        <f t="shared" si="9"/>
        <v>NA</v>
      </c>
      <c r="H792" s="26">
        <v>0</v>
      </c>
      <c r="J792" s="19"/>
      <c r="L792" s="19"/>
    </row>
    <row r="793" spans="1:12" ht="17.100000000000001" customHeight="1" thickBot="1" x14ac:dyDescent="0.3">
      <c r="A793" s="12"/>
      <c r="B793" s="90">
        <v>43689</v>
      </c>
      <c r="C793" s="88">
        <v>0</v>
      </c>
      <c r="D793" s="67"/>
      <c r="E793" s="9"/>
      <c r="F793" s="25"/>
      <c r="G793" s="26" t="str">
        <f t="shared" si="9"/>
        <v>NA</v>
      </c>
      <c r="H793" s="26">
        <v>0</v>
      </c>
      <c r="J793" s="19"/>
      <c r="L793" s="19"/>
    </row>
    <row r="794" spans="1:12" ht="17.100000000000001" customHeight="1" thickBot="1" x14ac:dyDescent="0.3">
      <c r="A794" s="12"/>
      <c r="B794" s="90">
        <v>43689</v>
      </c>
      <c r="C794" s="88">
        <v>0</v>
      </c>
      <c r="D794" s="67"/>
      <c r="E794" s="9"/>
      <c r="F794" s="25"/>
      <c r="G794" s="26" t="str">
        <f t="shared" si="9"/>
        <v>NA</v>
      </c>
      <c r="H794" s="26">
        <v>0</v>
      </c>
      <c r="J794" s="19"/>
      <c r="L794" s="19"/>
    </row>
    <row r="795" spans="1:12" ht="17.100000000000001" customHeight="1" thickBot="1" x14ac:dyDescent="0.3">
      <c r="A795" s="12"/>
      <c r="B795" s="90">
        <v>43690</v>
      </c>
      <c r="C795" s="88">
        <v>0</v>
      </c>
      <c r="D795" s="67"/>
      <c r="E795" s="9"/>
      <c r="F795" s="25"/>
      <c r="G795" s="26" t="str">
        <f t="shared" si="9"/>
        <v>NA</v>
      </c>
      <c r="H795" s="26">
        <v>0</v>
      </c>
      <c r="J795" s="19"/>
      <c r="L795" s="19"/>
    </row>
    <row r="796" spans="1:12" ht="17.100000000000001" customHeight="1" thickBot="1" x14ac:dyDescent="0.3">
      <c r="A796" s="12"/>
      <c r="B796" s="90">
        <v>43690</v>
      </c>
      <c r="C796" s="88">
        <v>0</v>
      </c>
      <c r="D796" s="67"/>
      <c r="E796" s="9"/>
      <c r="F796" s="25"/>
      <c r="G796" s="26" t="str">
        <f t="shared" si="9"/>
        <v>NA</v>
      </c>
      <c r="H796" s="26">
        <v>0</v>
      </c>
      <c r="J796" s="19"/>
      <c r="L796" s="19"/>
    </row>
    <row r="797" spans="1:12" ht="17.100000000000001" customHeight="1" thickBot="1" x14ac:dyDescent="0.3">
      <c r="A797" s="12"/>
      <c r="B797" s="90">
        <v>43691</v>
      </c>
      <c r="C797" s="88">
        <v>0</v>
      </c>
      <c r="D797" s="67"/>
      <c r="E797" s="9"/>
      <c r="F797" s="25"/>
      <c r="G797" s="26" t="str">
        <f t="shared" si="9"/>
        <v>NA</v>
      </c>
      <c r="H797" s="26">
        <v>0</v>
      </c>
      <c r="J797" s="19"/>
      <c r="L797" s="19"/>
    </row>
    <row r="798" spans="1:12" ht="17.100000000000001" customHeight="1" thickBot="1" x14ac:dyDescent="0.3">
      <c r="A798" s="12"/>
      <c r="B798" s="90">
        <v>43691</v>
      </c>
      <c r="C798" s="88">
        <v>0</v>
      </c>
      <c r="D798" s="67"/>
      <c r="E798" s="9"/>
      <c r="F798" s="25"/>
      <c r="G798" s="26" t="str">
        <f t="shared" si="9"/>
        <v>NA</v>
      </c>
      <c r="H798" s="26">
        <v>0</v>
      </c>
      <c r="J798" s="19"/>
      <c r="L798" s="19"/>
    </row>
    <row r="799" spans="1:12" ht="17.100000000000001" customHeight="1" thickBot="1" x14ac:dyDescent="0.3">
      <c r="A799" s="12"/>
      <c r="B799" s="90">
        <v>43691</v>
      </c>
      <c r="C799" s="88">
        <v>0</v>
      </c>
      <c r="D799" s="67"/>
      <c r="E799" s="9"/>
      <c r="F799" s="25"/>
      <c r="G799" s="26" t="str">
        <f t="shared" ref="G799:G862" si="10">$C$9</f>
        <v>NA</v>
      </c>
      <c r="H799" s="26">
        <v>0</v>
      </c>
      <c r="J799" s="19"/>
      <c r="L799" s="19"/>
    </row>
    <row r="800" spans="1:12" ht="17.100000000000001" customHeight="1" thickBot="1" x14ac:dyDescent="0.3">
      <c r="A800" s="12"/>
      <c r="B800" s="90">
        <v>43691</v>
      </c>
      <c r="C800" s="88">
        <v>0</v>
      </c>
      <c r="D800" s="67"/>
      <c r="E800" s="9"/>
      <c r="F800" s="25"/>
      <c r="G800" s="26" t="str">
        <f t="shared" si="10"/>
        <v>NA</v>
      </c>
      <c r="H800" s="26">
        <v>0</v>
      </c>
      <c r="J800" s="19"/>
      <c r="L800" s="19"/>
    </row>
    <row r="801" spans="1:12" ht="17.100000000000001" customHeight="1" thickBot="1" x14ac:dyDescent="0.3">
      <c r="A801" s="12"/>
      <c r="B801" s="90">
        <v>43691</v>
      </c>
      <c r="C801" s="88">
        <v>0</v>
      </c>
      <c r="D801" s="67"/>
      <c r="E801" s="9"/>
      <c r="F801" s="25"/>
      <c r="G801" s="26" t="str">
        <f t="shared" si="10"/>
        <v>NA</v>
      </c>
      <c r="H801" s="26">
        <v>0</v>
      </c>
      <c r="J801" s="19"/>
      <c r="L801" s="19"/>
    </row>
    <row r="802" spans="1:12" ht="17.100000000000001" customHeight="1" thickBot="1" x14ac:dyDescent="0.3">
      <c r="A802" s="12"/>
      <c r="B802" s="90">
        <v>43691</v>
      </c>
      <c r="C802" s="88">
        <v>0</v>
      </c>
      <c r="D802" s="67"/>
      <c r="E802" s="9"/>
      <c r="F802" s="25"/>
      <c r="G802" s="26" t="str">
        <f t="shared" si="10"/>
        <v>NA</v>
      </c>
      <c r="H802" s="26">
        <v>0</v>
      </c>
      <c r="J802" s="19"/>
      <c r="L802" s="19"/>
    </row>
    <row r="803" spans="1:12" ht="17.100000000000001" customHeight="1" thickBot="1" x14ac:dyDescent="0.3">
      <c r="A803" s="12"/>
      <c r="B803" s="90">
        <v>43691</v>
      </c>
      <c r="C803" s="88">
        <v>0</v>
      </c>
      <c r="D803" s="67"/>
      <c r="E803" s="9"/>
      <c r="F803" s="25"/>
      <c r="G803" s="26" t="str">
        <f t="shared" si="10"/>
        <v>NA</v>
      </c>
      <c r="H803" s="26">
        <v>0</v>
      </c>
      <c r="J803" s="19"/>
      <c r="L803" s="19"/>
    </row>
    <row r="804" spans="1:12" ht="17.100000000000001" customHeight="1" thickBot="1" x14ac:dyDescent="0.3">
      <c r="A804" s="12"/>
      <c r="B804" s="90">
        <v>43691</v>
      </c>
      <c r="C804" s="88">
        <v>0</v>
      </c>
      <c r="D804" s="67"/>
      <c r="E804" s="9"/>
      <c r="F804" s="25"/>
      <c r="G804" s="26" t="str">
        <f t="shared" si="10"/>
        <v>NA</v>
      </c>
      <c r="H804" s="26">
        <v>0</v>
      </c>
      <c r="J804" s="19"/>
      <c r="L804" s="19"/>
    </row>
    <row r="805" spans="1:12" ht="17.100000000000001" customHeight="1" thickBot="1" x14ac:dyDescent="0.3">
      <c r="A805" s="12"/>
      <c r="B805" s="90">
        <v>43691</v>
      </c>
      <c r="C805" s="88">
        <v>0</v>
      </c>
      <c r="D805" s="67"/>
      <c r="E805" s="9"/>
      <c r="F805" s="25"/>
      <c r="G805" s="26" t="str">
        <f t="shared" si="10"/>
        <v>NA</v>
      </c>
      <c r="H805" s="26">
        <v>0</v>
      </c>
      <c r="J805" s="19"/>
      <c r="L805" s="19"/>
    </row>
    <row r="806" spans="1:12" ht="17.100000000000001" customHeight="1" thickBot="1" x14ac:dyDescent="0.3">
      <c r="A806" s="12"/>
      <c r="B806" s="90">
        <v>43692</v>
      </c>
      <c r="C806" s="88">
        <v>0</v>
      </c>
      <c r="D806" s="67"/>
      <c r="E806" s="9"/>
      <c r="F806" s="25"/>
      <c r="G806" s="26" t="str">
        <f t="shared" si="10"/>
        <v>NA</v>
      </c>
      <c r="H806" s="26">
        <v>0</v>
      </c>
      <c r="J806" s="19"/>
      <c r="L806" s="19"/>
    </row>
    <row r="807" spans="1:12" ht="17.100000000000001" customHeight="1" thickBot="1" x14ac:dyDescent="0.3">
      <c r="A807" s="12"/>
      <c r="B807" s="90">
        <v>43693</v>
      </c>
      <c r="C807" s="88">
        <v>0</v>
      </c>
      <c r="D807" s="67"/>
      <c r="E807" s="9"/>
      <c r="F807" s="25"/>
      <c r="G807" s="26" t="str">
        <f t="shared" si="10"/>
        <v>NA</v>
      </c>
      <c r="H807" s="26">
        <v>0</v>
      </c>
      <c r="J807" s="19"/>
      <c r="L807" s="19"/>
    </row>
    <row r="808" spans="1:12" ht="17.100000000000001" customHeight="1" thickBot="1" x14ac:dyDescent="0.3">
      <c r="A808" s="12"/>
      <c r="B808" s="90">
        <v>43693</v>
      </c>
      <c r="C808" s="88">
        <v>0</v>
      </c>
      <c r="D808" s="67"/>
      <c r="E808" s="9"/>
      <c r="F808" s="25"/>
      <c r="G808" s="26" t="str">
        <f t="shared" si="10"/>
        <v>NA</v>
      </c>
      <c r="H808" s="26">
        <v>0</v>
      </c>
      <c r="J808" s="19"/>
      <c r="L808" s="19"/>
    </row>
    <row r="809" spans="1:12" ht="17.100000000000001" customHeight="1" thickBot="1" x14ac:dyDescent="0.3">
      <c r="A809" s="12"/>
      <c r="B809" s="90">
        <v>43693</v>
      </c>
      <c r="C809" s="88">
        <v>0</v>
      </c>
      <c r="D809" s="67"/>
      <c r="E809" s="9"/>
      <c r="F809" s="25"/>
      <c r="G809" s="26" t="str">
        <f t="shared" si="10"/>
        <v>NA</v>
      </c>
      <c r="H809" s="26">
        <v>0</v>
      </c>
      <c r="J809" s="19"/>
      <c r="L809" s="19"/>
    </row>
    <row r="810" spans="1:12" ht="17.100000000000001" customHeight="1" thickBot="1" x14ac:dyDescent="0.3">
      <c r="A810" s="12"/>
      <c r="B810" s="90">
        <v>43693</v>
      </c>
      <c r="C810" s="88">
        <v>0</v>
      </c>
      <c r="D810" s="67"/>
      <c r="E810" s="9"/>
      <c r="F810" s="25"/>
      <c r="G810" s="26" t="str">
        <f t="shared" si="10"/>
        <v>NA</v>
      </c>
      <c r="H810" s="26">
        <v>0</v>
      </c>
      <c r="J810" s="19"/>
      <c r="L810" s="19"/>
    </row>
    <row r="811" spans="1:12" ht="17.100000000000001" customHeight="1" thickBot="1" x14ac:dyDescent="0.3">
      <c r="A811" s="12"/>
      <c r="B811" s="90">
        <v>43693</v>
      </c>
      <c r="C811" s="88">
        <v>0</v>
      </c>
      <c r="D811" s="67"/>
      <c r="E811" s="9"/>
      <c r="F811" s="25"/>
      <c r="G811" s="26" t="str">
        <f t="shared" si="10"/>
        <v>NA</v>
      </c>
      <c r="H811" s="26">
        <v>0</v>
      </c>
      <c r="J811" s="19"/>
      <c r="L811" s="19"/>
    </row>
    <row r="812" spans="1:12" ht="17.100000000000001" customHeight="1" thickBot="1" x14ac:dyDescent="0.3">
      <c r="A812" s="12"/>
      <c r="B812" s="90">
        <v>43693</v>
      </c>
      <c r="C812" s="88">
        <v>0</v>
      </c>
      <c r="D812" s="67"/>
      <c r="E812" s="9"/>
      <c r="F812" s="25"/>
      <c r="G812" s="26" t="str">
        <f t="shared" si="10"/>
        <v>NA</v>
      </c>
      <c r="H812" s="26">
        <v>0</v>
      </c>
      <c r="J812" s="19"/>
      <c r="L812" s="19"/>
    </row>
    <row r="813" spans="1:12" ht="17.100000000000001" customHeight="1" thickBot="1" x14ac:dyDescent="0.3">
      <c r="A813" s="12"/>
      <c r="B813" s="90">
        <v>43693</v>
      </c>
      <c r="C813" s="88">
        <v>0</v>
      </c>
      <c r="D813" s="67"/>
      <c r="E813" s="9"/>
      <c r="F813" s="25"/>
      <c r="G813" s="26" t="str">
        <f t="shared" si="10"/>
        <v>NA</v>
      </c>
      <c r="H813" s="26">
        <v>0</v>
      </c>
      <c r="J813" s="19"/>
      <c r="L813" s="19"/>
    </row>
    <row r="814" spans="1:12" ht="17.100000000000001" customHeight="1" thickBot="1" x14ac:dyDescent="0.3">
      <c r="A814" s="12"/>
      <c r="B814" s="90">
        <v>43693</v>
      </c>
      <c r="C814" s="88">
        <v>0</v>
      </c>
      <c r="D814" s="67"/>
      <c r="E814" s="9"/>
      <c r="F814" s="25"/>
      <c r="G814" s="26" t="str">
        <f t="shared" si="10"/>
        <v>NA</v>
      </c>
      <c r="H814" s="26">
        <v>0</v>
      </c>
      <c r="J814" s="19"/>
      <c r="L814" s="19"/>
    </row>
    <row r="815" spans="1:12" ht="17.100000000000001" customHeight="1" thickBot="1" x14ac:dyDescent="0.3">
      <c r="A815" s="12"/>
      <c r="B815" s="90">
        <v>43693</v>
      </c>
      <c r="C815" s="88">
        <v>0</v>
      </c>
      <c r="D815" s="67"/>
      <c r="E815" s="9"/>
      <c r="F815" s="25"/>
      <c r="G815" s="26" t="str">
        <f t="shared" si="10"/>
        <v>NA</v>
      </c>
      <c r="H815" s="26">
        <v>0</v>
      </c>
      <c r="J815" s="19"/>
      <c r="L815" s="19"/>
    </row>
    <row r="816" spans="1:12" ht="17.100000000000001" customHeight="1" thickBot="1" x14ac:dyDescent="0.3">
      <c r="A816" s="12"/>
      <c r="B816" s="90">
        <v>43696</v>
      </c>
      <c r="C816" s="88">
        <v>0</v>
      </c>
      <c r="D816" s="67"/>
      <c r="E816" s="9"/>
      <c r="F816" s="25"/>
      <c r="G816" s="26" t="str">
        <f t="shared" si="10"/>
        <v>NA</v>
      </c>
      <c r="H816" s="26">
        <v>0</v>
      </c>
      <c r="J816" s="19"/>
      <c r="L816" s="19"/>
    </row>
    <row r="817" spans="1:12" ht="17.100000000000001" customHeight="1" thickBot="1" x14ac:dyDescent="0.3">
      <c r="A817" s="12"/>
      <c r="B817" s="90">
        <v>43696</v>
      </c>
      <c r="C817" s="88">
        <v>0</v>
      </c>
      <c r="D817" s="67"/>
      <c r="E817" s="9"/>
      <c r="F817" s="25"/>
      <c r="G817" s="26" t="str">
        <f t="shared" si="10"/>
        <v>NA</v>
      </c>
      <c r="H817" s="26">
        <v>0</v>
      </c>
      <c r="J817" s="19"/>
      <c r="L817" s="19"/>
    </row>
    <row r="818" spans="1:12" ht="17.100000000000001" customHeight="1" thickBot="1" x14ac:dyDescent="0.3">
      <c r="A818" s="12"/>
      <c r="B818" s="90">
        <v>43696</v>
      </c>
      <c r="C818" s="88">
        <v>0</v>
      </c>
      <c r="D818" s="67"/>
      <c r="E818" s="9"/>
      <c r="F818" s="25"/>
      <c r="G818" s="26" t="str">
        <f t="shared" si="10"/>
        <v>NA</v>
      </c>
      <c r="H818" s="26">
        <v>0</v>
      </c>
      <c r="J818" s="19"/>
      <c r="L818" s="19"/>
    </row>
    <row r="819" spans="1:12" ht="17.100000000000001" customHeight="1" thickBot="1" x14ac:dyDescent="0.3">
      <c r="A819" s="12"/>
      <c r="B819" s="90">
        <v>43696</v>
      </c>
      <c r="C819" s="88">
        <v>0</v>
      </c>
      <c r="D819" s="67"/>
      <c r="E819" s="9"/>
      <c r="F819" s="25"/>
      <c r="G819" s="26" t="str">
        <f t="shared" si="10"/>
        <v>NA</v>
      </c>
      <c r="H819" s="26">
        <v>0</v>
      </c>
      <c r="J819" s="19"/>
      <c r="L819" s="19"/>
    </row>
    <row r="820" spans="1:12" ht="17.100000000000001" customHeight="1" thickBot="1" x14ac:dyDescent="0.3">
      <c r="A820" s="12"/>
      <c r="B820" s="90">
        <v>43696</v>
      </c>
      <c r="C820" s="88">
        <v>0</v>
      </c>
      <c r="D820" s="67"/>
      <c r="E820" s="9"/>
      <c r="F820" s="25"/>
      <c r="G820" s="26" t="str">
        <f t="shared" si="10"/>
        <v>NA</v>
      </c>
      <c r="H820" s="26">
        <v>0</v>
      </c>
      <c r="J820" s="19"/>
      <c r="L820" s="19"/>
    </row>
    <row r="821" spans="1:12" ht="17.100000000000001" customHeight="1" thickBot="1" x14ac:dyDescent="0.3">
      <c r="A821" s="12"/>
      <c r="B821" s="90">
        <v>43696</v>
      </c>
      <c r="C821" s="88">
        <v>0</v>
      </c>
      <c r="D821" s="67"/>
      <c r="E821" s="9"/>
      <c r="F821" s="25"/>
      <c r="G821" s="26" t="str">
        <f t="shared" si="10"/>
        <v>NA</v>
      </c>
      <c r="H821" s="26">
        <v>0</v>
      </c>
      <c r="J821" s="19"/>
      <c r="L821" s="19"/>
    </row>
    <row r="822" spans="1:12" ht="17.100000000000001" customHeight="1" thickBot="1" x14ac:dyDescent="0.3">
      <c r="A822" s="12"/>
      <c r="B822" s="90">
        <v>43696</v>
      </c>
      <c r="C822" s="88">
        <v>0</v>
      </c>
      <c r="D822" s="67"/>
      <c r="E822" s="9"/>
      <c r="F822" s="25"/>
      <c r="G822" s="26" t="str">
        <f t="shared" si="10"/>
        <v>NA</v>
      </c>
      <c r="H822" s="26">
        <v>0</v>
      </c>
      <c r="J822" s="19"/>
      <c r="L822" s="19"/>
    </row>
    <row r="823" spans="1:12" ht="17.100000000000001" customHeight="1" thickBot="1" x14ac:dyDescent="0.3">
      <c r="A823" s="12"/>
      <c r="B823" s="90">
        <v>43696</v>
      </c>
      <c r="C823" s="88">
        <v>0</v>
      </c>
      <c r="D823" s="67"/>
      <c r="E823" s="9"/>
      <c r="F823" s="25"/>
      <c r="G823" s="26" t="str">
        <f t="shared" si="10"/>
        <v>NA</v>
      </c>
      <c r="H823" s="26">
        <v>0</v>
      </c>
      <c r="J823" s="19"/>
      <c r="L823" s="19"/>
    </row>
    <row r="824" spans="1:12" ht="17.100000000000001" customHeight="1" thickBot="1" x14ac:dyDescent="0.3">
      <c r="A824" s="12"/>
      <c r="B824" s="90">
        <v>43696</v>
      </c>
      <c r="C824" s="88">
        <v>0</v>
      </c>
      <c r="D824" s="67"/>
      <c r="E824" s="9"/>
      <c r="F824" s="25"/>
      <c r="G824" s="26" t="str">
        <f t="shared" si="10"/>
        <v>NA</v>
      </c>
      <c r="H824" s="26">
        <v>0</v>
      </c>
      <c r="J824" s="19"/>
      <c r="L824" s="19"/>
    </row>
    <row r="825" spans="1:12" ht="17.100000000000001" customHeight="1" thickBot="1" x14ac:dyDescent="0.3">
      <c r="A825" s="12"/>
      <c r="B825" s="90">
        <v>43697</v>
      </c>
      <c r="C825" s="88">
        <v>0</v>
      </c>
      <c r="D825" s="67"/>
      <c r="E825" s="9"/>
      <c r="F825" s="25"/>
      <c r="G825" s="26" t="str">
        <f t="shared" si="10"/>
        <v>NA</v>
      </c>
      <c r="H825" s="26">
        <v>0</v>
      </c>
      <c r="J825" s="19"/>
      <c r="L825" s="19"/>
    </row>
    <row r="826" spans="1:12" ht="17.100000000000001" customHeight="1" thickBot="1" x14ac:dyDescent="0.3">
      <c r="A826" s="12"/>
      <c r="B826" s="90">
        <v>43697</v>
      </c>
      <c r="C826" s="88">
        <v>0</v>
      </c>
      <c r="D826" s="67"/>
      <c r="E826" s="9"/>
      <c r="F826" s="25"/>
      <c r="G826" s="26" t="str">
        <f t="shared" si="10"/>
        <v>NA</v>
      </c>
      <c r="H826" s="26">
        <v>0</v>
      </c>
      <c r="J826" s="19"/>
      <c r="L826" s="19"/>
    </row>
    <row r="827" spans="1:12" ht="17.100000000000001" customHeight="1" thickBot="1" x14ac:dyDescent="0.3">
      <c r="A827" s="12"/>
      <c r="B827" s="90">
        <v>43697</v>
      </c>
      <c r="C827" s="88">
        <v>0</v>
      </c>
      <c r="D827" s="67"/>
      <c r="E827" s="9"/>
      <c r="F827" s="25"/>
      <c r="G827" s="26" t="str">
        <f t="shared" si="10"/>
        <v>NA</v>
      </c>
      <c r="H827" s="26">
        <v>0</v>
      </c>
      <c r="J827" s="19"/>
      <c r="L827" s="19"/>
    </row>
    <row r="828" spans="1:12" ht="17.100000000000001" customHeight="1" thickBot="1" x14ac:dyDescent="0.3">
      <c r="A828" s="12"/>
      <c r="B828" s="90">
        <v>43697</v>
      </c>
      <c r="C828" s="88">
        <v>0</v>
      </c>
      <c r="D828" s="67"/>
      <c r="E828" s="9"/>
      <c r="F828" s="25"/>
      <c r="G828" s="26" t="str">
        <f t="shared" si="10"/>
        <v>NA</v>
      </c>
      <c r="H828" s="26">
        <v>0</v>
      </c>
      <c r="J828" s="19"/>
      <c r="L828" s="19"/>
    </row>
    <row r="829" spans="1:12" ht="17.100000000000001" customHeight="1" thickBot="1" x14ac:dyDescent="0.3">
      <c r="A829" s="12"/>
      <c r="B829" s="90">
        <v>43698</v>
      </c>
      <c r="C829" s="88">
        <v>0</v>
      </c>
      <c r="D829" s="67"/>
      <c r="E829" s="9"/>
      <c r="F829" s="25"/>
      <c r="G829" s="26" t="str">
        <f t="shared" si="10"/>
        <v>NA</v>
      </c>
      <c r="H829" s="26">
        <v>0</v>
      </c>
      <c r="J829" s="19"/>
      <c r="L829" s="19"/>
    </row>
    <row r="830" spans="1:12" ht="17.100000000000001" customHeight="1" thickBot="1" x14ac:dyDescent="0.3">
      <c r="A830" s="12"/>
      <c r="B830" s="90">
        <v>43698</v>
      </c>
      <c r="C830" s="88">
        <v>0</v>
      </c>
      <c r="D830" s="67"/>
      <c r="E830" s="9"/>
      <c r="F830" s="25"/>
      <c r="G830" s="26" t="str">
        <f t="shared" si="10"/>
        <v>NA</v>
      </c>
      <c r="H830" s="26">
        <v>0</v>
      </c>
      <c r="J830" s="19"/>
      <c r="L830" s="19"/>
    </row>
    <row r="831" spans="1:12" ht="17.100000000000001" customHeight="1" thickBot="1" x14ac:dyDescent="0.3">
      <c r="A831" s="12"/>
      <c r="B831" s="90">
        <v>43698</v>
      </c>
      <c r="C831" s="88">
        <v>0</v>
      </c>
      <c r="D831" s="67"/>
      <c r="E831" s="9"/>
      <c r="F831" s="25"/>
      <c r="G831" s="26" t="str">
        <f t="shared" si="10"/>
        <v>NA</v>
      </c>
      <c r="H831" s="26">
        <v>0</v>
      </c>
      <c r="J831" s="19"/>
      <c r="L831" s="19"/>
    </row>
    <row r="832" spans="1:12" ht="17.100000000000001" customHeight="1" thickBot="1" x14ac:dyDescent="0.3">
      <c r="A832" s="12"/>
      <c r="B832" s="90">
        <v>43698</v>
      </c>
      <c r="C832" s="88">
        <v>0</v>
      </c>
      <c r="D832" s="67"/>
      <c r="E832" s="9"/>
      <c r="F832" s="25"/>
      <c r="G832" s="26" t="str">
        <f t="shared" si="10"/>
        <v>NA</v>
      </c>
      <c r="H832" s="26">
        <v>0</v>
      </c>
      <c r="J832" s="19"/>
      <c r="L832" s="19"/>
    </row>
    <row r="833" spans="1:12" ht="17.100000000000001" customHeight="1" thickBot="1" x14ac:dyDescent="0.3">
      <c r="A833" s="12"/>
      <c r="B833" s="90">
        <v>43698</v>
      </c>
      <c r="C833" s="88">
        <v>0</v>
      </c>
      <c r="D833" s="67"/>
      <c r="E833" s="9"/>
      <c r="F833" s="25"/>
      <c r="G833" s="26" t="str">
        <f t="shared" si="10"/>
        <v>NA</v>
      </c>
      <c r="H833" s="26">
        <v>0</v>
      </c>
      <c r="J833" s="19"/>
      <c r="L833" s="19"/>
    </row>
    <row r="834" spans="1:12" ht="17.100000000000001" customHeight="1" thickBot="1" x14ac:dyDescent="0.3">
      <c r="A834" s="12"/>
      <c r="B834" s="90">
        <v>43698</v>
      </c>
      <c r="C834" s="88">
        <v>0</v>
      </c>
      <c r="D834" s="67"/>
      <c r="E834" s="9"/>
      <c r="F834" s="25"/>
      <c r="G834" s="26" t="str">
        <f t="shared" si="10"/>
        <v>NA</v>
      </c>
      <c r="H834" s="26">
        <v>0</v>
      </c>
      <c r="J834" s="19"/>
      <c r="L834" s="19"/>
    </row>
    <row r="835" spans="1:12" ht="17.100000000000001" customHeight="1" thickBot="1" x14ac:dyDescent="0.3">
      <c r="A835" s="12"/>
      <c r="B835" s="90">
        <v>43700</v>
      </c>
      <c r="C835" s="88">
        <v>0</v>
      </c>
      <c r="D835" s="67"/>
      <c r="E835" s="9"/>
      <c r="F835" s="25"/>
      <c r="G835" s="26" t="str">
        <f t="shared" si="10"/>
        <v>NA</v>
      </c>
      <c r="H835" s="26">
        <v>0</v>
      </c>
      <c r="J835" s="19"/>
      <c r="L835" s="19"/>
    </row>
    <row r="836" spans="1:12" ht="17.100000000000001" customHeight="1" thickBot="1" x14ac:dyDescent="0.3">
      <c r="A836" s="12"/>
      <c r="B836" s="90">
        <v>43700</v>
      </c>
      <c r="C836" s="88">
        <v>0</v>
      </c>
      <c r="D836" s="67"/>
      <c r="E836" s="9"/>
      <c r="F836" s="25"/>
      <c r="G836" s="26" t="str">
        <f t="shared" si="10"/>
        <v>NA</v>
      </c>
      <c r="H836" s="26">
        <v>0</v>
      </c>
      <c r="J836" s="19"/>
      <c r="L836" s="19"/>
    </row>
    <row r="837" spans="1:12" ht="17.100000000000001" customHeight="1" thickBot="1" x14ac:dyDescent="0.3">
      <c r="A837" s="12"/>
      <c r="B837" s="90">
        <v>43700</v>
      </c>
      <c r="C837" s="88">
        <v>0</v>
      </c>
      <c r="D837" s="67"/>
      <c r="E837" s="9"/>
      <c r="F837" s="25"/>
      <c r="G837" s="26" t="str">
        <f t="shared" si="10"/>
        <v>NA</v>
      </c>
      <c r="H837" s="26">
        <v>0</v>
      </c>
      <c r="J837" s="19"/>
      <c r="L837" s="19"/>
    </row>
    <row r="838" spans="1:12" ht="17.100000000000001" customHeight="1" thickBot="1" x14ac:dyDescent="0.3">
      <c r="A838" s="12"/>
      <c r="B838" s="90">
        <v>43700</v>
      </c>
      <c r="C838" s="88">
        <v>0</v>
      </c>
      <c r="D838" s="67"/>
      <c r="E838" s="9"/>
      <c r="F838" s="25"/>
      <c r="G838" s="26" t="str">
        <f t="shared" si="10"/>
        <v>NA</v>
      </c>
      <c r="H838" s="26">
        <v>0</v>
      </c>
      <c r="J838" s="19"/>
      <c r="L838" s="19"/>
    </row>
    <row r="839" spans="1:12" ht="17.100000000000001" customHeight="1" thickBot="1" x14ac:dyDescent="0.3">
      <c r="A839" s="12"/>
      <c r="B839" s="90">
        <v>43700</v>
      </c>
      <c r="C839" s="88">
        <v>0</v>
      </c>
      <c r="D839" s="67"/>
      <c r="E839" s="9"/>
      <c r="F839" s="25"/>
      <c r="G839" s="26" t="str">
        <f t="shared" si="10"/>
        <v>NA</v>
      </c>
      <c r="H839" s="26">
        <v>0</v>
      </c>
      <c r="J839" s="19"/>
      <c r="L839" s="19"/>
    </row>
    <row r="840" spans="1:12" ht="17.100000000000001" customHeight="1" thickBot="1" x14ac:dyDescent="0.3">
      <c r="A840" s="12"/>
      <c r="B840" s="90">
        <v>43700</v>
      </c>
      <c r="C840" s="88">
        <v>0</v>
      </c>
      <c r="D840" s="67"/>
      <c r="E840" s="9"/>
      <c r="F840" s="25"/>
      <c r="G840" s="26" t="str">
        <f t="shared" si="10"/>
        <v>NA</v>
      </c>
      <c r="H840" s="26">
        <v>0</v>
      </c>
      <c r="J840" s="19"/>
      <c r="L840" s="19"/>
    </row>
    <row r="841" spans="1:12" ht="17.100000000000001" customHeight="1" thickBot="1" x14ac:dyDescent="0.3">
      <c r="A841" s="12"/>
      <c r="B841" s="90">
        <v>43703</v>
      </c>
      <c r="C841" s="88">
        <v>0</v>
      </c>
      <c r="D841" s="67"/>
      <c r="E841" s="9"/>
      <c r="F841" s="25"/>
      <c r="G841" s="26" t="str">
        <f t="shared" si="10"/>
        <v>NA</v>
      </c>
      <c r="H841" s="26">
        <v>0</v>
      </c>
      <c r="J841" s="19"/>
      <c r="L841" s="19"/>
    </row>
    <row r="842" spans="1:12" ht="17.100000000000001" customHeight="1" thickBot="1" x14ac:dyDescent="0.3">
      <c r="A842" s="12"/>
      <c r="B842" s="90">
        <v>43703</v>
      </c>
      <c r="C842" s="88">
        <v>0</v>
      </c>
      <c r="D842" s="67"/>
      <c r="E842" s="9"/>
      <c r="F842" s="25"/>
      <c r="G842" s="26" t="str">
        <f t="shared" si="10"/>
        <v>NA</v>
      </c>
      <c r="H842" s="26">
        <v>0</v>
      </c>
      <c r="J842" s="19"/>
      <c r="L842" s="19"/>
    </row>
    <row r="843" spans="1:12" ht="17.100000000000001" customHeight="1" thickBot="1" x14ac:dyDescent="0.3">
      <c r="A843" s="12"/>
      <c r="B843" s="90">
        <v>43703</v>
      </c>
      <c r="C843" s="88">
        <v>0</v>
      </c>
      <c r="D843" s="67"/>
      <c r="E843" s="9"/>
      <c r="F843" s="25"/>
      <c r="G843" s="26" t="str">
        <f t="shared" si="10"/>
        <v>NA</v>
      </c>
      <c r="H843" s="26">
        <v>0</v>
      </c>
      <c r="J843" s="19"/>
      <c r="L843" s="19"/>
    </row>
    <row r="844" spans="1:12" ht="17.100000000000001" customHeight="1" thickBot="1" x14ac:dyDescent="0.3">
      <c r="A844" s="12"/>
      <c r="B844" s="90">
        <v>43703</v>
      </c>
      <c r="C844" s="88">
        <v>0</v>
      </c>
      <c r="D844" s="67"/>
      <c r="E844" s="9"/>
      <c r="F844" s="25"/>
      <c r="G844" s="26" t="str">
        <f t="shared" si="10"/>
        <v>NA</v>
      </c>
      <c r="H844" s="26">
        <v>0</v>
      </c>
      <c r="J844" s="19"/>
      <c r="L844" s="19"/>
    </row>
    <row r="845" spans="1:12" ht="17.100000000000001" customHeight="1" thickBot="1" x14ac:dyDescent="0.3">
      <c r="A845" s="12"/>
      <c r="B845" s="90">
        <v>43703</v>
      </c>
      <c r="C845" s="88">
        <v>0</v>
      </c>
      <c r="D845" s="67"/>
      <c r="E845" s="9"/>
      <c r="F845" s="25"/>
      <c r="G845" s="26" t="str">
        <f t="shared" si="10"/>
        <v>NA</v>
      </c>
      <c r="H845" s="26">
        <v>0</v>
      </c>
      <c r="J845" s="19"/>
      <c r="L845" s="19"/>
    </row>
    <row r="846" spans="1:12" ht="17.100000000000001" customHeight="1" thickBot="1" x14ac:dyDescent="0.3">
      <c r="A846" s="12"/>
      <c r="B846" s="90">
        <v>43704</v>
      </c>
      <c r="C846" s="88">
        <v>0</v>
      </c>
      <c r="D846" s="67"/>
      <c r="E846" s="9"/>
      <c r="F846" s="25"/>
      <c r="G846" s="26" t="str">
        <f t="shared" si="10"/>
        <v>NA</v>
      </c>
      <c r="H846" s="26">
        <v>0</v>
      </c>
      <c r="J846" s="19"/>
      <c r="L846" s="19"/>
    </row>
    <row r="847" spans="1:12" ht="17.100000000000001" customHeight="1" thickBot="1" x14ac:dyDescent="0.3">
      <c r="A847" s="12"/>
      <c r="B847" s="90">
        <v>43704</v>
      </c>
      <c r="C847" s="88">
        <v>0</v>
      </c>
      <c r="D847" s="67"/>
      <c r="E847" s="9"/>
      <c r="F847" s="25"/>
      <c r="G847" s="26" t="str">
        <f t="shared" si="10"/>
        <v>NA</v>
      </c>
      <c r="H847" s="26">
        <v>0</v>
      </c>
      <c r="J847" s="19"/>
      <c r="L847" s="19"/>
    </row>
    <row r="848" spans="1:12" ht="17.100000000000001" customHeight="1" thickBot="1" x14ac:dyDescent="0.3">
      <c r="A848" s="12"/>
      <c r="B848" s="90">
        <v>43705</v>
      </c>
      <c r="C848" s="88">
        <v>0</v>
      </c>
      <c r="D848" s="67"/>
      <c r="E848" s="9"/>
      <c r="F848" s="25"/>
      <c r="G848" s="26" t="str">
        <f t="shared" si="10"/>
        <v>NA</v>
      </c>
      <c r="H848" s="26">
        <v>0</v>
      </c>
      <c r="J848" s="19"/>
      <c r="L848" s="19"/>
    </row>
    <row r="849" spans="1:12" ht="17.100000000000001" customHeight="1" thickBot="1" x14ac:dyDescent="0.3">
      <c r="A849" s="12"/>
      <c r="B849" s="90">
        <v>43705</v>
      </c>
      <c r="C849" s="88">
        <v>0</v>
      </c>
      <c r="D849" s="67"/>
      <c r="E849" s="9"/>
      <c r="F849" s="25"/>
      <c r="G849" s="26" t="str">
        <f t="shared" si="10"/>
        <v>NA</v>
      </c>
      <c r="H849" s="26">
        <v>0</v>
      </c>
      <c r="J849" s="19"/>
      <c r="L849" s="19"/>
    </row>
    <row r="850" spans="1:12" ht="17.100000000000001" customHeight="1" thickBot="1" x14ac:dyDescent="0.3">
      <c r="A850" s="12"/>
      <c r="B850" s="90">
        <v>43705</v>
      </c>
      <c r="C850" s="88">
        <v>0</v>
      </c>
      <c r="D850" s="67"/>
      <c r="E850" s="9"/>
      <c r="F850" s="25"/>
      <c r="G850" s="26" t="str">
        <f t="shared" si="10"/>
        <v>NA</v>
      </c>
      <c r="H850" s="26">
        <v>0</v>
      </c>
      <c r="J850" s="19"/>
      <c r="L850" s="19"/>
    </row>
    <row r="851" spans="1:12" ht="17.100000000000001" customHeight="1" thickBot="1" x14ac:dyDescent="0.3">
      <c r="A851" s="12"/>
      <c r="B851" s="90">
        <v>43705</v>
      </c>
      <c r="C851" s="88">
        <v>0</v>
      </c>
      <c r="D851" s="67"/>
      <c r="E851" s="9"/>
      <c r="F851" s="25"/>
      <c r="G851" s="26" t="str">
        <f t="shared" si="10"/>
        <v>NA</v>
      </c>
      <c r="H851" s="26">
        <v>0</v>
      </c>
      <c r="J851" s="19"/>
      <c r="L851" s="19"/>
    </row>
    <row r="852" spans="1:12" ht="17.100000000000001" customHeight="1" thickBot="1" x14ac:dyDescent="0.3">
      <c r="A852" s="12"/>
      <c r="B852" s="90">
        <v>43705</v>
      </c>
      <c r="C852" s="88">
        <v>0</v>
      </c>
      <c r="D852" s="67"/>
      <c r="E852" s="9"/>
      <c r="F852" s="25"/>
      <c r="G852" s="26" t="str">
        <f t="shared" si="10"/>
        <v>NA</v>
      </c>
      <c r="H852" s="26">
        <v>0</v>
      </c>
      <c r="J852" s="19"/>
      <c r="L852" s="19"/>
    </row>
    <row r="853" spans="1:12" ht="17.100000000000001" customHeight="1" thickBot="1" x14ac:dyDescent="0.3">
      <c r="A853" s="12"/>
      <c r="B853" s="90">
        <v>43705</v>
      </c>
      <c r="C853" s="88">
        <v>0</v>
      </c>
      <c r="D853" s="67"/>
      <c r="E853" s="9"/>
      <c r="F853" s="25"/>
      <c r="G853" s="26" t="str">
        <f t="shared" si="10"/>
        <v>NA</v>
      </c>
      <c r="H853" s="26">
        <v>0</v>
      </c>
      <c r="J853" s="19"/>
      <c r="L853" s="19"/>
    </row>
    <row r="854" spans="1:12" ht="17.100000000000001" customHeight="1" thickBot="1" x14ac:dyDescent="0.3">
      <c r="A854" s="12"/>
      <c r="B854" s="90">
        <v>43705</v>
      </c>
      <c r="C854" s="88">
        <v>0</v>
      </c>
      <c r="D854" s="67"/>
      <c r="E854" s="9"/>
      <c r="F854" s="25"/>
      <c r="G854" s="26" t="str">
        <f t="shared" si="10"/>
        <v>NA</v>
      </c>
      <c r="H854" s="26">
        <v>0</v>
      </c>
      <c r="J854" s="19"/>
      <c r="L854" s="19"/>
    </row>
    <row r="855" spans="1:12" ht="17.100000000000001" customHeight="1" thickBot="1" x14ac:dyDescent="0.3">
      <c r="A855" s="12"/>
      <c r="B855" s="90">
        <v>43705</v>
      </c>
      <c r="C855" s="88">
        <v>0</v>
      </c>
      <c r="D855" s="67"/>
      <c r="E855" s="9"/>
      <c r="F855" s="25"/>
      <c r="G855" s="26" t="str">
        <f t="shared" si="10"/>
        <v>NA</v>
      </c>
      <c r="H855" s="26">
        <v>0</v>
      </c>
      <c r="J855" s="19"/>
      <c r="L855" s="19"/>
    </row>
    <row r="856" spans="1:12" ht="17.100000000000001" customHeight="1" thickBot="1" x14ac:dyDescent="0.3">
      <c r="A856" s="12"/>
      <c r="B856" s="90">
        <v>43706</v>
      </c>
      <c r="C856" s="88">
        <v>0</v>
      </c>
      <c r="D856" s="67"/>
      <c r="E856" s="9"/>
      <c r="F856" s="25"/>
      <c r="G856" s="26" t="str">
        <f t="shared" si="10"/>
        <v>NA</v>
      </c>
      <c r="H856" s="26">
        <v>0</v>
      </c>
      <c r="J856" s="19"/>
      <c r="L856" s="19"/>
    </row>
    <row r="857" spans="1:12" ht="17.100000000000001" customHeight="1" thickBot="1" x14ac:dyDescent="0.3">
      <c r="A857" s="12"/>
      <c r="B857" s="90">
        <v>43706</v>
      </c>
      <c r="C857" s="88">
        <v>0</v>
      </c>
      <c r="D857" s="67"/>
      <c r="E857" s="9"/>
      <c r="F857" s="25"/>
      <c r="G857" s="26" t="str">
        <f t="shared" si="10"/>
        <v>NA</v>
      </c>
      <c r="H857" s="26">
        <v>0</v>
      </c>
      <c r="J857" s="19"/>
      <c r="L857" s="19"/>
    </row>
    <row r="858" spans="1:12" ht="17.100000000000001" customHeight="1" thickBot="1" x14ac:dyDescent="0.3">
      <c r="A858" s="12"/>
      <c r="B858" s="90">
        <v>43706</v>
      </c>
      <c r="C858" s="88">
        <v>0</v>
      </c>
      <c r="D858" s="67"/>
      <c r="E858" s="9"/>
      <c r="F858" s="25"/>
      <c r="G858" s="26" t="str">
        <f t="shared" si="10"/>
        <v>NA</v>
      </c>
      <c r="H858" s="26">
        <v>0</v>
      </c>
      <c r="J858" s="19"/>
      <c r="L858" s="19"/>
    </row>
    <row r="859" spans="1:12" ht="17.100000000000001" customHeight="1" thickBot="1" x14ac:dyDescent="0.3">
      <c r="A859" s="12"/>
      <c r="B859" s="90">
        <v>43706</v>
      </c>
      <c r="C859" s="88">
        <v>0</v>
      </c>
      <c r="D859" s="67"/>
      <c r="E859" s="9"/>
      <c r="F859" s="25"/>
      <c r="G859" s="26" t="str">
        <f t="shared" si="10"/>
        <v>NA</v>
      </c>
      <c r="H859" s="26">
        <v>0</v>
      </c>
      <c r="J859" s="19"/>
      <c r="L859" s="19"/>
    </row>
    <row r="860" spans="1:12" ht="17.100000000000001" customHeight="1" thickBot="1" x14ac:dyDescent="0.3">
      <c r="A860" s="12"/>
      <c r="B860" s="90">
        <v>43707</v>
      </c>
      <c r="C860" s="88">
        <v>0</v>
      </c>
      <c r="D860" s="67"/>
      <c r="E860" s="9"/>
      <c r="F860" s="25"/>
      <c r="G860" s="26" t="str">
        <f t="shared" si="10"/>
        <v>NA</v>
      </c>
      <c r="H860" s="26">
        <v>0</v>
      </c>
      <c r="J860" s="19"/>
      <c r="L860" s="19"/>
    </row>
    <row r="861" spans="1:12" ht="17.100000000000001" customHeight="1" thickBot="1" x14ac:dyDescent="0.3">
      <c r="A861" s="12"/>
      <c r="B861" s="90">
        <v>43707</v>
      </c>
      <c r="C861" s="88">
        <v>0</v>
      </c>
      <c r="D861" s="67"/>
      <c r="E861" s="9"/>
      <c r="F861" s="25"/>
      <c r="G861" s="26" t="str">
        <f t="shared" si="10"/>
        <v>NA</v>
      </c>
      <c r="H861" s="26">
        <v>0</v>
      </c>
      <c r="J861" s="19"/>
      <c r="L861" s="19"/>
    </row>
    <row r="862" spans="1:12" ht="17.100000000000001" customHeight="1" thickBot="1" x14ac:dyDescent="0.3">
      <c r="A862" s="12"/>
      <c r="B862" s="90">
        <v>43707</v>
      </c>
      <c r="C862" s="88">
        <v>0</v>
      </c>
      <c r="D862" s="67"/>
      <c r="E862" s="9"/>
      <c r="F862" s="25"/>
      <c r="G862" s="26" t="str">
        <f t="shared" si="10"/>
        <v>NA</v>
      </c>
      <c r="H862" s="26">
        <v>0</v>
      </c>
      <c r="J862" s="19"/>
      <c r="L862" s="19"/>
    </row>
    <row r="863" spans="1:12" ht="17.100000000000001" customHeight="1" thickBot="1" x14ac:dyDescent="0.3">
      <c r="A863" s="12"/>
      <c r="B863" s="90">
        <v>43707</v>
      </c>
      <c r="C863" s="88">
        <v>0</v>
      </c>
      <c r="D863" s="67"/>
      <c r="E863" s="9"/>
      <c r="F863" s="25"/>
      <c r="G863" s="26" t="str">
        <f t="shared" ref="G863:G926" si="11">$C$9</f>
        <v>NA</v>
      </c>
      <c r="H863" s="26">
        <v>0</v>
      </c>
      <c r="J863" s="19"/>
      <c r="L863" s="19"/>
    </row>
    <row r="864" spans="1:12" ht="17.100000000000001" customHeight="1" thickBot="1" x14ac:dyDescent="0.3">
      <c r="A864" s="12"/>
      <c r="B864" s="90">
        <v>43707</v>
      </c>
      <c r="C864" s="88">
        <v>0</v>
      </c>
      <c r="D864" s="67"/>
      <c r="E864" s="9"/>
      <c r="F864" s="25"/>
      <c r="G864" s="26" t="str">
        <f t="shared" si="11"/>
        <v>NA</v>
      </c>
      <c r="H864" s="26">
        <v>0</v>
      </c>
      <c r="J864" s="19"/>
      <c r="L864" s="19"/>
    </row>
    <row r="865" spans="1:12" ht="17.100000000000001" customHeight="1" thickBot="1" x14ac:dyDescent="0.3">
      <c r="A865" s="12"/>
      <c r="B865" s="90">
        <v>43707</v>
      </c>
      <c r="C865" s="88">
        <v>0</v>
      </c>
      <c r="D865" s="67"/>
      <c r="E865" s="9"/>
      <c r="F865" s="25"/>
      <c r="G865" s="26" t="str">
        <f t="shared" si="11"/>
        <v>NA</v>
      </c>
      <c r="H865" s="26">
        <v>0</v>
      </c>
      <c r="J865" s="19"/>
      <c r="L865" s="19"/>
    </row>
    <row r="866" spans="1:12" ht="17.100000000000001" customHeight="1" thickBot="1" x14ac:dyDescent="0.3">
      <c r="A866" s="12"/>
      <c r="B866" s="90">
        <v>43707</v>
      </c>
      <c r="C866" s="88">
        <v>0</v>
      </c>
      <c r="D866" s="67"/>
      <c r="E866" s="9"/>
      <c r="F866" s="25"/>
      <c r="G866" s="26" t="str">
        <f t="shared" si="11"/>
        <v>NA</v>
      </c>
      <c r="H866" s="26">
        <v>0</v>
      </c>
      <c r="J866" s="19"/>
      <c r="L866" s="19"/>
    </row>
    <row r="867" spans="1:12" ht="17.100000000000001" customHeight="1" thickBot="1" x14ac:dyDescent="0.3">
      <c r="A867" s="12"/>
      <c r="B867" s="91">
        <v>43709</v>
      </c>
      <c r="C867" s="88">
        <v>0</v>
      </c>
      <c r="D867" s="67"/>
      <c r="E867" s="9"/>
      <c r="F867" s="25"/>
      <c r="G867" s="26" t="str">
        <f t="shared" si="11"/>
        <v>NA</v>
      </c>
      <c r="H867" s="26">
        <v>0</v>
      </c>
      <c r="J867" s="19"/>
      <c r="L867" s="19"/>
    </row>
    <row r="868" spans="1:12" ht="17.100000000000001" customHeight="1" thickBot="1" x14ac:dyDescent="0.3">
      <c r="A868" s="12"/>
      <c r="B868" s="91">
        <v>43709</v>
      </c>
      <c r="C868" s="88">
        <v>0</v>
      </c>
      <c r="D868" s="67"/>
      <c r="E868" s="9"/>
      <c r="F868" s="25"/>
      <c r="G868" s="26" t="str">
        <f t="shared" si="11"/>
        <v>NA</v>
      </c>
      <c r="H868" s="26">
        <v>0</v>
      </c>
      <c r="J868" s="19"/>
      <c r="L868" s="19"/>
    </row>
    <row r="869" spans="1:12" ht="17.100000000000001" customHeight="1" thickBot="1" x14ac:dyDescent="0.3">
      <c r="A869" s="12"/>
      <c r="B869" s="91">
        <v>43709</v>
      </c>
      <c r="C869" s="88">
        <v>0</v>
      </c>
      <c r="D869" s="67"/>
      <c r="E869" s="9"/>
      <c r="F869" s="25"/>
      <c r="G869" s="26" t="str">
        <f t="shared" si="11"/>
        <v>NA</v>
      </c>
      <c r="H869" s="26">
        <v>0</v>
      </c>
      <c r="J869" s="19"/>
      <c r="L869" s="19"/>
    </row>
    <row r="870" spans="1:12" ht="17.100000000000001" customHeight="1" thickBot="1" x14ac:dyDescent="0.3">
      <c r="A870" s="12"/>
      <c r="B870" s="91">
        <v>43709</v>
      </c>
      <c r="C870" s="88">
        <v>0</v>
      </c>
      <c r="D870" s="67"/>
      <c r="E870" s="9"/>
      <c r="F870" s="25"/>
      <c r="G870" s="26" t="str">
        <f t="shared" si="11"/>
        <v>NA</v>
      </c>
      <c r="H870" s="26">
        <v>0</v>
      </c>
      <c r="J870" s="19"/>
      <c r="L870" s="19"/>
    </row>
    <row r="871" spans="1:12" ht="17.100000000000001" customHeight="1" thickBot="1" x14ac:dyDescent="0.3">
      <c r="A871" s="12"/>
      <c r="B871" s="91">
        <v>43709</v>
      </c>
      <c r="C871" s="88">
        <v>0</v>
      </c>
      <c r="D871" s="67"/>
      <c r="E871" s="9"/>
      <c r="F871" s="25"/>
      <c r="G871" s="26" t="str">
        <f t="shared" si="11"/>
        <v>NA</v>
      </c>
      <c r="H871" s="26">
        <v>0</v>
      </c>
      <c r="J871" s="19"/>
      <c r="L871" s="19"/>
    </row>
    <row r="872" spans="1:12" ht="17.100000000000001" customHeight="1" thickBot="1" x14ac:dyDescent="0.3">
      <c r="A872" s="12"/>
      <c r="B872" s="91">
        <v>43712</v>
      </c>
      <c r="C872" s="88">
        <v>0</v>
      </c>
      <c r="D872" s="67"/>
      <c r="E872" s="9"/>
      <c r="F872" s="25"/>
      <c r="G872" s="26" t="str">
        <f t="shared" si="11"/>
        <v>NA</v>
      </c>
      <c r="H872" s="26">
        <v>0</v>
      </c>
      <c r="J872" s="19"/>
      <c r="L872" s="19"/>
    </row>
    <row r="873" spans="1:12" ht="17.100000000000001" customHeight="1" thickBot="1" x14ac:dyDescent="0.3">
      <c r="A873" s="12"/>
      <c r="B873" s="91">
        <v>43712</v>
      </c>
      <c r="C873" s="88">
        <v>0</v>
      </c>
      <c r="D873" s="67"/>
      <c r="E873" s="9"/>
      <c r="F873" s="25"/>
      <c r="G873" s="26" t="str">
        <f t="shared" si="11"/>
        <v>NA</v>
      </c>
      <c r="H873" s="26">
        <v>0</v>
      </c>
      <c r="J873" s="19"/>
      <c r="L873" s="19"/>
    </row>
    <row r="874" spans="1:12" ht="17.100000000000001" customHeight="1" thickBot="1" x14ac:dyDescent="0.3">
      <c r="A874" s="12"/>
      <c r="B874" s="91">
        <v>43712</v>
      </c>
      <c r="C874" s="88">
        <v>0</v>
      </c>
      <c r="D874" s="67"/>
      <c r="E874" s="9"/>
      <c r="F874" s="25"/>
      <c r="G874" s="26" t="str">
        <f t="shared" si="11"/>
        <v>NA</v>
      </c>
      <c r="H874" s="26">
        <v>0</v>
      </c>
      <c r="J874" s="19"/>
      <c r="L874" s="19"/>
    </row>
    <row r="875" spans="1:12" ht="17.100000000000001" customHeight="1" thickBot="1" x14ac:dyDescent="0.3">
      <c r="A875" s="12"/>
      <c r="B875" s="91">
        <v>43712</v>
      </c>
      <c r="C875" s="88">
        <v>0</v>
      </c>
      <c r="D875" s="67"/>
      <c r="E875" s="9"/>
      <c r="F875" s="25"/>
      <c r="G875" s="26" t="str">
        <f t="shared" si="11"/>
        <v>NA</v>
      </c>
      <c r="H875" s="26">
        <v>0</v>
      </c>
      <c r="J875" s="19"/>
      <c r="L875" s="19"/>
    </row>
    <row r="876" spans="1:12" ht="17.100000000000001" customHeight="1" thickBot="1" x14ac:dyDescent="0.3">
      <c r="A876" s="12"/>
      <c r="B876" s="91">
        <v>43712</v>
      </c>
      <c r="C876" s="88">
        <v>0</v>
      </c>
      <c r="D876" s="67"/>
      <c r="E876" s="9"/>
      <c r="F876" s="25"/>
      <c r="G876" s="26" t="str">
        <f t="shared" si="11"/>
        <v>NA</v>
      </c>
      <c r="H876" s="26">
        <v>0</v>
      </c>
      <c r="J876" s="19"/>
      <c r="L876" s="19"/>
    </row>
    <row r="877" spans="1:12" ht="17.100000000000001" customHeight="1" thickBot="1" x14ac:dyDescent="0.3">
      <c r="A877" s="12"/>
      <c r="B877" s="91">
        <v>43712</v>
      </c>
      <c r="C877" s="88">
        <v>0</v>
      </c>
      <c r="D877" s="67"/>
      <c r="E877" s="9"/>
      <c r="F877" s="25"/>
      <c r="G877" s="26" t="str">
        <f t="shared" si="11"/>
        <v>NA</v>
      </c>
      <c r="H877" s="26">
        <v>0</v>
      </c>
      <c r="J877" s="19"/>
      <c r="L877" s="19"/>
    </row>
    <row r="878" spans="1:12" ht="17.100000000000001" customHeight="1" thickBot="1" x14ac:dyDescent="0.3">
      <c r="A878" s="12"/>
      <c r="B878" s="91">
        <v>43712</v>
      </c>
      <c r="C878" s="88">
        <v>0</v>
      </c>
      <c r="D878" s="67"/>
      <c r="E878" s="9"/>
      <c r="F878" s="25"/>
      <c r="G878" s="26" t="str">
        <f t="shared" si="11"/>
        <v>NA</v>
      </c>
      <c r="H878" s="26">
        <v>0</v>
      </c>
      <c r="J878" s="19"/>
      <c r="L878" s="19"/>
    </row>
    <row r="879" spans="1:12" ht="17.100000000000001" customHeight="1" thickBot="1" x14ac:dyDescent="0.3">
      <c r="A879" s="12"/>
      <c r="B879" s="91">
        <v>43712</v>
      </c>
      <c r="C879" s="88">
        <v>0</v>
      </c>
      <c r="D879" s="67"/>
      <c r="E879" s="9"/>
      <c r="F879" s="25"/>
      <c r="G879" s="26" t="str">
        <f t="shared" si="11"/>
        <v>NA</v>
      </c>
      <c r="H879" s="26">
        <v>0</v>
      </c>
      <c r="J879" s="19"/>
      <c r="L879" s="19"/>
    </row>
    <row r="880" spans="1:12" ht="17.100000000000001" customHeight="1" thickBot="1" x14ac:dyDescent="0.3">
      <c r="A880" s="12"/>
      <c r="B880" s="91">
        <v>43713</v>
      </c>
      <c r="C880" s="88">
        <v>0</v>
      </c>
      <c r="D880" s="67"/>
      <c r="E880" s="9"/>
      <c r="F880" s="25"/>
      <c r="G880" s="26" t="str">
        <f t="shared" si="11"/>
        <v>NA</v>
      </c>
      <c r="H880" s="26">
        <v>0</v>
      </c>
      <c r="J880" s="19"/>
      <c r="L880" s="19"/>
    </row>
    <row r="881" spans="1:12" ht="17.100000000000001" customHeight="1" thickBot="1" x14ac:dyDescent="0.3">
      <c r="A881" s="12"/>
      <c r="B881" s="91">
        <v>43713</v>
      </c>
      <c r="C881" s="88">
        <v>0</v>
      </c>
      <c r="D881" s="67"/>
      <c r="E881" s="9"/>
      <c r="F881" s="25"/>
      <c r="G881" s="26" t="str">
        <f t="shared" si="11"/>
        <v>NA</v>
      </c>
      <c r="H881" s="26">
        <v>0</v>
      </c>
      <c r="J881" s="19"/>
      <c r="L881" s="19"/>
    </row>
    <row r="882" spans="1:12" ht="17.100000000000001" customHeight="1" thickBot="1" x14ac:dyDescent="0.3">
      <c r="A882" s="12"/>
      <c r="B882" s="91">
        <v>43714</v>
      </c>
      <c r="C882" s="88">
        <v>0</v>
      </c>
      <c r="D882" s="67"/>
      <c r="E882" s="9"/>
      <c r="F882" s="25"/>
      <c r="G882" s="26" t="str">
        <f t="shared" si="11"/>
        <v>NA</v>
      </c>
      <c r="H882" s="26">
        <v>0</v>
      </c>
      <c r="J882" s="19"/>
      <c r="L882" s="19"/>
    </row>
    <row r="883" spans="1:12" ht="17.100000000000001" customHeight="1" thickBot="1" x14ac:dyDescent="0.3">
      <c r="A883" s="12"/>
      <c r="B883" s="91">
        <v>43714</v>
      </c>
      <c r="C883" s="88">
        <v>0</v>
      </c>
      <c r="D883" s="67"/>
      <c r="E883" s="9"/>
      <c r="F883" s="25"/>
      <c r="G883" s="26" t="str">
        <f t="shared" si="11"/>
        <v>NA</v>
      </c>
      <c r="H883" s="26">
        <v>0</v>
      </c>
      <c r="J883" s="19"/>
      <c r="L883" s="19"/>
    </row>
    <row r="884" spans="1:12" ht="17.100000000000001" customHeight="1" thickBot="1" x14ac:dyDescent="0.3">
      <c r="A884" s="12"/>
      <c r="B884" s="91">
        <v>43714</v>
      </c>
      <c r="C884" s="88">
        <v>0</v>
      </c>
      <c r="D884" s="67"/>
      <c r="E884" s="9"/>
      <c r="F884" s="25"/>
      <c r="G884" s="26" t="str">
        <f t="shared" si="11"/>
        <v>NA</v>
      </c>
      <c r="H884" s="26">
        <v>0</v>
      </c>
      <c r="J884" s="19"/>
      <c r="L884" s="19"/>
    </row>
    <row r="885" spans="1:12" ht="17.100000000000001" customHeight="1" thickBot="1" x14ac:dyDescent="0.3">
      <c r="A885" s="12"/>
      <c r="B885" s="91">
        <v>43714</v>
      </c>
      <c r="C885" s="88">
        <v>0</v>
      </c>
      <c r="D885" s="67"/>
      <c r="E885" s="9"/>
      <c r="F885" s="25"/>
      <c r="G885" s="26" t="str">
        <f t="shared" si="11"/>
        <v>NA</v>
      </c>
      <c r="H885" s="26">
        <v>0</v>
      </c>
      <c r="J885" s="19"/>
      <c r="L885" s="19"/>
    </row>
    <row r="886" spans="1:12" ht="17.100000000000001" customHeight="1" thickBot="1" x14ac:dyDescent="0.3">
      <c r="A886" s="12"/>
      <c r="B886" s="91">
        <v>43714</v>
      </c>
      <c r="C886" s="88">
        <v>0</v>
      </c>
      <c r="D886" s="67"/>
      <c r="E886" s="9"/>
      <c r="F886" s="25"/>
      <c r="G886" s="26" t="str">
        <f t="shared" si="11"/>
        <v>NA</v>
      </c>
      <c r="H886" s="26">
        <v>0</v>
      </c>
      <c r="J886" s="19"/>
      <c r="L886" s="19"/>
    </row>
    <row r="887" spans="1:12" ht="17.100000000000001" customHeight="1" thickBot="1" x14ac:dyDescent="0.3">
      <c r="A887" s="12"/>
      <c r="B887" s="91">
        <v>43714</v>
      </c>
      <c r="C887" s="88">
        <v>0</v>
      </c>
      <c r="D887" s="67"/>
      <c r="E887" s="9"/>
      <c r="F887" s="25"/>
      <c r="G887" s="26" t="str">
        <f t="shared" si="11"/>
        <v>NA</v>
      </c>
      <c r="H887" s="26">
        <v>0</v>
      </c>
      <c r="J887" s="19"/>
      <c r="L887" s="19"/>
    </row>
    <row r="888" spans="1:12" ht="17.100000000000001" customHeight="1" thickBot="1" x14ac:dyDescent="0.3">
      <c r="A888" s="12"/>
      <c r="B888" s="91">
        <v>43714</v>
      </c>
      <c r="C888" s="88">
        <v>0</v>
      </c>
      <c r="D888" s="67"/>
      <c r="E888" s="9"/>
      <c r="F888" s="25"/>
      <c r="G888" s="26" t="str">
        <f t="shared" si="11"/>
        <v>NA</v>
      </c>
      <c r="H888" s="26">
        <v>0</v>
      </c>
      <c r="J888" s="19"/>
      <c r="L888" s="19"/>
    </row>
    <row r="889" spans="1:12" ht="17.100000000000001" customHeight="1" thickBot="1" x14ac:dyDescent="0.3">
      <c r="A889" s="12"/>
      <c r="B889" s="91">
        <v>43714</v>
      </c>
      <c r="C889" s="88">
        <v>0</v>
      </c>
      <c r="D889" s="67"/>
      <c r="E889" s="9"/>
      <c r="F889" s="25"/>
      <c r="G889" s="26" t="str">
        <f t="shared" si="11"/>
        <v>NA</v>
      </c>
      <c r="H889" s="26">
        <v>0</v>
      </c>
      <c r="J889" s="19"/>
      <c r="L889" s="19"/>
    </row>
    <row r="890" spans="1:12" ht="17.100000000000001" customHeight="1" thickBot="1" x14ac:dyDescent="0.3">
      <c r="A890" s="12"/>
      <c r="B890" s="91">
        <v>43715</v>
      </c>
      <c r="C890" s="88">
        <v>0</v>
      </c>
      <c r="D890" s="67"/>
      <c r="E890" s="9"/>
      <c r="F890" s="25"/>
      <c r="G890" s="26" t="str">
        <f t="shared" si="11"/>
        <v>NA</v>
      </c>
      <c r="H890" s="26">
        <v>0</v>
      </c>
      <c r="J890" s="19"/>
      <c r="L890" s="19"/>
    </row>
    <row r="891" spans="1:12" ht="17.100000000000001" customHeight="1" thickBot="1" x14ac:dyDescent="0.3">
      <c r="A891" s="12"/>
      <c r="B891" s="91">
        <v>43715</v>
      </c>
      <c r="C891" s="88">
        <v>0</v>
      </c>
      <c r="D891" s="67"/>
      <c r="E891" s="9"/>
      <c r="F891" s="25"/>
      <c r="G891" s="26" t="str">
        <f t="shared" si="11"/>
        <v>NA</v>
      </c>
      <c r="H891" s="26">
        <v>0</v>
      </c>
      <c r="J891" s="19"/>
      <c r="L891" s="19"/>
    </row>
    <row r="892" spans="1:12" ht="17.100000000000001" customHeight="1" thickBot="1" x14ac:dyDescent="0.3">
      <c r="A892" s="12"/>
      <c r="B892" s="91">
        <v>43716</v>
      </c>
      <c r="C892" s="88">
        <v>0</v>
      </c>
      <c r="D892" s="67"/>
      <c r="E892" s="9"/>
      <c r="F892" s="25"/>
      <c r="G892" s="26" t="str">
        <f t="shared" si="11"/>
        <v>NA</v>
      </c>
      <c r="H892" s="26">
        <v>0</v>
      </c>
      <c r="J892" s="19"/>
      <c r="L892" s="19"/>
    </row>
    <row r="893" spans="1:12" ht="17.100000000000001" customHeight="1" thickBot="1" x14ac:dyDescent="0.3">
      <c r="A893" s="12"/>
      <c r="B893" s="91">
        <v>43716</v>
      </c>
      <c r="C893" s="88">
        <v>0</v>
      </c>
      <c r="D893" s="67"/>
      <c r="E893" s="9"/>
      <c r="F893" s="25"/>
      <c r="G893" s="26" t="str">
        <f t="shared" si="11"/>
        <v>NA</v>
      </c>
      <c r="H893" s="26">
        <v>0</v>
      </c>
      <c r="J893" s="19"/>
      <c r="L893" s="19"/>
    </row>
    <row r="894" spans="1:12" ht="17.100000000000001" customHeight="1" thickBot="1" x14ac:dyDescent="0.3">
      <c r="A894" s="12"/>
      <c r="B894" s="91">
        <v>43716</v>
      </c>
      <c r="C894" s="88">
        <v>0</v>
      </c>
      <c r="D894" s="67"/>
      <c r="E894" s="9"/>
      <c r="F894" s="25"/>
      <c r="G894" s="26" t="str">
        <f t="shared" si="11"/>
        <v>NA</v>
      </c>
      <c r="H894" s="26">
        <v>0</v>
      </c>
      <c r="J894" s="19"/>
      <c r="L894" s="19"/>
    </row>
    <row r="895" spans="1:12" ht="17.100000000000001" customHeight="1" thickBot="1" x14ac:dyDescent="0.3">
      <c r="A895" s="12"/>
      <c r="B895" s="91">
        <v>43716</v>
      </c>
      <c r="C895" s="88">
        <v>0</v>
      </c>
      <c r="D895" s="67"/>
      <c r="E895" s="9"/>
      <c r="F895" s="25"/>
      <c r="G895" s="26" t="str">
        <f t="shared" si="11"/>
        <v>NA</v>
      </c>
      <c r="H895" s="26">
        <v>0</v>
      </c>
      <c r="J895" s="19"/>
      <c r="L895" s="19"/>
    </row>
    <row r="896" spans="1:12" ht="17.100000000000001" customHeight="1" thickBot="1" x14ac:dyDescent="0.3">
      <c r="A896" s="12"/>
      <c r="B896" s="91">
        <v>43716</v>
      </c>
      <c r="C896" s="88">
        <v>0</v>
      </c>
      <c r="D896" s="67"/>
      <c r="E896" s="9"/>
      <c r="F896" s="25"/>
      <c r="G896" s="26" t="str">
        <f t="shared" si="11"/>
        <v>NA</v>
      </c>
      <c r="H896" s="26">
        <v>0</v>
      </c>
      <c r="J896" s="19"/>
      <c r="L896" s="19"/>
    </row>
    <row r="897" spans="1:12" ht="17.100000000000001" customHeight="1" thickBot="1" x14ac:dyDescent="0.3">
      <c r="A897" s="12"/>
      <c r="B897" s="91">
        <v>43718</v>
      </c>
      <c r="C897" s="88">
        <v>0</v>
      </c>
      <c r="D897" s="67"/>
      <c r="E897" s="9"/>
      <c r="F897" s="25"/>
      <c r="G897" s="26" t="str">
        <f t="shared" si="11"/>
        <v>NA</v>
      </c>
      <c r="H897" s="26">
        <v>0</v>
      </c>
      <c r="J897" s="19"/>
      <c r="L897" s="19"/>
    </row>
    <row r="898" spans="1:12" ht="17.100000000000001" customHeight="1" thickBot="1" x14ac:dyDescent="0.3">
      <c r="A898" s="12"/>
      <c r="B898" s="91">
        <v>43718</v>
      </c>
      <c r="C898" s="88">
        <v>0</v>
      </c>
      <c r="D898" s="67"/>
      <c r="E898" s="9"/>
      <c r="F898" s="25"/>
      <c r="G898" s="26" t="str">
        <f t="shared" si="11"/>
        <v>NA</v>
      </c>
      <c r="H898" s="26">
        <v>0</v>
      </c>
      <c r="J898" s="19"/>
      <c r="L898" s="19"/>
    </row>
    <row r="899" spans="1:12" ht="17.100000000000001" customHeight="1" thickBot="1" x14ac:dyDescent="0.3">
      <c r="A899" s="12"/>
      <c r="B899" s="91">
        <v>43718</v>
      </c>
      <c r="C899" s="88">
        <v>0</v>
      </c>
      <c r="D899" s="67"/>
      <c r="E899" s="9"/>
      <c r="F899" s="25"/>
      <c r="G899" s="26" t="str">
        <f t="shared" si="11"/>
        <v>NA</v>
      </c>
      <c r="H899" s="26">
        <v>0</v>
      </c>
      <c r="J899" s="19"/>
      <c r="L899" s="19"/>
    </row>
    <row r="900" spans="1:12" ht="17.100000000000001" customHeight="1" thickBot="1" x14ac:dyDescent="0.3">
      <c r="A900" s="12"/>
      <c r="B900" s="91">
        <v>43718</v>
      </c>
      <c r="C900" s="88">
        <v>0</v>
      </c>
      <c r="D900" s="67"/>
      <c r="E900" s="9"/>
      <c r="F900" s="25"/>
      <c r="G900" s="26" t="str">
        <f t="shared" si="11"/>
        <v>NA</v>
      </c>
      <c r="H900" s="26">
        <v>0</v>
      </c>
      <c r="J900" s="19"/>
      <c r="L900" s="19"/>
    </row>
    <row r="901" spans="1:12" ht="17.100000000000001" customHeight="1" thickBot="1" x14ac:dyDescent="0.3">
      <c r="A901" s="12"/>
      <c r="B901" s="91">
        <v>43718</v>
      </c>
      <c r="C901" s="88">
        <v>0</v>
      </c>
      <c r="D901" s="67"/>
      <c r="E901" s="9"/>
      <c r="F901" s="25"/>
      <c r="G901" s="26" t="str">
        <f t="shared" si="11"/>
        <v>NA</v>
      </c>
      <c r="H901" s="26">
        <v>0</v>
      </c>
      <c r="J901" s="19"/>
      <c r="L901" s="19"/>
    </row>
    <row r="902" spans="1:12" ht="17.100000000000001" customHeight="1" thickBot="1" x14ac:dyDescent="0.3">
      <c r="A902" s="12"/>
      <c r="B902" s="91">
        <v>43718</v>
      </c>
      <c r="C902" s="88">
        <v>0</v>
      </c>
      <c r="D902" s="67"/>
      <c r="E902" s="9"/>
      <c r="F902" s="25"/>
      <c r="G902" s="26" t="str">
        <f t="shared" si="11"/>
        <v>NA</v>
      </c>
      <c r="H902" s="26">
        <v>0</v>
      </c>
      <c r="J902" s="19"/>
      <c r="L902" s="19"/>
    </row>
    <row r="903" spans="1:12" ht="17.100000000000001" customHeight="1" thickBot="1" x14ac:dyDescent="0.3">
      <c r="A903" s="12"/>
      <c r="B903" s="91">
        <v>43718</v>
      </c>
      <c r="C903" s="88">
        <v>0</v>
      </c>
      <c r="D903" s="67"/>
      <c r="E903" s="9"/>
      <c r="F903" s="25"/>
      <c r="G903" s="26" t="str">
        <f t="shared" si="11"/>
        <v>NA</v>
      </c>
      <c r="H903" s="26">
        <v>0</v>
      </c>
      <c r="J903" s="19"/>
      <c r="L903" s="19"/>
    </row>
    <row r="904" spans="1:12" ht="17.100000000000001" customHeight="1" thickBot="1" x14ac:dyDescent="0.3">
      <c r="A904" s="12"/>
      <c r="B904" s="91">
        <v>43718</v>
      </c>
      <c r="C904" s="88">
        <v>0</v>
      </c>
      <c r="D904" s="67"/>
      <c r="E904" s="9"/>
      <c r="F904" s="25"/>
      <c r="G904" s="26" t="str">
        <f t="shared" si="11"/>
        <v>NA</v>
      </c>
      <c r="H904" s="26">
        <v>0</v>
      </c>
      <c r="J904" s="19"/>
      <c r="L904" s="19"/>
    </row>
    <row r="905" spans="1:12" ht="17.100000000000001" customHeight="1" thickBot="1" x14ac:dyDescent="0.3">
      <c r="A905" s="12"/>
      <c r="B905" s="91">
        <v>43719</v>
      </c>
      <c r="C905" s="88">
        <v>0</v>
      </c>
      <c r="D905" s="67"/>
      <c r="E905" s="9"/>
      <c r="F905" s="25"/>
      <c r="G905" s="26" t="str">
        <f t="shared" si="11"/>
        <v>NA</v>
      </c>
      <c r="H905" s="26">
        <v>0</v>
      </c>
      <c r="J905" s="19"/>
      <c r="L905" s="19"/>
    </row>
    <row r="906" spans="1:12" ht="17.100000000000001" customHeight="1" thickBot="1" x14ac:dyDescent="0.3">
      <c r="A906" s="12"/>
      <c r="B906" s="91">
        <v>43719</v>
      </c>
      <c r="C906" s="88">
        <v>0</v>
      </c>
      <c r="D906" s="67"/>
      <c r="E906" s="9"/>
      <c r="F906" s="25"/>
      <c r="G906" s="26" t="str">
        <f t="shared" si="11"/>
        <v>NA</v>
      </c>
      <c r="H906" s="26">
        <v>0</v>
      </c>
      <c r="J906" s="19"/>
      <c r="L906" s="19"/>
    </row>
    <row r="907" spans="1:12" ht="17.100000000000001" customHeight="1" thickBot="1" x14ac:dyDescent="0.3">
      <c r="A907" s="12"/>
      <c r="B907" s="91">
        <v>43720</v>
      </c>
      <c r="C907" s="88">
        <v>0</v>
      </c>
      <c r="D907" s="67"/>
      <c r="E907" s="9"/>
      <c r="F907" s="25"/>
      <c r="G907" s="26" t="str">
        <f t="shared" si="11"/>
        <v>NA</v>
      </c>
      <c r="H907" s="26">
        <v>0</v>
      </c>
      <c r="J907" s="19"/>
      <c r="L907" s="19"/>
    </row>
    <row r="908" spans="1:12" ht="17.100000000000001" customHeight="1" thickBot="1" x14ac:dyDescent="0.3">
      <c r="A908" s="12"/>
      <c r="B908" s="91">
        <v>43720</v>
      </c>
      <c r="C908" s="88">
        <v>0</v>
      </c>
      <c r="D908" s="67"/>
      <c r="E908" s="9"/>
      <c r="F908" s="25"/>
      <c r="G908" s="26" t="str">
        <f t="shared" si="11"/>
        <v>NA</v>
      </c>
      <c r="H908" s="26">
        <v>0</v>
      </c>
      <c r="J908" s="19"/>
      <c r="L908" s="19"/>
    </row>
    <row r="909" spans="1:12" ht="17.100000000000001" customHeight="1" thickBot="1" x14ac:dyDescent="0.3">
      <c r="A909" s="12"/>
      <c r="B909" s="91">
        <v>43720</v>
      </c>
      <c r="C909" s="88">
        <v>0</v>
      </c>
      <c r="D909" s="67"/>
      <c r="E909" s="9"/>
      <c r="F909" s="25"/>
      <c r="G909" s="26" t="str">
        <f t="shared" si="11"/>
        <v>NA</v>
      </c>
      <c r="H909" s="26">
        <v>0</v>
      </c>
      <c r="J909" s="19"/>
      <c r="L909" s="19"/>
    </row>
    <row r="910" spans="1:12" ht="17.100000000000001" customHeight="1" thickBot="1" x14ac:dyDescent="0.3">
      <c r="A910" s="12"/>
      <c r="B910" s="91">
        <v>43720</v>
      </c>
      <c r="C910" s="88">
        <v>0</v>
      </c>
      <c r="D910" s="67"/>
      <c r="E910" s="9"/>
      <c r="F910" s="25"/>
      <c r="G910" s="26" t="str">
        <f t="shared" si="11"/>
        <v>NA</v>
      </c>
      <c r="H910" s="26">
        <v>0</v>
      </c>
      <c r="J910" s="19"/>
      <c r="L910" s="19"/>
    </row>
    <row r="911" spans="1:12" ht="17.100000000000001" customHeight="1" thickBot="1" x14ac:dyDescent="0.3">
      <c r="A911" s="12"/>
      <c r="B911" s="91">
        <v>43720</v>
      </c>
      <c r="C911" s="88">
        <v>0</v>
      </c>
      <c r="D911" s="67"/>
      <c r="E911" s="9"/>
      <c r="F911" s="25"/>
      <c r="G911" s="26" t="str">
        <f t="shared" si="11"/>
        <v>NA</v>
      </c>
      <c r="H911" s="26">
        <v>0</v>
      </c>
      <c r="J911" s="19"/>
      <c r="L911" s="19"/>
    </row>
    <row r="912" spans="1:12" ht="17.100000000000001" customHeight="1" thickBot="1" x14ac:dyDescent="0.3">
      <c r="A912" s="12"/>
      <c r="B912" s="91">
        <v>43720</v>
      </c>
      <c r="C912" s="88">
        <v>0</v>
      </c>
      <c r="D912" s="67"/>
      <c r="E912" s="9"/>
      <c r="F912" s="25"/>
      <c r="G912" s="26" t="str">
        <f t="shared" si="11"/>
        <v>NA</v>
      </c>
      <c r="H912" s="26">
        <v>0</v>
      </c>
      <c r="J912" s="19"/>
      <c r="L912" s="19"/>
    </row>
    <row r="913" spans="1:12" ht="17.100000000000001" customHeight="1" thickBot="1" x14ac:dyDescent="0.3">
      <c r="A913" s="12"/>
      <c r="B913" s="91">
        <v>43720</v>
      </c>
      <c r="C913" s="88">
        <v>0</v>
      </c>
      <c r="D913" s="67"/>
      <c r="E913" s="9"/>
      <c r="F913" s="25"/>
      <c r="G913" s="26" t="str">
        <f t="shared" si="11"/>
        <v>NA</v>
      </c>
      <c r="H913" s="26">
        <v>0</v>
      </c>
      <c r="J913" s="19"/>
      <c r="L913" s="19"/>
    </row>
    <row r="914" spans="1:12" ht="17.100000000000001" customHeight="1" thickBot="1" x14ac:dyDescent="0.3">
      <c r="A914" s="12"/>
      <c r="B914" s="91">
        <v>43720</v>
      </c>
      <c r="C914" s="88">
        <v>0</v>
      </c>
      <c r="D914" s="67"/>
      <c r="E914" s="9"/>
      <c r="F914" s="25"/>
      <c r="G914" s="26" t="str">
        <f t="shared" si="11"/>
        <v>NA</v>
      </c>
      <c r="H914" s="26">
        <v>0</v>
      </c>
      <c r="J914" s="19"/>
      <c r="L914" s="19"/>
    </row>
    <row r="915" spans="1:12" ht="17.100000000000001" customHeight="1" thickBot="1" x14ac:dyDescent="0.3">
      <c r="A915" s="12"/>
      <c r="B915" s="91">
        <v>43720</v>
      </c>
      <c r="C915" s="88">
        <v>0</v>
      </c>
      <c r="D915" s="67"/>
      <c r="E915" s="9"/>
      <c r="F915" s="25"/>
      <c r="G915" s="26" t="str">
        <f t="shared" si="11"/>
        <v>NA</v>
      </c>
      <c r="H915" s="26">
        <v>0</v>
      </c>
      <c r="J915" s="19"/>
      <c r="L915" s="19"/>
    </row>
    <row r="916" spans="1:12" ht="17.100000000000001" customHeight="1" thickBot="1" x14ac:dyDescent="0.3">
      <c r="A916" s="12"/>
      <c r="B916" s="91">
        <v>43721</v>
      </c>
      <c r="C916" s="88">
        <v>0</v>
      </c>
      <c r="D916" s="67"/>
      <c r="E916" s="9"/>
      <c r="F916" s="25"/>
      <c r="G916" s="26" t="str">
        <f t="shared" si="11"/>
        <v>NA</v>
      </c>
      <c r="H916" s="26">
        <v>0</v>
      </c>
      <c r="J916" s="19"/>
      <c r="L916" s="19"/>
    </row>
    <row r="917" spans="1:12" ht="17.100000000000001" customHeight="1" thickBot="1" x14ac:dyDescent="0.3">
      <c r="A917" s="12"/>
      <c r="B917" s="91">
        <v>43721</v>
      </c>
      <c r="C917" s="88">
        <v>0</v>
      </c>
      <c r="D917" s="67"/>
      <c r="E917" s="9"/>
      <c r="F917" s="25"/>
      <c r="G917" s="26" t="str">
        <f t="shared" si="11"/>
        <v>NA</v>
      </c>
      <c r="H917" s="26">
        <v>0</v>
      </c>
      <c r="J917" s="19"/>
      <c r="L917" s="19"/>
    </row>
    <row r="918" spans="1:12" ht="17.100000000000001" customHeight="1" thickBot="1" x14ac:dyDescent="0.3">
      <c r="A918" s="12"/>
      <c r="B918" s="91">
        <v>43721</v>
      </c>
      <c r="C918" s="88">
        <v>0</v>
      </c>
      <c r="D918" s="67"/>
      <c r="E918" s="9"/>
      <c r="F918" s="25"/>
      <c r="G918" s="26" t="str">
        <f t="shared" si="11"/>
        <v>NA</v>
      </c>
      <c r="H918" s="26">
        <v>0</v>
      </c>
      <c r="J918" s="19"/>
      <c r="L918" s="19"/>
    </row>
    <row r="919" spans="1:12" ht="17.100000000000001" customHeight="1" thickBot="1" x14ac:dyDescent="0.3">
      <c r="A919" s="12"/>
      <c r="B919" s="91">
        <v>43721</v>
      </c>
      <c r="C919" s="88">
        <v>0</v>
      </c>
      <c r="D919" s="67"/>
      <c r="E919" s="9"/>
      <c r="F919" s="25"/>
      <c r="G919" s="26" t="str">
        <f t="shared" si="11"/>
        <v>NA</v>
      </c>
      <c r="H919" s="26">
        <v>0</v>
      </c>
      <c r="J919" s="19"/>
      <c r="L919" s="19"/>
    </row>
    <row r="920" spans="1:12" ht="17.100000000000001" customHeight="1" thickBot="1" x14ac:dyDescent="0.3">
      <c r="A920" s="12"/>
      <c r="B920" s="91">
        <v>43722</v>
      </c>
      <c r="C920" s="88">
        <v>0</v>
      </c>
      <c r="D920" s="67"/>
      <c r="E920" s="9"/>
      <c r="F920" s="25"/>
      <c r="G920" s="26" t="str">
        <f t="shared" si="11"/>
        <v>NA</v>
      </c>
      <c r="H920" s="26">
        <v>0</v>
      </c>
      <c r="J920" s="19"/>
      <c r="L920" s="19"/>
    </row>
    <row r="921" spans="1:12" ht="17.100000000000001" customHeight="1" thickBot="1" x14ac:dyDescent="0.3">
      <c r="A921" s="12"/>
      <c r="B921" s="91">
        <v>43722</v>
      </c>
      <c r="C921" s="88">
        <v>0</v>
      </c>
      <c r="D921" s="67"/>
      <c r="E921" s="9"/>
      <c r="F921" s="25"/>
      <c r="G921" s="26" t="str">
        <f t="shared" si="11"/>
        <v>NA</v>
      </c>
      <c r="H921" s="26">
        <v>0</v>
      </c>
      <c r="J921" s="19"/>
      <c r="L921" s="19"/>
    </row>
    <row r="922" spans="1:12" ht="17.100000000000001" customHeight="1" thickBot="1" x14ac:dyDescent="0.3">
      <c r="A922" s="12"/>
      <c r="B922" s="91">
        <v>43722</v>
      </c>
      <c r="C922" s="88">
        <v>0</v>
      </c>
      <c r="D922" s="67"/>
      <c r="E922" s="9"/>
      <c r="F922" s="25"/>
      <c r="G922" s="26" t="str">
        <f t="shared" si="11"/>
        <v>NA</v>
      </c>
      <c r="H922" s="26">
        <v>0</v>
      </c>
      <c r="J922" s="19"/>
      <c r="L922" s="19"/>
    </row>
    <row r="923" spans="1:12" ht="17.100000000000001" customHeight="1" thickBot="1" x14ac:dyDescent="0.3">
      <c r="A923" s="12"/>
      <c r="B923" s="91">
        <v>43722</v>
      </c>
      <c r="C923" s="88">
        <v>0</v>
      </c>
      <c r="D923" s="67"/>
      <c r="E923" s="9"/>
      <c r="F923" s="25"/>
      <c r="G923" s="26" t="str">
        <f t="shared" si="11"/>
        <v>NA</v>
      </c>
      <c r="H923" s="26">
        <v>0</v>
      </c>
      <c r="J923" s="19"/>
      <c r="L923" s="19"/>
    </row>
    <row r="924" spans="1:12" ht="17.100000000000001" customHeight="1" thickBot="1" x14ac:dyDescent="0.3">
      <c r="A924" s="12"/>
      <c r="B924" s="91">
        <v>43722</v>
      </c>
      <c r="C924" s="88">
        <v>0</v>
      </c>
      <c r="D924" s="67"/>
      <c r="E924" s="9"/>
      <c r="F924" s="25"/>
      <c r="G924" s="26" t="str">
        <f t="shared" si="11"/>
        <v>NA</v>
      </c>
      <c r="H924" s="26">
        <v>0</v>
      </c>
      <c r="J924" s="19"/>
      <c r="L924" s="19"/>
    </row>
    <row r="925" spans="1:12" ht="17.100000000000001" customHeight="1" thickBot="1" x14ac:dyDescent="0.3">
      <c r="A925" s="12"/>
      <c r="B925" s="91">
        <v>43722</v>
      </c>
      <c r="C925" s="88">
        <v>0</v>
      </c>
      <c r="D925" s="67"/>
      <c r="E925" s="9"/>
      <c r="F925" s="25"/>
      <c r="G925" s="26" t="str">
        <f t="shared" si="11"/>
        <v>NA</v>
      </c>
      <c r="H925" s="26">
        <v>0</v>
      </c>
      <c r="J925" s="19"/>
      <c r="L925" s="19"/>
    </row>
    <row r="926" spans="1:12" ht="17.100000000000001" customHeight="1" thickBot="1" x14ac:dyDescent="0.3">
      <c r="A926" s="12"/>
      <c r="B926" s="91">
        <v>43722</v>
      </c>
      <c r="C926" s="88">
        <v>0</v>
      </c>
      <c r="D926" s="67"/>
      <c r="E926" s="9"/>
      <c r="F926" s="25"/>
      <c r="G926" s="26" t="str">
        <f t="shared" si="11"/>
        <v>NA</v>
      </c>
      <c r="H926" s="26">
        <v>0</v>
      </c>
      <c r="J926" s="19"/>
      <c r="L926" s="19"/>
    </row>
    <row r="927" spans="1:12" ht="17.100000000000001" customHeight="1" thickBot="1" x14ac:dyDescent="0.3">
      <c r="A927" s="12"/>
      <c r="B927" s="91">
        <v>43722</v>
      </c>
      <c r="C927" s="88">
        <v>0</v>
      </c>
      <c r="D927" s="67"/>
      <c r="E927" s="9"/>
      <c r="F927" s="25"/>
      <c r="G927" s="26" t="str">
        <f t="shared" ref="G927:G990" si="12">$C$9</f>
        <v>NA</v>
      </c>
      <c r="H927" s="26">
        <v>0</v>
      </c>
      <c r="J927" s="19"/>
      <c r="L927" s="19"/>
    </row>
    <row r="928" spans="1:12" ht="17.100000000000001" customHeight="1" thickBot="1" x14ac:dyDescent="0.3">
      <c r="A928" s="12"/>
      <c r="B928" s="91">
        <v>43722</v>
      </c>
      <c r="C928" s="88">
        <v>0</v>
      </c>
      <c r="D928" s="67"/>
      <c r="E928" s="9"/>
      <c r="F928" s="25"/>
      <c r="G928" s="26" t="str">
        <f t="shared" si="12"/>
        <v>NA</v>
      </c>
      <c r="H928" s="26">
        <v>0</v>
      </c>
      <c r="J928" s="19"/>
      <c r="L928" s="19"/>
    </row>
    <row r="929" spans="1:12" ht="17.100000000000001" customHeight="1" thickBot="1" x14ac:dyDescent="0.3">
      <c r="A929" s="12"/>
      <c r="B929" s="91">
        <v>43723</v>
      </c>
      <c r="C929" s="88">
        <v>0</v>
      </c>
      <c r="D929" s="67"/>
      <c r="E929" s="9"/>
      <c r="F929" s="25"/>
      <c r="G929" s="26" t="str">
        <f t="shared" si="12"/>
        <v>NA</v>
      </c>
      <c r="H929" s="26">
        <v>0</v>
      </c>
      <c r="J929" s="19"/>
      <c r="L929" s="19"/>
    </row>
    <row r="930" spans="1:12" ht="17.100000000000001" customHeight="1" thickBot="1" x14ac:dyDescent="0.3">
      <c r="A930" s="12"/>
      <c r="B930" s="91">
        <v>43723</v>
      </c>
      <c r="C930" s="88">
        <v>0</v>
      </c>
      <c r="D930" s="67"/>
      <c r="E930" s="9"/>
      <c r="F930" s="25"/>
      <c r="G930" s="26" t="str">
        <f t="shared" si="12"/>
        <v>NA</v>
      </c>
      <c r="H930" s="26">
        <v>0</v>
      </c>
      <c r="J930" s="19"/>
      <c r="L930" s="19"/>
    </row>
    <row r="931" spans="1:12" ht="17.100000000000001" customHeight="1" thickBot="1" x14ac:dyDescent="0.3">
      <c r="A931" s="12"/>
      <c r="B931" s="91">
        <v>43723</v>
      </c>
      <c r="C931" s="88">
        <v>0</v>
      </c>
      <c r="D931" s="67"/>
      <c r="E931" s="9"/>
      <c r="F931" s="25"/>
      <c r="G931" s="26" t="str">
        <f t="shared" si="12"/>
        <v>NA</v>
      </c>
      <c r="H931" s="26">
        <v>0</v>
      </c>
      <c r="J931" s="19"/>
      <c r="L931" s="19"/>
    </row>
    <row r="932" spans="1:12" ht="17.100000000000001" customHeight="1" thickBot="1" x14ac:dyDescent="0.3">
      <c r="A932" s="12"/>
      <c r="B932" s="91">
        <v>43723</v>
      </c>
      <c r="C932" s="88">
        <v>0</v>
      </c>
      <c r="D932" s="67"/>
      <c r="E932" s="9"/>
      <c r="F932" s="25"/>
      <c r="G932" s="26" t="str">
        <f t="shared" si="12"/>
        <v>NA</v>
      </c>
      <c r="H932" s="26">
        <v>0</v>
      </c>
      <c r="J932" s="19"/>
      <c r="L932" s="19"/>
    </row>
    <row r="933" spans="1:12" ht="17.100000000000001" customHeight="1" thickBot="1" x14ac:dyDescent="0.3">
      <c r="A933" s="12"/>
      <c r="B933" s="91">
        <v>43730</v>
      </c>
      <c r="C933" s="88">
        <v>0</v>
      </c>
      <c r="D933" s="67"/>
      <c r="E933" s="9"/>
      <c r="F933" s="25"/>
      <c r="G933" s="26" t="str">
        <f t="shared" si="12"/>
        <v>NA</v>
      </c>
      <c r="H933" s="26">
        <v>0</v>
      </c>
      <c r="J933" s="19"/>
      <c r="L933" s="19"/>
    </row>
    <row r="934" spans="1:12" ht="17.100000000000001" customHeight="1" thickBot="1" x14ac:dyDescent="0.3">
      <c r="A934" s="12"/>
      <c r="B934" s="91">
        <v>43737</v>
      </c>
      <c r="C934" s="88">
        <v>0</v>
      </c>
      <c r="D934" s="67"/>
      <c r="E934" s="9"/>
      <c r="F934" s="25"/>
      <c r="G934" s="26" t="str">
        <f t="shared" si="12"/>
        <v>NA</v>
      </c>
      <c r="H934" s="26">
        <v>0</v>
      </c>
      <c r="J934" s="19"/>
      <c r="L934" s="19"/>
    </row>
    <row r="935" spans="1:12" ht="17.100000000000001" customHeight="1" thickBot="1" x14ac:dyDescent="0.3">
      <c r="A935" s="12"/>
      <c r="B935" s="96">
        <v>43740</v>
      </c>
      <c r="C935" s="97">
        <v>0</v>
      </c>
      <c r="D935" s="67"/>
      <c r="E935" s="9"/>
      <c r="F935" s="25"/>
      <c r="G935" s="26" t="str">
        <f t="shared" si="12"/>
        <v>NA</v>
      </c>
      <c r="H935" s="26">
        <v>0</v>
      </c>
      <c r="J935" s="19"/>
      <c r="L935" s="19"/>
    </row>
    <row r="936" spans="1:12" ht="17.100000000000001" customHeight="1" thickBot="1" x14ac:dyDescent="0.3">
      <c r="A936" s="12"/>
      <c r="B936" s="96">
        <v>43750</v>
      </c>
      <c r="C936" s="97">
        <v>0</v>
      </c>
      <c r="D936" s="67"/>
      <c r="E936" s="9"/>
      <c r="F936" s="25"/>
      <c r="G936" s="26" t="str">
        <f t="shared" si="12"/>
        <v>NA</v>
      </c>
      <c r="H936" s="26">
        <v>0</v>
      </c>
      <c r="J936" s="19"/>
      <c r="L936" s="19"/>
    </row>
    <row r="937" spans="1:12" ht="17.100000000000001" customHeight="1" thickBot="1" x14ac:dyDescent="0.3">
      <c r="A937" s="12"/>
      <c r="B937" s="96">
        <v>43752</v>
      </c>
      <c r="C937" s="97">
        <v>0</v>
      </c>
      <c r="D937" s="67"/>
      <c r="E937" s="9"/>
      <c r="F937" s="25"/>
      <c r="G937" s="26" t="str">
        <f t="shared" si="12"/>
        <v>NA</v>
      </c>
      <c r="H937" s="26">
        <v>0</v>
      </c>
      <c r="J937" s="19"/>
      <c r="L937" s="19"/>
    </row>
    <row r="938" spans="1:12" ht="17.100000000000001" customHeight="1" thickBot="1" x14ac:dyDescent="0.3">
      <c r="A938" s="12"/>
      <c r="B938" s="96">
        <v>43752</v>
      </c>
      <c r="C938" s="97">
        <v>0</v>
      </c>
      <c r="D938" s="67"/>
      <c r="E938" s="9"/>
      <c r="F938" s="25"/>
      <c r="G938" s="26" t="str">
        <f t="shared" si="12"/>
        <v>NA</v>
      </c>
      <c r="H938" s="26">
        <v>0</v>
      </c>
      <c r="J938" s="19"/>
      <c r="L938" s="19"/>
    </row>
    <row r="939" spans="1:12" ht="17.100000000000001" customHeight="1" thickBot="1" x14ac:dyDescent="0.3">
      <c r="A939" s="12"/>
      <c r="B939" s="96">
        <v>43752</v>
      </c>
      <c r="C939" s="97">
        <v>0</v>
      </c>
      <c r="D939" s="67"/>
      <c r="E939" s="9"/>
      <c r="F939" s="25"/>
      <c r="G939" s="26" t="str">
        <f t="shared" si="12"/>
        <v>NA</v>
      </c>
      <c r="H939" s="26">
        <v>0</v>
      </c>
      <c r="J939" s="19"/>
      <c r="L939" s="19"/>
    </row>
    <row r="940" spans="1:12" ht="17.100000000000001" customHeight="1" thickBot="1" x14ac:dyDescent="0.3">
      <c r="A940" s="12"/>
      <c r="B940" s="96">
        <v>43752</v>
      </c>
      <c r="C940" s="97">
        <v>0</v>
      </c>
      <c r="D940" s="67"/>
      <c r="E940" s="9"/>
      <c r="F940" s="25"/>
      <c r="G940" s="26" t="str">
        <f t="shared" si="12"/>
        <v>NA</v>
      </c>
      <c r="H940" s="26">
        <v>0</v>
      </c>
      <c r="J940" s="19"/>
      <c r="L940" s="19"/>
    </row>
    <row r="941" spans="1:12" ht="17.100000000000001" customHeight="1" thickBot="1" x14ac:dyDescent="0.3">
      <c r="A941" s="12"/>
      <c r="B941" s="96">
        <v>43752</v>
      </c>
      <c r="C941" s="97">
        <v>0</v>
      </c>
      <c r="D941" s="67"/>
      <c r="E941" s="9"/>
      <c r="F941" s="25"/>
      <c r="G941" s="26" t="str">
        <f t="shared" si="12"/>
        <v>NA</v>
      </c>
      <c r="H941" s="26">
        <v>0</v>
      </c>
      <c r="J941" s="19"/>
      <c r="L941" s="19"/>
    </row>
    <row r="942" spans="1:12" ht="17.100000000000001" customHeight="1" thickBot="1" x14ac:dyDescent="0.3">
      <c r="A942" s="12"/>
      <c r="B942" s="96">
        <v>43752</v>
      </c>
      <c r="C942" s="97">
        <v>0</v>
      </c>
      <c r="D942" s="67"/>
      <c r="E942" s="9"/>
      <c r="F942" s="25"/>
      <c r="G942" s="26" t="str">
        <f t="shared" si="12"/>
        <v>NA</v>
      </c>
      <c r="H942" s="26">
        <v>0</v>
      </c>
      <c r="J942" s="19"/>
      <c r="L942" s="19"/>
    </row>
    <row r="943" spans="1:12" ht="17.100000000000001" customHeight="1" thickBot="1" x14ac:dyDescent="0.3">
      <c r="A943" s="12"/>
      <c r="B943" s="96">
        <v>43752</v>
      </c>
      <c r="C943" s="97">
        <v>0</v>
      </c>
      <c r="D943" s="67"/>
      <c r="E943" s="9"/>
      <c r="F943" s="25"/>
      <c r="G943" s="26" t="str">
        <f t="shared" si="12"/>
        <v>NA</v>
      </c>
      <c r="H943" s="26">
        <v>0</v>
      </c>
      <c r="J943" s="19"/>
      <c r="L943" s="19"/>
    </row>
    <row r="944" spans="1:12" ht="17.100000000000001" customHeight="1" thickBot="1" x14ac:dyDescent="0.3">
      <c r="A944" s="12"/>
      <c r="B944" s="96">
        <v>43755</v>
      </c>
      <c r="C944" s="97">
        <v>0</v>
      </c>
      <c r="D944" s="67"/>
      <c r="E944" s="9"/>
      <c r="F944" s="25"/>
      <c r="G944" s="26" t="str">
        <f t="shared" si="12"/>
        <v>NA</v>
      </c>
      <c r="H944" s="26">
        <v>0</v>
      </c>
      <c r="J944" s="19"/>
      <c r="L944" s="19"/>
    </row>
    <row r="945" spans="1:12" ht="17.100000000000001" customHeight="1" thickBot="1" x14ac:dyDescent="0.3">
      <c r="A945" s="12"/>
      <c r="B945" s="96">
        <v>43755</v>
      </c>
      <c r="C945" s="97">
        <v>0</v>
      </c>
      <c r="D945" s="67"/>
      <c r="E945" s="9"/>
      <c r="F945" s="25"/>
      <c r="G945" s="26" t="str">
        <f t="shared" si="12"/>
        <v>NA</v>
      </c>
      <c r="H945" s="26">
        <v>0</v>
      </c>
      <c r="J945" s="19"/>
      <c r="L945" s="19"/>
    </row>
    <row r="946" spans="1:12" ht="17.100000000000001" customHeight="1" thickBot="1" x14ac:dyDescent="0.3">
      <c r="A946" s="12"/>
      <c r="B946" s="96">
        <v>43755</v>
      </c>
      <c r="C946" s="97">
        <v>0</v>
      </c>
      <c r="D946" s="67"/>
      <c r="E946" s="9"/>
      <c r="F946" s="25"/>
      <c r="G946" s="26" t="str">
        <f t="shared" si="12"/>
        <v>NA</v>
      </c>
      <c r="H946" s="26">
        <v>0</v>
      </c>
      <c r="J946" s="19"/>
      <c r="L946" s="19"/>
    </row>
    <row r="947" spans="1:12" ht="17.100000000000001" customHeight="1" thickBot="1" x14ac:dyDescent="0.3">
      <c r="A947" s="12"/>
      <c r="B947" s="96">
        <v>43755</v>
      </c>
      <c r="C947" s="97">
        <v>0</v>
      </c>
      <c r="D947" s="67"/>
      <c r="E947" s="9"/>
      <c r="F947" s="25"/>
      <c r="G947" s="26" t="str">
        <f t="shared" si="12"/>
        <v>NA</v>
      </c>
      <c r="H947" s="26">
        <v>0</v>
      </c>
      <c r="J947" s="19"/>
      <c r="L947" s="19"/>
    </row>
    <row r="948" spans="1:12" ht="17.100000000000001" customHeight="1" thickBot="1" x14ac:dyDescent="0.3">
      <c r="A948" s="12"/>
      <c r="B948" s="96">
        <v>43755</v>
      </c>
      <c r="C948" s="97">
        <v>0</v>
      </c>
      <c r="D948" s="67"/>
      <c r="E948" s="9"/>
      <c r="F948" s="25"/>
      <c r="G948" s="26" t="str">
        <f t="shared" si="12"/>
        <v>NA</v>
      </c>
      <c r="H948" s="26">
        <v>0</v>
      </c>
      <c r="J948" s="19"/>
      <c r="L948" s="19"/>
    </row>
    <row r="949" spans="1:12" ht="17.100000000000001" customHeight="1" thickBot="1" x14ac:dyDescent="0.3">
      <c r="A949" s="12"/>
      <c r="B949" s="96">
        <v>43755</v>
      </c>
      <c r="C949" s="97">
        <v>0</v>
      </c>
      <c r="D949" s="67"/>
      <c r="E949" s="9"/>
      <c r="F949" s="25"/>
      <c r="G949" s="26" t="str">
        <f t="shared" si="12"/>
        <v>NA</v>
      </c>
      <c r="H949" s="26">
        <v>0</v>
      </c>
      <c r="J949" s="19"/>
      <c r="L949" s="19"/>
    </row>
    <row r="950" spans="1:12" ht="17.100000000000001" customHeight="1" thickBot="1" x14ac:dyDescent="0.3">
      <c r="A950" s="12"/>
      <c r="B950" s="96">
        <v>43755</v>
      </c>
      <c r="C950" s="97">
        <v>0</v>
      </c>
      <c r="D950" s="67"/>
      <c r="E950" s="9"/>
      <c r="F950" s="25"/>
      <c r="G950" s="26" t="str">
        <f t="shared" si="12"/>
        <v>NA</v>
      </c>
      <c r="H950" s="26">
        <v>0</v>
      </c>
      <c r="J950" s="19"/>
      <c r="L950" s="19"/>
    </row>
    <row r="951" spans="1:12" ht="17.100000000000001" customHeight="1" thickBot="1" x14ac:dyDescent="0.3">
      <c r="A951" s="12"/>
      <c r="B951" s="96">
        <v>43756</v>
      </c>
      <c r="C951" s="97">
        <v>0</v>
      </c>
      <c r="D951" s="67"/>
      <c r="E951" s="9"/>
      <c r="F951" s="25"/>
      <c r="G951" s="26" t="str">
        <f t="shared" si="12"/>
        <v>NA</v>
      </c>
      <c r="H951" s="26">
        <v>0</v>
      </c>
      <c r="J951" s="19"/>
      <c r="L951" s="19"/>
    </row>
    <row r="952" spans="1:12" ht="17.100000000000001" customHeight="1" thickBot="1" x14ac:dyDescent="0.3">
      <c r="A952" s="12"/>
      <c r="B952" s="96">
        <v>43756</v>
      </c>
      <c r="C952" s="97">
        <v>0</v>
      </c>
      <c r="D952" s="67"/>
      <c r="E952" s="9"/>
      <c r="F952" s="25"/>
      <c r="G952" s="26" t="str">
        <f t="shared" si="12"/>
        <v>NA</v>
      </c>
      <c r="H952" s="26">
        <v>0</v>
      </c>
      <c r="J952" s="19"/>
      <c r="L952" s="19"/>
    </row>
    <row r="953" spans="1:12" ht="17.100000000000001" customHeight="1" thickBot="1" x14ac:dyDescent="0.3">
      <c r="A953" s="12"/>
      <c r="B953" s="96">
        <v>43756</v>
      </c>
      <c r="C953" s="97">
        <v>0</v>
      </c>
      <c r="D953" s="67"/>
      <c r="E953" s="9"/>
      <c r="F953" s="25"/>
      <c r="G953" s="26" t="str">
        <f t="shared" si="12"/>
        <v>NA</v>
      </c>
      <c r="H953" s="26">
        <v>0</v>
      </c>
      <c r="J953" s="19"/>
      <c r="L953" s="19"/>
    </row>
    <row r="954" spans="1:12" ht="17.100000000000001" customHeight="1" thickBot="1" x14ac:dyDescent="0.3">
      <c r="A954" s="12"/>
      <c r="B954" s="96">
        <v>43756</v>
      </c>
      <c r="C954" s="97">
        <v>0</v>
      </c>
      <c r="D954" s="67"/>
      <c r="E954" s="9"/>
      <c r="F954" s="25"/>
      <c r="G954" s="26" t="str">
        <f t="shared" si="12"/>
        <v>NA</v>
      </c>
      <c r="H954" s="26">
        <v>0</v>
      </c>
      <c r="J954" s="19"/>
      <c r="L954" s="19"/>
    </row>
    <row r="955" spans="1:12" ht="17.100000000000001" customHeight="1" thickBot="1" x14ac:dyDescent="0.3">
      <c r="A955" s="12"/>
      <c r="B955" s="96">
        <v>43756</v>
      </c>
      <c r="C955" s="97">
        <v>0</v>
      </c>
      <c r="D955" s="67"/>
      <c r="E955" s="9"/>
      <c r="F955" s="25"/>
      <c r="G955" s="26" t="str">
        <f t="shared" si="12"/>
        <v>NA</v>
      </c>
      <c r="H955" s="26">
        <v>0</v>
      </c>
      <c r="J955" s="19"/>
      <c r="L955" s="19"/>
    </row>
    <row r="956" spans="1:12" ht="17.100000000000001" customHeight="1" thickBot="1" x14ac:dyDescent="0.3">
      <c r="A956" s="12"/>
      <c r="B956" s="96">
        <v>43757</v>
      </c>
      <c r="C956" s="97">
        <v>0</v>
      </c>
      <c r="D956" s="67"/>
      <c r="E956" s="9"/>
      <c r="F956" s="25"/>
      <c r="G956" s="26" t="str">
        <f t="shared" si="12"/>
        <v>NA</v>
      </c>
      <c r="H956" s="26">
        <v>0</v>
      </c>
      <c r="J956" s="19"/>
      <c r="L956" s="19"/>
    </row>
    <row r="957" spans="1:12" ht="17.100000000000001" customHeight="1" thickBot="1" x14ac:dyDescent="0.3">
      <c r="A957" s="12"/>
      <c r="B957" s="96">
        <v>43757</v>
      </c>
      <c r="C957" s="97">
        <v>0</v>
      </c>
      <c r="D957" s="67"/>
      <c r="E957" s="9"/>
      <c r="F957" s="25"/>
      <c r="G957" s="26" t="str">
        <f t="shared" si="12"/>
        <v>NA</v>
      </c>
      <c r="H957" s="26">
        <v>0</v>
      </c>
      <c r="J957" s="19"/>
      <c r="L957" s="19"/>
    </row>
    <row r="958" spans="1:12" ht="17.100000000000001" customHeight="1" thickBot="1" x14ac:dyDescent="0.3">
      <c r="A958" s="12"/>
      <c r="B958" s="96">
        <v>43757</v>
      </c>
      <c r="C958" s="97">
        <v>0</v>
      </c>
      <c r="D958" s="67"/>
      <c r="E958" s="9"/>
      <c r="F958" s="25"/>
      <c r="G958" s="26" t="str">
        <f t="shared" si="12"/>
        <v>NA</v>
      </c>
      <c r="H958" s="26">
        <v>0</v>
      </c>
      <c r="J958" s="19"/>
      <c r="L958" s="19"/>
    </row>
    <row r="959" spans="1:12" ht="17.100000000000001" customHeight="1" thickBot="1" x14ac:dyDescent="0.3">
      <c r="A959" s="12"/>
      <c r="B959" s="96">
        <v>43757</v>
      </c>
      <c r="C959" s="97">
        <v>0</v>
      </c>
      <c r="D959" s="67"/>
      <c r="E959" s="9"/>
      <c r="F959" s="25"/>
      <c r="G959" s="26" t="str">
        <f t="shared" si="12"/>
        <v>NA</v>
      </c>
      <c r="H959" s="26">
        <v>0</v>
      </c>
      <c r="J959" s="19"/>
      <c r="L959" s="19"/>
    </row>
    <row r="960" spans="1:12" ht="17.100000000000001" customHeight="1" thickBot="1" x14ac:dyDescent="0.3">
      <c r="A960" s="12"/>
      <c r="B960" s="96">
        <v>43757</v>
      </c>
      <c r="C960" s="97">
        <v>0</v>
      </c>
      <c r="D960" s="67"/>
      <c r="E960" s="9"/>
      <c r="F960" s="25"/>
      <c r="G960" s="26" t="str">
        <f t="shared" si="12"/>
        <v>NA</v>
      </c>
      <c r="H960" s="26">
        <v>0</v>
      </c>
      <c r="J960" s="19"/>
      <c r="L960" s="19"/>
    </row>
    <row r="961" spans="1:12" ht="17.100000000000001" customHeight="1" thickBot="1" x14ac:dyDescent="0.3">
      <c r="A961" s="12"/>
      <c r="B961" s="96">
        <v>43757</v>
      </c>
      <c r="C961" s="97">
        <v>0</v>
      </c>
      <c r="D961" s="67"/>
      <c r="E961" s="9"/>
      <c r="F961" s="25"/>
      <c r="G961" s="26" t="str">
        <f t="shared" si="12"/>
        <v>NA</v>
      </c>
      <c r="H961" s="26">
        <v>0</v>
      </c>
      <c r="J961" s="19"/>
      <c r="L961" s="19"/>
    </row>
    <row r="962" spans="1:12" ht="17.100000000000001" customHeight="1" thickBot="1" x14ac:dyDescent="0.3">
      <c r="A962" s="12"/>
      <c r="B962" s="96">
        <v>43757</v>
      </c>
      <c r="C962" s="97">
        <v>0</v>
      </c>
      <c r="D962" s="67"/>
      <c r="E962" s="9"/>
      <c r="F962" s="25"/>
      <c r="G962" s="26" t="str">
        <f t="shared" si="12"/>
        <v>NA</v>
      </c>
      <c r="H962" s="26">
        <v>0</v>
      </c>
      <c r="J962" s="19"/>
      <c r="L962" s="19"/>
    </row>
    <row r="963" spans="1:12" ht="17.100000000000001" customHeight="1" thickBot="1" x14ac:dyDescent="0.3">
      <c r="A963" s="12"/>
      <c r="B963" s="96">
        <v>43757</v>
      </c>
      <c r="C963" s="97">
        <v>0</v>
      </c>
      <c r="D963" s="67"/>
      <c r="E963" s="9"/>
      <c r="F963" s="25"/>
      <c r="G963" s="26" t="str">
        <f t="shared" si="12"/>
        <v>NA</v>
      </c>
      <c r="H963" s="26">
        <v>0</v>
      </c>
      <c r="J963" s="19"/>
      <c r="L963" s="19"/>
    </row>
    <row r="964" spans="1:12" ht="17.100000000000001" customHeight="1" thickBot="1" x14ac:dyDescent="0.3">
      <c r="A964" s="12"/>
      <c r="B964" s="96">
        <v>43758</v>
      </c>
      <c r="C964" s="97">
        <v>0</v>
      </c>
      <c r="D964" s="67"/>
      <c r="E964" s="9"/>
      <c r="F964" s="25"/>
      <c r="G964" s="26" t="str">
        <f t="shared" si="12"/>
        <v>NA</v>
      </c>
      <c r="H964" s="26">
        <v>0</v>
      </c>
      <c r="J964" s="19"/>
      <c r="L964" s="19"/>
    </row>
    <row r="965" spans="1:12" ht="17.100000000000001" customHeight="1" thickBot="1" x14ac:dyDescent="0.3">
      <c r="A965" s="12"/>
      <c r="B965" s="96">
        <v>43758</v>
      </c>
      <c r="C965" s="97">
        <v>0</v>
      </c>
      <c r="D965" s="67"/>
      <c r="E965" s="9"/>
      <c r="F965" s="25"/>
      <c r="G965" s="26" t="str">
        <f t="shared" si="12"/>
        <v>NA</v>
      </c>
      <c r="H965" s="26">
        <v>0</v>
      </c>
      <c r="J965" s="19"/>
      <c r="L965" s="19"/>
    </row>
    <row r="966" spans="1:12" ht="17.100000000000001" customHeight="1" thickBot="1" x14ac:dyDescent="0.3">
      <c r="A966" s="12"/>
      <c r="B966" s="96">
        <v>43758</v>
      </c>
      <c r="C966" s="97">
        <v>0</v>
      </c>
      <c r="D966" s="67"/>
      <c r="E966" s="9"/>
      <c r="F966" s="25"/>
      <c r="G966" s="26" t="str">
        <f t="shared" si="12"/>
        <v>NA</v>
      </c>
      <c r="H966" s="26">
        <v>0</v>
      </c>
      <c r="J966" s="19"/>
      <c r="L966" s="19"/>
    </row>
    <row r="967" spans="1:12" ht="17.100000000000001" customHeight="1" thickBot="1" x14ac:dyDescent="0.3">
      <c r="A967" s="12"/>
      <c r="B967" s="96">
        <v>43758</v>
      </c>
      <c r="C967" s="97">
        <v>0</v>
      </c>
      <c r="D967" s="67"/>
      <c r="E967" s="9"/>
      <c r="F967" s="25"/>
      <c r="G967" s="26" t="str">
        <f t="shared" si="12"/>
        <v>NA</v>
      </c>
      <c r="H967" s="26">
        <v>0</v>
      </c>
      <c r="J967" s="19"/>
      <c r="L967" s="19"/>
    </row>
    <row r="968" spans="1:12" ht="17.100000000000001" customHeight="1" thickBot="1" x14ac:dyDescent="0.3">
      <c r="A968" s="12"/>
      <c r="B968" s="96">
        <v>43758</v>
      </c>
      <c r="C968" s="97">
        <v>0</v>
      </c>
      <c r="D968" s="67"/>
      <c r="E968" s="9"/>
      <c r="F968" s="25"/>
      <c r="G968" s="26" t="str">
        <f t="shared" si="12"/>
        <v>NA</v>
      </c>
      <c r="H968" s="26">
        <v>0</v>
      </c>
      <c r="J968" s="19"/>
      <c r="L968" s="19"/>
    </row>
    <row r="969" spans="1:12" ht="17.100000000000001" customHeight="1" thickBot="1" x14ac:dyDescent="0.3">
      <c r="A969" s="12"/>
      <c r="B969" s="96">
        <v>43761</v>
      </c>
      <c r="C969" s="97">
        <v>0</v>
      </c>
      <c r="D969" s="67"/>
      <c r="E969" s="9"/>
      <c r="F969" s="25"/>
      <c r="G969" s="26" t="str">
        <f t="shared" si="12"/>
        <v>NA</v>
      </c>
      <c r="H969" s="26">
        <v>0</v>
      </c>
      <c r="J969" s="19"/>
      <c r="L969" s="19"/>
    </row>
    <row r="970" spans="1:12" ht="17.100000000000001" customHeight="1" thickBot="1" x14ac:dyDescent="0.3">
      <c r="A970" s="12"/>
      <c r="B970" s="96">
        <v>43767</v>
      </c>
      <c r="C970" s="97">
        <v>0</v>
      </c>
      <c r="D970" s="67"/>
      <c r="E970" s="9"/>
      <c r="F970" s="25"/>
      <c r="G970" s="26" t="str">
        <f t="shared" si="12"/>
        <v>NA</v>
      </c>
      <c r="H970" s="26">
        <v>0</v>
      </c>
      <c r="J970" s="19"/>
      <c r="L970" s="19"/>
    </row>
    <row r="971" spans="1:12" ht="17.100000000000001" customHeight="1" thickBot="1" x14ac:dyDescent="0.3">
      <c r="A971" s="12"/>
      <c r="B971" s="96">
        <v>43767</v>
      </c>
      <c r="C971" s="97">
        <v>0</v>
      </c>
      <c r="D971" s="67"/>
      <c r="E971" s="9"/>
      <c r="F971" s="25"/>
      <c r="G971" s="26" t="str">
        <f t="shared" si="12"/>
        <v>NA</v>
      </c>
      <c r="H971" s="26">
        <v>0</v>
      </c>
      <c r="J971" s="19"/>
      <c r="L971" s="19"/>
    </row>
    <row r="972" spans="1:12" ht="17.100000000000001" customHeight="1" thickBot="1" x14ac:dyDescent="0.3">
      <c r="A972" s="12"/>
      <c r="B972" s="96">
        <v>43770</v>
      </c>
      <c r="C972" s="97">
        <v>0</v>
      </c>
      <c r="D972" s="67"/>
      <c r="E972" s="9"/>
      <c r="F972" s="25"/>
      <c r="G972" s="26" t="str">
        <f t="shared" si="12"/>
        <v>NA</v>
      </c>
      <c r="H972" s="26">
        <v>0</v>
      </c>
      <c r="J972" s="19"/>
      <c r="L972" s="19"/>
    </row>
    <row r="973" spans="1:12" ht="17.100000000000001" customHeight="1" thickBot="1" x14ac:dyDescent="0.3">
      <c r="A973" s="12"/>
      <c r="B973" s="96">
        <v>43770</v>
      </c>
      <c r="C973" s="97">
        <v>0</v>
      </c>
      <c r="D973" s="67"/>
      <c r="E973" s="9"/>
      <c r="F973" s="25"/>
      <c r="G973" s="26" t="str">
        <f t="shared" si="12"/>
        <v>NA</v>
      </c>
      <c r="H973" s="26">
        <v>0</v>
      </c>
      <c r="J973" s="19"/>
      <c r="L973" s="19"/>
    </row>
    <row r="974" spans="1:12" ht="17.100000000000001" customHeight="1" thickBot="1" x14ac:dyDescent="0.3">
      <c r="A974" s="12"/>
      <c r="B974" s="96">
        <v>43770</v>
      </c>
      <c r="C974" s="97">
        <v>0</v>
      </c>
      <c r="D974" s="67"/>
      <c r="E974" s="9"/>
      <c r="F974" s="25"/>
      <c r="G974" s="26" t="str">
        <f t="shared" si="12"/>
        <v>NA</v>
      </c>
      <c r="H974" s="26">
        <v>0</v>
      </c>
      <c r="J974" s="19"/>
      <c r="L974" s="19"/>
    </row>
    <row r="975" spans="1:12" ht="17.100000000000001" customHeight="1" thickBot="1" x14ac:dyDescent="0.3">
      <c r="A975" s="12"/>
      <c r="B975" s="96">
        <v>43770</v>
      </c>
      <c r="C975" s="97">
        <v>0</v>
      </c>
      <c r="D975" s="67"/>
      <c r="E975" s="9"/>
      <c r="F975" s="25"/>
      <c r="G975" s="26" t="str">
        <f t="shared" si="12"/>
        <v>NA</v>
      </c>
      <c r="H975" s="26">
        <v>0</v>
      </c>
      <c r="J975" s="19"/>
      <c r="L975" s="19"/>
    </row>
    <row r="976" spans="1:12" ht="17.100000000000001" customHeight="1" thickBot="1" x14ac:dyDescent="0.3">
      <c r="A976" s="12"/>
      <c r="B976" s="96">
        <v>43770</v>
      </c>
      <c r="C976" s="97">
        <v>0</v>
      </c>
      <c r="D976" s="67"/>
      <c r="E976" s="9"/>
      <c r="F976" s="25"/>
      <c r="G976" s="26" t="str">
        <f t="shared" si="12"/>
        <v>NA</v>
      </c>
      <c r="H976" s="26">
        <v>0</v>
      </c>
      <c r="J976" s="19"/>
      <c r="L976" s="19"/>
    </row>
    <row r="977" spans="1:12" ht="17.100000000000001" customHeight="1" thickBot="1" x14ac:dyDescent="0.3">
      <c r="A977" s="12"/>
      <c r="B977" s="96">
        <v>43770</v>
      </c>
      <c r="C977" s="97">
        <v>0</v>
      </c>
      <c r="D977" s="67"/>
      <c r="E977" s="9"/>
      <c r="F977" s="25"/>
      <c r="G977" s="26" t="str">
        <f t="shared" si="12"/>
        <v>NA</v>
      </c>
      <c r="H977" s="26">
        <v>0</v>
      </c>
      <c r="J977" s="19"/>
      <c r="L977" s="19"/>
    </row>
    <row r="978" spans="1:12" ht="17.100000000000001" customHeight="1" thickBot="1" x14ac:dyDescent="0.3">
      <c r="A978" s="12"/>
      <c r="B978" s="96">
        <v>43771</v>
      </c>
      <c r="C978" s="97">
        <v>0</v>
      </c>
      <c r="D978" s="67"/>
      <c r="E978" s="9"/>
      <c r="F978" s="25"/>
      <c r="G978" s="26" t="str">
        <f t="shared" si="12"/>
        <v>NA</v>
      </c>
      <c r="H978" s="26">
        <v>0</v>
      </c>
      <c r="J978" s="19"/>
      <c r="L978" s="19"/>
    </row>
    <row r="979" spans="1:12" ht="17.100000000000001" customHeight="1" thickBot="1" x14ac:dyDescent="0.3">
      <c r="A979" s="12"/>
      <c r="B979" s="96">
        <v>43771</v>
      </c>
      <c r="C979" s="97">
        <v>0</v>
      </c>
      <c r="D979" s="67"/>
      <c r="E979" s="9"/>
      <c r="F979" s="25"/>
      <c r="G979" s="26" t="str">
        <f t="shared" si="12"/>
        <v>NA</v>
      </c>
      <c r="H979" s="26">
        <v>0</v>
      </c>
      <c r="J979" s="19"/>
      <c r="L979" s="19"/>
    </row>
    <row r="980" spans="1:12" ht="17.100000000000001" customHeight="1" thickBot="1" x14ac:dyDescent="0.3">
      <c r="A980" s="12"/>
      <c r="B980" s="96">
        <v>43773</v>
      </c>
      <c r="C980" s="97">
        <v>0</v>
      </c>
      <c r="D980" s="67"/>
      <c r="E980" s="9"/>
      <c r="F980" s="25"/>
      <c r="G980" s="26" t="str">
        <f t="shared" si="12"/>
        <v>NA</v>
      </c>
      <c r="H980" s="26">
        <v>0</v>
      </c>
      <c r="J980" s="19"/>
      <c r="L980" s="19"/>
    </row>
    <row r="981" spans="1:12" ht="17.100000000000001" customHeight="1" thickBot="1" x14ac:dyDescent="0.3">
      <c r="A981" s="12"/>
      <c r="B981" s="96">
        <v>43773</v>
      </c>
      <c r="C981" s="97">
        <v>0</v>
      </c>
      <c r="D981" s="67"/>
      <c r="E981" s="9"/>
      <c r="F981" s="25"/>
      <c r="G981" s="26" t="str">
        <f t="shared" si="12"/>
        <v>NA</v>
      </c>
      <c r="H981" s="26">
        <v>0</v>
      </c>
      <c r="J981" s="19"/>
      <c r="L981" s="19"/>
    </row>
    <row r="982" spans="1:12" ht="17.100000000000001" customHeight="1" thickBot="1" x14ac:dyDescent="0.3">
      <c r="A982" s="12"/>
      <c r="B982" s="96">
        <v>43773</v>
      </c>
      <c r="C982" s="97">
        <v>0</v>
      </c>
      <c r="D982" s="67"/>
      <c r="E982" s="9"/>
      <c r="F982" s="25"/>
      <c r="G982" s="26" t="str">
        <f t="shared" si="12"/>
        <v>NA</v>
      </c>
      <c r="H982" s="26">
        <v>0</v>
      </c>
      <c r="J982" s="19"/>
      <c r="L982" s="19"/>
    </row>
    <row r="983" spans="1:12" ht="17.100000000000001" customHeight="1" thickBot="1" x14ac:dyDescent="0.3">
      <c r="A983" s="12"/>
      <c r="B983" s="96">
        <v>43773</v>
      </c>
      <c r="C983" s="97">
        <v>0</v>
      </c>
      <c r="D983" s="67"/>
      <c r="E983" s="9"/>
      <c r="F983" s="25"/>
      <c r="G983" s="26" t="str">
        <f t="shared" si="12"/>
        <v>NA</v>
      </c>
      <c r="H983" s="26">
        <v>0</v>
      </c>
      <c r="J983" s="19"/>
      <c r="L983" s="19"/>
    </row>
    <row r="984" spans="1:12" ht="17.100000000000001" customHeight="1" thickBot="1" x14ac:dyDescent="0.3">
      <c r="A984" s="12"/>
      <c r="B984" s="96">
        <v>43773</v>
      </c>
      <c r="C984" s="97">
        <v>0</v>
      </c>
      <c r="D984" s="67"/>
      <c r="E984" s="9"/>
      <c r="F984" s="25"/>
      <c r="G984" s="26" t="str">
        <f t="shared" si="12"/>
        <v>NA</v>
      </c>
      <c r="H984" s="26">
        <v>0</v>
      </c>
      <c r="J984" s="19"/>
      <c r="L984" s="19"/>
    </row>
    <row r="985" spans="1:12" ht="17.100000000000001" customHeight="1" thickBot="1" x14ac:dyDescent="0.3">
      <c r="A985" s="12"/>
      <c r="B985" s="96">
        <v>43773</v>
      </c>
      <c r="C985" s="97">
        <v>0</v>
      </c>
      <c r="D985" s="67"/>
      <c r="E985" s="9"/>
      <c r="F985" s="25"/>
      <c r="G985" s="26" t="str">
        <f t="shared" si="12"/>
        <v>NA</v>
      </c>
      <c r="H985" s="26">
        <v>0</v>
      </c>
      <c r="J985" s="19"/>
      <c r="L985" s="19"/>
    </row>
    <row r="986" spans="1:12" ht="17.100000000000001" customHeight="1" thickBot="1" x14ac:dyDescent="0.3">
      <c r="A986" s="12"/>
      <c r="B986" s="96">
        <v>43773</v>
      </c>
      <c r="C986" s="97">
        <v>0</v>
      </c>
      <c r="D986" s="67"/>
      <c r="E986" s="9"/>
      <c r="F986" s="25"/>
      <c r="G986" s="26" t="str">
        <f t="shared" si="12"/>
        <v>NA</v>
      </c>
      <c r="H986" s="26">
        <v>0</v>
      </c>
      <c r="J986" s="19"/>
      <c r="L986" s="19"/>
    </row>
    <row r="987" spans="1:12" ht="17.100000000000001" customHeight="1" thickBot="1" x14ac:dyDescent="0.3">
      <c r="A987" s="12"/>
      <c r="B987" s="96">
        <v>43773</v>
      </c>
      <c r="C987" s="97">
        <v>0</v>
      </c>
      <c r="D987" s="67"/>
      <c r="E987" s="9"/>
      <c r="F987" s="25"/>
      <c r="G987" s="26" t="str">
        <f t="shared" si="12"/>
        <v>NA</v>
      </c>
      <c r="H987" s="26">
        <v>0</v>
      </c>
      <c r="J987" s="19"/>
      <c r="L987" s="19"/>
    </row>
    <row r="988" spans="1:12" ht="17.100000000000001" customHeight="1" thickBot="1" x14ac:dyDescent="0.3">
      <c r="A988" s="12"/>
      <c r="B988" s="96">
        <v>43773</v>
      </c>
      <c r="C988" s="97">
        <v>0</v>
      </c>
      <c r="D988" s="67"/>
      <c r="E988" s="9"/>
      <c r="F988" s="25"/>
      <c r="G988" s="26" t="str">
        <f t="shared" si="12"/>
        <v>NA</v>
      </c>
      <c r="H988" s="26">
        <v>0</v>
      </c>
      <c r="J988" s="19"/>
      <c r="L988" s="19"/>
    </row>
    <row r="989" spans="1:12" ht="17.100000000000001" customHeight="1" thickBot="1" x14ac:dyDescent="0.3">
      <c r="A989" s="12"/>
      <c r="B989" s="96">
        <v>43774</v>
      </c>
      <c r="C989" s="97">
        <v>0</v>
      </c>
      <c r="D989" s="67"/>
      <c r="E989" s="9"/>
      <c r="F989" s="25"/>
      <c r="G989" s="26" t="str">
        <f t="shared" si="12"/>
        <v>NA</v>
      </c>
      <c r="H989" s="26">
        <v>0</v>
      </c>
      <c r="J989" s="19"/>
      <c r="L989" s="19"/>
    </row>
    <row r="990" spans="1:12" ht="17.100000000000001" customHeight="1" thickBot="1" x14ac:dyDescent="0.3">
      <c r="A990" s="12"/>
      <c r="B990" s="96">
        <v>43774</v>
      </c>
      <c r="C990" s="97">
        <v>0</v>
      </c>
      <c r="D990" s="67"/>
      <c r="E990" s="9"/>
      <c r="F990" s="25"/>
      <c r="G990" s="26" t="str">
        <f t="shared" si="12"/>
        <v>NA</v>
      </c>
      <c r="H990" s="26">
        <v>0</v>
      </c>
      <c r="J990" s="19"/>
      <c r="L990" s="19"/>
    </row>
    <row r="991" spans="1:12" ht="17.100000000000001" customHeight="1" thickBot="1" x14ac:dyDescent="0.3">
      <c r="A991" s="12"/>
      <c r="B991" s="96">
        <v>43774</v>
      </c>
      <c r="C991" s="97">
        <v>0</v>
      </c>
      <c r="D991" s="67"/>
      <c r="E991" s="9"/>
      <c r="F991" s="25"/>
      <c r="G991" s="26" t="str">
        <f t="shared" ref="G991:G1054" si="13">$C$9</f>
        <v>NA</v>
      </c>
      <c r="H991" s="26">
        <v>0</v>
      </c>
      <c r="J991" s="19"/>
      <c r="L991" s="19"/>
    </row>
    <row r="992" spans="1:12" ht="17.100000000000001" customHeight="1" thickBot="1" x14ac:dyDescent="0.3">
      <c r="A992" s="12"/>
      <c r="B992" s="96">
        <v>43774</v>
      </c>
      <c r="C992" s="97">
        <v>0</v>
      </c>
      <c r="D992" s="67"/>
      <c r="E992" s="9"/>
      <c r="F992" s="25"/>
      <c r="G992" s="26" t="str">
        <f t="shared" si="13"/>
        <v>NA</v>
      </c>
      <c r="H992" s="26">
        <v>0</v>
      </c>
      <c r="J992" s="19"/>
      <c r="L992" s="19"/>
    </row>
    <row r="993" spans="1:12" ht="17.100000000000001" customHeight="1" thickBot="1" x14ac:dyDescent="0.3">
      <c r="A993" s="12"/>
      <c r="B993" s="96">
        <v>43774</v>
      </c>
      <c r="C993" s="97">
        <v>0</v>
      </c>
      <c r="D993" s="67"/>
      <c r="E993" s="9"/>
      <c r="F993" s="25"/>
      <c r="G993" s="26" t="str">
        <f t="shared" si="13"/>
        <v>NA</v>
      </c>
      <c r="H993" s="26">
        <v>0</v>
      </c>
      <c r="J993" s="19"/>
      <c r="L993" s="19"/>
    </row>
    <row r="994" spans="1:12" ht="17.100000000000001" customHeight="1" thickBot="1" x14ac:dyDescent="0.3">
      <c r="A994" s="12"/>
      <c r="B994" s="96">
        <v>43775</v>
      </c>
      <c r="C994" s="97">
        <v>0</v>
      </c>
      <c r="D994" s="67"/>
      <c r="E994" s="9"/>
      <c r="F994" s="25"/>
      <c r="G994" s="26" t="str">
        <f t="shared" si="13"/>
        <v>NA</v>
      </c>
      <c r="H994" s="26">
        <v>0</v>
      </c>
      <c r="J994" s="19"/>
      <c r="L994" s="19"/>
    </row>
    <row r="995" spans="1:12" ht="17.100000000000001" customHeight="1" thickBot="1" x14ac:dyDescent="0.3">
      <c r="A995" s="12"/>
      <c r="B995" s="96">
        <v>43775</v>
      </c>
      <c r="C995" s="97">
        <v>0</v>
      </c>
      <c r="D995" s="67"/>
      <c r="E995" s="9"/>
      <c r="F995" s="25"/>
      <c r="G995" s="26" t="str">
        <f t="shared" si="13"/>
        <v>NA</v>
      </c>
      <c r="H995" s="26">
        <v>0</v>
      </c>
      <c r="J995" s="19"/>
      <c r="L995" s="19"/>
    </row>
    <row r="996" spans="1:12" ht="17.100000000000001" customHeight="1" thickBot="1" x14ac:dyDescent="0.3">
      <c r="A996" s="12"/>
      <c r="B996" s="96">
        <v>43775</v>
      </c>
      <c r="C996" s="97">
        <v>0</v>
      </c>
      <c r="D996" s="67"/>
      <c r="E996" s="9"/>
      <c r="F996" s="25"/>
      <c r="G996" s="26" t="str">
        <f t="shared" si="13"/>
        <v>NA</v>
      </c>
      <c r="H996" s="26">
        <v>0</v>
      </c>
      <c r="J996" s="19"/>
      <c r="L996" s="19"/>
    </row>
    <row r="997" spans="1:12" ht="17.100000000000001" customHeight="1" thickBot="1" x14ac:dyDescent="0.3">
      <c r="A997" s="12"/>
      <c r="B997" s="96">
        <v>43775</v>
      </c>
      <c r="C997" s="97">
        <v>0</v>
      </c>
      <c r="D997" s="67"/>
      <c r="E997" s="9"/>
      <c r="F997" s="25"/>
      <c r="G997" s="26" t="str">
        <f t="shared" si="13"/>
        <v>NA</v>
      </c>
      <c r="H997" s="26">
        <v>0</v>
      </c>
      <c r="J997" s="19"/>
      <c r="L997" s="19"/>
    </row>
    <row r="998" spans="1:12" ht="17.100000000000001" customHeight="1" thickBot="1" x14ac:dyDescent="0.3">
      <c r="A998" s="12"/>
      <c r="B998" s="96">
        <v>43775</v>
      </c>
      <c r="C998" s="97">
        <v>0</v>
      </c>
      <c r="D998" s="67"/>
      <c r="E998" s="9"/>
      <c r="F998" s="25"/>
      <c r="G998" s="26" t="str">
        <f t="shared" si="13"/>
        <v>NA</v>
      </c>
      <c r="H998" s="26">
        <v>0</v>
      </c>
      <c r="J998" s="19"/>
      <c r="L998" s="19"/>
    </row>
    <row r="999" spans="1:12" ht="17.100000000000001" customHeight="1" thickBot="1" x14ac:dyDescent="0.3">
      <c r="A999" s="12"/>
      <c r="B999" s="96">
        <v>43775</v>
      </c>
      <c r="C999" s="97">
        <v>0</v>
      </c>
      <c r="D999" s="67"/>
      <c r="E999" s="9"/>
      <c r="F999" s="25"/>
      <c r="G999" s="26" t="str">
        <f t="shared" si="13"/>
        <v>NA</v>
      </c>
      <c r="H999" s="26">
        <v>0</v>
      </c>
      <c r="J999" s="19"/>
      <c r="L999" s="19"/>
    </row>
    <row r="1000" spans="1:12" ht="17.100000000000001" customHeight="1" thickBot="1" x14ac:dyDescent="0.3">
      <c r="A1000" s="12"/>
      <c r="B1000" s="96">
        <v>43775</v>
      </c>
      <c r="C1000" s="97">
        <v>0</v>
      </c>
      <c r="D1000" s="67"/>
      <c r="E1000" s="9"/>
      <c r="F1000" s="25"/>
      <c r="G1000" s="26" t="str">
        <f t="shared" si="13"/>
        <v>NA</v>
      </c>
      <c r="H1000" s="26">
        <v>0</v>
      </c>
      <c r="J1000" s="19"/>
      <c r="L1000" s="19"/>
    </row>
    <row r="1001" spans="1:12" ht="17.100000000000001" customHeight="1" thickBot="1" x14ac:dyDescent="0.3">
      <c r="A1001" s="12"/>
      <c r="B1001" s="96">
        <v>43775</v>
      </c>
      <c r="C1001" s="97">
        <v>0</v>
      </c>
      <c r="D1001" s="67"/>
      <c r="E1001" s="9"/>
      <c r="F1001" s="25"/>
      <c r="G1001" s="26" t="str">
        <f t="shared" si="13"/>
        <v>NA</v>
      </c>
      <c r="H1001" s="26">
        <v>0</v>
      </c>
      <c r="J1001" s="19"/>
      <c r="L1001" s="19"/>
    </row>
    <row r="1002" spans="1:12" ht="17.100000000000001" customHeight="1" thickBot="1" x14ac:dyDescent="0.3">
      <c r="A1002" s="12"/>
      <c r="B1002" s="96">
        <v>43775</v>
      </c>
      <c r="C1002" s="97">
        <v>0</v>
      </c>
      <c r="D1002" s="67"/>
      <c r="E1002" s="9"/>
      <c r="F1002" s="25"/>
      <c r="G1002" s="26" t="str">
        <f t="shared" si="13"/>
        <v>NA</v>
      </c>
      <c r="H1002" s="26">
        <v>0</v>
      </c>
      <c r="J1002" s="19"/>
      <c r="L1002" s="19"/>
    </row>
    <row r="1003" spans="1:12" ht="17.100000000000001" customHeight="1" thickBot="1" x14ac:dyDescent="0.3">
      <c r="A1003" s="12"/>
      <c r="B1003" s="96">
        <v>43776</v>
      </c>
      <c r="C1003" s="97">
        <v>0</v>
      </c>
      <c r="D1003" s="67"/>
      <c r="E1003" s="9"/>
      <c r="F1003" s="25"/>
      <c r="G1003" s="26" t="str">
        <f t="shared" si="13"/>
        <v>NA</v>
      </c>
      <c r="H1003" s="26">
        <v>0</v>
      </c>
      <c r="J1003" s="19"/>
      <c r="L1003" s="19"/>
    </row>
    <row r="1004" spans="1:12" ht="17.100000000000001" customHeight="1" thickBot="1" x14ac:dyDescent="0.3">
      <c r="A1004" s="12"/>
      <c r="B1004" s="96">
        <v>43777</v>
      </c>
      <c r="C1004" s="97">
        <v>0</v>
      </c>
      <c r="D1004" s="67"/>
      <c r="E1004" s="9"/>
      <c r="F1004" s="25"/>
      <c r="G1004" s="26" t="str">
        <f t="shared" si="13"/>
        <v>NA</v>
      </c>
      <c r="H1004" s="26">
        <v>0</v>
      </c>
      <c r="J1004" s="19"/>
      <c r="L1004" s="19"/>
    </row>
    <row r="1005" spans="1:12" ht="17.100000000000001" customHeight="1" thickBot="1" x14ac:dyDescent="0.3">
      <c r="A1005" s="12"/>
      <c r="B1005" s="96">
        <v>43777</v>
      </c>
      <c r="C1005" s="97">
        <v>0</v>
      </c>
      <c r="D1005" s="67"/>
      <c r="E1005" s="9"/>
      <c r="F1005" s="25"/>
      <c r="G1005" s="26" t="str">
        <f t="shared" si="13"/>
        <v>NA</v>
      </c>
      <c r="H1005" s="26">
        <v>0</v>
      </c>
      <c r="J1005" s="19"/>
      <c r="L1005" s="19"/>
    </row>
    <row r="1006" spans="1:12" ht="17.100000000000001" customHeight="1" thickBot="1" x14ac:dyDescent="0.3">
      <c r="A1006" s="12"/>
      <c r="B1006" s="96">
        <v>43777</v>
      </c>
      <c r="C1006" s="97">
        <v>0</v>
      </c>
      <c r="D1006" s="67"/>
      <c r="E1006" s="9"/>
      <c r="F1006" s="25"/>
      <c r="G1006" s="26" t="str">
        <f t="shared" si="13"/>
        <v>NA</v>
      </c>
      <c r="H1006" s="26">
        <v>0</v>
      </c>
      <c r="J1006" s="19"/>
      <c r="L1006" s="19"/>
    </row>
    <row r="1007" spans="1:12" ht="17.100000000000001" customHeight="1" thickBot="1" x14ac:dyDescent="0.3">
      <c r="A1007" s="12"/>
      <c r="B1007" s="96">
        <v>43777</v>
      </c>
      <c r="C1007" s="97">
        <v>0</v>
      </c>
      <c r="D1007" s="67"/>
      <c r="E1007" s="9"/>
      <c r="F1007" s="25"/>
      <c r="G1007" s="26" t="str">
        <f t="shared" si="13"/>
        <v>NA</v>
      </c>
      <c r="H1007" s="26">
        <v>0</v>
      </c>
      <c r="J1007" s="19"/>
      <c r="L1007" s="19"/>
    </row>
    <row r="1008" spans="1:12" ht="17.100000000000001" customHeight="1" thickBot="1" x14ac:dyDescent="0.3">
      <c r="A1008" s="12"/>
      <c r="B1008" s="96">
        <v>43777</v>
      </c>
      <c r="C1008" s="97">
        <v>0</v>
      </c>
      <c r="D1008" s="67"/>
      <c r="E1008" s="9"/>
      <c r="F1008" s="25"/>
      <c r="G1008" s="26" t="str">
        <f t="shared" si="13"/>
        <v>NA</v>
      </c>
      <c r="H1008" s="26">
        <v>0</v>
      </c>
      <c r="J1008" s="19"/>
      <c r="L1008" s="19"/>
    </row>
    <row r="1009" spans="1:12" ht="17.100000000000001" customHeight="1" thickBot="1" x14ac:dyDescent="0.3">
      <c r="A1009" s="12"/>
      <c r="B1009" s="96">
        <v>43777</v>
      </c>
      <c r="C1009" s="97">
        <v>0</v>
      </c>
      <c r="D1009" s="67"/>
      <c r="E1009" s="9"/>
      <c r="F1009" s="25"/>
      <c r="G1009" s="26" t="str">
        <f t="shared" si="13"/>
        <v>NA</v>
      </c>
      <c r="H1009" s="26">
        <v>0</v>
      </c>
      <c r="J1009" s="19"/>
      <c r="L1009" s="19"/>
    </row>
    <row r="1010" spans="1:12" ht="17.100000000000001" customHeight="1" thickBot="1" x14ac:dyDescent="0.3">
      <c r="A1010" s="12"/>
      <c r="B1010" s="96">
        <v>43781</v>
      </c>
      <c r="C1010" s="97">
        <v>0</v>
      </c>
      <c r="D1010" s="67"/>
      <c r="E1010" s="9"/>
      <c r="F1010" s="25"/>
      <c r="G1010" s="26" t="str">
        <f t="shared" si="13"/>
        <v>NA</v>
      </c>
      <c r="H1010" s="26">
        <v>0</v>
      </c>
      <c r="J1010" s="19"/>
      <c r="L1010" s="19"/>
    </row>
    <row r="1011" spans="1:12" ht="17.100000000000001" customHeight="1" thickBot="1" x14ac:dyDescent="0.3">
      <c r="A1011" s="12"/>
      <c r="B1011" s="96">
        <v>43781</v>
      </c>
      <c r="C1011" s="97">
        <v>0</v>
      </c>
      <c r="D1011" s="67"/>
      <c r="E1011" s="9"/>
      <c r="F1011" s="25"/>
      <c r="G1011" s="26" t="str">
        <f t="shared" si="13"/>
        <v>NA</v>
      </c>
      <c r="H1011" s="26">
        <v>0</v>
      </c>
      <c r="J1011" s="19"/>
      <c r="L1011" s="19"/>
    </row>
    <row r="1012" spans="1:12" ht="17.100000000000001" customHeight="1" thickBot="1" x14ac:dyDescent="0.3">
      <c r="A1012" s="12"/>
      <c r="B1012" s="96">
        <v>43781</v>
      </c>
      <c r="C1012" s="97">
        <v>0</v>
      </c>
      <c r="D1012" s="67"/>
      <c r="E1012" s="9"/>
      <c r="F1012" s="25"/>
      <c r="G1012" s="26" t="str">
        <f t="shared" si="13"/>
        <v>NA</v>
      </c>
      <c r="H1012" s="26">
        <v>0</v>
      </c>
      <c r="J1012" s="19"/>
      <c r="L1012" s="19"/>
    </row>
    <row r="1013" spans="1:12" ht="17.100000000000001" customHeight="1" thickBot="1" x14ac:dyDescent="0.3">
      <c r="A1013" s="12"/>
      <c r="B1013" s="96">
        <v>43781</v>
      </c>
      <c r="C1013" s="97">
        <v>0</v>
      </c>
      <c r="D1013" s="67"/>
      <c r="E1013" s="9"/>
      <c r="F1013" s="25"/>
      <c r="G1013" s="26" t="str">
        <f t="shared" si="13"/>
        <v>NA</v>
      </c>
      <c r="H1013" s="26">
        <v>0</v>
      </c>
      <c r="J1013" s="19"/>
      <c r="L1013" s="19"/>
    </row>
    <row r="1014" spans="1:12" ht="17.100000000000001" customHeight="1" thickBot="1" x14ac:dyDescent="0.3">
      <c r="A1014" s="12"/>
      <c r="B1014" s="96">
        <v>43781</v>
      </c>
      <c r="C1014" s="97">
        <v>0</v>
      </c>
      <c r="D1014" s="67"/>
      <c r="E1014" s="9"/>
      <c r="F1014" s="25"/>
      <c r="G1014" s="26" t="str">
        <f t="shared" si="13"/>
        <v>NA</v>
      </c>
      <c r="H1014" s="26">
        <v>0</v>
      </c>
      <c r="J1014" s="19"/>
      <c r="L1014" s="19"/>
    </row>
    <row r="1015" spans="1:12" ht="17.100000000000001" customHeight="1" thickBot="1" x14ac:dyDescent="0.3">
      <c r="A1015" s="12"/>
      <c r="B1015" s="96">
        <v>43781</v>
      </c>
      <c r="C1015" s="97">
        <v>0</v>
      </c>
      <c r="D1015" s="67"/>
      <c r="E1015" s="9"/>
      <c r="F1015" s="25"/>
      <c r="G1015" s="26" t="str">
        <f t="shared" si="13"/>
        <v>NA</v>
      </c>
      <c r="H1015" s="26">
        <v>0</v>
      </c>
      <c r="J1015" s="19"/>
      <c r="L1015" s="19"/>
    </row>
    <row r="1016" spans="1:12" ht="17.100000000000001" customHeight="1" thickBot="1" x14ac:dyDescent="0.3">
      <c r="A1016" s="12"/>
      <c r="B1016" s="96">
        <v>43781</v>
      </c>
      <c r="C1016" s="97">
        <v>0</v>
      </c>
      <c r="D1016" s="67"/>
      <c r="E1016" s="9"/>
      <c r="F1016" s="25"/>
      <c r="G1016" s="26" t="str">
        <f t="shared" si="13"/>
        <v>NA</v>
      </c>
      <c r="H1016" s="26">
        <v>0</v>
      </c>
      <c r="J1016" s="19"/>
      <c r="L1016" s="19"/>
    </row>
    <row r="1017" spans="1:12" ht="17.100000000000001" customHeight="1" thickBot="1" x14ac:dyDescent="0.3">
      <c r="A1017" s="12"/>
      <c r="B1017" s="96">
        <v>43781</v>
      </c>
      <c r="C1017" s="97">
        <v>0</v>
      </c>
      <c r="D1017" s="67"/>
      <c r="E1017" s="9"/>
      <c r="F1017" s="25"/>
      <c r="G1017" s="26" t="str">
        <f t="shared" si="13"/>
        <v>NA</v>
      </c>
      <c r="H1017" s="26">
        <v>0</v>
      </c>
      <c r="J1017" s="19"/>
      <c r="L1017" s="19"/>
    </row>
    <row r="1018" spans="1:12" ht="17.100000000000001" customHeight="1" thickBot="1" x14ac:dyDescent="0.3">
      <c r="A1018" s="12"/>
      <c r="B1018" s="96">
        <v>43782</v>
      </c>
      <c r="C1018" s="97">
        <v>0</v>
      </c>
      <c r="D1018" s="67"/>
      <c r="E1018" s="9"/>
      <c r="F1018" s="25"/>
      <c r="G1018" s="26" t="str">
        <f t="shared" si="13"/>
        <v>NA</v>
      </c>
      <c r="H1018" s="26">
        <v>0</v>
      </c>
      <c r="J1018" s="19"/>
      <c r="L1018" s="19"/>
    </row>
    <row r="1019" spans="1:12" ht="17.100000000000001" customHeight="1" thickBot="1" x14ac:dyDescent="0.3">
      <c r="A1019" s="12"/>
      <c r="B1019" s="96">
        <v>43782</v>
      </c>
      <c r="C1019" s="97">
        <v>0</v>
      </c>
      <c r="D1019" s="67"/>
      <c r="E1019" s="9"/>
      <c r="F1019" s="25"/>
      <c r="G1019" s="26" t="str">
        <f t="shared" si="13"/>
        <v>NA</v>
      </c>
      <c r="H1019" s="26">
        <v>0</v>
      </c>
      <c r="J1019" s="19"/>
      <c r="L1019" s="19"/>
    </row>
    <row r="1020" spans="1:12" ht="17.100000000000001" customHeight="1" thickBot="1" x14ac:dyDescent="0.3">
      <c r="A1020" s="12"/>
      <c r="B1020" s="96">
        <v>43782</v>
      </c>
      <c r="C1020" s="97">
        <v>0</v>
      </c>
      <c r="D1020" s="67"/>
      <c r="E1020" s="9"/>
      <c r="F1020" s="25"/>
      <c r="G1020" s="26" t="str">
        <f t="shared" si="13"/>
        <v>NA</v>
      </c>
      <c r="H1020" s="26">
        <v>0</v>
      </c>
      <c r="J1020" s="19"/>
      <c r="L1020" s="19"/>
    </row>
    <row r="1021" spans="1:12" ht="17.100000000000001" customHeight="1" thickBot="1" x14ac:dyDescent="0.3">
      <c r="A1021" s="12"/>
      <c r="B1021" s="96">
        <v>43782</v>
      </c>
      <c r="C1021" s="97">
        <v>0</v>
      </c>
      <c r="D1021" s="67"/>
      <c r="E1021" s="9"/>
      <c r="F1021" s="25"/>
      <c r="G1021" s="26" t="str">
        <f t="shared" si="13"/>
        <v>NA</v>
      </c>
      <c r="H1021" s="26">
        <v>0</v>
      </c>
      <c r="J1021" s="19"/>
      <c r="L1021" s="19"/>
    </row>
    <row r="1022" spans="1:12" ht="17.100000000000001" customHeight="1" thickBot="1" x14ac:dyDescent="0.3">
      <c r="A1022" s="12"/>
      <c r="B1022" s="96">
        <v>43783</v>
      </c>
      <c r="C1022" s="97">
        <v>0</v>
      </c>
      <c r="D1022" s="67"/>
      <c r="E1022" s="9"/>
      <c r="F1022" s="25"/>
      <c r="G1022" s="26" t="str">
        <f t="shared" si="13"/>
        <v>NA</v>
      </c>
      <c r="H1022" s="26">
        <v>0</v>
      </c>
      <c r="J1022" s="19"/>
      <c r="L1022" s="19"/>
    </row>
    <row r="1023" spans="1:12" ht="17.100000000000001" customHeight="1" thickBot="1" x14ac:dyDescent="0.3">
      <c r="A1023" s="12"/>
      <c r="B1023" s="96">
        <v>43783</v>
      </c>
      <c r="C1023" s="97">
        <v>0</v>
      </c>
      <c r="D1023" s="67"/>
      <c r="E1023" s="9"/>
      <c r="F1023" s="25"/>
      <c r="G1023" s="26" t="str">
        <f t="shared" si="13"/>
        <v>NA</v>
      </c>
      <c r="H1023" s="26">
        <v>0</v>
      </c>
      <c r="J1023" s="19"/>
      <c r="L1023" s="19"/>
    </row>
    <row r="1024" spans="1:12" ht="17.100000000000001" customHeight="1" thickBot="1" x14ac:dyDescent="0.3">
      <c r="A1024" s="12"/>
      <c r="B1024" s="96">
        <v>43783</v>
      </c>
      <c r="C1024" s="97">
        <v>0</v>
      </c>
      <c r="D1024" s="67"/>
      <c r="E1024" s="9"/>
      <c r="F1024" s="25"/>
      <c r="G1024" s="26" t="str">
        <f t="shared" si="13"/>
        <v>NA</v>
      </c>
      <c r="H1024" s="26">
        <v>0</v>
      </c>
      <c r="J1024" s="19"/>
      <c r="L1024" s="19"/>
    </row>
    <row r="1025" spans="1:12" ht="17.100000000000001" customHeight="1" thickBot="1" x14ac:dyDescent="0.3">
      <c r="A1025" s="12"/>
      <c r="B1025" s="96">
        <v>43783</v>
      </c>
      <c r="C1025" s="97">
        <v>0</v>
      </c>
      <c r="D1025" s="67"/>
      <c r="E1025" s="9"/>
      <c r="F1025" s="25"/>
      <c r="G1025" s="26" t="str">
        <f t="shared" si="13"/>
        <v>NA</v>
      </c>
      <c r="H1025" s="26">
        <v>0</v>
      </c>
      <c r="J1025" s="19"/>
      <c r="L1025" s="19"/>
    </row>
    <row r="1026" spans="1:12" ht="17.100000000000001" customHeight="1" thickBot="1" x14ac:dyDescent="0.3">
      <c r="A1026" s="12"/>
      <c r="B1026" s="96">
        <v>43783</v>
      </c>
      <c r="C1026" s="97">
        <v>0</v>
      </c>
      <c r="D1026" s="67"/>
      <c r="E1026" s="9"/>
      <c r="F1026" s="25"/>
      <c r="G1026" s="26" t="str">
        <f t="shared" si="13"/>
        <v>NA</v>
      </c>
      <c r="H1026" s="26">
        <v>0</v>
      </c>
      <c r="J1026" s="19"/>
      <c r="L1026" s="19"/>
    </row>
    <row r="1027" spans="1:12" ht="17.100000000000001" customHeight="1" thickBot="1" x14ac:dyDescent="0.3">
      <c r="A1027" s="12"/>
      <c r="B1027" s="96">
        <v>43783</v>
      </c>
      <c r="C1027" s="97">
        <v>0</v>
      </c>
      <c r="D1027" s="67"/>
      <c r="E1027" s="9"/>
      <c r="F1027" s="25"/>
      <c r="G1027" s="26" t="str">
        <f t="shared" si="13"/>
        <v>NA</v>
      </c>
      <c r="H1027" s="26">
        <v>0</v>
      </c>
      <c r="J1027" s="19"/>
      <c r="L1027" s="19"/>
    </row>
    <row r="1028" spans="1:12" ht="17.100000000000001" customHeight="1" thickBot="1" x14ac:dyDescent="0.3">
      <c r="A1028" s="12"/>
      <c r="B1028" s="96">
        <v>43783</v>
      </c>
      <c r="C1028" s="97">
        <v>0</v>
      </c>
      <c r="D1028" s="67"/>
      <c r="E1028" s="9"/>
      <c r="F1028" s="25"/>
      <c r="G1028" s="26" t="str">
        <f t="shared" si="13"/>
        <v>NA</v>
      </c>
      <c r="H1028" s="26">
        <v>0</v>
      </c>
      <c r="J1028" s="19"/>
      <c r="L1028" s="19"/>
    </row>
    <row r="1029" spans="1:12" ht="17.100000000000001" customHeight="1" thickBot="1" x14ac:dyDescent="0.3">
      <c r="A1029" s="12"/>
      <c r="B1029" s="96">
        <v>43783</v>
      </c>
      <c r="C1029" s="97">
        <v>0</v>
      </c>
      <c r="D1029" s="67"/>
      <c r="E1029" s="9"/>
      <c r="F1029" s="25"/>
      <c r="G1029" s="26" t="str">
        <f t="shared" si="13"/>
        <v>NA</v>
      </c>
      <c r="H1029" s="26">
        <v>0</v>
      </c>
      <c r="J1029" s="19"/>
      <c r="L1029" s="19"/>
    </row>
    <row r="1030" spans="1:12" ht="17.100000000000001" customHeight="1" thickBot="1" x14ac:dyDescent="0.3">
      <c r="A1030" s="12"/>
      <c r="B1030" s="96">
        <v>43783</v>
      </c>
      <c r="C1030" s="97">
        <v>0</v>
      </c>
      <c r="D1030" s="67"/>
      <c r="E1030" s="9"/>
      <c r="F1030" s="25"/>
      <c r="G1030" s="26" t="str">
        <f t="shared" si="13"/>
        <v>NA</v>
      </c>
      <c r="H1030" s="26">
        <v>0</v>
      </c>
      <c r="J1030" s="19"/>
      <c r="L1030" s="19"/>
    </row>
    <row r="1031" spans="1:12" ht="17.100000000000001" customHeight="1" thickBot="1" x14ac:dyDescent="0.3">
      <c r="A1031" s="12"/>
      <c r="B1031" s="96">
        <v>43784</v>
      </c>
      <c r="C1031" s="97">
        <v>0</v>
      </c>
      <c r="D1031" s="67"/>
      <c r="E1031" s="9"/>
      <c r="F1031" s="25"/>
      <c r="G1031" s="26" t="str">
        <f t="shared" si="13"/>
        <v>NA</v>
      </c>
      <c r="H1031" s="26">
        <v>0</v>
      </c>
      <c r="J1031" s="19"/>
      <c r="L1031" s="19"/>
    </row>
    <row r="1032" spans="1:12" ht="17.100000000000001" customHeight="1" thickBot="1" x14ac:dyDescent="0.3">
      <c r="A1032" s="12"/>
      <c r="B1032" s="96">
        <v>43784</v>
      </c>
      <c r="C1032" s="97">
        <v>0</v>
      </c>
      <c r="D1032" s="67"/>
      <c r="E1032" s="9"/>
      <c r="F1032" s="25"/>
      <c r="G1032" s="26" t="str">
        <f t="shared" si="13"/>
        <v>NA</v>
      </c>
      <c r="H1032" s="26">
        <v>0</v>
      </c>
      <c r="J1032" s="19"/>
      <c r="L1032" s="19"/>
    </row>
    <row r="1033" spans="1:12" ht="17.100000000000001" customHeight="1" thickBot="1" x14ac:dyDescent="0.3">
      <c r="A1033" s="12"/>
      <c r="B1033" s="96">
        <v>43784</v>
      </c>
      <c r="C1033" s="97">
        <v>0</v>
      </c>
      <c r="D1033" s="67"/>
      <c r="E1033" s="9"/>
      <c r="F1033" s="25"/>
      <c r="G1033" s="26" t="str">
        <f t="shared" si="13"/>
        <v>NA</v>
      </c>
      <c r="H1033" s="26">
        <v>0</v>
      </c>
      <c r="J1033" s="19"/>
      <c r="L1033" s="19"/>
    </row>
    <row r="1034" spans="1:12" ht="17.100000000000001" customHeight="1" thickBot="1" x14ac:dyDescent="0.3">
      <c r="A1034" s="12"/>
      <c r="B1034" s="96">
        <v>43785</v>
      </c>
      <c r="C1034" s="97">
        <v>0</v>
      </c>
      <c r="D1034" s="67"/>
      <c r="E1034" s="9"/>
      <c r="F1034" s="25"/>
      <c r="G1034" s="26" t="str">
        <f t="shared" si="13"/>
        <v>NA</v>
      </c>
      <c r="H1034" s="26">
        <v>0</v>
      </c>
      <c r="J1034" s="19"/>
      <c r="L1034" s="19"/>
    </row>
    <row r="1035" spans="1:12" ht="17.100000000000001" customHeight="1" thickBot="1" x14ac:dyDescent="0.3">
      <c r="A1035" s="12"/>
      <c r="B1035" s="96">
        <v>43785</v>
      </c>
      <c r="C1035" s="97">
        <v>0</v>
      </c>
      <c r="D1035" s="67"/>
      <c r="E1035" s="9"/>
      <c r="F1035" s="25"/>
      <c r="G1035" s="26" t="str">
        <f t="shared" si="13"/>
        <v>NA</v>
      </c>
      <c r="H1035" s="26">
        <v>0</v>
      </c>
      <c r="J1035" s="19"/>
      <c r="L1035" s="19"/>
    </row>
    <row r="1036" spans="1:12" ht="17.100000000000001" customHeight="1" thickBot="1" x14ac:dyDescent="0.3">
      <c r="A1036" s="12"/>
      <c r="B1036" s="96">
        <v>43785</v>
      </c>
      <c r="C1036" s="97">
        <v>0</v>
      </c>
      <c r="D1036" s="67"/>
      <c r="E1036" s="9"/>
      <c r="F1036" s="25"/>
      <c r="G1036" s="26" t="str">
        <f t="shared" si="13"/>
        <v>NA</v>
      </c>
      <c r="H1036" s="26">
        <v>0</v>
      </c>
      <c r="J1036" s="19"/>
      <c r="L1036" s="19"/>
    </row>
    <row r="1037" spans="1:12" ht="17.100000000000001" customHeight="1" thickBot="1" x14ac:dyDescent="0.3">
      <c r="A1037" s="12"/>
      <c r="B1037" s="96">
        <v>43785</v>
      </c>
      <c r="C1037" s="97">
        <v>0</v>
      </c>
      <c r="D1037" s="67"/>
      <c r="E1037" s="9"/>
      <c r="F1037" s="25"/>
      <c r="G1037" s="26" t="str">
        <f t="shared" si="13"/>
        <v>NA</v>
      </c>
      <c r="H1037" s="26">
        <v>0</v>
      </c>
      <c r="J1037" s="19"/>
      <c r="L1037" s="19"/>
    </row>
    <row r="1038" spans="1:12" ht="17.100000000000001" customHeight="1" thickBot="1" x14ac:dyDescent="0.3">
      <c r="A1038" s="12"/>
      <c r="B1038" s="96">
        <v>43785</v>
      </c>
      <c r="C1038" s="97">
        <v>0</v>
      </c>
      <c r="D1038" s="67"/>
      <c r="E1038" s="9"/>
      <c r="F1038" s="25"/>
      <c r="G1038" s="26" t="str">
        <f t="shared" si="13"/>
        <v>NA</v>
      </c>
      <c r="H1038" s="26">
        <v>0</v>
      </c>
      <c r="J1038" s="19"/>
      <c r="L1038" s="19"/>
    </row>
    <row r="1039" spans="1:12" ht="17.100000000000001" customHeight="1" thickBot="1" x14ac:dyDescent="0.3">
      <c r="A1039" s="12"/>
      <c r="B1039" s="96">
        <v>43785</v>
      </c>
      <c r="C1039" s="97">
        <v>0</v>
      </c>
      <c r="D1039" s="67"/>
      <c r="E1039" s="9"/>
      <c r="F1039" s="25"/>
      <c r="G1039" s="26" t="str">
        <f t="shared" si="13"/>
        <v>NA</v>
      </c>
      <c r="H1039" s="26">
        <v>0</v>
      </c>
      <c r="J1039" s="19"/>
      <c r="L1039" s="19"/>
    </row>
    <row r="1040" spans="1:12" ht="17.100000000000001" customHeight="1" thickBot="1" x14ac:dyDescent="0.3">
      <c r="A1040" s="12"/>
      <c r="B1040" s="96">
        <v>43785</v>
      </c>
      <c r="C1040" s="97">
        <v>0</v>
      </c>
      <c r="D1040" s="67"/>
      <c r="E1040" s="9"/>
      <c r="F1040" s="25"/>
      <c r="G1040" s="26" t="str">
        <f t="shared" si="13"/>
        <v>NA</v>
      </c>
      <c r="H1040" s="26">
        <v>0</v>
      </c>
      <c r="J1040" s="19"/>
      <c r="L1040" s="19"/>
    </row>
    <row r="1041" spans="1:12" ht="17.100000000000001" customHeight="1" thickBot="1" x14ac:dyDescent="0.3">
      <c r="A1041" s="12"/>
      <c r="B1041" s="96">
        <v>43785</v>
      </c>
      <c r="C1041" s="97">
        <v>0</v>
      </c>
      <c r="D1041" s="67"/>
      <c r="E1041" s="9"/>
      <c r="F1041" s="25"/>
      <c r="G1041" s="26" t="str">
        <f t="shared" si="13"/>
        <v>NA</v>
      </c>
      <c r="H1041" s="26">
        <v>0</v>
      </c>
      <c r="J1041" s="19"/>
      <c r="L1041" s="19"/>
    </row>
    <row r="1042" spans="1:12" ht="17.100000000000001" customHeight="1" thickBot="1" x14ac:dyDescent="0.3">
      <c r="A1042" s="12"/>
      <c r="B1042" s="96">
        <v>43785</v>
      </c>
      <c r="C1042" s="97">
        <v>0</v>
      </c>
      <c r="D1042" s="67"/>
      <c r="E1042" s="9"/>
      <c r="F1042" s="25"/>
      <c r="G1042" s="26" t="str">
        <f t="shared" si="13"/>
        <v>NA</v>
      </c>
      <c r="H1042" s="26">
        <v>0</v>
      </c>
      <c r="J1042" s="19"/>
      <c r="L1042" s="19"/>
    </row>
    <row r="1043" spans="1:12" ht="17.100000000000001" customHeight="1" thickBot="1" x14ac:dyDescent="0.3">
      <c r="A1043" s="12"/>
      <c r="B1043" s="96">
        <v>43786</v>
      </c>
      <c r="C1043" s="97">
        <v>0</v>
      </c>
      <c r="D1043" s="67"/>
      <c r="E1043" s="9"/>
      <c r="F1043" s="25"/>
      <c r="G1043" s="26" t="str">
        <f t="shared" si="13"/>
        <v>NA</v>
      </c>
      <c r="H1043" s="26">
        <v>0</v>
      </c>
      <c r="J1043" s="19"/>
      <c r="L1043" s="19"/>
    </row>
    <row r="1044" spans="1:12" ht="17.100000000000001" customHeight="1" thickBot="1" x14ac:dyDescent="0.3">
      <c r="A1044" s="12"/>
      <c r="B1044" s="96">
        <v>43786</v>
      </c>
      <c r="C1044" s="97">
        <v>0</v>
      </c>
      <c r="D1044" s="67"/>
      <c r="E1044" s="9"/>
      <c r="F1044" s="25"/>
      <c r="G1044" s="26" t="str">
        <f t="shared" si="13"/>
        <v>NA</v>
      </c>
      <c r="H1044" s="26">
        <v>0</v>
      </c>
      <c r="J1044" s="19"/>
      <c r="L1044" s="19"/>
    </row>
    <row r="1045" spans="1:12" ht="17.100000000000001" customHeight="1" thickBot="1" x14ac:dyDescent="0.3">
      <c r="A1045" s="12"/>
      <c r="B1045" s="96">
        <v>43786</v>
      </c>
      <c r="C1045" s="97">
        <v>0</v>
      </c>
      <c r="D1045" s="67"/>
      <c r="E1045" s="9"/>
      <c r="F1045" s="25"/>
      <c r="G1045" s="26" t="str">
        <f t="shared" si="13"/>
        <v>NA</v>
      </c>
      <c r="H1045" s="26">
        <v>0</v>
      </c>
      <c r="J1045" s="19"/>
      <c r="L1045" s="19"/>
    </row>
    <row r="1046" spans="1:12" ht="17.100000000000001" customHeight="1" thickBot="1" x14ac:dyDescent="0.3">
      <c r="A1046" s="12"/>
      <c r="B1046" s="96">
        <v>43787</v>
      </c>
      <c r="C1046" s="97">
        <v>0</v>
      </c>
      <c r="D1046" s="67"/>
      <c r="E1046" s="9"/>
      <c r="F1046" s="25"/>
      <c r="G1046" s="26" t="str">
        <f t="shared" si="13"/>
        <v>NA</v>
      </c>
      <c r="H1046" s="26">
        <v>0</v>
      </c>
      <c r="J1046" s="19"/>
      <c r="L1046" s="19"/>
    </row>
    <row r="1047" spans="1:12" ht="17.100000000000001" customHeight="1" thickBot="1" x14ac:dyDescent="0.3">
      <c r="A1047" s="12"/>
      <c r="B1047" s="96">
        <v>43787</v>
      </c>
      <c r="C1047" s="97">
        <v>0</v>
      </c>
      <c r="D1047" s="67"/>
      <c r="E1047" s="9"/>
      <c r="F1047" s="25"/>
      <c r="G1047" s="26" t="str">
        <f t="shared" si="13"/>
        <v>NA</v>
      </c>
      <c r="H1047" s="26">
        <v>0</v>
      </c>
      <c r="J1047" s="19"/>
      <c r="L1047" s="19"/>
    </row>
    <row r="1048" spans="1:12" ht="17.100000000000001" customHeight="1" thickBot="1" x14ac:dyDescent="0.3">
      <c r="A1048" s="12"/>
      <c r="B1048" s="96">
        <v>43787</v>
      </c>
      <c r="C1048" s="97">
        <v>0</v>
      </c>
      <c r="D1048" s="67"/>
      <c r="E1048" s="9"/>
      <c r="F1048" s="25"/>
      <c r="G1048" s="26" t="str">
        <f t="shared" si="13"/>
        <v>NA</v>
      </c>
      <c r="H1048" s="26">
        <v>0</v>
      </c>
      <c r="J1048" s="19"/>
      <c r="L1048" s="19"/>
    </row>
    <row r="1049" spans="1:12" ht="17.100000000000001" customHeight="1" thickBot="1" x14ac:dyDescent="0.3">
      <c r="A1049" s="12"/>
      <c r="B1049" s="96">
        <v>43787</v>
      </c>
      <c r="C1049" s="97">
        <v>0</v>
      </c>
      <c r="D1049" s="67"/>
      <c r="E1049" s="9"/>
      <c r="F1049" s="25"/>
      <c r="G1049" s="26" t="str">
        <f t="shared" si="13"/>
        <v>NA</v>
      </c>
      <c r="H1049" s="26">
        <v>0</v>
      </c>
      <c r="J1049" s="19"/>
      <c r="L1049" s="19"/>
    </row>
    <row r="1050" spans="1:12" ht="17.100000000000001" customHeight="1" thickBot="1" x14ac:dyDescent="0.3">
      <c r="A1050" s="12"/>
      <c r="B1050" s="96">
        <v>43787</v>
      </c>
      <c r="C1050" s="97">
        <v>0</v>
      </c>
      <c r="D1050" s="67"/>
      <c r="E1050" s="9"/>
      <c r="F1050" s="25"/>
      <c r="G1050" s="26" t="str">
        <f t="shared" si="13"/>
        <v>NA</v>
      </c>
      <c r="H1050" s="26">
        <v>0</v>
      </c>
      <c r="J1050" s="19"/>
      <c r="L1050" s="19"/>
    </row>
    <row r="1051" spans="1:12" ht="17.100000000000001" customHeight="1" thickBot="1" x14ac:dyDescent="0.3">
      <c r="A1051" s="12"/>
      <c r="B1051" s="96">
        <v>43787</v>
      </c>
      <c r="C1051" s="97">
        <v>0</v>
      </c>
      <c r="D1051" s="67"/>
      <c r="E1051" s="9"/>
      <c r="F1051" s="25"/>
      <c r="G1051" s="26" t="str">
        <f t="shared" si="13"/>
        <v>NA</v>
      </c>
      <c r="H1051" s="26">
        <v>0</v>
      </c>
      <c r="J1051" s="19"/>
      <c r="L1051" s="19"/>
    </row>
    <row r="1052" spans="1:12" ht="17.100000000000001" customHeight="1" thickBot="1" x14ac:dyDescent="0.3">
      <c r="A1052" s="12"/>
      <c r="B1052" s="96">
        <v>43790</v>
      </c>
      <c r="C1052" s="97">
        <v>0</v>
      </c>
      <c r="D1052" s="67"/>
      <c r="E1052" s="9"/>
      <c r="F1052" s="25"/>
      <c r="G1052" s="26" t="str">
        <f t="shared" si="13"/>
        <v>NA</v>
      </c>
      <c r="H1052" s="26">
        <v>0</v>
      </c>
      <c r="J1052" s="19"/>
      <c r="L1052" s="19"/>
    </row>
    <row r="1053" spans="1:12" ht="17.100000000000001" customHeight="1" thickBot="1" x14ac:dyDescent="0.3">
      <c r="A1053" s="12"/>
      <c r="B1053" s="96">
        <v>43790</v>
      </c>
      <c r="C1053" s="97">
        <v>0</v>
      </c>
      <c r="D1053" s="67"/>
      <c r="E1053" s="9"/>
      <c r="F1053" s="25"/>
      <c r="G1053" s="26" t="str">
        <f t="shared" si="13"/>
        <v>NA</v>
      </c>
      <c r="H1053" s="26">
        <v>0</v>
      </c>
      <c r="J1053" s="19"/>
      <c r="L1053" s="19"/>
    </row>
    <row r="1054" spans="1:12" ht="17.100000000000001" customHeight="1" thickBot="1" x14ac:dyDescent="0.3">
      <c r="A1054" s="12"/>
      <c r="B1054" s="96">
        <v>43790</v>
      </c>
      <c r="C1054" s="97">
        <v>0</v>
      </c>
      <c r="D1054" s="67"/>
      <c r="E1054" s="9"/>
      <c r="F1054" s="25"/>
      <c r="G1054" s="26" t="str">
        <f t="shared" si="13"/>
        <v>NA</v>
      </c>
      <c r="H1054" s="26">
        <v>0</v>
      </c>
      <c r="J1054" s="19"/>
      <c r="L1054" s="19"/>
    </row>
    <row r="1055" spans="1:12" ht="17.100000000000001" customHeight="1" thickBot="1" x14ac:dyDescent="0.3">
      <c r="A1055" s="12"/>
      <c r="B1055" s="96">
        <v>43790</v>
      </c>
      <c r="C1055" s="97">
        <v>0</v>
      </c>
      <c r="D1055" s="67"/>
      <c r="E1055" s="9"/>
      <c r="F1055" s="25"/>
      <c r="G1055" s="26" t="str">
        <f t="shared" ref="G1055:G1118" si="14">$C$9</f>
        <v>NA</v>
      </c>
      <c r="H1055" s="26">
        <v>0</v>
      </c>
      <c r="J1055" s="19"/>
      <c r="L1055" s="19"/>
    </row>
    <row r="1056" spans="1:12" ht="17.100000000000001" customHeight="1" thickBot="1" x14ac:dyDescent="0.3">
      <c r="A1056" s="12"/>
      <c r="B1056" s="96">
        <v>43790</v>
      </c>
      <c r="C1056" s="97">
        <v>0</v>
      </c>
      <c r="D1056" s="67"/>
      <c r="E1056" s="9"/>
      <c r="F1056" s="25"/>
      <c r="G1056" s="26" t="str">
        <f t="shared" si="14"/>
        <v>NA</v>
      </c>
      <c r="H1056" s="26">
        <v>0</v>
      </c>
      <c r="J1056" s="19"/>
      <c r="L1056" s="19"/>
    </row>
    <row r="1057" spans="1:12" ht="17.100000000000001" customHeight="1" thickBot="1" x14ac:dyDescent="0.3">
      <c r="A1057" s="12"/>
      <c r="B1057" s="96">
        <v>43790</v>
      </c>
      <c r="C1057" s="97">
        <v>0</v>
      </c>
      <c r="D1057" s="67"/>
      <c r="E1057" s="9"/>
      <c r="F1057" s="25"/>
      <c r="G1057" s="26" t="str">
        <f t="shared" si="14"/>
        <v>NA</v>
      </c>
      <c r="H1057" s="26">
        <v>0</v>
      </c>
      <c r="J1057" s="19"/>
      <c r="L1057" s="19"/>
    </row>
    <row r="1058" spans="1:12" ht="17.100000000000001" customHeight="1" thickBot="1" x14ac:dyDescent="0.3">
      <c r="A1058" s="12"/>
      <c r="B1058" s="96">
        <v>43792</v>
      </c>
      <c r="C1058" s="97">
        <v>0</v>
      </c>
      <c r="D1058" s="67"/>
      <c r="E1058" s="9"/>
      <c r="F1058" s="25"/>
      <c r="G1058" s="26" t="str">
        <f t="shared" si="14"/>
        <v>NA</v>
      </c>
      <c r="H1058" s="26">
        <v>0</v>
      </c>
      <c r="J1058" s="19"/>
      <c r="L1058" s="19"/>
    </row>
    <row r="1059" spans="1:12" ht="17.100000000000001" customHeight="1" thickBot="1" x14ac:dyDescent="0.3">
      <c r="A1059" s="12"/>
      <c r="B1059" s="96">
        <v>43792</v>
      </c>
      <c r="C1059" s="97">
        <v>0</v>
      </c>
      <c r="D1059" s="67"/>
      <c r="E1059" s="9"/>
      <c r="F1059" s="25"/>
      <c r="G1059" s="26" t="str">
        <f t="shared" si="14"/>
        <v>NA</v>
      </c>
      <c r="H1059" s="26">
        <v>0</v>
      </c>
      <c r="J1059" s="19"/>
      <c r="L1059" s="19"/>
    </row>
    <row r="1060" spans="1:12" ht="17.100000000000001" customHeight="1" thickBot="1" x14ac:dyDescent="0.3">
      <c r="A1060" s="12"/>
      <c r="B1060" s="96">
        <v>43792</v>
      </c>
      <c r="C1060" s="97">
        <v>0</v>
      </c>
      <c r="D1060" s="67"/>
      <c r="E1060" s="9"/>
      <c r="F1060" s="25"/>
      <c r="G1060" s="26" t="str">
        <f t="shared" si="14"/>
        <v>NA</v>
      </c>
      <c r="H1060" s="26">
        <v>0</v>
      </c>
      <c r="J1060" s="19"/>
      <c r="L1060" s="19"/>
    </row>
    <row r="1061" spans="1:12" ht="17.100000000000001" customHeight="1" thickBot="1" x14ac:dyDescent="0.3">
      <c r="A1061" s="12"/>
      <c r="B1061" s="96">
        <v>43792</v>
      </c>
      <c r="C1061" s="97">
        <v>0</v>
      </c>
      <c r="D1061" s="67"/>
      <c r="E1061" s="9"/>
      <c r="F1061" s="25"/>
      <c r="G1061" s="26" t="str">
        <f t="shared" si="14"/>
        <v>NA</v>
      </c>
      <c r="H1061" s="26">
        <v>0</v>
      </c>
      <c r="J1061" s="19"/>
      <c r="L1061" s="19"/>
    </row>
    <row r="1062" spans="1:12" ht="17.100000000000001" customHeight="1" thickBot="1" x14ac:dyDescent="0.3">
      <c r="A1062" s="12"/>
      <c r="B1062" s="96">
        <v>43792</v>
      </c>
      <c r="C1062" s="97">
        <v>0</v>
      </c>
      <c r="D1062" s="67"/>
      <c r="E1062" s="9"/>
      <c r="F1062" s="25"/>
      <c r="G1062" s="26" t="str">
        <f t="shared" si="14"/>
        <v>NA</v>
      </c>
      <c r="H1062" s="26">
        <v>0</v>
      </c>
      <c r="J1062" s="19"/>
      <c r="L1062" s="19"/>
    </row>
    <row r="1063" spans="1:12" ht="17.100000000000001" customHeight="1" thickBot="1" x14ac:dyDescent="0.3">
      <c r="A1063" s="12"/>
      <c r="B1063" s="96">
        <v>43792</v>
      </c>
      <c r="C1063" s="97">
        <v>0</v>
      </c>
      <c r="D1063" s="67"/>
      <c r="E1063" s="9"/>
      <c r="F1063" s="25"/>
      <c r="G1063" s="26" t="str">
        <f t="shared" si="14"/>
        <v>NA</v>
      </c>
      <c r="H1063" s="26">
        <v>0</v>
      </c>
      <c r="J1063" s="19"/>
      <c r="L1063" s="19"/>
    </row>
    <row r="1064" spans="1:12" ht="17.100000000000001" customHeight="1" thickBot="1" x14ac:dyDescent="0.3">
      <c r="A1064" s="12"/>
      <c r="B1064" s="96">
        <v>43792</v>
      </c>
      <c r="C1064" s="97">
        <v>0</v>
      </c>
      <c r="D1064" s="67"/>
      <c r="E1064" s="9"/>
      <c r="F1064" s="25"/>
      <c r="G1064" s="26" t="str">
        <f t="shared" si="14"/>
        <v>NA</v>
      </c>
      <c r="H1064" s="26">
        <v>0</v>
      </c>
      <c r="J1064" s="19"/>
      <c r="L1064" s="19"/>
    </row>
    <row r="1065" spans="1:12" ht="17.100000000000001" customHeight="1" thickBot="1" x14ac:dyDescent="0.3">
      <c r="A1065" s="12"/>
      <c r="B1065" s="96">
        <v>43792</v>
      </c>
      <c r="C1065" s="97">
        <v>0</v>
      </c>
      <c r="D1065" s="67"/>
      <c r="E1065" s="9"/>
      <c r="F1065" s="25"/>
      <c r="G1065" s="26" t="str">
        <f t="shared" si="14"/>
        <v>NA</v>
      </c>
      <c r="H1065" s="26">
        <v>0</v>
      </c>
      <c r="J1065" s="19"/>
      <c r="L1065" s="19"/>
    </row>
    <row r="1066" spans="1:12" ht="17.100000000000001" customHeight="1" thickBot="1" x14ac:dyDescent="0.3">
      <c r="A1066" s="12"/>
      <c r="B1066" s="96">
        <v>43793</v>
      </c>
      <c r="C1066" s="97">
        <v>0</v>
      </c>
      <c r="D1066" s="67"/>
      <c r="E1066" s="9"/>
      <c r="F1066" s="25"/>
      <c r="G1066" s="26" t="str">
        <f t="shared" si="14"/>
        <v>NA</v>
      </c>
      <c r="H1066" s="26">
        <v>0</v>
      </c>
      <c r="J1066" s="19"/>
      <c r="L1066" s="19"/>
    </row>
    <row r="1067" spans="1:12" ht="17.100000000000001" customHeight="1" thickBot="1" x14ac:dyDescent="0.3">
      <c r="A1067" s="12"/>
      <c r="B1067" s="96">
        <v>43794</v>
      </c>
      <c r="C1067" s="97">
        <v>0</v>
      </c>
      <c r="D1067" s="67"/>
      <c r="E1067" s="9"/>
      <c r="F1067" s="25"/>
      <c r="G1067" s="26" t="str">
        <f t="shared" si="14"/>
        <v>NA</v>
      </c>
      <c r="H1067" s="26">
        <v>0</v>
      </c>
      <c r="J1067" s="19"/>
      <c r="L1067" s="19"/>
    </row>
    <row r="1068" spans="1:12" ht="17.100000000000001" customHeight="1" thickBot="1" x14ac:dyDescent="0.3">
      <c r="A1068" s="12"/>
      <c r="B1068" s="96">
        <v>43794</v>
      </c>
      <c r="C1068" s="97">
        <v>0</v>
      </c>
      <c r="D1068" s="67"/>
      <c r="E1068" s="9"/>
      <c r="F1068" s="25"/>
      <c r="G1068" s="26" t="str">
        <f t="shared" si="14"/>
        <v>NA</v>
      </c>
      <c r="H1068" s="26">
        <v>0</v>
      </c>
      <c r="J1068" s="19"/>
      <c r="L1068" s="19"/>
    </row>
    <row r="1069" spans="1:12" ht="17.100000000000001" customHeight="1" thickBot="1" x14ac:dyDescent="0.3">
      <c r="A1069" s="12"/>
      <c r="B1069" s="96">
        <v>43794</v>
      </c>
      <c r="C1069" s="97">
        <v>0</v>
      </c>
      <c r="D1069" s="67"/>
      <c r="E1069" s="9"/>
      <c r="F1069" s="25"/>
      <c r="G1069" s="26" t="str">
        <f t="shared" si="14"/>
        <v>NA</v>
      </c>
      <c r="H1069" s="26">
        <v>0</v>
      </c>
      <c r="J1069" s="19"/>
      <c r="L1069" s="19"/>
    </row>
    <row r="1070" spans="1:12" ht="17.100000000000001" customHeight="1" thickBot="1" x14ac:dyDescent="0.3">
      <c r="A1070" s="12"/>
      <c r="B1070" s="96">
        <v>43794</v>
      </c>
      <c r="C1070" s="97">
        <v>0</v>
      </c>
      <c r="D1070" s="67"/>
      <c r="E1070" s="9"/>
      <c r="F1070" s="25"/>
      <c r="G1070" s="26" t="str">
        <f t="shared" si="14"/>
        <v>NA</v>
      </c>
      <c r="H1070" s="26">
        <v>0</v>
      </c>
      <c r="J1070" s="19"/>
      <c r="L1070" s="19"/>
    </row>
    <row r="1071" spans="1:12" ht="17.100000000000001" customHeight="1" thickBot="1" x14ac:dyDescent="0.3">
      <c r="A1071" s="12"/>
      <c r="B1071" s="96">
        <v>43794</v>
      </c>
      <c r="C1071" s="97">
        <v>0</v>
      </c>
      <c r="D1071" s="67"/>
      <c r="E1071" s="9"/>
      <c r="F1071" s="25"/>
      <c r="G1071" s="26" t="str">
        <f t="shared" si="14"/>
        <v>NA</v>
      </c>
      <c r="H1071" s="26">
        <v>0</v>
      </c>
      <c r="J1071" s="19"/>
      <c r="L1071" s="19"/>
    </row>
    <row r="1072" spans="1:12" ht="17.100000000000001" customHeight="1" thickBot="1" x14ac:dyDescent="0.3">
      <c r="A1072" s="12"/>
      <c r="B1072" s="96">
        <v>43794</v>
      </c>
      <c r="C1072" s="97">
        <v>0</v>
      </c>
      <c r="D1072" s="67"/>
      <c r="E1072" s="9"/>
      <c r="F1072" s="25"/>
      <c r="G1072" s="26" t="str">
        <f t="shared" si="14"/>
        <v>NA</v>
      </c>
      <c r="H1072" s="26">
        <v>0</v>
      </c>
      <c r="J1072" s="19"/>
      <c r="L1072" s="19"/>
    </row>
    <row r="1073" spans="1:12" ht="17.100000000000001" customHeight="1" thickBot="1" x14ac:dyDescent="0.3">
      <c r="A1073" s="12"/>
      <c r="B1073" s="96">
        <v>43794</v>
      </c>
      <c r="C1073" s="97">
        <v>0</v>
      </c>
      <c r="D1073" s="67"/>
      <c r="E1073" s="9"/>
      <c r="F1073" s="25"/>
      <c r="G1073" s="26" t="str">
        <f t="shared" si="14"/>
        <v>NA</v>
      </c>
      <c r="H1073" s="26">
        <v>0</v>
      </c>
      <c r="J1073" s="19"/>
      <c r="L1073" s="19"/>
    </row>
    <row r="1074" spans="1:12" ht="17.100000000000001" customHeight="1" thickBot="1" x14ac:dyDescent="0.3">
      <c r="A1074" s="12"/>
      <c r="B1074" s="96">
        <v>43794</v>
      </c>
      <c r="C1074" s="97">
        <v>0</v>
      </c>
      <c r="D1074" s="67"/>
      <c r="E1074" s="9"/>
      <c r="F1074" s="25"/>
      <c r="G1074" s="26" t="str">
        <f t="shared" si="14"/>
        <v>NA</v>
      </c>
      <c r="H1074" s="26">
        <v>0</v>
      </c>
      <c r="J1074" s="19"/>
      <c r="L1074" s="19"/>
    </row>
    <row r="1075" spans="1:12" ht="17.100000000000001" customHeight="1" thickBot="1" x14ac:dyDescent="0.3">
      <c r="A1075" s="12"/>
      <c r="B1075" s="96">
        <v>43794</v>
      </c>
      <c r="C1075" s="97">
        <v>0</v>
      </c>
      <c r="D1075" s="67"/>
      <c r="E1075" s="9"/>
      <c r="F1075" s="25"/>
      <c r="G1075" s="26" t="str">
        <f t="shared" si="14"/>
        <v>NA</v>
      </c>
      <c r="H1075" s="26">
        <v>0</v>
      </c>
      <c r="J1075" s="19"/>
      <c r="L1075" s="19"/>
    </row>
    <row r="1076" spans="1:12" ht="17.100000000000001" customHeight="1" thickBot="1" x14ac:dyDescent="0.3">
      <c r="A1076" s="12"/>
      <c r="B1076" s="96">
        <v>43794</v>
      </c>
      <c r="C1076" s="97">
        <v>0</v>
      </c>
      <c r="D1076" s="67"/>
      <c r="E1076" s="9"/>
      <c r="F1076" s="25"/>
      <c r="G1076" s="26" t="str">
        <f t="shared" si="14"/>
        <v>NA</v>
      </c>
      <c r="H1076" s="26">
        <v>0</v>
      </c>
      <c r="J1076" s="19"/>
      <c r="L1076" s="19"/>
    </row>
    <row r="1077" spans="1:12" ht="17.100000000000001" customHeight="1" thickBot="1" x14ac:dyDescent="0.3">
      <c r="A1077" s="12"/>
      <c r="B1077" s="96">
        <v>43795</v>
      </c>
      <c r="C1077" s="97">
        <v>0</v>
      </c>
      <c r="D1077" s="67"/>
      <c r="E1077" s="9"/>
      <c r="F1077" s="25"/>
      <c r="G1077" s="26" t="str">
        <f t="shared" si="14"/>
        <v>NA</v>
      </c>
      <c r="H1077" s="26">
        <v>0</v>
      </c>
      <c r="J1077" s="19"/>
      <c r="L1077" s="19"/>
    </row>
    <row r="1078" spans="1:12" ht="17.100000000000001" customHeight="1" thickBot="1" x14ac:dyDescent="0.3">
      <c r="A1078" s="12"/>
      <c r="B1078" s="96">
        <v>43795</v>
      </c>
      <c r="C1078" s="97">
        <v>0</v>
      </c>
      <c r="D1078" s="67"/>
      <c r="E1078" s="9"/>
      <c r="F1078" s="25"/>
      <c r="G1078" s="26" t="str">
        <f t="shared" si="14"/>
        <v>NA</v>
      </c>
      <c r="H1078" s="26">
        <v>0</v>
      </c>
      <c r="J1078" s="19"/>
      <c r="L1078" s="19"/>
    </row>
    <row r="1079" spans="1:12" ht="17.100000000000001" customHeight="1" thickBot="1" x14ac:dyDescent="0.3">
      <c r="A1079" s="12"/>
      <c r="B1079" s="96">
        <v>43795</v>
      </c>
      <c r="C1079" s="97">
        <v>0</v>
      </c>
      <c r="D1079" s="67"/>
      <c r="E1079" s="9"/>
      <c r="F1079" s="25"/>
      <c r="G1079" s="26" t="str">
        <f t="shared" si="14"/>
        <v>NA</v>
      </c>
      <c r="H1079" s="26">
        <v>0</v>
      </c>
      <c r="J1079" s="19"/>
      <c r="L1079" s="19"/>
    </row>
    <row r="1080" spans="1:12" ht="17.100000000000001" customHeight="1" thickBot="1" x14ac:dyDescent="0.3">
      <c r="A1080" s="12"/>
      <c r="B1080" s="96">
        <v>43795</v>
      </c>
      <c r="C1080" s="97">
        <v>0</v>
      </c>
      <c r="D1080" s="67"/>
      <c r="E1080" s="9"/>
      <c r="F1080" s="25"/>
      <c r="G1080" s="26" t="str">
        <f t="shared" si="14"/>
        <v>NA</v>
      </c>
      <c r="H1080" s="26">
        <v>0</v>
      </c>
      <c r="J1080" s="19"/>
      <c r="L1080" s="19"/>
    </row>
    <row r="1081" spans="1:12" ht="17.100000000000001" customHeight="1" thickBot="1" x14ac:dyDescent="0.3">
      <c r="A1081" s="12"/>
      <c r="B1081" s="96">
        <v>43795</v>
      </c>
      <c r="C1081" s="97">
        <v>0</v>
      </c>
      <c r="D1081" s="67"/>
      <c r="E1081" s="9"/>
      <c r="F1081" s="25"/>
      <c r="G1081" s="26" t="str">
        <f t="shared" si="14"/>
        <v>NA</v>
      </c>
      <c r="H1081" s="26">
        <v>0</v>
      </c>
      <c r="J1081" s="19"/>
      <c r="L1081" s="19"/>
    </row>
    <row r="1082" spans="1:12" ht="17.100000000000001" customHeight="1" thickBot="1" x14ac:dyDescent="0.3">
      <c r="A1082" s="12"/>
      <c r="B1082" s="96">
        <v>43795</v>
      </c>
      <c r="C1082" s="97">
        <v>0</v>
      </c>
      <c r="D1082" s="67"/>
      <c r="E1082" s="9"/>
      <c r="F1082" s="25"/>
      <c r="G1082" s="26" t="str">
        <f t="shared" si="14"/>
        <v>NA</v>
      </c>
      <c r="H1082" s="26">
        <v>0</v>
      </c>
      <c r="J1082" s="19"/>
      <c r="L1082" s="19"/>
    </row>
    <row r="1083" spans="1:12" ht="17.100000000000001" customHeight="1" thickBot="1" x14ac:dyDescent="0.3">
      <c r="A1083" s="12"/>
      <c r="B1083" s="96">
        <v>43797</v>
      </c>
      <c r="C1083" s="97">
        <v>0</v>
      </c>
      <c r="D1083" s="67"/>
      <c r="E1083" s="9"/>
      <c r="F1083" s="25"/>
      <c r="G1083" s="26" t="str">
        <f t="shared" si="14"/>
        <v>NA</v>
      </c>
      <c r="H1083" s="26">
        <v>0</v>
      </c>
      <c r="J1083" s="19"/>
      <c r="L1083" s="19"/>
    </row>
    <row r="1084" spans="1:12" ht="17.100000000000001" customHeight="1" thickBot="1" x14ac:dyDescent="0.3">
      <c r="A1084" s="12"/>
      <c r="B1084" s="96">
        <v>43797</v>
      </c>
      <c r="C1084" s="97">
        <v>0</v>
      </c>
      <c r="D1084" s="67"/>
      <c r="E1084" s="9"/>
      <c r="F1084" s="25"/>
      <c r="G1084" s="26" t="str">
        <f t="shared" si="14"/>
        <v>NA</v>
      </c>
      <c r="H1084" s="26">
        <v>0</v>
      </c>
      <c r="J1084" s="19"/>
      <c r="L1084" s="19"/>
    </row>
    <row r="1085" spans="1:12" ht="17.100000000000001" customHeight="1" thickBot="1" x14ac:dyDescent="0.3">
      <c r="A1085" s="12"/>
      <c r="B1085" s="96">
        <v>43797</v>
      </c>
      <c r="C1085" s="97">
        <v>0</v>
      </c>
      <c r="D1085" s="67"/>
      <c r="E1085" s="9"/>
      <c r="F1085" s="25"/>
      <c r="G1085" s="26" t="str">
        <f t="shared" si="14"/>
        <v>NA</v>
      </c>
      <c r="H1085" s="26">
        <v>0</v>
      </c>
      <c r="J1085" s="19"/>
      <c r="L1085" s="19"/>
    </row>
    <row r="1086" spans="1:12" ht="17.100000000000001" customHeight="1" thickBot="1" x14ac:dyDescent="0.3">
      <c r="A1086" s="12"/>
      <c r="B1086" s="96">
        <v>43797</v>
      </c>
      <c r="C1086" s="97">
        <v>0</v>
      </c>
      <c r="D1086" s="67"/>
      <c r="E1086" s="9"/>
      <c r="F1086" s="25"/>
      <c r="G1086" s="26" t="str">
        <f t="shared" si="14"/>
        <v>NA</v>
      </c>
      <c r="H1086" s="26">
        <v>0</v>
      </c>
      <c r="J1086" s="19"/>
      <c r="L1086" s="19"/>
    </row>
    <row r="1087" spans="1:12" ht="17.100000000000001" customHeight="1" thickBot="1" x14ac:dyDescent="0.3">
      <c r="A1087" s="12"/>
      <c r="B1087" s="96">
        <v>43797</v>
      </c>
      <c r="C1087" s="97">
        <v>0</v>
      </c>
      <c r="D1087" s="67"/>
      <c r="E1087" s="9"/>
      <c r="F1087" s="25"/>
      <c r="G1087" s="26" t="str">
        <f t="shared" si="14"/>
        <v>NA</v>
      </c>
      <c r="H1087" s="26">
        <v>0</v>
      </c>
      <c r="J1087" s="19"/>
      <c r="L1087" s="19"/>
    </row>
    <row r="1088" spans="1:12" ht="17.100000000000001" customHeight="1" thickBot="1" x14ac:dyDescent="0.3">
      <c r="A1088" s="12"/>
      <c r="B1088" s="96">
        <v>43797</v>
      </c>
      <c r="C1088" s="97">
        <v>0</v>
      </c>
      <c r="D1088" s="67"/>
      <c r="E1088" s="9"/>
      <c r="F1088" s="25"/>
      <c r="G1088" s="26" t="str">
        <f t="shared" si="14"/>
        <v>NA</v>
      </c>
      <c r="H1088" s="26">
        <v>0</v>
      </c>
      <c r="J1088" s="19"/>
      <c r="L1088" s="19"/>
    </row>
    <row r="1089" spans="1:12" ht="17.100000000000001" customHeight="1" thickBot="1" x14ac:dyDescent="0.3">
      <c r="A1089" s="12"/>
      <c r="B1089" s="96">
        <v>43798</v>
      </c>
      <c r="C1089" s="97">
        <v>0</v>
      </c>
      <c r="D1089" s="67"/>
      <c r="E1089" s="9"/>
      <c r="F1089" s="25"/>
      <c r="G1089" s="26" t="str">
        <f t="shared" si="14"/>
        <v>NA</v>
      </c>
      <c r="H1089" s="26">
        <v>0</v>
      </c>
      <c r="J1089" s="19"/>
      <c r="L1089" s="19"/>
    </row>
    <row r="1090" spans="1:12" ht="17.100000000000001" customHeight="1" thickBot="1" x14ac:dyDescent="0.3">
      <c r="A1090" s="12"/>
      <c r="B1090" s="96">
        <v>43798</v>
      </c>
      <c r="C1090" s="97">
        <v>0</v>
      </c>
      <c r="D1090" s="67"/>
      <c r="E1090" s="9"/>
      <c r="F1090" s="25"/>
      <c r="G1090" s="26" t="str">
        <f t="shared" si="14"/>
        <v>NA</v>
      </c>
      <c r="H1090" s="26">
        <v>0</v>
      </c>
      <c r="J1090" s="19"/>
      <c r="L1090" s="19"/>
    </row>
    <row r="1091" spans="1:12" ht="17.100000000000001" customHeight="1" thickBot="1" x14ac:dyDescent="0.3">
      <c r="A1091" s="12"/>
      <c r="B1091" s="96">
        <v>43800</v>
      </c>
      <c r="C1091" s="97">
        <v>0</v>
      </c>
      <c r="D1091" s="67"/>
      <c r="E1091" s="9"/>
      <c r="F1091" s="25"/>
      <c r="G1091" s="26" t="str">
        <f t="shared" si="14"/>
        <v>NA</v>
      </c>
      <c r="H1091" s="26">
        <v>0</v>
      </c>
      <c r="J1091" s="19"/>
      <c r="L1091" s="19"/>
    </row>
    <row r="1092" spans="1:12" ht="17.100000000000001" customHeight="1" thickBot="1" x14ac:dyDescent="0.3">
      <c r="A1092" s="12"/>
      <c r="B1092" s="96">
        <v>43800</v>
      </c>
      <c r="C1092" s="97">
        <v>0</v>
      </c>
      <c r="D1092" s="67"/>
      <c r="E1092" s="9"/>
      <c r="F1092" s="25"/>
      <c r="G1092" s="26" t="str">
        <f t="shared" si="14"/>
        <v>NA</v>
      </c>
      <c r="H1092" s="26">
        <v>0</v>
      </c>
      <c r="J1092" s="19"/>
      <c r="L1092" s="19"/>
    </row>
    <row r="1093" spans="1:12" ht="17.100000000000001" customHeight="1" thickBot="1" x14ac:dyDescent="0.3">
      <c r="A1093" s="12"/>
      <c r="B1093" s="96">
        <v>43800</v>
      </c>
      <c r="C1093" s="97">
        <v>0</v>
      </c>
      <c r="D1093" s="67"/>
      <c r="E1093" s="9"/>
      <c r="F1093" s="25"/>
      <c r="G1093" s="26" t="str">
        <f t="shared" si="14"/>
        <v>NA</v>
      </c>
      <c r="H1093" s="26">
        <v>0</v>
      </c>
      <c r="J1093" s="19"/>
      <c r="L1093" s="19"/>
    </row>
    <row r="1094" spans="1:12" ht="17.100000000000001" customHeight="1" thickBot="1" x14ac:dyDescent="0.3">
      <c r="A1094" s="12"/>
      <c r="B1094" s="96">
        <v>43800</v>
      </c>
      <c r="C1094" s="97">
        <v>0</v>
      </c>
      <c r="D1094" s="67"/>
      <c r="E1094" s="9"/>
      <c r="F1094" s="25"/>
      <c r="G1094" s="26" t="str">
        <f t="shared" si="14"/>
        <v>NA</v>
      </c>
      <c r="H1094" s="26">
        <v>0</v>
      </c>
      <c r="J1094" s="19"/>
      <c r="L1094" s="19"/>
    </row>
    <row r="1095" spans="1:12" ht="17.100000000000001" customHeight="1" thickBot="1" x14ac:dyDescent="0.3">
      <c r="A1095" s="12"/>
      <c r="B1095" s="96">
        <v>43800</v>
      </c>
      <c r="C1095" s="97">
        <v>0</v>
      </c>
      <c r="D1095" s="67"/>
      <c r="E1095" s="9"/>
      <c r="F1095" s="25"/>
      <c r="G1095" s="26" t="str">
        <f t="shared" si="14"/>
        <v>NA</v>
      </c>
      <c r="H1095" s="26">
        <v>0</v>
      </c>
      <c r="J1095" s="19"/>
      <c r="L1095" s="19"/>
    </row>
    <row r="1096" spans="1:12" ht="17.100000000000001" customHeight="1" thickBot="1" x14ac:dyDescent="0.3">
      <c r="A1096" s="12"/>
      <c r="B1096" s="96">
        <v>43800</v>
      </c>
      <c r="C1096" s="97">
        <v>0</v>
      </c>
      <c r="D1096" s="67"/>
      <c r="E1096" s="9"/>
      <c r="F1096" s="25"/>
      <c r="G1096" s="26" t="str">
        <f t="shared" si="14"/>
        <v>NA</v>
      </c>
      <c r="H1096" s="26">
        <v>0</v>
      </c>
      <c r="J1096" s="19"/>
      <c r="L1096" s="19"/>
    </row>
    <row r="1097" spans="1:12" ht="17.100000000000001" customHeight="1" thickBot="1" x14ac:dyDescent="0.3">
      <c r="A1097" s="12"/>
      <c r="B1097" s="96">
        <v>43800</v>
      </c>
      <c r="C1097" s="97">
        <v>0</v>
      </c>
      <c r="D1097" s="67"/>
      <c r="E1097" s="9"/>
      <c r="F1097" s="25"/>
      <c r="G1097" s="26" t="str">
        <f t="shared" si="14"/>
        <v>NA</v>
      </c>
      <c r="H1097" s="26">
        <v>0</v>
      </c>
      <c r="J1097" s="19"/>
      <c r="L1097" s="19"/>
    </row>
    <row r="1098" spans="1:12" ht="17.100000000000001" customHeight="1" thickBot="1" x14ac:dyDescent="0.3">
      <c r="A1098" s="12"/>
      <c r="B1098" s="96">
        <v>43800</v>
      </c>
      <c r="C1098" s="97">
        <v>0</v>
      </c>
      <c r="D1098" s="67"/>
      <c r="E1098" s="9"/>
      <c r="F1098" s="25"/>
      <c r="G1098" s="26" t="str">
        <f t="shared" si="14"/>
        <v>NA</v>
      </c>
      <c r="H1098" s="26">
        <v>0</v>
      </c>
      <c r="J1098" s="19"/>
      <c r="L1098" s="19"/>
    </row>
    <row r="1099" spans="1:12" ht="17.100000000000001" customHeight="1" thickBot="1" x14ac:dyDescent="0.3">
      <c r="A1099" s="12"/>
      <c r="B1099" s="96">
        <v>43800</v>
      </c>
      <c r="C1099" s="97">
        <v>0</v>
      </c>
      <c r="D1099" s="67"/>
      <c r="E1099" s="9"/>
      <c r="F1099" s="25"/>
      <c r="G1099" s="26" t="str">
        <f t="shared" si="14"/>
        <v>NA</v>
      </c>
      <c r="H1099" s="26">
        <v>0</v>
      </c>
      <c r="J1099" s="19"/>
      <c r="L1099" s="19"/>
    </row>
    <row r="1100" spans="1:12" ht="17.100000000000001" customHeight="1" thickBot="1" x14ac:dyDescent="0.3">
      <c r="A1100" s="12"/>
      <c r="B1100" s="96">
        <v>43800</v>
      </c>
      <c r="C1100" s="97">
        <v>0</v>
      </c>
      <c r="D1100" s="67"/>
      <c r="E1100" s="9"/>
      <c r="F1100" s="25"/>
      <c r="G1100" s="26" t="str">
        <f t="shared" si="14"/>
        <v>NA</v>
      </c>
      <c r="H1100" s="26">
        <v>0</v>
      </c>
      <c r="J1100" s="19"/>
      <c r="L1100" s="19"/>
    </row>
    <row r="1101" spans="1:12" ht="17.100000000000001" customHeight="1" thickBot="1" x14ac:dyDescent="0.3">
      <c r="A1101" s="12"/>
      <c r="B1101" s="96">
        <v>43800</v>
      </c>
      <c r="C1101" s="97">
        <v>0</v>
      </c>
      <c r="D1101" s="67"/>
      <c r="E1101" s="9"/>
      <c r="F1101" s="25"/>
      <c r="G1101" s="26" t="str">
        <f t="shared" si="14"/>
        <v>NA</v>
      </c>
      <c r="H1101" s="26">
        <v>0</v>
      </c>
      <c r="J1101" s="19"/>
      <c r="L1101" s="19"/>
    </row>
    <row r="1102" spans="1:12" ht="17.100000000000001" customHeight="1" thickBot="1" x14ac:dyDescent="0.3">
      <c r="A1102" s="12"/>
      <c r="B1102" s="96">
        <v>43800</v>
      </c>
      <c r="C1102" s="97">
        <v>0</v>
      </c>
      <c r="D1102" s="67"/>
      <c r="E1102" s="9"/>
      <c r="F1102" s="25"/>
      <c r="G1102" s="26" t="str">
        <f t="shared" si="14"/>
        <v>NA</v>
      </c>
      <c r="H1102" s="26">
        <v>0</v>
      </c>
      <c r="J1102" s="19"/>
      <c r="L1102" s="19"/>
    </row>
    <row r="1103" spans="1:12" ht="17.100000000000001" customHeight="1" thickBot="1" x14ac:dyDescent="0.3">
      <c r="A1103" s="12"/>
      <c r="B1103" s="96">
        <v>43800</v>
      </c>
      <c r="C1103" s="97">
        <v>0</v>
      </c>
      <c r="D1103" s="67"/>
      <c r="E1103" s="9"/>
      <c r="F1103" s="25"/>
      <c r="G1103" s="26" t="str">
        <f t="shared" si="14"/>
        <v>NA</v>
      </c>
      <c r="H1103" s="26">
        <v>0</v>
      </c>
      <c r="J1103" s="19"/>
      <c r="L1103" s="19"/>
    </row>
    <row r="1104" spans="1:12" ht="17.100000000000001" customHeight="1" thickBot="1" x14ac:dyDescent="0.3">
      <c r="A1104" s="12"/>
      <c r="B1104" s="96">
        <v>43800</v>
      </c>
      <c r="C1104" s="97">
        <v>0</v>
      </c>
      <c r="D1104" s="67"/>
      <c r="E1104" s="9"/>
      <c r="F1104" s="25"/>
      <c r="G1104" s="26" t="str">
        <f t="shared" si="14"/>
        <v>NA</v>
      </c>
      <c r="H1104" s="26">
        <v>0</v>
      </c>
      <c r="J1104" s="19"/>
      <c r="L1104" s="19"/>
    </row>
    <row r="1105" spans="1:12" ht="17.100000000000001" customHeight="1" thickBot="1" x14ac:dyDescent="0.3">
      <c r="A1105" s="12"/>
      <c r="B1105" s="96">
        <v>43801</v>
      </c>
      <c r="C1105" s="97">
        <v>0</v>
      </c>
      <c r="D1105" s="67"/>
      <c r="E1105" s="9"/>
      <c r="F1105" s="25"/>
      <c r="G1105" s="26" t="str">
        <f t="shared" si="14"/>
        <v>NA</v>
      </c>
      <c r="H1105" s="26">
        <v>0</v>
      </c>
      <c r="J1105" s="19"/>
      <c r="L1105" s="19"/>
    </row>
    <row r="1106" spans="1:12" ht="17.100000000000001" customHeight="1" thickBot="1" x14ac:dyDescent="0.3">
      <c r="A1106" s="12"/>
      <c r="B1106" s="96">
        <v>43801</v>
      </c>
      <c r="C1106" s="97">
        <v>0</v>
      </c>
      <c r="D1106" s="67"/>
      <c r="E1106" s="9"/>
      <c r="F1106" s="25"/>
      <c r="G1106" s="26" t="str">
        <f t="shared" si="14"/>
        <v>NA</v>
      </c>
      <c r="H1106" s="26">
        <v>0</v>
      </c>
      <c r="J1106" s="19"/>
      <c r="L1106" s="19"/>
    </row>
    <row r="1107" spans="1:12" ht="17.100000000000001" customHeight="1" thickBot="1" x14ac:dyDescent="0.3">
      <c r="A1107" s="12"/>
      <c r="B1107" s="96">
        <v>43801</v>
      </c>
      <c r="C1107" s="97">
        <v>0</v>
      </c>
      <c r="D1107" s="67"/>
      <c r="E1107" s="9"/>
      <c r="F1107" s="25"/>
      <c r="G1107" s="26" t="str">
        <f t="shared" si="14"/>
        <v>NA</v>
      </c>
      <c r="H1107" s="26">
        <v>0</v>
      </c>
      <c r="J1107" s="19"/>
      <c r="L1107" s="19"/>
    </row>
    <row r="1108" spans="1:12" ht="17.100000000000001" customHeight="1" thickBot="1" x14ac:dyDescent="0.3">
      <c r="A1108" s="12"/>
      <c r="B1108" s="96">
        <v>43802</v>
      </c>
      <c r="C1108" s="97">
        <v>0</v>
      </c>
      <c r="D1108" s="67"/>
      <c r="E1108" s="9"/>
      <c r="F1108" s="25"/>
      <c r="G1108" s="26" t="str">
        <f t="shared" si="14"/>
        <v>NA</v>
      </c>
      <c r="H1108" s="26">
        <v>0</v>
      </c>
      <c r="J1108" s="19"/>
      <c r="L1108" s="19"/>
    </row>
    <row r="1109" spans="1:12" ht="17.100000000000001" customHeight="1" thickBot="1" x14ac:dyDescent="0.3">
      <c r="A1109" s="12"/>
      <c r="B1109" s="96">
        <v>43802</v>
      </c>
      <c r="C1109" s="97">
        <v>0</v>
      </c>
      <c r="D1109" s="67"/>
      <c r="E1109" s="9"/>
      <c r="F1109" s="25"/>
      <c r="G1109" s="26" t="str">
        <f t="shared" si="14"/>
        <v>NA</v>
      </c>
      <c r="H1109" s="26">
        <v>0</v>
      </c>
      <c r="J1109" s="19"/>
      <c r="L1109" s="19"/>
    </row>
    <row r="1110" spans="1:12" ht="17.100000000000001" customHeight="1" thickBot="1" x14ac:dyDescent="0.3">
      <c r="A1110" s="12"/>
      <c r="B1110" s="96">
        <v>43802</v>
      </c>
      <c r="C1110" s="97">
        <v>0</v>
      </c>
      <c r="D1110" s="67"/>
      <c r="E1110" s="9"/>
      <c r="F1110" s="25"/>
      <c r="G1110" s="26" t="str">
        <f t="shared" si="14"/>
        <v>NA</v>
      </c>
      <c r="H1110" s="26">
        <v>0</v>
      </c>
      <c r="J1110" s="19"/>
      <c r="L1110" s="19"/>
    </row>
    <row r="1111" spans="1:12" ht="17.100000000000001" customHeight="1" thickBot="1" x14ac:dyDescent="0.3">
      <c r="A1111" s="12"/>
      <c r="B1111" s="96">
        <v>43802</v>
      </c>
      <c r="C1111" s="97">
        <v>0</v>
      </c>
      <c r="D1111" s="67"/>
      <c r="E1111" s="9"/>
      <c r="F1111" s="25"/>
      <c r="G1111" s="26" t="str">
        <f t="shared" si="14"/>
        <v>NA</v>
      </c>
      <c r="H1111" s="26">
        <v>0</v>
      </c>
      <c r="J1111" s="19"/>
      <c r="L1111" s="19"/>
    </row>
    <row r="1112" spans="1:12" ht="17.100000000000001" customHeight="1" thickBot="1" x14ac:dyDescent="0.3">
      <c r="A1112" s="12"/>
      <c r="B1112" s="96">
        <v>43802</v>
      </c>
      <c r="C1112" s="97">
        <v>0</v>
      </c>
      <c r="D1112" s="67"/>
      <c r="E1112" s="9"/>
      <c r="F1112" s="25"/>
      <c r="G1112" s="26" t="str">
        <f t="shared" si="14"/>
        <v>NA</v>
      </c>
      <c r="H1112" s="26">
        <v>0</v>
      </c>
      <c r="J1112" s="19"/>
      <c r="L1112" s="19"/>
    </row>
    <row r="1113" spans="1:12" ht="17.100000000000001" customHeight="1" thickBot="1" x14ac:dyDescent="0.3">
      <c r="A1113" s="12"/>
      <c r="B1113" s="96">
        <v>43802</v>
      </c>
      <c r="C1113" s="97">
        <v>0</v>
      </c>
      <c r="D1113" s="67"/>
      <c r="E1113" s="9"/>
      <c r="F1113" s="25"/>
      <c r="G1113" s="26" t="str">
        <f t="shared" si="14"/>
        <v>NA</v>
      </c>
      <c r="H1113" s="26">
        <v>0</v>
      </c>
      <c r="J1113" s="19"/>
      <c r="L1113" s="19"/>
    </row>
    <row r="1114" spans="1:12" ht="17.100000000000001" customHeight="1" thickBot="1" x14ac:dyDescent="0.3">
      <c r="A1114" s="12"/>
      <c r="B1114" s="96">
        <v>43802</v>
      </c>
      <c r="C1114" s="97">
        <v>0</v>
      </c>
      <c r="D1114" s="67"/>
      <c r="E1114" s="9"/>
      <c r="F1114" s="25"/>
      <c r="G1114" s="26" t="str">
        <f t="shared" si="14"/>
        <v>NA</v>
      </c>
      <c r="H1114" s="26">
        <v>0</v>
      </c>
      <c r="J1114" s="19"/>
      <c r="L1114" s="19"/>
    </row>
    <row r="1115" spans="1:12" ht="17.100000000000001" customHeight="1" thickBot="1" x14ac:dyDescent="0.3">
      <c r="A1115" s="12"/>
      <c r="B1115" s="96">
        <v>43802</v>
      </c>
      <c r="C1115" s="97">
        <v>0</v>
      </c>
      <c r="D1115" s="67"/>
      <c r="E1115" s="9"/>
      <c r="F1115" s="25"/>
      <c r="G1115" s="26" t="str">
        <f t="shared" si="14"/>
        <v>NA</v>
      </c>
      <c r="H1115" s="26">
        <v>0</v>
      </c>
      <c r="J1115" s="19"/>
      <c r="L1115" s="19"/>
    </row>
    <row r="1116" spans="1:12" ht="17.100000000000001" customHeight="1" thickBot="1" x14ac:dyDescent="0.3">
      <c r="A1116" s="12"/>
      <c r="B1116" s="96">
        <v>43802</v>
      </c>
      <c r="C1116" s="97">
        <v>0</v>
      </c>
      <c r="D1116" s="67"/>
      <c r="E1116" s="9"/>
      <c r="F1116" s="25"/>
      <c r="G1116" s="26" t="str">
        <f t="shared" si="14"/>
        <v>NA</v>
      </c>
      <c r="H1116" s="26">
        <v>0</v>
      </c>
      <c r="J1116" s="19"/>
      <c r="L1116" s="19"/>
    </row>
    <row r="1117" spans="1:12" ht="17.100000000000001" customHeight="1" thickBot="1" x14ac:dyDescent="0.3">
      <c r="A1117" s="12"/>
      <c r="B1117" s="96">
        <v>43803</v>
      </c>
      <c r="C1117" s="97">
        <v>0</v>
      </c>
      <c r="D1117" s="67"/>
      <c r="E1117" s="9"/>
      <c r="F1117" s="25"/>
      <c r="G1117" s="26" t="str">
        <f t="shared" si="14"/>
        <v>NA</v>
      </c>
      <c r="H1117" s="26">
        <v>0</v>
      </c>
      <c r="J1117" s="19"/>
      <c r="L1117" s="19"/>
    </row>
    <row r="1118" spans="1:12" ht="17.100000000000001" customHeight="1" thickBot="1" x14ac:dyDescent="0.3">
      <c r="A1118" s="12"/>
      <c r="B1118" s="96">
        <v>43803</v>
      </c>
      <c r="C1118" s="97">
        <v>0</v>
      </c>
      <c r="D1118" s="67"/>
      <c r="E1118" s="9"/>
      <c r="F1118" s="25"/>
      <c r="G1118" s="26" t="str">
        <f t="shared" si="14"/>
        <v>NA</v>
      </c>
      <c r="H1118" s="26">
        <v>0</v>
      </c>
      <c r="J1118" s="19"/>
      <c r="L1118" s="19"/>
    </row>
    <row r="1119" spans="1:12" ht="17.100000000000001" customHeight="1" thickBot="1" x14ac:dyDescent="0.3">
      <c r="A1119" s="12"/>
      <c r="B1119" s="96">
        <v>43803</v>
      </c>
      <c r="C1119" s="97">
        <v>0</v>
      </c>
      <c r="D1119" s="67"/>
      <c r="E1119" s="9"/>
      <c r="F1119" s="25"/>
      <c r="G1119" s="26" t="str">
        <f t="shared" ref="G1119:G1182" si="15">$C$9</f>
        <v>NA</v>
      </c>
      <c r="H1119" s="26">
        <v>0</v>
      </c>
      <c r="J1119" s="19"/>
      <c r="L1119" s="19"/>
    </row>
    <row r="1120" spans="1:12" ht="17.100000000000001" customHeight="1" thickBot="1" x14ac:dyDescent="0.3">
      <c r="A1120" s="12"/>
      <c r="B1120" s="96">
        <v>43804</v>
      </c>
      <c r="C1120" s="97">
        <v>0</v>
      </c>
      <c r="D1120" s="67"/>
      <c r="E1120" s="9"/>
      <c r="F1120" s="25"/>
      <c r="G1120" s="26" t="str">
        <f t="shared" si="15"/>
        <v>NA</v>
      </c>
      <c r="H1120" s="26">
        <v>0</v>
      </c>
      <c r="J1120" s="19"/>
      <c r="L1120" s="19"/>
    </row>
    <row r="1121" spans="1:12" ht="17.100000000000001" customHeight="1" thickBot="1" x14ac:dyDescent="0.3">
      <c r="A1121" s="12"/>
      <c r="B1121" s="96">
        <v>43804</v>
      </c>
      <c r="C1121" s="97">
        <v>0</v>
      </c>
      <c r="D1121" s="67"/>
      <c r="E1121" s="9"/>
      <c r="F1121" s="25"/>
      <c r="G1121" s="26" t="str">
        <f t="shared" si="15"/>
        <v>NA</v>
      </c>
      <c r="H1121" s="26">
        <v>0</v>
      </c>
      <c r="J1121" s="19"/>
      <c r="L1121" s="19"/>
    </row>
    <row r="1122" spans="1:12" ht="17.100000000000001" customHeight="1" thickBot="1" x14ac:dyDescent="0.3">
      <c r="A1122" s="12"/>
      <c r="B1122" s="96">
        <v>43804</v>
      </c>
      <c r="C1122" s="97">
        <v>0</v>
      </c>
      <c r="D1122" s="67"/>
      <c r="E1122" s="9"/>
      <c r="F1122" s="25"/>
      <c r="G1122" s="26" t="str">
        <f t="shared" si="15"/>
        <v>NA</v>
      </c>
      <c r="H1122" s="26">
        <v>0</v>
      </c>
      <c r="J1122" s="19"/>
      <c r="L1122" s="19"/>
    </row>
    <row r="1123" spans="1:12" ht="17.100000000000001" customHeight="1" thickBot="1" x14ac:dyDescent="0.3">
      <c r="A1123" s="12"/>
      <c r="B1123" s="96">
        <v>43804</v>
      </c>
      <c r="C1123" s="97">
        <v>0</v>
      </c>
      <c r="D1123" s="67"/>
      <c r="E1123" s="9"/>
      <c r="F1123" s="25"/>
      <c r="G1123" s="26" t="str">
        <f t="shared" si="15"/>
        <v>NA</v>
      </c>
      <c r="H1123" s="26">
        <v>0</v>
      </c>
      <c r="J1123" s="19"/>
      <c r="L1123" s="19"/>
    </row>
    <row r="1124" spans="1:12" ht="17.100000000000001" customHeight="1" thickBot="1" x14ac:dyDescent="0.3">
      <c r="A1124" s="12"/>
      <c r="B1124" s="96">
        <v>43805</v>
      </c>
      <c r="C1124" s="97">
        <v>0</v>
      </c>
      <c r="D1124" s="67"/>
      <c r="E1124" s="9"/>
      <c r="F1124" s="25"/>
      <c r="G1124" s="26" t="str">
        <f t="shared" si="15"/>
        <v>NA</v>
      </c>
      <c r="H1124" s="26">
        <v>0</v>
      </c>
      <c r="J1124" s="19"/>
      <c r="L1124" s="19"/>
    </row>
    <row r="1125" spans="1:12" ht="17.100000000000001" customHeight="1" thickBot="1" x14ac:dyDescent="0.3">
      <c r="A1125" s="12"/>
      <c r="B1125" s="96">
        <v>43805</v>
      </c>
      <c r="C1125" s="97">
        <v>0</v>
      </c>
      <c r="D1125" s="67"/>
      <c r="E1125" s="9"/>
      <c r="F1125" s="25"/>
      <c r="G1125" s="26" t="str">
        <f t="shared" si="15"/>
        <v>NA</v>
      </c>
      <c r="H1125" s="26">
        <v>0</v>
      </c>
      <c r="J1125" s="19"/>
      <c r="L1125" s="19"/>
    </row>
    <row r="1126" spans="1:12" ht="17.100000000000001" customHeight="1" thickBot="1" x14ac:dyDescent="0.3">
      <c r="A1126" s="12"/>
      <c r="B1126" s="96">
        <v>43805</v>
      </c>
      <c r="C1126" s="97">
        <v>0</v>
      </c>
      <c r="D1126" s="67"/>
      <c r="E1126" s="9"/>
      <c r="F1126" s="25"/>
      <c r="G1126" s="26" t="str">
        <f t="shared" si="15"/>
        <v>NA</v>
      </c>
      <c r="H1126" s="26">
        <v>0</v>
      </c>
      <c r="J1126" s="19"/>
      <c r="L1126" s="19"/>
    </row>
    <row r="1127" spans="1:12" ht="17.100000000000001" customHeight="1" thickBot="1" x14ac:dyDescent="0.3">
      <c r="A1127" s="12"/>
      <c r="B1127" s="96">
        <v>43806</v>
      </c>
      <c r="C1127" s="97">
        <v>0</v>
      </c>
      <c r="D1127" s="67"/>
      <c r="E1127" s="9"/>
      <c r="F1127" s="25"/>
      <c r="G1127" s="26" t="str">
        <f t="shared" si="15"/>
        <v>NA</v>
      </c>
      <c r="H1127" s="26">
        <v>0</v>
      </c>
      <c r="J1127" s="19"/>
      <c r="L1127" s="19"/>
    </row>
    <row r="1128" spans="1:12" ht="17.100000000000001" customHeight="1" thickBot="1" x14ac:dyDescent="0.3">
      <c r="A1128" s="12"/>
      <c r="B1128" s="96">
        <v>43806</v>
      </c>
      <c r="C1128" s="97">
        <v>0</v>
      </c>
      <c r="D1128" s="67"/>
      <c r="E1128" s="9"/>
      <c r="F1128" s="25"/>
      <c r="G1128" s="26" t="str">
        <f t="shared" si="15"/>
        <v>NA</v>
      </c>
      <c r="H1128" s="26">
        <v>0</v>
      </c>
      <c r="J1128" s="19"/>
      <c r="L1128" s="19"/>
    </row>
    <row r="1129" spans="1:12" ht="17.100000000000001" customHeight="1" thickBot="1" x14ac:dyDescent="0.3">
      <c r="A1129" s="12"/>
      <c r="B1129" s="96">
        <v>43806</v>
      </c>
      <c r="C1129" s="97">
        <v>0</v>
      </c>
      <c r="D1129" s="67"/>
      <c r="E1129" s="9"/>
      <c r="F1129" s="25"/>
      <c r="G1129" s="26" t="str">
        <f t="shared" si="15"/>
        <v>NA</v>
      </c>
      <c r="H1129" s="26">
        <v>0</v>
      </c>
      <c r="J1129" s="19"/>
      <c r="L1129" s="19"/>
    </row>
    <row r="1130" spans="1:12" ht="17.100000000000001" customHeight="1" thickBot="1" x14ac:dyDescent="0.3">
      <c r="A1130" s="12"/>
      <c r="B1130" s="96">
        <v>43806</v>
      </c>
      <c r="C1130" s="97">
        <v>0</v>
      </c>
      <c r="D1130" s="67"/>
      <c r="E1130" s="9"/>
      <c r="F1130" s="25"/>
      <c r="G1130" s="26" t="str">
        <f t="shared" si="15"/>
        <v>NA</v>
      </c>
      <c r="H1130" s="26">
        <v>0</v>
      </c>
      <c r="J1130" s="19"/>
      <c r="L1130" s="19"/>
    </row>
    <row r="1131" spans="1:12" ht="17.100000000000001" customHeight="1" thickBot="1" x14ac:dyDescent="0.3">
      <c r="A1131" s="12"/>
      <c r="B1131" s="96">
        <v>43806</v>
      </c>
      <c r="C1131" s="97">
        <v>0</v>
      </c>
      <c r="D1131" s="67"/>
      <c r="E1131" s="9"/>
      <c r="F1131" s="25"/>
      <c r="G1131" s="26" t="str">
        <f t="shared" si="15"/>
        <v>NA</v>
      </c>
      <c r="H1131" s="26">
        <v>0</v>
      </c>
      <c r="J1131" s="19"/>
      <c r="L1131" s="19"/>
    </row>
    <row r="1132" spans="1:12" ht="17.100000000000001" customHeight="1" thickBot="1" x14ac:dyDescent="0.3">
      <c r="A1132" s="12"/>
      <c r="B1132" s="96">
        <v>43806</v>
      </c>
      <c r="C1132" s="97">
        <v>0</v>
      </c>
      <c r="D1132" s="67"/>
      <c r="E1132" s="9"/>
      <c r="F1132" s="25"/>
      <c r="G1132" s="26" t="str">
        <f t="shared" si="15"/>
        <v>NA</v>
      </c>
      <c r="H1132" s="26">
        <v>0</v>
      </c>
      <c r="J1132" s="19"/>
      <c r="L1132" s="19"/>
    </row>
    <row r="1133" spans="1:12" ht="17.100000000000001" customHeight="1" thickBot="1" x14ac:dyDescent="0.3">
      <c r="A1133" s="12"/>
      <c r="B1133" s="96">
        <v>43806</v>
      </c>
      <c r="C1133" s="97">
        <v>0</v>
      </c>
      <c r="D1133" s="67"/>
      <c r="E1133" s="9"/>
      <c r="F1133" s="25"/>
      <c r="G1133" s="26" t="str">
        <f t="shared" si="15"/>
        <v>NA</v>
      </c>
      <c r="H1133" s="26">
        <v>0</v>
      </c>
      <c r="J1133" s="19"/>
      <c r="L1133" s="19"/>
    </row>
    <row r="1134" spans="1:12" ht="17.100000000000001" customHeight="1" thickBot="1" x14ac:dyDescent="0.3">
      <c r="A1134" s="12"/>
      <c r="B1134" s="96">
        <v>43806</v>
      </c>
      <c r="C1134" s="97">
        <v>0</v>
      </c>
      <c r="D1134" s="67"/>
      <c r="E1134" s="9"/>
      <c r="F1134" s="25"/>
      <c r="G1134" s="26" t="str">
        <f t="shared" si="15"/>
        <v>NA</v>
      </c>
      <c r="H1134" s="26">
        <v>0</v>
      </c>
      <c r="J1134" s="19"/>
      <c r="L1134" s="19"/>
    </row>
    <row r="1135" spans="1:12" ht="17.100000000000001" customHeight="1" thickBot="1" x14ac:dyDescent="0.3">
      <c r="A1135" s="12"/>
      <c r="B1135" s="96">
        <v>43806</v>
      </c>
      <c r="C1135" s="97">
        <v>0</v>
      </c>
      <c r="D1135" s="67"/>
      <c r="E1135" s="9"/>
      <c r="F1135" s="25"/>
      <c r="G1135" s="26" t="str">
        <f t="shared" si="15"/>
        <v>NA</v>
      </c>
      <c r="H1135" s="26">
        <v>0</v>
      </c>
      <c r="J1135" s="19"/>
      <c r="L1135" s="19"/>
    </row>
    <row r="1136" spans="1:12" ht="17.100000000000001" customHeight="1" thickBot="1" x14ac:dyDescent="0.3">
      <c r="A1136" s="12"/>
      <c r="B1136" s="96">
        <v>43807</v>
      </c>
      <c r="C1136" s="97">
        <v>0</v>
      </c>
      <c r="D1136" s="67"/>
      <c r="E1136" s="9"/>
      <c r="F1136" s="25"/>
      <c r="G1136" s="26" t="str">
        <f t="shared" si="15"/>
        <v>NA</v>
      </c>
      <c r="H1136" s="26">
        <v>0</v>
      </c>
      <c r="J1136" s="19"/>
      <c r="L1136" s="19"/>
    </row>
    <row r="1137" spans="1:12" ht="17.100000000000001" customHeight="1" thickBot="1" x14ac:dyDescent="0.3">
      <c r="A1137" s="12"/>
      <c r="B1137" s="96">
        <v>43808</v>
      </c>
      <c r="C1137" s="97">
        <v>0</v>
      </c>
      <c r="D1137" s="67"/>
      <c r="E1137" s="9"/>
      <c r="F1137" s="25"/>
      <c r="G1137" s="26" t="str">
        <f t="shared" si="15"/>
        <v>NA</v>
      </c>
      <c r="H1137" s="26">
        <v>0</v>
      </c>
      <c r="J1137" s="19"/>
      <c r="L1137" s="19"/>
    </row>
    <row r="1138" spans="1:12" ht="17.100000000000001" customHeight="1" thickBot="1" x14ac:dyDescent="0.3">
      <c r="A1138" s="12"/>
      <c r="B1138" s="96">
        <v>43808</v>
      </c>
      <c r="C1138" s="97">
        <v>0</v>
      </c>
      <c r="D1138" s="67"/>
      <c r="E1138" s="9"/>
      <c r="F1138" s="25"/>
      <c r="G1138" s="26" t="str">
        <f t="shared" si="15"/>
        <v>NA</v>
      </c>
      <c r="H1138" s="26">
        <v>0</v>
      </c>
      <c r="J1138" s="19"/>
      <c r="L1138" s="19"/>
    </row>
    <row r="1139" spans="1:12" ht="17.100000000000001" customHeight="1" thickBot="1" x14ac:dyDescent="0.3">
      <c r="A1139" s="12"/>
      <c r="B1139" s="96">
        <v>43808</v>
      </c>
      <c r="C1139" s="97">
        <v>0</v>
      </c>
      <c r="D1139" s="67"/>
      <c r="E1139" s="9"/>
      <c r="F1139" s="25"/>
      <c r="G1139" s="26" t="str">
        <f t="shared" si="15"/>
        <v>NA</v>
      </c>
      <c r="H1139" s="26">
        <v>0</v>
      </c>
      <c r="J1139" s="19"/>
      <c r="L1139" s="19"/>
    </row>
    <row r="1140" spans="1:12" ht="17.100000000000001" customHeight="1" thickBot="1" x14ac:dyDescent="0.3">
      <c r="A1140" s="12"/>
      <c r="B1140" s="96">
        <v>43808</v>
      </c>
      <c r="C1140" s="97">
        <v>0</v>
      </c>
      <c r="D1140" s="67"/>
      <c r="E1140" s="9"/>
      <c r="F1140" s="25"/>
      <c r="G1140" s="26" t="str">
        <f t="shared" si="15"/>
        <v>NA</v>
      </c>
      <c r="H1140" s="26">
        <v>0</v>
      </c>
      <c r="J1140" s="19"/>
      <c r="L1140" s="19"/>
    </row>
    <row r="1141" spans="1:12" ht="17.100000000000001" customHeight="1" thickBot="1" x14ac:dyDescent="0.3">
      <c r="A1141" s="12"/>
      <c r="B1141" s="96">
        <v>43808</v>
      </c>
      <c r="C1141" s="97">
        <v>0</v>
      </c>
      <c r="D1141" s="67"/>
      <c r="E1141" s="9"/>
      <c r="F1141" s="25"/>
      <c r="G1141" s="26" t="str">
        <f t="shared" si="15"/>
        <v>NA</v>
      </c>
      <c r="H1141" s="26">
        <v>0</v>
      </c>
      <c r="J1141" s="19"/>
      <c r="L1141" s="19"/>
    </row>
    <row r="1142" spans="1:12" ht="17.100000000000001" customHeight="1" thickBot="1" x14ac:dyDescent="0.3">
      <c r="A1142" s="12"/>
      <c r="B1142" s="96">
        <v>43808</v>
      </c>
      <c r="C1142" s="97">
        <v>0</v>
      </c>
      <c r="D1142" s="67"/>
      <c r="E1142" s="9"/>
      <c r="F1142" s="25"/>
      <c r="G1142" s="26" t="str">
        <f t="shared" si="15"/>
        <v>NA</v>
      </c>
      <c r="H1142" s="26">
        <v>0</v>
      </c>
      <c r="J1142" s="19"/>
      <c r="L1142" s="19"/>
    </row>
    <row r="1143" spans="1:12" ht="17.100000000000001" customHeight="1" thickBot="1" x14ac:dyDescent="0.3">
      <c r="A1143" s="12"/>
      <c r="B1143" s="96">
        <v>43808</v>
      </c>
      <c r="C1143" s="97">
        <v>0</v>
      </c>
      <c r="D1143" s="67"/>
      <c r="E1143" s="9"/>
      <c r="F1143" s="25"/>
      <c r="G1143" s="26" t="str">
        <f t="shared" si="15"/>
        <v>NA</v>
      </c>
      <c r="H1143" s="26">
        <v>0</v>
      </c>
      <c r="J1143" s="19"/>
      <c r="L1143" s="19"/>
    </row>
    <row r="1144" spans="1:12" ht="17.100000000000001" customHeight="1" thickBot="1" x14ac:dyDescent="0.3">
      <c r="A1144" s="12"/>
      <c r="B1144" s="96">
        <v>43808</v>
      </c>
      <c r="C1144" s="97">
        <v>0</v>
      </c>
      <c r="D1144" s="67"/>
      <c r="E1144" s="9"/>
      <c r="F1144" s="25"/>
      <c r="G1144" s="26" t="str">
        <f t="shared" si="15"/>
        <v>NA</v>
      </c>
      <c r="H1144" s="26">
        <v>0</v>
      </c>
      <c r="J1144" s="19"/>
      <c r="L1144" s="19"/>
    </row>
    <row r="1145" spans="1:12" ht="17.100000000000001" customHeight="1" thickBot="1" x14ac:dyDescent="0.3">
      <c r="A1145" s="12"/>
      <c r="B1145" s="96">
        <v>43808</v>
      </c>
      <c r="C1145" s="97">
        <v>0</v>
      </c>
      <c r="D1145" s="67"/>
      <c r="E1145" s="9"/>
      <c r="F1145" s="25"/>
      <c r="G1145" s="26" t="str">
        <f t="shared" si="15"/>
        <v>NA</v>
      </c>
      <c r="H1145" s="26">
        <v>0</v>
      </c>
      <c r="J1145" s="19"/>
      <c r="L1145" s="19"/>
    </row>
    <row r="1146" spans="1:12" ht="17.100000000000001" customHeight="1" thickBot="1" x14ac:dyDescent="0.3">
      <c r="A1146" s="12"/>
      <c r="B1146" s="96">
        <v>43808</v>
      </c>
      <c r="C1146" s="97">
        <v>0</v>
      </c>
      <c r="D1146" s="67"/>
      <c r="E1146" s="9"/>
      <c r="F1146" s="25"/>
      <c r="G1146" s="26" t="str">
        <f t="shared" si="15"/>
        <v>NA</v>
      </c>
      <c r="H1146" s="26">
        <v>0</v>
      </c>
      <c r="J1146" s="19"/>
      <c r="L1146" s="19"/>
    </row>
    <row r="1147" spans="1:12" ht="17.100000000000001" customHeight="1" thickBot="1" x14ac:dyDescent="0.3">
      <c r="A1147" s="12"/>
      <c r="B1147" s="96">
        <v>43808</v>
      </c>
      <c r="C1147" s="97">
        <v>0</v>
      </c>
      <c r="D1147" s="67"/>
      <c r="E1147" s="9"/>
      <c r="F1147" s="25"/>
      <c r="G1147" s="26" t="str">
        <f t="shared" si="15"/>
        <v>NA</v>
      </c>
      <c r="H1147" s="26">
        <v>0</v>
      </c>
      <c r="J1147" s="19"/>
      <c r="L1147" s="19"/>
    </row>
    <row r="1148" spans="1:12" ht="17.100000000000001" customHeight="1" thickBot="1" x14ac:dyDescent="0.3">
      <c r="A1148" s="12"/>
      <c r="B1148" s="96">
        <v>43808</v>
      </c>
      <c r="C1148" s="97">
        <v>0</v>
      </c>
      <c r="D1148" s="67"/>
      <c r="E1148" s="9"/>
      <c r="F1148" s="25"/>
      <c r="G1148" s="26" t="str">
        <f t="shared" si="15"/>
        <v>NA</v>
      </c>
      <c r="H1148" s="26">
        <v>0</v>
      </c>
      <c r="J1148" s="19"/>
      <c r="L1148" s="19"/>
    </row>
    <row r="1149" spans="1:12" ht="17.100000000000001" customHeight="1" thickBot="1" x14ac:dyDescent="0.3">
      <c r="A1149" s="12"/>
      <c r="B1149" s="96">
        <v>43808</v>
      </c>
      <c r="C1149" s="97">
        <v>0</v>
      </c>
      <c r="D1149" s="67"/>
      <c r="E1149" s="9"/>
      <c r="F1149" s="25"/>
      <c r="G1149" s="26" t="str">
        <f t="shared" si="15"/>
        <v>NA</v>
      </c>
      <c r="H1149" s="26">
        <v>0</v>
      </c>
      <c r="J1149" s="19"/>
      <c r="L1149" s="19"/>
    </row>
    <row r="1150" spans="1:12" ht="17.100000000000001" customHeight="1" thickBot="1" x14ac:dyDescent="0.3">
      <c r="A1150" s="12"/>
      <c r="B1150" s="96">
        <v>43808</v>
      </c>
      <c r="C1150" s="97">
        <v>0</v>
      </c>
      <c r="D1150" s="67"/>
      <c r="E1150" s="9"/>
      <c r="F1150" s="25"/>
      <c r="G1150" s="26" t="str">
        <f t="shared" si="15"/>
        <v>NA</v>
      </c>
      <c r="H1150" s="26">
        <v>0</v>
      </c>
      <c r="J1150" s="19"/>
      <c r="L1150" s="19"/>
    </row>
    <row r="1151" spans="1:12" ht="17.100000000000001" customHeight="1" thickBot="1" x14ac:dyDescent="0.3">
      <c r="A1151" s="12"/>
      <c r="B1151" s="96">
        <v>43810</v>
      </c>
      <c r="C1151" s="97">
        <v>0</v>
      </c>
      <c r="D1151" s="67"/>
      <c r="E1151" s="9"/>
      <c r="F1151" s="25"/>
      <c r="G1151" s="26" t="str">
        <f t="shared" si="15"/>
        <v>NA</v>
      </c>
      <c r="H1151" s="26">
        <v>0</v>
      </c>
      <c r="J1151" s="19"/>
      <c r="L1151" s="19"/>
    </row>
    <row r="1152" spans="1:12" ht="17.100000000000001" customHeight="1" thickBot="1" x14ac:dyDescent="0.3">
      <c r="A1152" s="12"/>
      <c r="B1152" s="96">
        <v>43810</v>
      </c>
      <c r="C1152" s="97">
        <v>0</v>
      </c>
      <c r="D1152" s="67"/>
      <c r="E1152" s="9"/>
      <c r="F1152" s="25"/>
      <c r="G1152" s="26" t="str">
        <f t="shared" si="15"/>
        <v>NA</v>
      </c>
      <c r="H1152" s="26">
        <v>0</v>
      </c>
      <c r="J1152" s="19"/>
      <c r="L1152" s="19"/>
    </row>
    <row r="1153" spans="1:12" ht="17.100000000000001" customHeight="1" thickBot="1" x14ac:dyDescent="0.3">
      <c r="A1153" s="12"/>
      <c r="B1153" s="96">
        <v>43810</v>
      </c>
      <c r="C1153" s="97">
        <v>0</v>
      </c>
      <c r="D1153" s="67"/>
      <c r="E1153" s="9"/>
      <c r="F1153" s="25"/>
      <c r="G1153" s="26" t="str">
        <f t="shared" si="15"/>
        <v>NA</v>
      </c>
      <c r="H1153" s="26">
        <v>0</v>
      </c>
      <c r="J1153" s="19"/>
      <c r="L1153" s="19"/>
    </row>
    <row r="1154" spans="1:12" ht="17.100000000000001" customHeight="1" thickBot="1" x14ac:dyDescent="0.3">
      <c r="A1154" s="12"/>
      <c r="B1154" s="96">
        <v>43810</v>
      </c>
      <c r="C1154" s="97">
        <v>0</v>
      </c>
      <c r="D1154" s="67"/>
      <c r="E1154" s="9"/>
      <c r="F1154" s="25"/>
      <c r="G1154" s="26" t="str">
        <f t="shared" si="15"/>
        <v>NA</v>
      </c>
      <c r="H1154" s="26">
        <v>0</v>
      </c>
      <c r="J1154" s="19"/>
      <c r="L1154" s="19"/>
    </row>
    <row r="1155" spans="1:12" ht="17.100000000000001" customHeight="1" thickBot="1" x14ac:dyDescent="0.3">
      <c r="A1155" s="12"/>
      <c r="B1155" s="96">
        <v>43810</v>
      </c>
      <c r="C1155" s="97">
        <v>0</v>
      </c>
      <c r="D1155" s="67"/>
      <c r="E1155" s="9"/>
      <c r="F1155" s="25"/>
      <c r="G1155" s="26" t="str">
        <f t="shared" si="15"/>
        <v>NA</v>
      </c>
      <c r="H1155" s="26">
        <v>0</v>
      </c>
      <c r="J1155" s="19"/>
      <c r="L1155" s="19"/>
    </row>
    <row r="1156" spans="1:12" ht="17.100000000000001" customHeight="1" thickBot="1" x14ac:dyDescent="0.3">
      <c r="A1156" s="12"/>
      <c r="B1156" s="96">
        <v>43810</v>
      </c>
      <c r="C1156" s="97">
        <v>0</v>
      </c>
      <c r="D1156" s="67"/>
      <c r="E1156" s="9"/>
      <c r="F1156" s="25"/>
      <c r="G1156" s="26" t="str">
        <f t="shared" si="15"/>
        <v>NA</v>
      </c>
      <c r="H1156" s="26">
        <v>0</v>
      </c>
      <c r="J1156" s="19"/>
      <c r="L1156" s="19"/>
    </row>
    <row r="1157" spans="1:12" ht="17.100000000000001" customHeight="1" thickBot="1" x14ac:dyDescent="0.3">
      <c r="A1157" s="12"/>
      <c r="B1157" s="96">
        <v>43810</v>
      </c>
      <c r="C1157" s="97">
        <v>0</v>
      </c>
      <c r="D1157" s="67"/>
      <c r="E1157" s="9"/>
      <c r="F1157" s="25"/>
      <c r="G1157" s="26" t="str">
        <f t="shared" si="15"/>
        <v>NA</v>
      </c>
      <c r="H1157" s="26">
        <v>0</v>
      </c>
      <c r="J1157" s="19"/>
      <c r="L1157" s="19"/>
    </row>
    <row r="1158" spans="1:12" ht="17.100000000000001" customHeight="1" thickBot="1" x14ac:dyDescent="0.3">
      <c r="A1158" s="12"/>
      <c r="B1158" s="96">
        <v>43810</v>
      </c>
      <c r="C1158" s="97">
        <v>0</v>
      </c>
      <c r="D1158" s="67"/>
      <c r="E1158" s="9"/>
      <c r="F1158" s="25"/>
      <c r="G1158" s="26" t="str">
        <f t="shared" si="15"/>
        <v>NA</v>
      </c>
      <c r="H1158" s="26">
        <v>0</v>
      </c>
      <c r="J1158" s="19"/>
      <c r="L1158" s="19"/>
    </row>
    <row r="1159" spans="1:12" ht="17.100000000000001" customHeight="1" thickBot="1" x14ac:dyDescent="0.3">
      <c r="A1159" s="12"/>
      <c r="B1159" s="96">
        <v>43811</v>
      </c>
      <c r="C1159" s="97">
        <v>0</v>
      </c>
      <c r="D1159" s="67"/>
      <c r="E1159" s="9"/>
      <c r="F1159" s="25"/>
      <c r="G1159" s="26" t="str">
        <f t="shared" si="15"/>
        <v>NA</v>
      </c>
      <c r="H1159" s="26">
        <v>0</v>
      </c>
      <c r="J1159" s="19"/>
      <c r="L1159" s="19"/>
    </row>
    <row r="1160" spans="1:12" ht="17.100000000000001" customHeight="1" thickBot="1" x14ac:dyDescent="0.3">
      <c r="A1160" s="12"/>
      <c r="B1160" s="96">
        <v>43811</v>
      </c>
      <c r="C1160" s="97">
        <v>0</v>
      </c>
      <c r="D1160" s="67"/>
      <c r="E1160" s="9"/>
      <c r="F1160" s="25"/>
      <c r="G1160" s="26" t="str">
        <f t="shared" si="15"/>
        <v>NA</v>
      </c>
      <c r="H1160" s="26">
        <v>0</v>
      </c>
      <c r="J1160" s="19"/>
      <c r="L1160" s="19"/>
    </row>
    <row r="1161" spans="1:12" ht="17.100000000000001" customHeight="1" thickBot="1" x14ac:dyDescent="0.3">
      <c r="A1161" s="12"/>
      <c r="B1161" s="96">
        <v>43812</v>
      </c>
      <c r="C1161" s="97">
        <v>0</v>
      </c>
      <c r="D1161" s="67"/>
      <c r="E1161" s="9"/>
      <c r="F1161" s="25"/>
      <c r="G1161" s="26" t="str">
        <f t="shared" si="15"/>
        <v>NA</v>
      </c>
      <c r="H1161" s="26">
        <v>0</v>
      </c>
      <c r="J1161" s="19"/>
      <c r="L1161" s="19"/>
    </row>
    <row r="1162" spans="1:12" ht="17.100000000000001" customHeight="1" thickBot="1" x14ac:dyDescent="0.3">
      <c r="A1162" s="12"/>
      <c r="B1162" s="96">
        <v>43812</v>
      </c>
      <c r="C1162" s="97">
        <v>0</v>
      </c>
      <c r="D1162" s="67"/>
      <c r="E1162" s="9"/>
      <c r="F1162" s="25"/>
      <c r="G1162" s="26" t="str">
        <f t="shared" si="15"/>
        <v>NA</v>
      </c>
      <c r="H1162" s="26">
        <v>0</v>
      </c>
      <c r="J1162" s="19"/>
      <c r="L1162" s="19"/>
    </row>
    <row r="1163" spans="1:12" ht="17.100000000000001" customHeight="1" thickBot="1" x14ac:dyDescent="0.3">
      <c r="A1163" s="12"/>
      <c r="B1163" s="96">
        <v>43812</v>
      </c>
      <c r="C1163" s="97">
        <v>0</v>
      </c>
      <c r="D1163" s="67"/>
      <c r="E1163" s="9"/>
      <c r="F1163" s="25"/>
      <c r="G1163" s="26" t="str">
        <f t="shared" si="15"/>
        <v>NA</v>
      </c>
      <c r="H1163" s="26">
        <v>0</v>
      </c>
      <c r="J1163" s="19"/>
      <c r="L1163" s="19"/>
    </row>
    <row r="1164" spans="1:12" ht="17.100000000000001" customHeight="1" thickBot="1" x14ac:dyDescent="0.3">
      <c r="A1164" s="12"/>
      <c r="B1164" s="96">
        <v>43812</v>
      </c>
      <c r="C1164" s="97">
        <v>0</v>
      </c>
      <c r="D1164" s="67"/>
      <c r="E1164" s="9"/>
      <c r="F1164" s="25"/>
      <c r="G1164" s="26" t="str">
        <f t="shared" si="15"/>
        <v>NA</v>
      </c>
      <c r="H1164" s="26">
        <v>0</v>
      </c>
      <c r="J1164" s="19"/>
      <c r="L1164" s="19"/>
    </row>
    <row r="1165" spans="1:12" ht="17.100000000000001" customHeight="1" thickBot="1" x14ac:dyDescent="0.3">
      <c r="A1165" s="12"/>
      <c r="B1165" s="96">
        <v>43812</v>
      </c>
      <c r="C1165" s="97">
        <v>0</v>
      </c>
      <c r="D1165" s="67"/>
      <c r="E1165" s="9"/>
      <c r="F1165" s="25"/>
      <c r="G1165" s="26" t="str">
        <f t="shared" si="15"/>
        <v>NA</v>
      </c>
      <c r="H1165" s="26">
        <v>0</v>
      </c>
      <c r="J1165" s="19"/>
      <c r="L1165" s="19"/>
    </row>
    <row r="1166" spans="1:12" ht="17.100000000000001" customHeight="1" thickBot="1" x14ac:dyDescent="0.3">
      <c r="A1166" s="12"/>
      <c r="B1166" s="96">
        <v>43812</v>
      </c>
      <c r="C1166" s="97">
        <v>0</v>
      </c>
      <c r="D1166" s="67"/>
      <c r="E1166" s="9"/>
      <c r="F1166" s="25"/>
      <c r="G1166" s="26" t="str">
        <f t="shared" si="15"/>
        <v>NA</v>
      </c>
      <c r="H1166" s="26">
        <v>0</v>
      </c>
      <c r="J1166" s="19"/>
      <c r="L1166" s="19"/>
    </row>
    <row r="1167" spans="1:12" ht="17.100000000000001" customHeight="1" thickBot="1" x14ac:dyDescent="0.3">
      <c r="A1167" s="12"/>
      <c r="B1167" s="96">
        <v>43812</v>
      </c>
      <c r="C1167" s="97">
        <v>0</v>
      </c>
      <c r="D1167" s="67"/>
      <c r="E1167" s="9"/>
      <c r="F1167" s="25"/>
      <c r="G1167" s="26" t="str">
        <f t="shared" si="15"/>
        <v>NA</v>
      </c>
      <c r="H1167" s="26">
        <v>0</v>
      </c>
      <c r="J1167" s="19"/>
      <c r="L1167" s="19"/>
    </row>
    <row r="1168" spans="1:12" ht="17.100000000000001" customHeight="1" thickBot="1" x14ac:dyDescent="0.3">
      <c r="A1168" s="12"/>
      <c r="B1168" s="96">
        <v>43812</v>
      </c>
      <c r="C1168" s="97">
        <v>0</v>
      </c>
      <c r="D1168" s="67"/>
      <c r="E1168" s="9"/>
      <c r="F1168" s="25"/>
      <c r="G1168" s="26" t="str">
        <f t="shared" si="15"/>
        <v>NA</v>
      </c>
      <c r="H1168" s="26">
        <v>0</v>
      </c>
      <c r="J1168" s="19"/>
      <c r="L1168" s="19"/>
    </row>
    <row r="1169" spans="1:12" ht="17.100000000000001" customHeight="1" thickBot="1" x14ac:dyDescent="0.3">
      <c r="A1169" s="12"/>
      <c r="B1169" s="96">
        <v>43812</v>
      </c>
      <c r="C1169" s="97">
        <v>0</v>
      </c>
      <c r="D1169" s="67"/>
      <c r="E1169" s="9"/>
      <c r="F1169" s="25"/>
      <c r="G1169" s="26" t="str">
        <f t="shared" si="15"/>
        <v>NA</v>
      </c>
      <c r="H1169" s="26">
        <v>0</v>
      </c>
      <c r="J1169" s="19"/>
      <c r="L1169" s="19"/>
    </row>
    <row r="1170" spans="1:12" ht="17.100000000000001" customHeight="1" thickBot="1" x14ac:dyDescent="0.3">
      <c r="A1170" s="12"/>
      <c r="B1170" s="96">
        <v>43812</v>
      </c>
      <c r="C1170" s="97">
        <v>0</v>
      </c>
      <c r="D1170" s="67"/>
      <c r="E1170" s="9"/>
      <c r="F1170" s="25"/>
      <c r="G1170" s="26" t="str">
        <f t="shared" si="15"/>
        <v>NA</v>
      </c>
      <c r="H1170" s="26">
        <v>0</v>
      </c>
      <c r="J1170" s="19"/>
      <c r="L1170" s="19"/>
    </row>
    <row r="1171" spans="1:12" ht="17.100000000000001" customHeight="1" thickBot="1" x14ac:dyDescent="0.3">
      <c r="A1171" s="12"/>
      <c r="B1171" s="96">
        <v>43816</v>
      </c>
      <c r="C1171" s="97">
        <v>0</v>
      </c>
      <c r="D1171" s="67"/>
      <c r="E1171" s="9"/>
      <c r="F1171" s="25"/>
      <c r="G1171" s="26" t="str">
        <f t="shared" si="15"/>
        <v>NA</v>
      </c>
      <c r="H1171" s="26">
        <v>0</v>
      </c>
      <c r="J1171" s="19"/>
      <c r="L1171" s="19"/>
    </row>
    <row r="1172" spans="1:12" ht="17.100000000000001" customHeight="1" thickBot="1" x14ac:dyDescent="0.3">
      <c r="A1172" s="12"/>
      <c r="B1172" s="96">
        <v>43816</v>
      </c>
      <c r="C1172" s="97">
        <v>0</v>
      </c>
      <c r="D1172" s="67"/>
      <c r="E1172" s="9"/>
      <c r="F1172" s="25"/>
      <c r="G1172" s="26" t="str">
        <f t="shared" si="15"/>
        <v>NA</v>
      </c>
      <c r="H1172" s="26">
        <v>0</v>
      </c>
      <c r="J1172" s="19"/>
      <c r="L1172" s="19"/>
    </row>
    <row r="1173" spans="1:12" ht="17.100000000000001" customHeight="1" thickBot="1" x14ac:dyDescent="0.3">
      <c r="A1173" s="12"/>
      <c r="B1173" s="96">
        <v>43816</v>
      </c>
      <c r="C1173" s="97">
        <v>0</v>
      </c>
      <c r="D1173" s="67"/>
      <c r="E1173" s="9"/>
      <c r="F1173" s="25"/>
      <c r="G1173" s="26" t="str">
        <f t="shared" si="15"/>
        <v>NA</v>
      </c>
      <c r="H1173" s="26">
        <v>0</v>
      </c>
      <c r="J1173" s="19"/>
      <c r="L1173" s="19"/>
    </row>
    <row r="1174" spans="1:12" ht="17.100000000000001" customHeight="1" thickBot="1" x14ac:dyDescent="0.3">
      <c r="A1174" s="12"/>
      <c r="B1174" s="96">
        <v>43816</v>
      </c>
      <c r="C1174" s="97">
        <v>0</v>
      </c>
      <c r="D1174" s="67"/>
      <c r="E1174" s="9"/>
      <c r="F1174" s="25"/>
      <c r="G1174" s="26" t="str">
        <f t="shared" si="15"/>
        <v>NA</v>
      </c>
      <c r="H1174" s="26">
        <v>0</v>
      </c>
      <c r="J1174" s="19"/>
      <c r="L1174" s="19"/>
    </row>
    <row r="1175" spans="1:12" ht="17.100000000000001" customHeight="1" thickBot="1" x14ac:dyDescent="0.3">
      <c r="A1175" s="12"/>
      <c r="B1175" s="96">
        <v>43816</v>
      </c>
      <c r="C1175" s="97">
        <v>0</v>
      </c>
      <c r="D1175" s="67"/>
      <c r="E1175" s="9"/>
      <c r="F1175" s="25"/>
      <c r="G1175" s="26" t="str">
        <f t="shared" si="15"/>
        <v>NA</v>
      </c>
      <c r="H1175" s="26">
        <v>0</v>
      </c>
      <c r="J1175" s="19"/>
      <c r="L1175" s="19"/>
    </row>
    <row r="1176" spans="1:12" ht="17.100000000000001" customHeight="1" thickBot="1" x14ac:dyDescent="0.3">
      <c r="A1176" s="12"/>
      <c r="B1176" s="96">
        <v>43816</v>
      </c>
      <c r="C1176" s="97">
        <v>0</v>
      </c>
      <c r="D1176" s="67"/>
      <c r="E1176" s="9"/>
      <c r="F1176" s="25"/>
      <c r="G1176" s="26" t="str">
        <f t="shared" si="15"/>
        <v>NA</v>
      </c>
      <c r="H1176" s="26">
        <v>0</v>
      </c>
      <c r="J1176" s="19"/>
      <c r="L1176" s="19"/>
    </row>
    <row r="1177" spans="1:12" ht="17.100000000000001" customHeight="1" thickBot="1" x14ac:dyDescent="0.3">
      <c r="A1177" s="12"/>
      <c r="B1177" s="96">
        <v>43816</v>
      </c>
      <c r="C1177" s="97">
        <v>0</v>
      </c>
      <c r="D1177" s="67"/>
      <c r="E1177" s="9"/>
      <c r="F1177" s="25"/>
      <c r="G1177" s="26" t="str">
        <f t="shared" si="15"/>
        <v>NA</v>
      </c>
      <c r="H1177" s="26">
        <v>0</v>
      </c>
      <c r="J1177" s="19"/>
      <c r="L1177" s="19"/>
    </row>
    <row r="1178" spans="1:12" ht="17.100000000000001" customHeight="1" thickBot="1" x14ac:dyDescent="0.3">
      <c r="A1178" s="12"/>
      <c r="B1178" s="96">
        <v>43816</v>
      </c>
      <c r="C1178" s="97">
        <v>0</v>
      </c>
      <c r="D1178" s="67"/>
      <c r="E1178" s="9"/>
      <c r="F1178" s="25"/>
      <c r="G1178" s="26" t="str">
        <f t="shared" si="15"/>
        <v>NA</v>
      </c>
      <c r="H1178" s="26">
        <v>0</v>
      </c>
      <c r="J1178" s="19"/>
      <c r="L1178" s="19"/>
    </row>
    <row r="1179" spans="1:12" ht="17.100000000000001" customHeight="1" thickBot="1" x14ac:dyDescent="0.3">
      <c r="A1179" s="12"/>
      <c r="B1179" s="96">
        <v>43816</v>
      </c>
      <c r="C1179" s="97">
        <v>0</v>
      </c>
      <c r="D1179" s="67"/>
      <c r="E1179" s="9"/>
      <c r="F1179" s="25"/>
      <c r="G1179" s="26" t="str">
        <f t="shared" si="15"/>
        <v>NA</v>
      </c>
      <c r="H1179" s="26">
        <v>0</v>
      </c>
      <c r="J1179" s="19"/>
      <c r="L1179" s="19"/>
    </row>
    <row r="1180" spans="1:12" ht="17.100000000000001" customHeight="1" thickBot="1" x14ac:dyDescent="0.3">
      <c r="A1180" s="12"/>
      <c r="B1180" s="96">
        <v>43816</v>
      </c>
      <c r="C1180" s="97">
        <v>0</v>
      </c>
      <c r="D1180" s="67"/>
      <c r="E1180" s="9"/>
      <c r="F1180" s="25"/>
      <c r="G1180" s="26" t="str">
        <f t="shared" si="15"/>
        <v>NA</v>
      </c>
      <c r="H1180" s="26">
        <v>0</v>
      </c>
      <c r="J1180" s="19"/>
      <c r="L1180" s="19"/>
    </row>
    <row r="1181" spans="1:12" ht="17.100000000000001" customHeight="1" thickBot="1" x14ac:dyDescent="0.3">
      <c r="A1181" s="12"/>
      <c r="B1181" s="96">
        <v>43817</v>
      </c>
      <c r="C1181" s="97">
        <v>0</v>
      </c>
      <c r="D1181" s="67"/>
      <c r="E1181" s="9"/>
      <c r="F1181" s="25"/>
      <c r="G1181" s="26" t="str">
        <f t="shared" si="15"/>
        <v>NA</v>
      </c>
      <c r="H1181" s="26">
        <v>0</v>
      </c>
      <c r="J1181" s="19"/>
      <c r="L1181" s="19"/>
    </row>
    <row r="1182" spans="1:12" ht="17.100000000000001" customHeight="1" thickBot="1" x14ac:dyDescent="0.3">
      <c r="A1182" s="12"/>
      <c r="B1182" s="96">
        <v>43817</v>
      </c>
      <c r="C1182" s="97">
        <v>0</v>
      </c>
      <c r="D1182" s="67"/>
      <c r="E1182" s="9"/>
      <c r="F1182" s="25"/>
      <c r="G1182" s="26" t="str">
        <f t="shared" si="15"/>
        <v>NA</v>
      </c>
      <c r="H1182" s="26">
        <v>0</v>
      </c>
      <c r="J1182" s="19"/>
      <c r="L1182" s="19"/>
    </row>
    <row r="1183" spans="1:12" ht="17.100000000000001" customHeight="1" thickBot="1" x14ac:dyDescent="0.3">
      <c r="A1183" s="12"/>
      <c r="B1183" s="96">
        <v>43818</v>
      </c>
      <c r="C1183" s="97">
        <v>0</v>
      </c>
      <c r="D1183" s="67"/>
      <c r="E1183" s="9"/>
      <c r="F1183" s="25"/>
      <c r="G1183" s="26" t="str">
        <f t="shared" ref="G1183:G1226" si="16">$C$9</f>
        <v>NA</v>
      </c>
      <c r="H1183" s="26">
        <v>0</v>
      </c>
      <c r="J1183" s="19"/>
      <c r="L1183" s="19"/>
    </row>
    <row r="1184" spans="1:12" ht="17.100000000000001" customHeight="1" thickBot="1" x14ac:dyDescent="0.3">
      <c r="A1184" s="12"/>
      <c r="B1184" s="96">
        <v>43818</v>
      </c>
      <c r="C1184" s="97">
        <v>0</v>
      </c>
      <c r="D1184" s="67"/>
      <c r="E1184" s="9"/>
      <c r="F1184" s="25"/>
      <c r="G1184" s="26" t="str">
        <f t="shared" si="16"/>
        <v>NA</v>
      </c>
      <c r="H1184" s="26">
        <v>0</v>
      </c>
      <c r="J1184" s="19"/>
      <c r="L1184" s="19"/>
    </row>
    <row r="1185" spans="1:12" ht="17.100000000000001" customHeight="1" thickBot="1" x14ac:dyDescent="0.3">
      <c r="A1185" s="12"/>
      <c r="B1185" s="96">
        <v>43818</v>
      </c>
      <c r="C1185" s="97">
        <v>0</v>
      </c>
      <c r="D1185" s="67"/>
      <c r="E1185" s="9"/>
      <c r="F1185" s="25"/>
      <c r="G1185" s="26" t="str">
        <f t="shared" si="16"/>
        <v>NA</v>
      </c>
      <c r="H1185" s="26">
        <v>0</v>
      </c>
      <c r="J1185" s="19"/>
      <c r="L1185" s="19"/>
    </row>
    <row r="1186" spans="1:12" ht="17.100000000000001" customHeight="1" thickBot="1" x14ac:dyDescent="0.3">
      <c r="A1186" s="12"/>
      <c r="B1186" s="96">
        <v>43818</v>
      </c>
      <c r="C1186" s="97">
        <v>0</v>
      </c>
      <c r="D1186" s="67"/>
      <c r="E1186" s="9"/>
      <c r="F1186" s="25"/>
      <c r="G1186" s="26" t="str">
        <f t="shared" si="16"/>
        <v>NA</v>
      </c>
      <c r="H1186" s="26">
        <v>0</v>
      </c>
      <c r="J1186" s="19"/>
      <c r="L1186" s="19"/>
    </row>
    <row r="1187" spans="1:12" ht="17.100000000000001" customHeight="1" thickBot="1" x14ac:dyDescent="0.3">
      <c r="A1187" s="12"/>
      <c r="B1187" s="96">
        <v>43818</v>
      </c>
      <c r="C1187" s="97">
        <v>0</v>
      </c>
      <c r="D1187" s="67"/>
      <c r="E1187" s="9"/>
      <c r="F1187" s="25"/>
      <c r="G1187" s="26" t="str">
        <f t="shared" si="16"/>
        <v>NA</v>
      </c>
      <c r="H1187" s="26">
        <v>0</v>
      </c>
      <c r="J1187" s="19"/>
      <c r="L1187" s="19"/>
    </row>
    <row r="1188" spans="1:12" ht="17.100000000000001" customHeight="1" thickBot="1" x14ac:dyDescent="0.3">
      <c r="A1188" s="12"/>
      <c r="B1188" s="96">
        <v>43818</v>
      </c>
      <c r="C1188" s="97">
        <v>0</v>
      </c>
      <c r="D1188" s="67"/>
      <c r="E1188" s="9"/>
      <c r="F1188" s="25"/>
      <c r="G1188" s="26" t="str">
        <f t="shared" si="16"/>
        <v>NA</v>
      </c>
      <c r="H1188" s="26">
        <v>0</v>
      </c>
      <c r="J1188" s="19"/>
      <c r="L1188" s="19"/>
    </row>
    <row r="1189" spans="1:12" ht="17.100000000000001" customHeight="1" thickBot="1" x14ac:dyDescent="0.3">
      <c r="A1189" s="12"/>
      <c r="B1189" s="96">
        <v>43818</v>
      </c>
      <c r="C1189" s="97">
        <v>0</v>
      </c>
      <c r="D1189" s="67"/>
      <c r="E1189" s="9"/>
      <c r="F1189" s="25"/>
      <c r="G1189" s="26" t="str">
        <f t="shared" si="16"/>
        <v>NA</v>
      </c>
      <c r="H1189" s="26">
        <v>0</v>
      </c>
      <c r="J1189" s="19"/>
      <c r="L1189" s="19"/>
    </row>
    <row r="1190" spans="1:12" ht="17.100000000000001" customHeight="1" thickBot="1" x14ac:dyDescent="0.3">
      <c r="A1190" s="12"/>
      <c r="B1190" s="96">
        <v>43818</v>
      </c>
      <c r="C1190" s="97">
        <v>0</v>
      </c>
      <c r="D1190" s="67"/>
      <c r="E1190" s="9"/>
      <c r="F1190" s="25"/>
      <c r="G1190" s="26" t="str">
        <f t="shared" si="16"/>
        <v>NA</v>
      </c>
      <c r="H1190" s="26">
        <v>0</v>
      </c>
      <c r="J1190" s="19"/>
      <c r="L1190" s="19"/>
    </row>
    <row r="1191" spans="1:12" ht="17.100000000000001" customHeight="1" thickBot="1" x14ac:dyDescent="0.3">
      <c r="A1191" s="12"/>
      <c r="B1191" s="96">
        <v>43818</v>
      </c>
      <c r="C1191" s="97">
        <v>0</v>
      </c>
      <c r="D1191" s="67"/>
      <c r="E1191" s="9"/>
      <c r="F1191" s="25"/>
      <c r="G1191" s="26" t="str">
        <f t="shared" si="16"/>
        <v>NA</v>
      </c>
      <c r="H1191" s="26">
        <v>0</v>
      </c>
      <c r="J1191" s="19"/>
      <c r="L1191" s="19"/>
    </row>
    <row r="1192" spans="1:12" ht="17.100000000000001" customHeight="1" thickBot="1" x14ac:dyDescent="0.3">
      <c r="A1192" s="12"/>
      <c r="B1192" s="96">
        <v>43819</v>
      </c>
      <c r="C1192" s="97">
        <v>0</v>
      </c>
      <c r="D1192" s="67"/>
      <c r="E1192" s="9"/>
      <c r="F1192" s="25"/>
      <c r="G1192" s="26" t="str">
        <f t="shared" si="16"/>
        <v>NA</v>
      </c>
      <c r="H1192" s="26">
        <v>0</v>
      </c>
      <c r="J1192" s="19"/>
      <c r="L1192" s="19"/>
    </row>
    <row r="1193" spans="1:12" ht="17.100000000000001" customHeight="1" thickBot="1" x14ac:dyDescent="0.3">
      <c r="A1193" s="12"/>
      <c r="B1193" s="96">
        <v>43820</v>
      </c>
      <c r="C1193" s="97">
        <v>0</v>
      </c>
      <c r="D1193" s="67"/>
      <c r="E1193" s="9"/>
      <c r="F1193" s="25"/>
      <c r="G1193" s="26" t="str">
        <f t="shared" si="16"/>
        <v>NA</v>
      </c>
      <c r="H1193" s="26">
        <v>0</v>
      </c>
      <c r="J1193" s="19"/>
      <c r="L1193" s="19"/>
    </row>
    <row r="1194" spans="1:12" ht="17.100000000000001" customHeight="1" thickBot="1" x14ac:dyDescent="0.3">
      <c r="A1194" s="12"/>
      <c r="B1194" s="96">
        <v>43820</v>
      </c>
      <c r="C1194" s="97">
        <v>0</v>
      </c>
      <c r="D1194" s="67"/>
      <c r="E1194" s="9"/>
      <c r="F1194" s="25"/>
      <c r="G1194" s="26" t="str">
        <f t="shared" si="16"/>
        <v>NA</v>
      </c>
      <c r="H1194" s="26">
        <v>0</v>
      </c>
      <c r="J1194" s="19"/>
      <c r="L1194" s="19"/>
    </row>
    <row r="1195" spans="1:12" ht="17.100000000000001" customHeight="1" thickBot="1" x14ac:dyDescent="0.3">
      <c r="A1195" s="12"/>
      <c r="B1195" s="96">
        <v>43820</v>
      </c>
      <c r="C1195" s="97">
        <v>0</v>
      </c>
      <c r="D1195" s="67"/>
      <c r="E1195" s="9"/>
      <c r="F1195" s="25"/>
      <c r="G1195" s="26" t="str">
        <f t="shared" si="16"/>
        <v>NA</v>
      </c>
      <c r="H1195" s="26">
        <v>0</v>
      </c>
      <c r="J1195" s="19"/>
      <c r="L1195" s="19"/>
    </row>
    <row r="1196" spans="1:12" ht="17.100000000000001" customHeight="1" thickBot="1" x14ac:dyDescent="0.3">
      <c r="A1196" s="12"/>
      <c r="B1196" s="96">
        <v>43820</v>
      </c>
      <c r="C1196" s="97">
        <v>0</v>
      </c>
      <c r="D1196" s="67"/>
      <c r="E1196" s="9"/>
      <c r="F1196" s="25"/>
      <c r="G1196" s="26" t="str">
        <f t="shared" si="16"/>
        <v>NA</v>
      </c>
      <c r="H1196" s="26">
        <v>0</v>
      </c>
      <c r="J1196" s="19"/>
      <c r="L1196" s="19"/>
    </row>
    <row r="1197" spans="1:12" ht="17.100000000000001" customHeight="1" thickBot="1" x14ac:dyDescent="0.3">
      <c r="A1197" s="12"/>
      <c r="B1197" s="96">
        <v>43820</v>
      </c>
      <c r="C1197" s="97">
        <v>0</v>
      </c>
      <c r="D1197" s="67"/>
      <c r="E1197" s="9"/>
      <c r="F1197" s="25"/>
      <c r="G1197" s="26" t="str">
        <f t="shared" si="16"/>
        <v>NA</v>
      </c>
      <c r="H1197" s="26">
        <v>0</v>
      </c>
      <c r="J1197" s="19"/>
      <c r="L1197" s="19"/>
    </row>
    <row r="1198" spans="1:12" ht="17.100000000000001" customHeight="1" thickBot="1" x14ac:dyDescent="0.3">
      <c r="A1198" s="12"/>
      <c r="B1198" s="96">
        <v>43820</v>
      </c>
      <c r="C1198" s="97">
        <v>0</v>
      </c>
      <c r="D1198" s="67"/>
      <c r="E1198" s="9"/>
      <c r="F1198" s="25"/>
      <c r="G1198" s="26" t="str">
        <f t="shared" si="16"/>
        <v>NA</v>
      </c>
      <c r="H1198" s="26">
        <v>0</v>
      </c>
      <c r="J1198" s="19"/>
      <c r="L1198" s="19"/>
    </row>
    <row r="1199" spans="1:12" ht="17.100000000000001" customHeight="1" thickBot="1" x14ac:dyDescent="0.3">
      <c r="A1199" s="12"/>
      <c r="B1199" s="96">
        <v>43820</v>
      </c>
      <c r="C1199" s="97">
        <v>0</v>
      </c>
      <c r="D1199" s="67"/>
      <c r="E1199" s="9"/>
      <c r="F1199" s="25"/>
      <c r="G1199" s="26" t="str">
        <f t="shared" si="16"/>
        <v>NA</v>
      </c>
      <c r="H1199" s="26">
        <v>0</v>
      </c>
      <c r="J1199" s="19"/>
      <c r="L1199" s="19"/>
    </row>
    <row r="1200" spans="1:12" ht="17.100000000000001" customHeight="1" thickBot="1" x14ac:dyDescent="0.3">
      <c r="A1200" s="12"/>
      <c r="B1200" s="96">
        <v>43820</v>
      </c>
      <c r="C1200" s="97">
        <v>0</v>
      </c>
      <c r="D1200" s="67"/>
      <c r="E1200" s="9"/>
      <c r="F1200" s="25"/>
      <c r="G1200" s="26" t="str">
        <f t="shared" si="16"/>
        <v>NA</v>
      </c>
      <c r="H1200" s="26">
        <v>0</v>
      </c>
      <c r="J1200" s="19"/>
      <c r="L1200" s="19"/>
    </row>
    <row r="1201" spans="1:12" ht="17.100000000000001" customHeight="1" thickBot="1" x14ac:dyDescent="0.3">
      <c r="A1201" s="12"/>
      <c r="B1201" s="96">
        <v>43820</v>
      </c>
      <c r="C1201" s="97">
        <v>0</v>
      </c>
      <c r="D1201" s="67"/>
      <c r="E1201" s="9"/>
      <c r="F1201" s="25"/>
      <c r="G1201" s="26" t="str">
        <f t="shared" si="16"/>
        <v>NA</v>
      </c>
      <c r="H1201" s="26">
        <v>0</v>
      </c>
      <c r="J1201" s="19"/>
      <c r="L1201" s="19"/>
    </row>
    <row r="1202" spans="1:12" ht="17.100000000000001" customHeight="1" thickBot="1" x14ac:dyDescent="0.3">
      <c r="A1202" s="12"/>
      <c r="B1202" s="96">
        <v>43821</v>
      </c>
      <c r="C1202" s="97">
        <v>0</v>
      </c>
      <c r="D1202" s="67"/>
      <c r="E1202" s="9"/>
      <c r="F1202" s="25"/>
      <c r="G1202" s="26" t="str">
        <f t="shared" si="16"/>
        <v>NA</v>
      </c>
      <c r="H1202" s="26">
        <v>0</v>
      </c>
      <c r="J1202" s="19"/>
      <c r="L1202" s="19"/>
    </row>
    <row r="1203" spans="1:12" ht="17.100000000000001" customHeight="1" thickBot="1" x14ac:dyDescent="0.3">
      <c r="A1203" s="12"/>
      <c r="B1203" s="96">
        <v>43823</v>
      </c>
      <c r="C1203" s="97">
        <v>0</v>
      </c>
      <c r="D1203" s="67"/>
      <c r="E1203" s="9"/>
      <c r="F1203" s="25"/>
      <c r="G1203" s="26" t="str">
        <f t="shared" si="16"/>
        <v>NA</v>
      </c>
      <c r="H1203" s="26">
        <v>0</v>
      </c>
      <c r="J1203" s="19"/>
      <c r="L1203" s="19"/>
    </row>
    <row r="1204" spans="1:12" ht="17.100000000000001" customHeight="1" thickBot="1" x14ac:dyDescent="0.3">
      <c r="A1204" s="12"/>
      <c r="B1204" s="96">
        <v>43823</v>
      </c>
      <c r="C1204" s="97">
        <v>0</v>
      </c>
      <c r="D1204" s="67"/>
      <c r="E1204" s="9"/>
      <c r="F1204" s="25"/>
      <c r="G1204" s="26" t="str">
        <f t="shared" si="16"/>
        <v>NA</v>
      </c>
      <c r="H1204" s="26">
        <v>0</v>
      </c>
      <c r="J1204" s="19"/>
      <c r="L1204" s="19"/>
    </row>
    <row r="1205" spans="1:12" ht="17.100000000000001" customHeight="1" thickBot="1" x14ac:dyDescent="0.3">
      <c r="A1205" s="12"/>
      <c r="B1205" s="96">
        <v>43823</v>
      </c>
      <c r="C1205" s="97">
        <v>0</v>
      </c>
      <c r="D1205" s="67"/>
      <c r="E1205" s="9"/>
      <c r="F1205" s="25"/>
      <c r="G1205" s="26" t="str">
        <f t="shared" si="16"/>
        <v>NA</v>
      </c>
      <c r="H1205" s="26">
        <v>0</v>
      </c>
      <c r="J1205" s="19"/>
      <c r="L1205" s="19"/>
    </row>
    <row r="1206" spans="1:12" ht="17.100000000000001" customHeight="1" thickBot="1" x14ac:dyDescent="0.3">
      <c r="A1206" s="12"/>
      <c r="B1206" s="96">
        <v>43823</v>
      </c>
      <c r="C1206" s="97">
        <v>0</v>
      </c>
      <c r="D1206" s="67"/>
      <c r="E1206" s="9"/>
      <c r="F1206" s="25"/>
      <c r="G1206" s="26" t="str">
        <f t="shared" si="16"/>
        <v>NA</v>
      </c>
      <c r="H1206" s="26">
        <v>0</v>
      </c>
      <c r="J1206" s="19"/>
      <c r="L1206" s="19"/>
    </row>
    <row r="1207" spans="1:12" ht="17.100000000000001" customHeight="1" thickBot="1" x14ac:dyDescent="0.3">
      <c r="A1207" s="12"/>
      <c r="B1207" s="96">
        <v>43823</v>
      </c>
      <c r="C1207" s="97">
        <v>0</v>
      </c>
      <c r="D1207" s="67"/>
      <c r="E1207" s="9"/>
      <c r="F1207" s="25"/>
      <c r="G1207" s="26" t="str">
        <f t="shared" si="16"/>
        <v>NA</v>
      </c>
      <c r="H1207" s="26">
        <v>0</v>
      </c>
      <c r="J1207" s="19"/>
      <c r="L1207" s="19"/>
    </row>
    <row r="1208" spans="1:12" ht="17.100000000000001" customHeight="1" thickBot="1" x14ac:dyDescent="0.3">
      <c r="A1208" s="12"/>
      <c r="B1208" s="96">
        <v>43823</v>
      </c>
      <c r="C1208" s="97">
        <v>0</v>
      </c>
      <c r="D1208" s="67"/>
      <c r="E1208" s="9"/>
      <c r="F1208" s="25"/>
      <c r="G1208" s="26" t="str">
        <f t="shared" si="16"/>
        <v>NA</v>
      </c>
      <c r="H1208" s="26">
        <v>0</v>
      </c>
      <c r="J1208" s="19"/>
      <c r="L1208" s="19"/>
    </row>
    <row r="1209" spans="1:12" ht="17.100000000000001" customHeight="1" thickBot="1" x14ac:dyDescent="0.3">
      <c r="A1209" s="12"/>
      <c r="B1209" s="96">
        <v>43823</v>
      </c>
      <c r="C1209" s="97">
        <v>0</v>
      </c>
      <c r="D1209" s="67"/>
      <c r="E1209" s="9"/>
      <c r="F1209" s="25"/>
      <c r="G1209" s="26" t="str">
        <f t="shared" si="16"/>
        <v>NA</v>
      </c>
      <c r="H1209" s="26">
        <v>0</v>
      </c>
      <c r="J1209" s="19"/>
      <c r="L1209" s="19"/>
    </row>
    <row r="1210" spans="1:12" ht="17.100000000000001" customHeight="1" thickBot="1" x14ac:dyDescent="0.3">
      <c r="A1210" s="12"/>
      <c r="B1210" s="96">
        <v>43823</v>
      </c>
      <c r="C1210" s="97">
        <v>0</v>
      </c>
      <c r="D1210" s="67"/>
      <c r="E1210" s="9"/>
      <c r="F1210" s="25"/>
      <c r="G1210" s="26" t="str">
        <f t="shared" si="16"/>
        <v>NA</v>
      </c>
      <c r="H1210" s="26">
        <v>0</v>
      </c>
      <c r="J1210" s="19"/>
      <c r="L1210" s="19"/>
    </row>
    <row r="1211" spans="1:12" ht="17.100000000000001" customHeight="1" thickBot="1" x14ac:dyDescent="0.3">
      <c r="A1211" s="12"/>
      <c r="B1211" s="96">
        <v>43824</v>
      </c>
      <c r="C1211" s="97">
        <v>0</v>
      </c>
      <c r="D1211" s="67"/>
      <c r="E1211" s="9"/>
      <c r="F1211" s="25"/>
      <c r="G1211" s="26" t="str">
        <f t="shared" si="16"/>
        <v>NA</v>
      </c>
      <c r="H1211" s="26">
        <v>0</v>
      </c>
      <c r="J1211" s="19"/>
      <c r="L1211" s="19"/>
    </row>
    <row r="1212" spans="1:12" ht="17.100000000000001" customHeight="1" thickBot="1" x14ac:dyDescent="0.3">
      <c r="A1212" s="12"/>
      <c r="B1212" s="96">
        <v>43824</v>
      </c>
      <c r="C1212" s="97">
        <v>0</v>
      </c>
      <c r="D1212" s="67"/>
      <c r="E1212" s="9"/>
      <c r="F1212" s="25"/>
      <c r="G1212" s="26" t="str">
        <f t="shared" si="16"/>
        <v>NA</v>
      </c>
      <c r="H1212" s="26">
        <v>0</v>
      </c>
      <c r="J1212" s="19"/>
      <c r="L1212" s="19"/>
    </row>
    <row r="1213" spans="1:12" ht="17.100000000000001" customHeight="1" thickBot="1" x14ac:dyDescent="0.3">
      <c r="A1213" s="12"/>
      <c r="B1213" s="96">
        <v>43825</v>
      </c>
      <c r="C1213" s="97">
        <v>0</v>
      </c>
      <c r="D1213" s="67"/>
      <c r="E1213" s="9"/>
      <c r="F1213" s="25"/>
      <c r="G1213" s="26" t="str">
        <f t="shared" si="16"/>
        <v>NA</v>
      </c>
      <c r="H1213" s="26">
        <v>0</v>
      </c>
      <c r="J1213" s="19"/>
      <c r="L1213" s="19"/>
    </row>
    <row r="1214" spans="1:12" ht="17.100000000000001" customHeight="1" thickBot="1" x14ac:dyDescent="0.3">
      <c r="A1214" s="12"/>
      <c r="B1214" s="96">
        <v>43825</v>
      </c>
      <c r="C1214" s="97">
        <v>0</v>
      </c>
      <c r="D1214" s="67"/>
      <c r="E1214" s="9"/>
      <c r="F1214" s="25"/>
      <c r="G1214" s="26" t="str">
        <f t="shared" si="16"/>
        <v>NA</v>
      </c>
      <c r="H1214" s="26">
        <v>0</v>
      </c>
      <c r="J1214" s="19"/>
      <c r="L1214" s="19"/>
    </row>
    <row r="1215" spans="1:12" ht="17.100000000000001" customHeight="1" thickBot="1" x14ac:dyDescent="0.3">
      <c r="A1215" s="12"/>
      <c r="B1215" s="96">
        <v>43825</v>
      </c>
      <c r="C1215" s="97">
        <v>0</v>
      </c>
      <c r="D1215" s="67"/>
      <c r="E1215" s="9"/>
      <c r="F1215" s="25"/>
      <c r="G1215" s="26" t="str">
        <f t="shared" si="16"/>
        <v>NA</v>
      </c>
      <c r="H1215" s="26">
        <v>0</v>
      </c>
      <c r="J1215" s="19"/>
      <c r="L1215" s="19"/>
    </row>
    <row r="1216" spans="1:12" ht="17.100000000000001" customHeight="1" thickBot="1" x14ac:dyDescent="0.3">
      <c r="A1216" s="12"/>
      <c r="B1216" s="96">
        <v>43825</v>
      </c>
      <c r="C1216" s="97">
        <v>0</v>
      </c>
      <c r="D1216" s="67"/>
      <c r="E1216" s="9"/>
      <c r="F1216" s="25"/>
      <c r="G1216" s="26" t="str">
        <f t="shared" si="16"/>
        <v>NA</v>
      </c>
      <c r="H1216" s="26">
        <v>0</v>
      </c>
      <c r="J1216" s="19"/>
      <c r="L1216" s="19"/>
    </row>
    <row r="1217" spans="1:12" ht="17.100000000000001" customHeight="1" thickBot="1" x14ac:dyDescent="0.3">
      <c r="A1217" s="12"/>
      <c r="B1217" s="96">
        <v>43825</v>
      </c>
      <c r="C1217" s="97">
        <v>0</v>
      </c>
      <c r="D1217" s="67"/>
      <c r="E1217" s="9"/>
      <c r="F1217" s="25"/>
      <c r="G1217" s="26" t="str">
        <f t="shared" si="16"/>
        <v>NA</v>
      </c>
      <c r="H1217" s="26">
        <v>0</v>
      </c>
      <c r="J1217" s="19"/>
      <c r="L1217" s="19"/>
    </row>
    <row r="1218" spans="1:12" ht="17.100000000000001" customHeight="1" thickBot="1" x14ac:dyDescent="0.3">
      <c r="A1218" s="12"/>
      <c r="B1218" s="96">
        <v>43825</v>
      </c>
      <c r="C1218" s="97">
        <v>0</v>
      </c>
      <c r="D1218" s="67"/>
      <c r="E1218" s="9"/>
      <c r="F1218" s="25"/>
      <c r="G1218" s="26" t="str">
        <f t="shared" si="16"/>
        <v>NA</v>
      </c>
      <c r="H1218" s="26">
        <v>0</v>
      </c>
      <c r="J1218" s="19"/>
      <c r="L1218" s="19"/>
    </row>
    <row r="1219" spans="1:12" ht="17.100000000000001" customHeight="1" thickBot="1" x14ac:dyDescent="0.3">
      <c r="A1219" s="12"/>
      <c r="B1219" s="96">
        <v>43825</v>
      </c>
      <c r="C1219" s="97">
        <v>0</v>
      </c>
      <c r="D1219" s="67"/>
      <c r="E1219" s="9"/>
      <c r="F1219" s="25"/>
      <c r="G1219" s="26" t="str">
        <f t="shared" si="16"/>
        <v>NA</v>
      </c>
      <c r="H1219" s="26">
        <v>0</v>
      </c>
      <c r="J1219" s="19"/>
      <c r="L1219" s="19"/>
    </row>
    <row r="1220" spans="1:12" ht="17.100000000000001" customHeight="1" thickBot="1" x14ac:dyDescent="0.3">
      <c r="A1220" s="12"/>
      <c r="B1220" s="96">
        <v>43827</v>
      </c>
      <c r="C1220" s="97">
        <v>0</v>
      </c>
      <c r="D1220" s="67"/>
      <c r="E1220" s="9"/>
      <c r="F1220" s="25"/>
      <c r="G1220" s="26" t="str">
        <f t="shared" si="16"/>
        <v>NA</v>
      </c>
      <c r="H1220" s="26">
        <v>0</v>
      </c>
      <c r="J1220" s="19"/>
      <c r="L1220" s="19"/>
    </row>
    <row r="1221" spans="1:12" ht="17.100000000000001" customHeight="1" thickBot="1" x14ac:dyDescent="0.3">
      <c r="A1221" s="12"/>
      <c r="B1221" s="96">
        <v>43827</v>
      </c>
      <c r="C1221" s="97">
        <v>0</v>
      </c>
      <c r="D1221" s="67"/>
      <c r="E1221" s="9"/>
      <c r="F1221" s="25"/>
      <c r="G1221" s="26" t="str">
        <f t="shared" si="16"/>
        <v>NA</v>
      </c>
      <c r="H1221" s="26">
        <v>0</v>
      </c>
      <c r="J1221" s="19"/>
      <c r="L1221" s="19"/>
    </row>
    <row r="1222" spans="1:12" ht="17.100000000000001" customHeight="1" thickBot="1" x14ac:dyDescent="0.3">
      <c r="A1222" s="12"/>
      <c r="B1222" s="96">
        <v>43827</v>
      </c>
      <c r="C1222" s="97">
        <v>0</v>
      </c>
      <c r="D1222" s="67"/>
      <c r="E1222" s="9"/>
      <c r="F1222" s="25"/>
      <c r="G1222" s="26" t="str">
        <f t="shared" si="16"/>
        <v>NA</v>
      </c>
      <c r="H1222" s="26">
        <v>0</v>
      </c>
      <c r="J1222" s="19"/>
      <c r="L1222" s="19"/>
    </row>
    <row r="1223" spans="1:12" ht="17.100000000000001" customHeight="1" thickBot="1" x14ac:dyDescent="0.3">
      <c r="A1223" s="12"/>
      <c r="B1223" s="96">
        <v>43827</v>
      </c>
      <c r="C1223" s="97">
        <v>0</v>
      </c>
      <c r="D1223" s="67"/>
      <c r="E1223" s="9"/>
      <c r="F1223" s="25"/>
      <c r="G1223" s="26" t="str">
        <f t="shared" si="16"/>
        <v>NA</v>
      </c>
      <c r="H1223" s="26">
        <v>0</v>
      </c>
      <c r="J1223" s="19"/>
      <c r="L1223" s="19"/>
    </row>
    <row r="1224" spans="1:12" ht="17.100000000000001" customHeight="1" thickBot="1" x14ac:dyDescent="0.3">
      <c r="A1224" s="12"/>
      <c r="B1224" s="96">
        <v>43827</v>
      </c>
      <c r="C1224" s="97">
        <v>0</v>
      </c>
      <c r="D1224" s="67"/>
      <c r="E1224" s="9"/>
      <c r="F1224" s="25"/>
      <c r="G1224" s="26" t="str">
        <f t="shared" si="16"/>
        <v>NA</v>
      </c>
      <c r="H1224" s="26">
        <v>0</v>
      </c>
      <c r="J1224" s="19"/>
      <c r="L1224" s="19"/>
    </row>
    <row r="1225" spans="1:12" ht="17.100000000000001" customHeight="1" thickBot="1" x14ac:dyDescent="0.3">
      <c r="A1225" s="12"/>
      <c r="B1225" s="96">
        <v>43827</v>
      </c>
      <c r="C1225" s="97">
        <v>0</v>
      </c>
      <c r="D1225" s="67"/>
      <c r="E1225" s="9"/>
      <c r="F1225" s="25"/>
      <c r="G1225" s="26" t="str">
        <f t="shared" si="16"/>
        <v>NA</v>
      </c>
      <c r="H1225" s="26">
        <v>0</v>
      </c>
      <c r="J1225" s="19"/>
      <c r="L1225" s="19"/>
    </row>
    <row r="1226" spans="1:12" ht="17.100000000000001" customHeight="1" thickBot="1" x14ac:dyDescent="0.3">
      <c r="A1226" s="12"/>
      <c r="B1226" s="96">
        <v>43827</v>
      </c>
      <c r="C1226" s="97">
        <v>0</v>
      </c>
      <c r="D1226" s="67"/>
      <c r="E1226" s="9"/>
      <c r="F1226" s="25"/>
      <c r="G1226" s="26" t="str">
        <f t="shared" si="16"/>
        <v>NA</v>
      </c>
      <c r="H1226" s="26">
        <v>0</v>
      </c>
      <c r="J1226" s="19"/>
      <c r="L1226" s="19"/>
    </row>
    <row r="1227" spans="1:12" ht="17.100000000000001" customHeight="1" x14ac:dyDescent="0.25">
      <c r="A1227" s="12" t="s">
        <v>11</v>
      </c>
      <c r="B1227" s="35"/>
      <c r="C1227" s="12">
        <f>ROUNDUP(AVERAGE(C13:C1226), 0)</f>
        <v>0</v>
      </c>
      <c r="D1227" s="9"/>
      <c r="E1227" s="9"/>
      <c r="F1227" s="27"/>
      <c r="G1227" s="26"/>
      <c r="H1227" s="26"/>
      <c r="J1227" s="12">
        <f>ROUNDUP(AVERAGE(J13:J1226), 0)</f>
        <v>0</v>
      </c>
      <c r="K1227" s="19"/>
      <c r="L1227" s="12">
        <f>ROUNDUP(AVERAGE(L13:L1226), 0)</f>
        <v>0</v>
      </c>
    </row>
    <row r="1228" spans="1:12" ht="17.100000000000001" customHeight="1" x14ac:dyDescent="0.25">
      <c r="A1228" s="12" t="s">
        <v>12</v>
      </c>
      <c r="B1228" s="36"/>
      <c r="C1228" s="12">
        <f>MIN(C13:C1226)</f>
        <v>0</v>
      </c>
      <c r="D1228" s="9"/>
      <c r="E1228" s="9"/>
      <c r="F1228" s="25"/>
      <c r="G1228" s="26"/>
      <c r="H1228" s="26"/>
      <c r="J1228" s="12">
        <f>MIN(J13:J1226)</f>
        <v>0</v>
      </c>
      <c r="K1228" s="19"/>
      <c r="L1228" s="12">
        <f>MIN(L13:L1226)</f>
        <v>0</v>
      </c>
    </row>
    <row r="1229" spans="1:12" ht="17.100000000000001" customHeight="1" x14ac:dyDescent="0.25">
      <c r="A1229" s="12" t="s">
        <v>13</v>
      </c>
      <c r="B1229" s="36"/>
      <c r="C1229" s="12">
        <f>MAX(C13:C1226)</f>
        <v>0</v>
      </c>
      <c r="D1229" s="9"/>
      <c r="E1229" s="9"/>
      <c r="F1229" s="25"/>
      <c r="G1229" s="26"/>
      <c r="H1229" s="26"/>
      <c r="J1229" s="12">
        <f>MAX(J13:J1226)</f>
        <v>0</v>
      </c>
      <c r="K1229" s="19"/>
      <c r="L1229" s="12">
        <f>MAX(L13:L1226)</f>
        <v>0</v>
      </c>
    </row>
    <row r="1230" spans="1:12" ht="17.100000000000001" customHeight="1" x14ac:dyDescent="0.25">
      <c r="A1230" s="12" t="s">
        <v>14</v>
      </c>
      <c r="B1230" s="36"/>
      <c r="C1230" s="13">
        <f>STDEV(C13:C1226)</f>
        <v>0</v>
      </c>
      <c r="D1230" s="9"/>
      <c r="E1230" s="9"/>
      <c r="F1230" s="25"/>
      <c r="G1230" s="26"/>
      <c r="H1230" s="26"/>
      <c r="J1230" s="13">
        <f>STDEV(J13:J1226)</f>
        <v>0</v>
      </c>
      <c r="K1230" s="19"/>
      <c r="L1230" s="13">
        <f>STDEV(L13:L1226)</f>
        <v>0</v>
      </c>
    </row>
    <row r="1231" spans="1:12" ht="17.100000000000001" customHeight="1" x14ac:dyDescent="0.25">
      <c r="A1231" s="12" t="s">
        <v>15</v>
      </c>
      <c r="B1231" s="36"/>
      <c r="C1231" s="13" t="str">
        <f>IF(C1227=0, "NA", C1230*100/C1227)</f>
        <v>NA</v>
      </c>
      <c r="D1231" s="9"/>
      <c r="E1231" s="9"/>
      <c r="F1231" s="25"/>
      <c r="G1231" s="26"/>
      <c r="H1231" s="26"/>
      <c r="J1231" s="13" t="str">
        <f>IF(J1227=0, "NA", J1230*100/J1227)</f>
        <v>NA</v>
      </c>
      <c r="K1231" s="19"/>
      <c r="L1231" s="13" t="str">
        <f>IF(L1227=0, "NA", L1230*100/L1227)</f>
        <v>NA</v>
      </c>
    </row>
    <row r="1232" spans="1:12" ht="15.9" customHeight="1" x14ac:dyDescent="0.25"/>
    <row r="1233" spans="1:5" ht="15.9" customHeight="1" x14ac:dyDescent="0.25">
      <c r="A1233" s="15"/>
    </row>
    <row r="1234" spans="1:5" ht="15.9" customHeight="1" x14ac:dyDescent="0.25"/>
    <row r="1235" spans="1:5" ht="15.9" customHeight="1" x14ac:dyDescent="0.25"/>
    <row r="1236" spans="1:5" ht="15.9" customHeight="1" x14ac:dyDescent="0.25"/>
    <row r="1237" spans="1:5" ht="15.9" customHeight="1" x14ac:dyDescent="0.25"/>
    <row r="1238" spans="1:5" ht="15.9" customHeight="1" x14ac:dyDescent="0.25"/>
    <row r="1239" spans="1:5" ht="15.9" customHeight="1" x14ac:dyDescent="0.25"/>
    <row r="1240" spans="1:5" ht="15.9" customHeight="1" x14ac:dyDescent="0.25"/>
    <row r="1241" spans="1:5" ht="15.9" customHeight="1" x14ac:dyDescent="0.25"/>
    <row r="1242" spans="1:5" ht="15.9" customHeight="1" x14ac:dyDescent="0.25"/>
    <row r="1243" spans="1:5" ht="15.9" customHeight="1" x14ac:dyDescent="0.25"/>
    <row r="1244" spans="1:5" ht="15.9" customHeight="1" x14ac:dyDescent="0.25">
      <c r="A1244" s="14"/>
      <c r="B1244" s="14"/>
      <c r="C1244" s="14"/>
      <c r="D1244" s="14"/>
      <c r="E1244" s="14"/>
    </row>
    <row r="1245" spans="1:5" ht="15.9" customHeight="1" x14ac:dyDescent="0.25">
      <c r="A1245" s="14"/>
      <c r="B1245" s="14"/>
      <c r="C1245" s="14"/>
      <c r="D1245" s="14"/>
      <c r="E1245" s="14"/>
    </row>
    <row r="1246" spans="1:5" ht="15.9" customHeight="1" x14ac:dyDescent="0.25">
      <c r="B1246" s="14"/>
      <c r="C1246" s="14"/>
      <c r="D1246" s="14"/>
      <c r="E1246" s="14"/>
    </row>
    <row r="1247" spans="1:5" ht="14.25" customHeight="1" x14ac:dyDescent="0.25">
      <c r="A1247" s="103" t="s">
        <v>79</v>
      </c>
      <c r="B1247" s="103"/>
      <c r="C1247" s="103"/>
      <c r="D1247" s="103"/>
      <c r="E1247" s="103"/>
    </row>
    <row r="1248" spans="1:5" ht="14.25" customHeight="1" x14ac:dyDescent="0.25">
      <c r="A1248" s="106" t="s">
        <v>80</v>
      </c>
      <c r="B1248" s="103"/>
      <c r="C1248" s="103"/>
      <c r="D1248" s="103"/>
      <c r="E1248" s="103"/>
    </row>
    <row r="1249" spans="1:8" ht="15.9" customHeight="1" x14ac:dyDescent="0.25">
      <c r="A1249" s="14"/>
      <c r="B1249" s="14"/>
      <c r="C1249" s="14"/>
      <c r="D1249" s="14"/>
      <c r="E1249" s="14"/>
    </row>
    <row r="1250" spans="1:8" s="28" customFormat="1" ht="15.9" customHeight="1" x14ac:dyDescent="0.25">
      <c r="A1250" s="104" t="s">
        <v>19</v>
      </c>
      <c r="B1250" s="104"/>
      <c r="C1250" s="104"/>
      <c r="E1250" s="20"/>
      <c r="F1250" s="20"/>
      <c r="G1250" s="20"/>
      <c r="H1250" s="20"/>
    </row>
    <row r="1251" spans="1:8" s="28" customFormat="1" ht="27.75" customHeight="1" x14ac:dyDescent="0.25">
      <c r="A1251" s="104" t="s">
        <v>103</v>
      </c>
      <c r="B1251" s="104"/>
      <c r="C1251" s="104"/>
      <c r="D1251" s="104"/>
      <c r="E1251" s="104"/>
      <c r="F1251" s="20"/>
      <c r="G1251" s="20"/>
      <c r="H1251" s="20"/>
    </row>
    <row r="1252" spans="1:8" s="28" customFormat="1" ht="32.25" customHeight="1" x14ac:dyDescent="0.25">
      <c r="A1252" s="105" t="s">
        <v>104</v>
      </c>
      <c r="B1252" s="105"/>
      <c r="C1252" s="105"/>
      <c r="D1252" s="105"/>
      <c r="E1252" s="105"/>
      <c r="F1252" s="20"/>
      <c r="G1252" s="20"/>
      <c r="H1252" s="20"/>
    </row>
    <row r="1253" spans="1:8" s="28" customFormat="1" ht="15.9" customHeight="1" x14ac:dyDescent="0.25">
      <c r="E1253" s="20"/>
      <c r="F1253" s="20"/>
      <c r="G1253" s="20"/>
      <c r="H1253" s="20"/>
    </row>
    <row r="1254" spans="1:8" s="28" customFormat="1" ht="25.5" customHeight="1" x14ac:dyDescent="0.25">
      <c r="B1254" s="102" t="s">
        <v>2</v>
      </c>
      <c r="C1254" s="102"/>
      <c r="D1254" s="102" t="s">
        <v>3</v>
      </c>
      <c r="E1254" s="102"/>
      <c r="F1254" s="20"/>
      <c r="G1254" s="20"/>
      <c r="H1254" s="20"/>
    </row>
    <row r="1255" spans="1:8" s="28" customFormat="1" ht="38.1" customHeight="1" x14ac:dyDescent="0.25">
      <c r="B1255" s="102"/>
      <c r="C1255" s="102"/>
      <c r="D1255" s="102"/>
      <c r="E1255" s="102"/>
      <c r="F1255" s="20"/>
      <c r="G1255" s="20"/>
      <c r="H1255" s="20"/>
    </row>
    <row r="1256" spans="1:8" x14ac:dyDescent="0.25">
      <c r="B1256" s="30"/>
      <c r="C1256" s="30"/>
      <c r="D1256" s="30"/>
      <c r="E1256" s="30"/>
    </row>
    <row r="1257" spans="1:8" x14ac:dyDescent="0.25">
      <c r="B1257" s="30"/>
      <c r="C1257" s="30"/>
      <c r="D1257" s="30"/>
      <c r="E1257" s="30"/>
    </row>
  </sheetData>
  <sheetProtection formatCells="0" formatRows="0" insertRows="0" insertHyperlinks="0" deleteRows="0" sort="0" autoFilter="0" pivotTables="0"/>
  <mergeCells count="18">
    <mergeCell ref="A1247:E1247"/>
    <mergeCell ref="B1255:C1255"/>
    <mergeCell ref="D1255:E1255"/>
    <mergeCell ref="A1248:E1248"/>
    <mergeCell ref="A1250:C1250"/>
    <mergeCell ref="A1251:E1251"/>
    <mergeCell ref="A1252:E1252"/>
    <mergeCell ref="B1254:C1254"/>
    <mergeCell ref="D1254:E1254"/>
    <mergeCell ref="A6:B6"/>
    <mergeCell ref="A7:B7"/>
    <mergeCell ref="A8:B8"/>
    <mergeCell ref="A9:B9"/>
    <mergeCell ref="A1:E1"/>
    <mergeCell ref="A2:E2"/>
    <mergeCell ref="A4:B4"/>
    <mergeCell ref="C4:E4"/>
    <mergeCell ref="A5:B5"/>
  </mergeCells>
  <conditionalFormatting sqref="C233">
    <cfRule type="cellIs" dxfId="2743" priority="1344" operator="greaterThanOrEqual">
      <formula>$G$6</formula>
    </cfRule>
    <cfRule type="cellIs" dxfId="2742" priority="1345" operator="lessThan">
      <formula>$G$6</formula>
    </cfRule>
  </conditionalFormatting>
  <conditionalFormatting sqref="B233">
    <cfRule type="timePeriod" dxfId="2741" priority="1343" timePeriod="today">
      <formula>FLOOR(B233,1)=TODAY()</formula>
    </cfRule>
  </conditionalFormatting>
  <conditionalFormatting sqref="C234:C239">
    <cfRule type="cellIs" dxfId="2740" priority="1341" operator="greaterThanOrEqual">
      <formula>$G$6</formula>
    </cfRule>
    <cfRule type="cellIs" dxfId="2739" priority="1342" operator="lessThan">
      <formula>$G$6</formula>
    </cfRule>
  </conditionalFormatting>
  <conditionalFormatting sqref="B234:B239">
    <cfRule type="timePeriod" dxfId="2738" priority="1340" timePeriod="today">
      <formula>FLOOR(B234,1)=TODAY()</formula>
    </cfRule>
  </conditionalFormatting>
  <conditionalFormatting sqref="C240:C242">
    <cfRule type="cellIs" dxfId="2737" priority="1338" operator="greaterThanOrEqual">
      <formula>$G$6</formula>
    </cfRule>
    <cfRule type="cellIs" dxfId="2736" priority="1339" operator="lessThan">
      <formula>$G$6</formula>
    </cfRule>
  </conditionalFormatting>
  <conditionalFormatting sqref="B240:B242">
    <cfRule type="timePeriod" dxfId="2735" priority="1337" timePeriod="today">
      <formula>FLOOR(B240,1)=TODAY()</formula>
    </cfRule>
  </conditionalFormatting>
  <conditionalFormatting sqref="C243:C245">
    <cfRule type="cellIs" dxfId="2734" priority="1335" operator="greaterThanOrEqual">
      <formula>$G$6</formula>
    </cfRule>
    <cfRule type="cellIs" dxfId="2733" priority="1336" operator="lessThan">
      <formula>$G$6</formula>
    </cfRule>
  </conditionalFormatting>
  <conditionalFormatting sqref="B243:B245">
    <cfRule type="timePeriod" dxfId="2732" priority="1334" timePeriod="today">
      <formula>FLOOR(B243,1)=TODAY()</formula>
    </cfRule>
  </conditionalFormatting>
  <conditionalFormatting sqref="C246:C248">
    <cfRule type="cellIs" dxfId="2731" priority="1332" operator="greaterThanOrEqual">
      <formula>$G$6</formula>
    </cfRule>
    <cfRule type="cellIs" dxfId="2730" priority="1333" operator="lessThan">
      <formula>$G$6</formula>
    </cfRule>
  </conditionalFormatting>
  <conditionalFormatting sqref="B246:B248">
    <cfRule type="timePeriod" dxfId="2729" priority="1331" timePeriod="today">
      <formula>FLOOR(B246,1)=TODAY()</formula>
    </cfRule>
  </conditionalFormatting>
  <conditionalFormatting sqref="C249:C250">
    <cfRule type="cellIs" dxfId="2728" priority="1329" operator="greaterThanOrEqual">
      <formula>$G$6</formula>
    </cfRule>
    <cfRule type="cellIs" dxfId="2727" priority="1330" operator="lessThan">
      <formula>$G$6</formula>
    </cfRule>
  </conditionalFormatting>
  <conditionalFormatting sqref="B249:B250">
    <cfRule type="timePeriod" dxfId="2726" priority="1328" timePeriod="today">
      <formula>FLOOR(B249,1)=TODAY()</formula>
    </cfRule>
  </conditionalFormatting>
  <conditionalFormatting sqref="C251:C256">
    <cfRule type="cellIs" dxfId="2725" priority="1326" operator="greaterThanOrEqual">
      <formula>$G$6</formula>
    </cfRule>
    <cfRule type="cellIs" dxfId="2724" priority="1327" operator="lessThan">
      <formula>$G$6</formula>
    </cfRule>
  </conditionalFormatting>
  <conditionalFormatting sqref="B251:B256">
    <cfRule type="timePeriod" dxfId="2723" priority="1325" timePeriod="today">
      <formula>FLOOR(B251,1)=TODAY()</formula>
    </cfRule>
  </conditionalFormatting>
  <conditionalFormatting sqref="B257:B262">
    <cfRule type="timePeriod" dxfId="2722" priority="1324" timePeriod="today">
      <formula>FLOOR(B257,1)=TODAY()</formula>
    </cfRule>
  </conditionalFormatting>
  <conditionalFormatting sqref="C257:C262">
    <cfRule type="cellIs" dxfId="2721" priority="1322" operator="greaterThanOrEqual">
      <formula>$G$6</formula>
    </cfRule>
    <cfRule type="cellIs" dxfId="2720" priority="1323" operator="lessThan">
      <formula>$G$6</formula>
    </cfRule>
  </conditionalFormatting>
  <conditionalFormatting sqref="C263:C265">
    <cfRule type="cellIs" dxfId="2719" priority="1320" operator="greaterThanOrEqual">
      <formula>$G$6</formula>
    </cfRule>
    <cfRule type="cellIs" dxfId="2718" priority="1321" operator="lessThan">
      <formula>$G$6</formula>
    </cfRule>
  </conditionalFormatting>
  <conditionalFormatting sqref="B263:B268">
    <cfRule type="timePeriod" dxfId="2717" priority="1319" timePeriod="today">
      <formula>FLOOR(B263,1)=TODAY()</formula>
    </cfRule>
  </conditionalFormatting>
  <conditionalFormatting sqref="C266:C268">
    <cfRule type="cellIs" dxfId="2716" priority="1317" operator="greaterThanOrEqual">
      <formula>$G$6</formula>
    </cfRule>
    <cfRule type="cellIs" dxfId="2715" priority="1318" operator="lessThan">
      <formula>$G$6</formula>
    </cfRule>
  </conditionalFormatting>
  <conditionalFormatting sqref="B269:B271">
    <cfRule type="timePeriod" dxfId="2714" priority="1316" timePeriod="today">
      <formula>FLOOR(B269,1)=TODAY()</formula>
    </cfRule>
  </conditionalFormatting>
  <conditionalFormatting sqref="C269:C271">
    <cfRule type="cellIs" dxfId="2713" priority="1314" operator="greaterThanOrEqual">
      <formula>$G$6</formula>
    </cfRule>
    <cfRule type="cellIs" dxfId="2712" priority="1315" operator="lessThan">
      <formula>$G$6</formula>
    </cfRule>
  </conditionalFormatting>
  <conditionalFormatting sqref="C272">
    <cfRule type="cellIs" dxfId="2711" priority="1312" operator="greaterThanOrEqual">
      <formula>$G$6</formula>
    </cfRule>
    <cfRule type="cellIs" dxfId="2710" priority="1313" operator="lessThan">
      <formula>$G$6</formula>
    </cfRule>
  </conditionalFormatting>
  <conditionalFormatting sqref="C273">
    <cfRule type="cellIs" dxfId="2709" priority="1310" operator="greaterThanOrEqual">
      <formula>$G$6</formula>
    </cfRule>
    <cfRule type="cellIs" dxfId="2708" priority="1311" operator="lessThan">
      <formula>$G$6</formula>
    </cfRule>
  </conditionalFormatting>
  <conditionalFormatting sqref="B272:B273">
    <cfRule type="timePeriod" dxfId="2707" priority="1309" timePeriod="today">
      <formula>FLOOR(B272,1)=TODAY()</formula>
    </cfRule>
  </conditionalFormatting>
  <conditionalFormatting sqref="B274">
    <cfRule type="timePeriod" dxfId="2706" priority="1308" timePeriod="today">
      <formula>FLOOR(B274,1)=TODAY()</formula>
    </cfRule>
  </conditionalFormatting>
  <conditionalFormatting sqref="C274">
    <cfRule type="cellIs" dxfId="2705" priority="1306" operator="greaterThanOrEqual">
      <formula>$G$6</formula>
    </cfRule>
    <cfRule type="cellIs" dxfId="2704" priority="1307" operator="lessThan">
      <formula>$G$6</formula>
    </cfRule>
  </conditionalFormatting>
  <conditionalFormatting sqref="C274">
    <cfRule type="cellIs" dxfId="2703" priority="1304" operator="greaterThanOrEqual">
      <formula>$G$6</formula>
    </cfRule>
    <cfRule type="cellIs" dxfId="2702" priority="1305" operator="lessThan">
      <formula>$G$6</formula>
    </cfRule>
  </conditionalFormatting>
  <conditionalFormatting sqref="B275:B278">
    <cfRule type="timePeriod" dxfId="2701" priority="1303" timePeriod="today">
      <formula>FLOOR(B275,1)=TODAY()</formula>
    </cfRule>
  </conditionalFormatting>
  <conditionalFormatting sqref="C275:C278">
    <cfRule type="cellIs" dxfId="2700" priority="1301" operator="greaterThanOrEqual">
      <formula>$G$6</formula>
    </cfRule>
    <cfRule type="cellIs" dxfId="2699" priority="1302" operator="lessThan">
      <formula>$G$6</formula>
    </cfRule>
  </conditionalFormatting>
  <conditionalFormatting sqref="C275:C278">
    <cfRule type="cellIs" dxfId="2698" priority="1299" operator="greaterThanOrEqual">
      <formula>$G$6</formula>
    </cfRule>
    <cfRule type="cellIs" dxfId="2697" priority="1300" operator="lessThan">
      <formula>$G$6</formula>
    </cfRule>
  </conditionalFormatting>
  <conditionalFormatting sqref="B279:B283">
    <cfRule type="timePeriod" dxfId="2696" priority="1298" timePeriod="today">
      <formula>FLOOR(B279,1)=TODAY()</formula>
    </cfRule>
  </conditionalFormatting>
  <conditionalFormatting sqref="C279:C283">
    <cfRule type="cellIs" dxfId="2695" priority="1296" operator="greaterThanOrEqual">
      <formula>$G$6</formula>
    </cfRule>
    <cfRule type="cellIs" dxfId="2694" priority="1297" operator="lessThan">
      <formula>$G$6</formula>
    </cfRule>
  </conditionalFormatting>
  <conditionalFormatting sqref="C279:C283">
    <cfRule type="cellIs" dxfId="2693" priority="1294" operator="greaterThanOrEqual">
      <formula>$G$6</formula>
    </cfRule>
    <cfRule type="cellIs" dxfId="2692" priority="1295" operator="lessThan">
      <formula>$G$6</formula>
    </cfRule>
  </conditionalFormatting>
  <conditionalFormatting sqref="B284:B288">
    <cfRule type="timePeriod" dxfId="2691" priority="1293" timePeriod="today">
      <formula>FLOOR(B284,1)=TODAY()</formula>
    </cfRule>
  </conditionalFormatting>
  <conditionalFormatting sqref="C284:C288">
    <cfRule type="cellIs" dxfId="2690" priority="1291" operator="greaterThanOrEqual">
      <formula>$G$6</formula>
    </cfRule>
    <cfRule type="cellIs" dxfId="2689" priority="1292" operator="lessThan">
      <formula>$G$6</formula>
    </cfRule>
  </conditionalFormatting>
  <conditionalFormatting sqref="B289:B293">
    <cfRule type="timePeriod" dxfId="2688" priority="1290" timePeriod="today">
      <formula>FLOOR(B289,1)=TODAY()</formula>
    </cfRule>
  </conditionalFormatting>
  <conditionalFormatting sqref="C289:C293">
    <cfRule type="cellIs" dxfId="2687" priority="1288" operator="greaterThanOrEqual">
      <formula>$G$6</formula>
    </cfRule>
    <cfRule type="cellIs" dxfId="2686" priority="1289" operator="lessThan">
      <formula>$G$6</formula>
    </cfRule>
  </conditionalFormatting>
  <conditionalFormatting sqref="C289:C293">
    <cfRule type="cellIs" dxfId="2685" priority="1286" operator="greaterThanOrEqual">
      <formula>$G$6</formula>
    </cfRule>
    <cfRule type="cellIs" dxfId="2684" priority="1287" operator="lessThan">
      <formula>$G$6</formula>
    </cfRule>
  </conditionalFormatting>
  <conditionalFormatting sqref="C294:C298">
    <cfRule type="cellIs" dxfId="2683" priority="1284" operator="greaterThanOrEqual">
      <formula>$G$6</formula>
    </cfRule>
    <cfRule type="cellIs" dxfId="2682" priority="1285" operator="lessThan">
      <formula>$G$6</formula>
    </cfRule>
  </conditionalFormatting>
  <conditionalFormatting sqref="B294:B298">
    <cfRule type="timePeriod" dxfId="2681" priority="1283" timePeriod="today">
      <formula>FLOOR(B294,1)=TODAY()</formula>
    </cfRule>
  </conditionalFormatting>
  <conditionalFormatting sqref="B299:B304">
    <cfRule type="timePeriod" dxfId="2680" priority="1282" timePeriod="today">
      <formula>FLOOR(B299,1)=TODAY()</formula>
    </cfRule>
  </conditionalFormatting>
  <conditionalFormatting sqref="C299:C304">
    <cfRule type="cellIs" dxfId="2679" priority="1280" operator="greaterThanOrEqual">
      <formula>$G$6</formula>
    </cfRule>
    <cfRule type="cellIs" dxfId="2678" priority="1281" operator="lessThan">
      <formula>$G$6</formula>
    </cfRule>
  </conditionalFormatting>
  <conditionalFormatting sqref="B305:B322">
    <cfRule type="timePeriod" dxfId="2677" priority="1279" timePeriod="today">
      <formula>FLOOR(B305,1)=TODAY()</formula>
    </cfRule>
  </conditionalFormatting>
  <conditionalFormatting sqref="C305:C310">
    <cfRule type="cellIs" dxfId="2676" priority="1277" operator="greaterThanOrEqual">
      <formula>$G$6</formula>
    </cfRule>
    <cfRule type="cellIs" dxfId="2675" priority="1278" operator="lessThan">
      <formula>$G$6</formula>
    </cfRule>
  </conditionalFormatting>
  <conditionalFormatting sqref="C311:C316">
    <cfRule type="cellIs" dxfId="2674" priority="1275" operator="greaterThanOrEqual">
      <formula>$G$6</formula>
    </cfRule>
    <cfRule type="cellIs" dxfId="2673" priority="1276" operator="lessThan">
      <formula>$G$6</formula>
    </cfRule>
  </conditionalFormatting>
  <conditionalFormatting sqref="C317:C322">
    <cfRule type="cellIs" dxfId="2672" priority="1273" operator="greaterThanOrEqual">
      <formula>$G$6</formula>
    </cfRule>
    <cfRule type="cellIs" dxfId="2671" priority="1274" operator="lessThan">
      <formula>$G$6</formula>
    </cfRule>
  </conditionalFormatting>
  <conditionalFormatting sqref="B323:B328">
    <cfRule type="timePeriod" dxfId="2670" priority="1272" timePeriod="today">
      <formula>FLOOR(B323,1)=TODAY()</formula>
    </cfRule>
  </conditionalFormatting>
  <conditionalFormatting sqref="C323:C328">
    <cfRule type="cellIs" dxfId="2669" priority="1270" operator="greaterThanOrEqual">
      <formula>$G$6</formula>
    </cfRule>
    <cfRule type="cellIs" dxfId="2668" priority="1271" operator="lessThan">
      <formula>$G$6</formula>
    </cfRule>
  </conditionalFormatting>
  <conditionalFormatting sqref="B329:B334">
    <cfRule type="timePeriod" dxfId="2667" priority="1269" timePeriod="today">
      <formula>FLOOR(B329,1)=TODAY()</formula>
    </cfRule>
  </conditionalFormatting>
  <conditionalFormatting sqref="B329:B334">
    <cfRule type="timePeriod" dxfId="2666" priority="1268" timePeriod="today">
      <formula>FLOOR(B329,1)=TODAY()</formula>
    </cfRule>
  </conditionalFormatting>
  <conditionalFormatting sqref="C329:C334">
    <cfRule type="cellIs" dxfId="2665" priority="1266" operator="greaterThanOrEqual">
      <formula>$G$6</formula>
    </cfRule>
    <cfRule type="cellIs" dxfId="2664" priority="1267" operator="lessThan">
      <formula>$G$6</formula>
    </cfRule>
  </conditionalFormatting>
  <conditionalFormatting sqref="B335:B341">
    <cfRule type="timePeriod" dxfId="2663" priority="1265" timePeriod="today">
      <formula>FLOOR(B335,1)=TODAY()</formula>
    </cfRule>
  </conditionalFormatting>
  <conditionalFormatting sqref="C335:C341">
    <cfRule type="cellIs" dxfId="2662" priority="1263" operator="greaterThanOrEqual">
      <formula>$G$6</formula>
    </cfRule>
    <cfRule type="cellIs" dxfId="2661" priority="1264" operator="lessThan">
      <formula>$G$6</formula>
    </cfRule>
  </conditionalFormatting>
  <conditionalFormatting sqref="B342:B344">
    <cfRule type="timePeriod" dxfId="2660" priority="1262" timePeriod="today">
      <formula>FLOOR(B342,1)=TODAY()</formula>
    </cfRule>
  </conditionalFormatting>
  <conditionalFormatting sqref="C342:C344">
    <cfRule type="cellIs" dxfId="2659" priority="1260" operator="greaterThanOrEqual">
      <formula>$G$6</formula>
    </cfRule>
    <cfRule type="cellIs" dxfId="2658" priority="1261" operator="lessThan">
      <formula>$G$6</formula>
    </cfRule>
  </conditionalFormatting>
  <conditionalFormatting sqref="B345:B351">
    <cfRule type="timePeriod" dxfId="2657" priority="1259" timePeriod="today">
      <formula>FLOOR(B345,1)=TODAY()</formula>
    </cfRule>
  </conditionalFormatting>
  <conditionalFormatting sqref="C345:C351">
    <cfRule type="cellIs" dxfId="2656" priority="1257" operator="greaterThanOrEqual">
      <formula>$G$6</formula>
    </cfRule>
    <cfRule type="cellIs" dxfId="2655" priority="1258" operator="lessThan">
      <formula>$G$6</formula>
    </cfRule>
  </conditionalFormatting>
  <conditionalFormatting sqref="B352:B356">
    <cfRule type="timePeriod" dxfId="2654" priority="1256" timePeriod="today">
      <formula>FLOOR(B352,1)=TODAY()</formula>
    </cfRule>
  </conditionalFormatting>
  <conditionalFormatting sqref="C352:C356">
    <cfRule type="cellIs" dxfId="2653" priority="1254" operator="greaterThanOrEqual">
      <formula>$G$6</formula>
    </cfRule>
    <cfRule type="cellIs" dxfId="2652" priority="1255" operator="lessThan">
      <formula>$G$6</formula>
    </cfRule>
  </conditionalFormatting>
  <conditionalFormatting sqref="B357:B360">
    <cfRule type="timePeriod" dxfId="2651" priority="1253" timePeriod="today">
      <formula>FLOOR(B357,1)=TODAY()</formula>
    </cfRule>
  </conditionalFormatting>
  <conditionalFormatting sqref="C357:C360">
    <cfRule type="cellIs" dxfId="2650" priority="1251" operator="greaterThanOrEqual">
      <formula>$G$6</formula>
    </cfRule>
    <cfRule type="cellIs" dxfId="2649" priority="1252" operator="lessThan">
      <formula>$G$6</formula>
    </cfRule>
  </conditionalFormatting>
  <conditionalFormatting sqref="B361:B366">
    <cfRule type="timePeriod" dxfId="2648" priority="1250" timePeriod="today">
      <formula>FLOOR(B361,1)=TODAY()</formula>
    </cfRule>
  </conditionalFormatting>
  <conditionalFormatting sqref="C361:C366">
    <cfRule type="cellIs" dxfId="2647" priority="1248" operator="greaterThanOrEqual">
      <formula>$G$6</formula>
    </cfRule>
    <cfRule type="cellIs" dxfId="2646" priority="1249" operator="lessThan">
      <formula>$G$6</formula>
    </cfRule>
  </conditionalFormatting>
  <conditionalFormatting sqref="B367:B373">
    <cfRule type="timePeriod" dxfId="2645" priority="1247" timePeriod="today">
      <formula>FLOOR(B367,1)=TODAY()</formula>
    </cfRule>
  </conditionalFormatting>
  <conditionalFormatting sqref="C367:C373">
    <cfRule type="cellIs" dxfId="2644" priority="1245" operator="greaterThanOrEqual">
      <formula>$G$6</formula>
    </cfRule>
    <cfRule type="cellIs" dxfId="2643" priority="1246" operator="lessThan">
      <formula>$G$6</formula>
    </cfRule>
  </conditionalFormatting>
  <conditionalFormatting sqref="B374:B378">
    <cfRule type="timePeriod" dxfId="2642" priority="1244" timePeriod="today">
      <formula>FLOOR(B374,1)=TODAY()</formula>
    </cfRule>
  </conditionalFormatting>
  <conditionalFormatting sqref="C374:C378">
    <cfRule type="cellIs" dxfId="2641" priority="1242" operator="greaterThanOrEqual">
      <formula>$G$6</formula>
    </cfRule>
    <cfRule type="cellIs" dxfId="2640" priority="1243" operator="lessThan">
      <formula>$G$6</formula>
    </cfRule>
  </conditionalFormatting>
  <conditionalFormatting sqref="B379:B383">
    <cfRule type="timePeriod" dxfId="2639" priority="1241" timePeriod="today">
      <formula>FLOOR(B379,1)=TODAY()</formula>
    </cfRule>
  </conditionalFormatting>
  <conditionalFormatting sqref="C379:C383">
    <cfRule type="cellIs" dxfId="2638" priority="1239" operator="greaterThanOrEqual">
      <formula>$G$6</formula>
    </cfRule>
    <cfRule type="cellIs" dxfId="2637" priority="1240" operator="lessThan">
      <formula>$G$6</formula>
    </cfRule>
  </conditionalFormatting>
  <conditionalFormatting sqref="B384:B390">
    <cfRule type="timePeriod" dxfId="2636" priority="1238" timePeriod="today">
      <formula>FLOOR(B384,1)=TODAY()</formula>
    </cfRule>
  </conditionalFormatting>
  <conditionalFormatting sqref="C384:C390">
    <cfRule type="cellIs" dxfId="2635" priority="1236" operator="greaterThanOrEqual">
      <formula>$G$6</formula>
    </cfRule>
    <cfRule type="cellIs" dxfId="2634" priority="1237" operator="lessThan">
      <formula>$G$6</formula>
    </cfRule>
  </conditionalFormatting>
  <conditionalFormatting sqref="B635 B637 B639 B641 B643">
    <cfRule type="timePeriod" dxfId="2633" priority="1235" timePeriod="today">
      <formula>FLOOR(B635,1)=TODAY()</formula>
    </cfRule>
  </conditionalFormatting>
  <conditionalFormatting sqref="B635 B637 B639 B641 B643">
    <cfRule type="timePeriod" dxfId="2632" priority="1234" timePeriod="today">
      <formula>FLOOR(B635,1)=TODAY()</formula>
    </cfRule>
  </conditionalFormatting>
  <conditionalFormatting sqref="B634 B636 B638 B640 B642">
    <cfRule type="timePeriod" dxfId="2631" priority="1233" timePeriod="today">
      <formula>FLOOR(B634,1)=TODAY()</formula>
    </cfRule>
  </conditionalFormatting>
  <conditionalFormatting sqref="B634 B636 B638 B640 B642">
    <cfRule type="timePeriod" dxfId="2630" priority="1232" timePeriod="today">
      <formula>FLOOR(B634,1)=TODAY()</formula>
    </cfRule>
  </conditionalFormatting>
  <conditionalFormatting sqref="B644:B653">
    <cfRule type="timePeriod" dxfId="2629" priority="1231" timePeriod="today">
      <formula>FLOOR(B644,1)=TODAY()</formula>
    </cfRule>
  </conditionalFormatting>
  <conditionalFormatting sqref="B644:B653">
    <cfRule type="timePeriod" dxfId="2628" priority="1230" timePeriod="today">
      <formula>FLOOR(B644,1)=TODAY()</formula>
    </cfRule>
  </conditionalFormatting>
  <conditionalFormatting sqref="B654:B668">
    <cfRule type="timePeriod" dxfId="2627" priority="1229" timePeriod="today">
      <formula>FLOOR(B654,1)=TODAY()</formula>
    </cfRule>
  </conditionalFormatting>
  <conditionalFormatting sqref="B654:B668">
    <cfRule type="timePeriod" dxfId="2626" priority="1228" timePeriod="today">
      <formula>FLOOR(B654,1)=TODAY()</formula>
    </cfRule>
  </conditionalFormatting>
  <conditionalFormatting sqref="B660:B668">
    <cfRule type="timePeriod" dxfId="2625" priority="1227" timePeriod="today">
      <formula>FLOOR(B660,1)=TODAY()</formula>
    </cfRule>
  </conditionalFormatting>
  <conditionalFormatting sqref="B669:B670">
    <cfRule type="timePeriod" dxfId="2624" priority="1226" timePeriod="today">
      <formula>FLOOR(B669,1)=TODAY()</formula>
    </cfRule>
  </conditionalFormatting>
  <conditionalFormatting sqref="B669:B670">
    <cfRule type="timePeriod" dxfId="2623" priority="1225" timePeriod="today">
      <formula>FLOOR(B669,1)=TODAY()</formula>
    </cfRule>
  </conditionalFormatting>
  <conditionalFormatting sqref="B669:B670">
    <cfRule type="timePeriod" dxfId="2622" priority="1224" timePeriod="today">
      <formula>FLOOR(B669,1)=TODAY()</formula>
    </cfRule>
  </conditionalFormatting>
  <conditionalFormatting sqref="B671:B692">
    <cfRule type="timePeriod" dxfId="2621" priority="1223" timePeriod="today">
      <formula>FLOOR(B671,1)=TODAY()</formula>
    </cfRule>
  </conditionalFormatting>
  <conditionalFormatting sqref="B671:B692">
    <cfRule type="timePeriod" dxfId="2620" priority="1222" timePeriod="today">
      <formula>FLOOR(B671,1)=TODAY()</formula>
    </cfRule>
  </conditionalFormatting>
  <conditionalFormatting sqref="B671:B692">
    <cfRule type="timePeriod" dxfId="2619" priority="1221" timePeriod="today">
      <formula>FLOOR(B671,1)=TODAY()</formula>
    </cfRule>
  </conditionalFormatting>
  <conditionalFormatting sqref="B684:B692">
    <cfRule type="timePeriod" dxfId="2618" priority="1220" timePeriod="today">
      <formula>FLOOR(B684,1)=TODAY()</formula>
    </cfRule>
  </conditionalFormatting>
  <conditionalFormatting sqref="B684:B692">
    <cfRule type="timePeriod" dxfId="2617" priority="1219" timePeriod="today">
      <formula>FLOOR(B684,1)=TODAY()</formula>
    </cfRule>
  </conditionalFormatting>
  <conditionalFormatting sqref="B684:B692">
    <cfRule type="timePeriod" dxfId="2616" priority="1218" timePeriod="today">
      <formula>FLOOR(B684,1)=TODAY()</formula>
    </cfRule>
  </conditionalFormatting>
  <conditionalFormatting sqref="B693:B696">
    <cfRule type="timePeriod" dxfId="2615" priority="1217" timePeriod="today">
      <formula>FLOOR(B693,1)=TODAY()</formula>
    </cfRule>
  </conditionalFormatting>
  <conditionalFormatting sqref="B693:B696">
    <cfRule type="timePeriod" dxfId="2614" priority="1216" timePeriod="today">
      <formula>FLOOR(B693,1)=TODAY()</formula>
    </cfRule>
  </conditionalFormatting>
  <conditionalFormatting sqref="B693:B696">
    <cfRule type="timePeriod" dxfId="2613" priority="1215" timePeriod="today">
      <formula>FLOOR(B693,1)=TODAY()</formula>
    </cfRule>
  </conditionalFormatting>
  <conditionalFormatting sqref="B693:B696">
    <cfRule type="timePeriod" dxfId="2612" priority="1214" timePeriod="today">
      <formula>FLOOR(B693,1)=TODAY()</formula>
    </cfRule>
  </conditionalFormatting>
  <conditionalFormatting sqref="B693:B696">
    <cfRule type="timePeriod" dxfId="2611" priority="1213" timePeriod="today">
      <formula>FLOOR(B693,1)=TODAY()</formula>
    </cfRule>
  </conditionalFormatting>
  <conditionalFormatting sqref="B693:B696">
    <cfRule type="timePeriod" dxfId="2610" priority="1212" timePeriod="today">
      <formula>FLOOR(B693,1)=TODAY()</formula>
    </cfRule>
  </conditionalFormatting>
  <conditionalFormatting sqref="B697:B702">
    <cfRule type="timePeriod" dxfId="2609" priority="1211" timePeriod="today">
      <formula>FLOOR(B697,1)=TODAY()</formula>
    </cfRule>
  </conditionalFormatting>
  <conditionalFormatting sqref="B697:B702">
    <cfRule type="timePeriod" dxfId="2608" priority="1210" timePeriod="today">
      <formula>FLOOR(B697,1)=TODAY()</formula>
    </cfRule>
  </conditionalFormatting>
  <conditionalFormatting sqref="B697:B702">
    <cfRule type="timePeriod" dxfId="2607" priority="1209" timePeriod="today">
      <formula>FLOOR(B697,1)=TODAY()</formula>
    </cfRule>
  </conditionalFormatting>
  <conditionalFormatting sqref="B697:B702">
    <cfRule type="timePeriod" dxfId="2606" priority="1208" timePeriod="today">
      <formula>FLOOR(B697,1)=TODAY()</formula>
    </cfRule>
  </conditionalFormatting>
  <conditionalFormatting sqref="B697:B702">
    <cfRule type="timePeriod" dxfId="2605" priority="1207" timePeriod="today">
      <formula>FLOOR(B697,1)=TODAY()</formula>
    </cfRule>
  </conditionalFormatting>
  <conditionalFormatting sqref="B697:B702">
    <cfRule type="timePeriod" dxfId="2604" priority="1206" timePeriod="today">
      <formula>FLOOR(B697,1)=TODAY()</formula>
    </cfRule>
  </conditionalFormatting>
  <conditionalFormatting sqref="B703">
    <cfRule type="timePeriod" dxfId="2603" priority="1205" timePeriod="today">
      <formula>FLOOR(B703,1)=TODAY()</formula>
    </cfRule>
  </conditionalFormatting>
  <conditionalFormatting sqref="B703">
    <cfRule type="timePeriod" dxfId="2602" priority="1204" timePeriod="today">
      <formula>FLOOR(B703,1)=TODAY()</formula>
    </cfRule>
  </conditionalFormatting>
  <conditionalFormatting sqref="B703">
    <cfRule type="timePeriod" dxfId="2601" priority="1203" timePeriod="today">
      <formula>FLOOR(B703,1)=TODAY()</formula>
    </cfRule>
  </conditionalFormatting>
  <conditionalFormatting sqref="B703">
    <cfRule type="timePeriod" dxfId="2600" priority="1202" timePeriod="today">
      <formula>FLOOR(B703,1)=TODAY()</formula>
    </cfRule>
  </conditionalFormatting>
  <conditionalFormatting sqref="B703">
    <cfRule type="timePeriod" dxfId="2599" priority="1201" timePeriod="today">
      <formula>FLOOR(B703,1)=TODAY()</formula>
    </cfRule>
  </conditionalFormatting>
  <conditionalFormatting sqref="B703">
    <cfRule type="timePeriod" dxfId="2598" priority="1200" timePeriod="today">
      <formula>FLOOR(B703,1)=TODAY()</formula>
    </cfRule>
  </conditionalFormatting>
  <conditionalFormatting sqref="B704:B706">
    <cfRule type="timePeriod" dxfId="2597" priority="1199" timePeriod="today">
      <formula>FLOOR(B704,1)=TODAY()</formula>
    </cfRule>
  </conditionalFormatting>
  <conditionalFormatting sqref="B704:B706">
    <cfRule type="timePeriod" dxfId="2596" priority="1198" timePeriod="today">
      <formula>FLOOR(B704,1)=TODAY()</formula>
    </cfRule>
  </conditionalFormatting>
  <conditionalFormatting sqref="B704:B706">
    <cfRule type="timePeriod" dxfId="2595" priority="1197" timePeriod="today">
      <formula>FLOOR(B704,1)=TODAY()</formula>
    </cfRule>
  </conditionalFormatting>
  <conditionalFormatting sqref="B704:B706">
    <cfRule type="timePeriod" dxfId="2594" priority="1196" timePeriod="today">
      <formula>FLOOR(B704,1)=TODAY()</formula>
    </cfRule>
  </conditionalFormatting>
  <conditionalFormatting sqref="B704:B706">
    <cfRule type="timePeriod" dxfId="2593" priority="1195" timePeriod="today">
      <formula>FLOOR(B704,1)=TODAY()</formula>
    </cfRule>
  </conditionalFormatting>
  <conditionalFormatting sqref="B704:B706">
    <cfRule type="timePeriod" dxfId="2592" priority="1194" timePeriod="today">
      <formula>FLOOR(B704,1)=TODAY()</formula>
    </cfRule>
  </conditionalFormatting>
  <conditionalFormatting sqref="B707:B714">
    <cfRule type="timePeriod" dxfId="2591" priority="1193" timePeriod="today">
      <formula>FLOOR(B707,1)=TODAY()</formula>
    </cfRule>
  </conditionalFormatting>
  <conditionalFormatting sqref="B707:B714">
    <cfRule type="timePeriod" dxfId="2590" priority="1192" timePeriod="today">
      <formula>FLOOR(B707,1)=TODAY()</formula>
    </cfRule>
  </conditionalFormatting>
  <conditionalFormatting sqref="B707:B714">
    <cfRule type="timePeriod" dxfId="2589" priority="1191" timePeriod="today">
      <formula>FLOOR(B707,1)=TODAY()</formula>
    </cfRule>
  </conditionalFormatting>
  <conditionalFormatting sqref="B707:B714">
    <cfRule type="timePeriod" dxfId="2588" priority="1190" timePeriod="today">
      <formula>FLOOR(B707,1)=TODAY()</formula>
    </cfRule>
  </conditionalFormatting>
  <conditionalFormatting sqref="B707:B714">
    <cfRule type="timePeriod" dxfId="2587" priority="1189" timePeriod="today">
      <formula>FLOOR(B707,1)=TODAY()</formula>
    </cfRule>
  </conditionalFormatting>
  <conditionalFormatting sqref="B707:B714">
    <cfRule type="timePeriod" dxfId="2586" priority="1188" timePeriod="today">
      <formula>FLOOR(B707,1)=TODAY()</formula>
    </cfRule>
  </conditionalFormatting>
  <conditionalFormatting sqref="B715:B727">
    <cfRule type="timePeriod" dxfId="2585" priority="1187" timePeriod="today">
      <formula>FLOOR(B715,1)=TODAY()</formula>
    </cfRule>
  </conditionalFormatting>
  <conditionalFormatting sqref="B715:B727">
    <cfRule type="timePeriod" dxfId="2584" priority="1186" timePeriod="today">
      <formula>FLOOR(B715,1)=TODAY()</formula>
    </cfRule>
  </conditionalFormatting>
  <conditionalFormatting sqref="B715:B727">
    <cfRule type="timePeriod" dxfId="2583" priority="1185" timePeriod="today">
      <formula>FLOOR(B715,1)=TODAY()</formula>
    </cfRule>
  </conditionalFormatting>
  <conditionalFormatting sqref="B715:B727">
    <cfRule type="timePeriod" dxfId="2582" priority="1184" timePeriod="today">
      <formula>FLOOR(B715,1)=TODAY()</formula>
    </cfRule>
  </conditionalFormatting>
  <conditionalFormatting sqref="B715:B727">
    <cfRule type="timePeriod" dxfId="2581" priority="1183" timePeriod="today">
      <formula>FLOOR(B715,1)=TODAY()</formula>
    </cfRule>
  </conditionalFormatting>
  <conditionalFormatting sqref="B715:B727">
    <cfRule type="timePeriod" dxfId="2580" priority="1182" timePeriod="today">
      <formula>FLOOR(B715,1)=TODAY()</formula>
    </cfRule>
  </conditionalFormatting>
  <conditionalFormatting sqref="B726:B727">
    <cfRule type="timePeriod" dxfId="2579" priority="1181" timePeriod="today">
      <formula>FLOOR(B726,1)=TODAY()</formula>
    </cfRule>
  </conditionalFormatting>
  <conditionalFormatting sqref="B726:B727">
    <cfRule type="timePeriod" dxfId="2578" priority="1180" timePeriod="today">
      <formula>FLOOR(B726,1)=TODAY()</formula>
    </cfRule>
  </conditionalFormatting>
  <conditionalFormatting sqref="B726:B727">
    <cfRule type="timePeriod" dxfId="2577" priority="1179" timePeriod="today">
      <formula>FLOOR(B726,1)=TODAY()</formula>
    </cfRule>
  </conditionalFormatting>
  <conditionalFormatting sqref="B726:B727">
    <cfRule type="timePeriod" dxfId="2576" priority="1178" timePeriod="today">
      <formula>FLOOR(B726,1)=TODAY()</formula>
    </cfRule>
  </conditionalFormatting>
  <conditionalFormatting sqref="B726:B727">
    <cfRule type="timePeriod" dxfId="2575" priority="1177" timePeriod="today">
      <formula>FLOOR(B726,1)=TODAY()</formula>
    </cfRule>
  </conditionalFormatting>
  <conditionalFormatting sqref="B726:B727">
    <cfRule type="timePeriod" dxfId="2574" priority="1176" timePeriod="today">
      <formula>FLOOR(B726,1)=TODAY()</formula>
    </cfRule>
  </conditionalFormatting>
  <conditionalFormatting sqref="B751:B752">
    <cfRule type="timePeriod" dxfId="2573" priority="1130" timePeriod="today">
      <formula>FLOOR(B751,1)=TODAY()</formula>
    </cfRule>
  </conditionalFormatting>
  <conditionalFormatting sqref="B728:B729">
    <cfRule type="timePeriod" dxfId="2572" priority="1175" timePeriod="today">
      <formula>FLOOR(B728,1)=TODAY()</formula>
    </cfRule>
  </conditionalFormatting>
  <conditionalFormatting sqref="B728:B729">
    <cfRule type="timePeriod" dxfId="2571" priority="1174" timePeriod="today">
      <formula>FLOOR(B728,1)=TODAY()</formula>
    </cfRule>
  </conditionalFormatting>
  <conditionalFormatting sqref="B728:B729">
    <cfRule type="timePeriod" dxfId="2570" priority="1173" timePeriod="today">
      <formula>FLOOR(B728,1)=TODAY()</formula>
    </cfRule>
  </conditionalFormatting>
  <conditionalFormatting sqref="B728:B729">
    <cfRule type="timePeriod" dxfId="2569" priority="1172" timePeriod="today">
      <formula>FLOOR(B728,1)=TODAY()</formula>
    </cfRule>
  </conditionalFormatting>
  <conditionalFormatting sqref="B728:B729">
    <cfRule type="timePeriod" dxfId="2568" priority="1171" timePeriod="today">
      <formula>FLOOR(B728,1)=TODAY()</formula>
    </cfRule>
  </conditionalFormatting>
  <conditionalFormatting sqref="B728:B729">
    <cfRule type="timePeriod" dxfId="2567" priority="1170" timePeriod="today">
      <formula>FLOOR(B728,1)=TODAY()</formula>
    </cfRule>
  </conditionalFormatting>
  <conditionalFormatting sqref="B728">
    <cfRule type="timePeriod" dxfId="2566" priority="1169" timePeriod="today">
      <formula>FLOOR(B728,1)=TODAY()</formula>
    </cfRule>
  </conditionalFormatting>
  <conditionalFormatting sqref="B728">
    <cfRule type="timePeriod" dxfId="2565" priority="1168" timePeriod="today">
      <formula>FLOOR(B728,1)=TODAY()</formula>
    </cfRule>
  </conditionalFormatting>
  <conditionalFormatting sqref="B728">
    <cfRule type="timePeriod" dxfId="2564" priority="1167" timePeriod="today">
      <formula>FLOOR(B728,1)=TODAY()</formula>
    </cfRule>
  </conditionalFormatting>
  <conditionalFormatting sqref="B728">
    <cfRule type="timePeriod" dxfId="2563" priority="1166" timePeriod="today">
      <formula>FLOOR(B728,1)=TODAY()</formula>
    </cfRule>
  </conditionalFormatting>
  <conditionalFormatting sqref="B728">
    <cfRule type="timePeriod" dxfId="2562" priority="1165" timePeriod="today">
      <formula>FLOOR(B728,1)=TODAY()</formula>
    </cfRule>
  </conditionalFormatting>
  <conditionalFormatting sqref="B728">
    <cfRule type="timePeriod" dxfId="2561" priority="1164" timePeriod="today">
      <formula>FLOOR(B728,1)=TODAY()</formula>
    </cfRule>
  </conditionalFormatting>
  <conditionalFormatting sqref="B729">
    <cfRule type="timePeriod" dxfId="2560" priority="1163" timePeriod="today">
      <formula>FLOOR(B729,1)=TODAY()</formula>
    </cfRule>
  </conditionalFormatting>
  <conditionalFormatting sqref="B729">
    <cfRule type="timePeriod" dxfId="2559" priority="1162" timePeriod="today">
      <formula>FLOOR(B729,1)=TODAY()</formula>
    </cfRule>
  </conditionalFormatting>
  <conditionalFormatting sqref="B729">
    <cfRule type="timePeriod" dxfId="2558" priority="1161" timePeriod="today">
      <formula>FLOOR(B729,1)=TODAY()</formula>
    </cfRule>
  </conditionalFormatting>
  <conditionalFormatting sqref="B729">
    <cfRule type="timePeriod" dxfId="2557" priority="1160" timePeriod="today">
      <formula>FLOOR(B729,1)=TODAY()</formula>
    </cfRule>
  </conditionalFormatting>
  <conditionalFormatting sqref="B729">
    <cfRule type="timePeriod" dxfId="2556" priority="1159" timePeriod="today">
      <formula>FLOOR(B729,1)=TODAY()</formula>
    </cfRule>
  </conditionalFormatting>
  <conditionalFormatting sqref="B729">
    <cfRule type="timePeriod" dxfId="2555" priority="1158" timePeriod="today">
      <formula>FLOOR(B729,1)=TODAY()</formula>
    </cfRule>
  </conditionalFormatting>
  <conditionalFormatting sqref="B730:B750">
    <cfRule type="timePeriod" dxfId="2554" priority="1157" timePeriod="today">
      <formula>FLOOR(B730,1)=TODAY()</formula>
    </cfRule>
  </conditionalFormatting>
  <conditionalFormatting sqref="B730:B750">
    <cfRule type="timePeriod" dxfId="2553" priority="1156" timePeriod="today">
      <formula>FLOOR(B730,1)=TODAY()</formula>
    </cfRule>
  </conditionalFormatting>
  <conditionalFormatting sqref="B730:B750">
    <cfRule type="timePeriod" dxfId="2552" priority="1155" timePeriod="today">
      <formula>FLOOR(B730,1)=TODAY()</formula>
    </cfRule>
  </conditionalFormatting>
  <conditionalFormatting sqref="B730:B750">
    <cfRule type="timePeriod" dxfId="2551" priority="1154" timePeriod="today">
      <formula>FLOOR(B730,1)=TODAY()</formula>
    </cfRule>
  </conditionalFormatting>
  <conditionalFormatting sqref="B730:B750">
    <cfRule type="timePeriod" dxfId="2550" priority="1153" timePeriod="today">
      <formula>FLOOR(B730,1)=TODAY()</formula>
    </cfRule>
  </conditionalFormatting>
  <conditionalFormatting sqref="B730:B750">
    <cfRule type="timePeriod" dxfId="2549" priority="1152" timePeriod="today">
      <formula>FLOOR(B730,1)=TODAY()</formula>
    </cfRule>
  </conditionalFormatting>
  <conditionalFormatting sqref="B737:B750">
    <cfRule type="timePeriod" dxfId="2548" priority="1151" timePeriod="today">
      <formula>FLOOR(B737,1)=TODAY()</formula>
    </cfRule>
  </conditionalFormatting>
  <conditionalFormatting sqref="B749:B750">
    <cfRule type="timePeriod" dxfId="2547" priority="1150" timePeriod="today">
      <formula>FLOOR(B749,1)=TODAY()</formula>
    </cfRule>
  </conditionalFormatting>
  <conditionalFormatting sqref="B749:B750">
    <cfRule type="timePeriod" dxfId="2546" priority="1149" timePeriod="today">
      <formula>FLOOR(B749,1)=TODAY()</formula>
    </cfRule>
  </conditionalFormatting>
  <conditionalFormatting sqref="B749:B750">
    <cfRule type="timePeriod" dxfId="2545" priority="1148" timePeriod="today">
      <formula>FLOOR(B749,1)=TODAY()</formula>
    </cfRule>
  </conditionalFormatting>
  <conditionalFormatting sqref="B749:B750">
    <cfRule type="timePeriod" dxfId="2544" priority="1147" timePeriod="today">
      <formula>FLOOR(B749,1)=TODAY()</formula>
    </cfRule>
  </conditionalFormatting>
  <conditionalFormatting sqref="B749:B750">
    <cfRule type="timePeriod" dxfId="2543" priority="1146" timePeriod="today">
      <formula>FLOOR(B749,1)=TODAY()</formula>
    </cfRule>
  </conditionalFormatting>
  <conditionalFormatting sqref="B749:B750">
    <cfRule type="timePeriod" dxfId="2542" priority="1145" timePeriod="today">
      <formula>FLOOR(B749,1)=TODAY()</formula>
    </cfRule>
  </conditionalFormatting>
  <conditionalFormatting sqref="B749:B750">
    <cfRule type="timePeriod" dxfId="2541" priority="1144" timePeriod="today">
      <formula>FLOOR(B749,1)=TODAY()</formula>
    </cfRule>
  </conditionalFormatting>
  <conditionalFormatting sqref="B751:B752">
    <cfRule type="timePeriod" dxfId="2540" priority="1143" timePeriod="today">
      <formula>FLOOR(B751,1)=TODAY()</formula>
    </cfRule>
  </conditionalFormatting>
  <conditionalFormatting sqref="B751:B752">
    <cfRule type="timePeriod" dxfId="2539" priority="1142" timePeriod="today">
      <formula>FLOOR(B751,1)=TODAY()</formula>
    </cfRule>
  </conditionalFormatting>
  <conditionalFormatting sqref="B751:B752">
    <cfRule type="timePeriod" dxfId="2538" priority="1141" timePeriod="today">
      <formula>FLOOR(B751,1)=TODAY()</formula>
    </cfRule>
  </conditionalFormatting>
  <conditionalFormatting sqref="B751:B752">
    <cfRule type="timePeriod" dxfId="2537" priority="1140" timePeriod="today">
      <formula>FLOOR(B751,1)=TODAY()</formula>
    </cfRule>
  </conditionalFormatting>
  <conditionalFormatting sqref="B751:B752">
    <cfRule type="timePeriod" dxfId="2536" priority="1139" timePeriod="today">
      <formula>FLOOR(B751,1)=TODAY()</formula>
    </cfRule>
  </conditionalFormatting>
  <conditionalFormatting sqref="B751:B752">
    <cfRule type="timePeriod" dxfId="2535" priority="1138" timePeriod="today">
      <formula>FLOOR(B751,1)=TODAY()</formula>
    </cfRule>
  </conditionalFormatting>
  <conditionalFormatting sqref="B751:B752">
    <cfRule type="timePeriod" dxfId="2534" priority="1137" timePeriod="today">
      <formula>FLOOR(B751,1)=TODAY()</formula>
    </cfRule>
  </conditionalFormatting>
  <conditionalFormatting sqref="B751:B752">
    <cfRule type="timePeriod" dxfId="2533" priority="1136" timePeriod="today">
      <formula>FLOOR(B751,1)=TODAY()</formula>
    </cfRule>
  </conditionalFormatting>
  <conditionalFormatting sqref="B751:B752">
    <cfRule type="timePeriod" dxfId="2532" priority="1135" timePeriod="today">
      <formula>FLOOR(B751,1)=TODAY()</formula>
    </cfRule>
  </conditionalFormatting>
  <conditionalFormatting sqref="B751:B752">
    <cfRule type="timePeriod" dxfId="2531" priority="1134" timePeriod="today">
      <formula>FLOOR(B751,1)=TODAY()</formula>
    </cfRule>
  </conditionalFormatting>
  <conditionalFormatting sqref="B751:B752">
    <cfRule type="timePeriod" dxfId="2530" priority="1133" timePeriod="today">
      <formula>FLOOR(B751,1)=TODAY()</formula>
    </cfRule>
  </conditionalFormatting>
  <conditionalFormatting sqref="B751:B752">
    <cfRule type="timePeriod" dxfId="2529" priority="1132" timePeriod="today">
      <formula>FLOOR(B751,1)=TODAY()</formula>
    </cfRule>
  </conditionalFormatting>
  <conditionalFormatting sqref="B751:B752">
    <cfRule type="timePeriod" dxfId="2528" priority="1131" timePeriod="today">
      <formula>FLOOR(B751,1)=TODAY()</formula>
    </cfRule>
  </conditionalFormatting>
  <conditionalFormatting sqref="B753:B757">
    <cfRule type="timePeriod" dxfId="2527" priority="1129" timePeriod="today">
      <formula>FLOOR(B753,1)=TODAY()</formula>
    </cfRule>
  </conditionalFormatting>
  <conditionalFormatting sqref="B753:B757">
    <cfRule type="timePeriod" dxfId="2526" priority="1128" timePeriod="today">
      <formula>FLOOR(B753,1)=TODAY()</formula>
    </cfRule>
  </conditionalFormatting>
  <conditionalFormatting sqref="B758:B760">
    <cfRule type="timePeriod" dxfId="2525" priority="1127" timePeriod="today">
      <formula>FLOOR(B758,1)=TODAY()</formula>
    </cfRule>
  </conditionalFormatting>
  <conditionalFormatting sqref="B758:B760">
    <cfRule type="timePeriod" dxfId="2524" priority="1126" timePeriod="today">
      <formula>FLOOR(B758,1)=TODAY()</formula>
    </cfRule>
  </conditionalFormatting>
  <conditionalFormatting sqref="B761:B772">
    <cfRule type="timePeriod" dxfId="2523" priority="1125" timePeriod="today">
      <formula>FLOOR(B761,1)=TODAY()</formula>
    </cfRule>
  </conditionalFormatting>
  <conditionalFormatting sqref="B773:B784">
    <cfRule type="timePeriod" dxfId="2522" priority="1124" timePeriod="today">
      <formula>FLOOR(B773,1)=TODAY()</formula>
    </cfRule>
  </conditionalFormatting>
  <conditionalFormatting sqref="B785:B786">
    <cfRule type="timePeriod" dxfId="2521" priority="1123" timePeriod="today">
      <formula>FLOOR(B785,1)=TODAY()</formula>
    </cfRule>
  </conditionalFormatting>
  <conditionalFormatting sqref="B787:B796">
    <cfRule type="timePeriod" dxfId="2520" priority="1122" timePeriod="today">
      <formula>FLOOR(B787,1)=TODAY()</formula>
    </cfRule>
  </conditionalFormatting>
  <conditionalFormatting sqref="B797:B806">
    <cfRule type="timePeriod" dxfId="2519" priority="1121" timePeriod="today">
      <formula>FLOOR(B797,1)=TODAY()</formula>
    </cfRule>
  </conditionalFormatting>
  <conditionalFormatting sqref="B807:B815">
    <cfRule type="timePeriod" dxfId="2518" priority="1120" timePeriod="today">
      <formula>FLOOR(B807,1)=TODAY()</formula>
    </cfRule>
  </conditionalFormatting>
  <conditionalFormatting sqref="B807:B815">
    <cfRule type="timePeriod" dxfId="2517" priority="1119" timePeriod="today">
      <formula>FLOOR(B807,1)=TODAY()</formula>
    </cfRule>
  </conditionalFormatting>
  <conditionalFormatting sqref="B816:B828">
    <cfRule type="timePeriod" dxfId="2516" priority="1118" timePeriod="today">
      <formula>FLOOR(B816,1)=TODAY()</formula>
    </cfRule>
  </conditionalFormatting>
  <conditionalFormatting sqref="B829:B834">
    <cfRule type="timePeriod" dxfId="2515" priority="1117" timePeriod="today">
      <formula>FLOOR(B829,1)=TODAY()</formula>
    </cfRule>
  </conditionalFormatting>
  <conditionalFormatting sqref="B835:B840">
    <cfRule type="timePeriod" dxfId="2514" priority="1116" timePeriod="today">
      <formula>FLOOR(B835,1)=TODAY()</formula>
    </cfRule>
  </conditionalFormatting>
  <conditionalFormatting sqref="B841:B847">
    <cfRule type="timePeriod" dxfId="2513" priority="1115" timePeriod="today">
      <formula>FLOOR(B841,1)=TODAY()</formula>
    </cfRule>
  </conditionalFormatting>
  <conditionalFormatting sqref="B848">
    <cfRule type="timePeriod" dxfId="2512" priority="1114" timePeriod="today">
      <formula>FLOOR(B848,1)=TODAY()</formula>
    </cfRule>
  </conditionalFormatting>
  <conditionalFormatting sqref="B848:B854">
    <cfRule type="timePeriod" dxfId="2511" priority="1113" timePeriod="today">
      <formula>FLOOR(B848,1)=TODAY()</formula>
    </cfRule>
  </conditionalFormatting>
  <conditionalFormatting sqref="B854:B855">
    <cfRule type="timePeriod" dxfId="2510" priority="1112" timePeriod="today">
      <formula>FLOOR(B854,1)=TODAY()</formula>
    </cfRule>
  </conditionalFormatting>
  <conditionalFormatting sqref="B848:B859">
    <cfRule type="timePeriod" dxfId="2509" priority="1111" timePeriod="today">
      <formula>FLOOR(B848,1)=TODAY()</formula>
    </cfRule>
  </conditionalFormatting>
  <conditionalFormatting sqref="B848:B855">
    <cfRule type="timePeriod" dxfId="2508" priority="1110" timePeriod="today">
      <formula>FLOOR(B848,1)=TODAY()</formula>
    </cfRule>
  </conditionalFormatting>
  <conditionalFormatting sqref="B856:B859">
    <cfRule type="timePeriod" dxfId="2507" priority="1109" timePeriod="today">
      <formula>FLOOR(B856,1)=TODAY()</formula>
    </cfRule>
  </conditionalFormatting>
  <conditionalFormatting sqref="B856:B858">
    <cfRule type="timePeriod" dxfId="2506" priority="1108" timePeriod="today">
      <formula>FLOOR(B856,1)=TODAY()</formula>
    </cfRule>
  </conditionalFormatting>
  <conditionalFormatting sqref="B858:B859">
    <cfRule type="timePeriod" dxfId="2505" priority="1107" timePeriod="today">
      <formula>FLOOR(B858,1)=TODAY()</formula>
    </cfRule>
  </conditionalFormatting>
  <conditionalFormatting sqref="B856:B859">
    <cfRule type="timePeriod" dxfId="2504" priority="1106" timePeriod="today">
      <formula>FLOOR(B856,1)=TODAY()</formula>
    </cfRule>
  </conditionalFormatting>
  <conditionalFormatting sqref="B860:B866">
    <cfRule type="timePeriod" dxfId="2503" priority="1105" timePeriod="today">
      <formula>FLOOR(B860,1)=TODAY()</formula>
    </cfRule>
  </conditionalFormatting>
  <conditionalFormatting sqref="B860:B866">
    <cfRule type="timePeriod" dxfId="2502" priority="1104" timePeriod="today">
      <formula>FLOOR(B860,1)=TODAY()</formula>
    </cfRule>
  </conditionalFormatting>
  <conditionalFormatting sqref="B860:B866">
    <cfRule type="timePeriod" dxfId="2501" priority="1103" timePeriod="today">
      <formula>FLOOR(B860,1)=TODAY()</formula>
    </cfRule>
  </conditionalFormatting>
  <conditionalFormatting sqref="B860:B866">
    <cfRule type="timePeriod" dxfId="2500" priority="1102" timePeriod="today">
      <formula>FLOOR(B860,1)=TODAY()</formula>
    </cfRule>
  </conditionalFormatting>
  <conditionalFormatting sqref="C624:C633">
    <cfRule type="cellIs" dxfId="2499" priority="849" operator="greaterThanOrEqual">
      <formula>$G$6</formula>
    </cfRule>
    <cfRule type="cellIs" dxfId="2498" priority="850" operator="lessThan">
      <formula>$G$6</formula>
    </cfRule>
  </conditionalFormatting>
  <conditionalFormatting sqref="B391:B397">
    <cfRule type="timePeriod" dxfId="2497" priority="1101" timePeriod="today">
      <formula>FLOOR(B391,1)=TODAY()</formula>
    </cfRule>
  </conditionalFormatting>
  <conditionalFormatting sqref="B391:B397">
    <cfRule type="timePeriod" dxfId="2496" priority="1100" timePeriod="today">
      <formula>FLOOR(B391,1)=TODAY()</formula>
    </cfRule>
  </conditionalFormatting>
  <conditionalFormatting sqref="C391:C397">
    <cfRule type="cellIs" dxfId="2495" priority="1098" operator="greaterThanOrEqual">
      <formula>$G$6</formula>
    </cfRule>
    <cfRule type="cellIs" dxfId="2494" priority="1099" operator="lessThan">
      <formula>$G$6</formula>
    </cfRule>
  </conditionalFormatting>
  <conditionalFormatting sqref="C398:C403">
    <cfRule type="cellIs" dxfId="2493" priority="1096" operator="greaterThanOrEqual">
      <formula>$G$6</formula>
    </cfRule>
    <cfRule type="cellIs" dxfId="2492" priority="1097" operator="lessThan">
      <formula>$G$6</formula>
    </cfRule>
  </conditionalFormatting>
  <conditionalFormatting sqref="B398:B403">
    <cfRule type="timePeriod" dxfId="2491" priority="1095" timePeriod="today">
      <formula>FLOOR(B398,1)=TODAY()</formula>
    </cfRule>
  </conditionalFormatting>
  <conditionalFormatting sqref="C404:C408">
    <cfRule type="cellIs" dxfId="2490" priority="1093" operator="greaterThanOrEqual">
      <formula>$G$6</formula>
    </cfRule>
    <cfRule type="cellIs" dxfId="2489" priority="1094" operator="lessThan">
      <formula>$G$6</formula>
    </cfRule>
  </conditionalFormatting>
  <conditionalFormatting sqref="B404:B408">
    <cfRule type="timePeriod" dxfId="2488" priority="1092" timePeriod="today">
      <formula>FLOOR(B404,1)=TODAY()</formula>
    </cfRule>
  </conditionalFormatting>
  <conditionalFormatting sqref="C409">
    <cfRule type="cellIs" dxfId="2487" priority="1090" operator="greaterThanOrEqual">
      <formula>$G$6</formula>
    </cfRule>
    <cfRule type="cellIs" dxfId="2486" priority="1091" operator="lessThan">
      <formula>$G$6</formula>
    </cfRule>
  </conditionalFormatting>
  <conditionalFormatting sqref="B409">
    <cfRule type="timePeriod" dxfId="2485" priority="1089" timePeriod="today">
      <formula>FLOOR(B409,1)=TODAY()</formula>
    </cfRule>
  </conditionalFormatting>
  <conditionalFormatting sqref="B410">
    <cfRule type="timePeriod" dxfId="2484" priority="1088" timePeriod="today">
      <formula>FLOOR(B410,1)=TODAY()</formula>
    </cfRule>
  </conditionalFormatting>
  <conditionalFormatting sqref="C410">
    <cfRule type="cellIs" dxfId="2483" priority="1086" operator="greaterThanOrEqual">
      <formula>$G$6</formula>
    </cfRule>
    <cfRule type="cellIs" dxfId="2482" priority="1087" operator="lessThan">
      <formula>$G$6</formula>
    </cfRule>
  </conditionalFormatting>
  <conditionalFormatting sqref="B410">
    <cfRule type="timePeriod" dxfId="2481" priority="1085" timePeriod="today">
      <formula>FLOOR(B410,1)=TODAY()</formula>
    </cfRule>
  </conditionalFormatting>
  <conditionalFormatting sqref="C411">
    <cfRule type="cellIs" dxfId="2480" priority="1083" operator="greaterThanOrEqual">
      <formula>$G$6</formula>
    </cfRule>
    <cfRule type="cellIs" dxfId="2479" priority="1084" operator="lessThan">
      <formula>$G$6</formula>
    </cfRule>
  </conditionalFormatting>
  <conditionalFormatting sqref="B411">
    <cfRule type="timePeriod" dxfId="2478" priority="1082" timePeriod="today">
      <formula>FLOOR(B411,1)=TODAY()</formula>
    </cfRule>
  </conditionalFormatting>
  <conditionalFormatting sqref="B411">
    <cfRule type="timePeriod" dxfId="2477" priority="1081" timePeriod="today">
      <formula>FLOOR(B411,1)=TODAY()</formula>
    </cfRule>
  </conditionalFormatting>
  <conditionalFormatting sqref="C412:C419">
    <cfRule type="cellIs" dxfId="2476" priority="1079" operator="greaterThanOrEqual">
      <formula>$G$6</formula>
    </cfRule>
    <cfRule type="cellIs" dxfId="2475" priority="1080" operator="lessThan">
      <formula>$G$6</formula>
    </cfRule>
  </conditionalFormatting>
  <conditionalFormatting sqref="B412:B419">
    <cfRule type="timePeriod" dxfId="2474" priority="1078" timePeriod="today">
      <formula>FLOOR(B412,1)=TODAY()</formula>
    </cfRule>
  </conditionalFormatting>
  <conditionalFormatting sqref="C420:C427">
    <cfRule type="cellIs" dxfId="2473" priority="1076" operator="greaterThanOrEqual">
      <formula>$G$6</formula>
    </cfRule>
    <cfRule type="cellIs" dxfId="2472" priority="1077" operator="lessThan">
      <formula>$G$6</formula>
    </cfRule>
  </conditionalFormatting>
  <conditionalFormatting sqref="B420:B427">
    <cfRule type="timePeriod" dxfId="2471" priority="1075" timePeriod="today">
      <formula>FLOOR(B420,1)=TODAY()</formula>
    </cfRule>
  </conditionalFormatting>
  <conditionalFormatting sqref="C428:C432">
    <cfRule type="cellIs" dxfId="2470" priority="1073" operator="greaterThanOrEqual">
      <formula>$G$6</formula>
    </cfRule>
    <cfRule type="cellIs" dxfId="2469" priority="1074" operator="lessThan">
      <formula>$G$6</formula>
    </cfRule>
  </conditionalFormatting>
  <conditionalFormatting sqref="B428:B432">
    <cfRule type="timePeriod" dxfId="2468" priority="1072" timePeriod="today">
      <formula>FLOOR(B428,1)=TODAY()</formula>
    </cfRule>
  </conditionalFormatting>
  <conditionalFormatting sqref="C433:C437">
    <cfRule type="cellIs" dxfId="2467" priority="1070" operator="greaterThanOrEqual">
      <formula>$G$6</formula>
    </cfRule>
    <cfRule type="cellIs" dxfId="2466" priority="1071" operator="lessThan">
      <formula>$G$6</formula>
    </cfRule>
  </conditionalFormatting>
  <conditionalFormatting sqref="B433:B438">
    <cfRule type="timePeriod" dxfId="2465" priority="1069" timePeriod="today">
      <formula>FLOOR(B433,1)=TODAY()</formula>
    </cfRule>
  </conditionalFormatting>
  <conditionalFormatting sqref="C438">
    <cfRule type="expression" dxfId="2464" priority="1065">
      <formula>C438&lt;=$G$5</formula>
    </cfRule>
    <cfRule type="expression" dxfId="2463" priority="1066">
      <formula>AND(C438&gt;$G$5,C438&lt;=$G$6)</formula>
    </cfRule>
    <cfRule type="expression" dxfId="2462" priority="1067">
      <formula>AND(C438&gt;$G$6,C438&lt;=$G$4)</formula>
    </cfRule>
    <cfRule type="expression" dxfId="2461" priority="1068">
      <formula>C438&gt;$G$4</formula>
    </cfRule>
  </conditionalFormatting>
  <conditionalFormatting sqref="C438">
    <cfRule type="cellIs" dxfId="2460" priority="1063" operator="greaterThanOrEqual">
      <formula>$G$6</formula>
    </cfRule>
    <cfRule type="cellIs" dxfId="2459" priority="1064" operator="lessThan">
      <formula>$G$6</formula>
    </cfRule>
  </conditionalFormatting>
  <conditionalFormatting sqref="B438">
    <cfRule type="timePeriod" dxfId="2458" priority="1062" timePeriod="today">
      <formula>FLOOR(B438,1)=TODAY()</formula>
    </cfRule>
  </conditionalFormatting>
  <conditionalFormatting sqref="C438">
    <cfRule type="cellIs" dxfId="2457" priority="1060" operator="greaterThanOrEqual">
      <formula>$G$6</formula>
    </cfRule>
    <cfRule type="cellIs" dxfId="2456" priority="1061" operator="lessThan">
      <formula>$G$6</formula>
    </cfRule>
  </conditionalFormatting>
  <conditionalFormatting sqref="C439">
    <cfRule type="cellIs" dxfId="2455" priority="1058" operator="greaterThanOrEqual">
      <formula>$G$6</formula>
    </cfRule>
    <cfRule type="cellIs" dxfId="2454" priority="1059" operator="lessThan">
      <formula>$G$6</formula>
    </cfRule>
  </conditionalFormatting>
  <conditionalFormatting sqref="B439">
    <cfRule type="timePeriod" dxfId="2453" priority="1057" timePeriod="today">
      <formula>FLOOR(B439,1)=TODAY()</formula>
    </cfRule>
  </conditionalFormatting>
  <conditionalFormatting sqref="B439">
    <cfRule type="timePeriod" dxfId="2452" priority="1056" timePeriod="today">
      <formula>FLOOR(B439,1)=TODAY()</formula>
    </cfRule>
  </conditionalFormatting>
  <conditionalFormatting sqref="B440">
    <cfRule type="timePeriod" dxfId="2451" priority="1055" timePeriod="today">
      <formula>FLOOR(B440,1)=TODAY()</formula>
    </cfRule>
  </conditionalFormatting>
  <conditionalFormatting sqref="C440">
    <cfRule type="cellIs" dxfId="2450" priority="1053" operator="greaterThanOrEqual">
      <formula>$G$6</formula>
    </cfRule>
    <cfRule type="cellIs" dxfId="2449" priority="1054" operator="lessThan">
      <formula>$G$6</formula>
    </cfRule>
  </conditionalFormatting>
  <conditionalFormatting sqref="B441:B447">
    <cfRule type="timePeriod" dxfId="2448" priority="1052" timePeriod="today">
      <formula>FLOOR(B441,1)=TODAY()</formula>
    </cfRule>
  </conditionalFormatting>
  <conditionalFormatting sqref="C441:C447">
    <cfRule type="cellIs" dxfId="2447" priority="1050" operator="greaterThanOrEqual">
      <formula>$G$6</formula>
    </cfRule>
    <cfRule type="cellIs" dxfId="2446" priority="1051" operator="lessThan">
      <formula>$G$6</formula>
    </cfRule>
  </conditionalFormatting>
  <conditionalFormatting sqref="C441:C447">
    <cfRule type="cellIs" dxfId="2445" priority="1048" operator="greaterThanOrEqual">
      <formula>$G$6</formula>
    </cfRule>
    <cfRule type="cellIs" dxfId="2444" priority="1049" operator="lessThan">
      <formula>$G$6</formula>
    </cfRule>
  </conditionalFormatting>
  <conditionalFormatting sqref="B448:B453">
    <cfRule type="timePeriod" dxfId="2443" priority="1047" timePeriod="today">
      <formula>FLOOR(B448,1)=TODAY()</formula>
    </cfRule>
  </conditionalFormatting>
  <conditionalFormatting sqref="C448:C453">
    <cfRule type="cellIs" dxfId="2442" priority="1045" operator="greaterThanOrEqual">
      <formula>$G$6</formula>
    </cfRule>
    <cfRule type="cellIs" dxfId="2441" priority="1046" operator="lessThan">
      <formula>$G$6</formula>
    </cfRule>
  </conditionalFormatting>
  <conditionalFormatting sqref="C448:C453">
    <cfRule type="cellIs" dxfId="2440" priority="1043" operator="greaterThanOrEqual">
      <formula>$G$6</formula>
    </cfRule>
    <cfRule type="cellIs" dxfId="2439" priority="1044" operator="lessThan">
      <formula>$G$6</formula>
    </cfRule>
  </conditionalFormatting>
  <conditionalFormatting sqref="C454:C461">
    <cfRule type="cellIs" dxfId="2438" priority="1041" operator="greaterThanOrEqual">
      <formula>$G$6</formula>
    </cfRule>
    <cfRule type="cellIs" dxfId="2437" priority="1042" operator="lessThan">
      <formula>$G$6</formula>
    </cfRule>
  </conditionalFormatting>
  <conditionalFormatting sqref="C454:C461">
    <cfRule type="cellIs" dxfId="2436" priority="1039" operator="greaterThanOrEqual">
      <formula>$G$6</formula>
    </cfRule>
    <cfRule type="cellIs" dxfId="2435" priority="1040" operator="lessThan">
      <formula>$G$6</formula>
    </cfRule>
  </conditionalFormatting>
  <conditionalFormatting sqref="B454:B461">
    <cfRule type="timePeriod" dxfId="2434" priority="1038" timePeriod="today">
      <formula>FLOOR(B454,1)=TODAY()</formula>
    </cfRule>
  </conditionalFormatting>
  <conditionalFormatting sqref="B462:B470">
    <cfRule type="timePeriod" dxfId="2433" priority="1037" timePeriod="today">
      <formula>FLOOR(B462,1)=TODAY()</formula>
    </cfRule>
  </conditionalFormatting>
  <conditionalFormatting sqref="B462:B470">
    <cfRule type="timePeriod" dxfId="2432" priority="1036" timePeriod="today">
      <formula>FLOOR(B462,1)=TODAY()</formula>
    </cfRule>
  </conditionalFormatting>
  <conditionalFormatting sqref="B462:B470">
    <cfRule type="timePeriod" dxfId="2431" priority="1035" timePeriod="today">
      <formula>FLOOR(B462,1)=TODAY()</formula>
    </cfRule>
  </conditionalFormatting>
  <conditionalFormatting sqref="C462:C470">
    <cfRule type="cellIs" dxfId="2430" priority="1033" operator="greaterThanOrEqual">
      <formula>$G$6</formula>
    </cfRule>
    <cfRule type="cellIs" dxfId="2429" priority="1034" operator="lessThan">
      <formula>$G$6</formula>
    </cfRule>
  </conditionalFormatting>
  <conditionalFormatting sqref="C462:C470">
    <cfRule type="cellIs" dxfId="2428" priority="1031" operator="greaterThanOrEqual">
      <formula>$G$6</formula>
    </cfRule>
    <cfRule type="cellIs" dxfId="2427" priority="1032" operator="lessThan">
      <formula>$G$6</formula>
    </cfRule>
  </conditionalFormatting>
  <conditionalFormatting sqref="C462:C470">
    <cfRule type="cellIs" dxfId="2426" priority="1029" operator="greaterThanOrEqual">
      <formula>$G$6</formula>
    </cfRule>
    <cfRule type="cellIs" dxfId="2425" priority="1030" operator="lessThan">
      <formula>$G$6</formula>
    </cfRule>
  </conditionalFormatting>
  <conditionalFormatting sqref="B471:B474">
    <cfRule type="timePeriod" dxfId="2424" priority="1028" timePeriod="today">
      <formula>FLOOR(B471,1)=TODAY()</formula>
    </cfRule>
  </conditionalFormatting>
  <conditionalFormatting sqref="B471:B474">
    <cfRule type="timePeriod" dxfId="2423" priority="1027" timePeriod="today">
      <formula>FLOOR(B471,1)=TODAY()</formula>
    </cfRule>
  </conditionalFormatting>
  <conditionalFormatting sqref="B471:B474">
    <cfRule type="timePeriod" dxfId="2422" priority="1026" timePeriod="today">
      <formula>FLOOR(B471,1)=TODAY()</formula>
    </cfRule>
  </conditionalFormatting>
  <conditionalFormatting sqref="C471:C474">
    <cfRule type="cellIs" dxfId="2421" priority="1024" operator="greaterThanOrEqual">
      <formula>$G$6</formula>
    </cfRule>
    <cfRule type="cellIs" dxfId="2420" priority="1025" operator="lessThan">
      <formula>$G$6</formula>
    </cfRule>
  </conditionalFormatting>
  <conditionalFormatting sqref="C471:C474">
    <cfRule type="cellIs" dxfId="2419" priority="1022" operator="greaterThanOrEqual">
      <formula>$G$6</formula>
    </cfRule>
    <cfRule type="cellIs" dxfId="2418" priority="1023" operator="lessThan">
      <formula>$G$6</formula>
    </cfRule>
  </conditionalFormatting>
  <conditionalFormatting sqref="C471:C474">
    <cfRule type="cellIs" dxfId="2417" priority="1020" operator="greaterThanOrEqual">
      <formula>$G$6</formula>
    </cfRule>
    <cfRule type="cellIs" dxfId="2416" priority="1021" operator="lessThan">
      <formula>$G$6</formula>
    </cfRule>
  </conditionalFormatting>
  <conditionalFormatting sqref="B475:B481">
    <cfRule type="timePeriod" dxfId="2415" priority="1019" timePeriod="today">
      <formula>FLOOR(B475,1)=TODAY()</formula>
    </cfRule>
  </conditionalFormatting>
  <conditionalFormatting sqref="C475:C481">
    <cfRule type="cellIs" dxfId="2414" priority="1017" operator="greaterThanOrEqual">
      <formula>$G$6</formula>
    </cfRule>
    <cfRule type="cellIs" dxfId="2413" priority="1018" operator="lessThan">
      <formula>$G$6</formula>
    </cfRule>
  </conditionalFormatting>
  <conditionalFormatting sqref="C475:C481">
    <cfRule type="cellIs" dxfId="2412" priority="1015" operator="greaterThanOrEqual">
      <formula>$G$6</formula>
    </cfRule>
    <cfRule type="cellIs" dxfId="2411" priority="1016" operator="lessThan">
      <formula>$G$6</formula>
    </cfRule>
  </conditionalFormatting>
  <conditionalFormatting sqref="C475:C481">
    <cfRule type="cellIs" dxfId="2410" priority="1013" operator="greaterThanOrEqual">
      <formula>$G$6</formula>
    </cfRule>
    <cfRule type="cellIs" dxfId="2409" priority="1014" operator="lessThan">
      <formula>$G$6</formula>
    </cfRule>
  </conditionalFormatting>
  <conditionalFormatting sqref="C475:C481">
    <cfRule type="cellIs" dxfId="2408" priority="1011" operator="greaterThanOrEqual">
      <formula>$G$6</formula>
    </cfRule>
    <cfRule type="cellIs" dxfId="2407" priority="1012" operator="lessThan">
      <formula>$G$6</formula>
    </cfRule>
  </conditionalFormatting>
  <conditionalFormatting sqref="B482:B487">
    <cfRule type="timePeriod" dxfId="2406" priority="1010" timePeriod="today">
      <formula>FLOOR(B482,1)=TODAY()</formula>
    </cfRule>
  </conditionalFormatting>
  <conditionalFormatting sqref="C482:C487">
    <cfRule type="cellIs" dxfId="2405" priority="1008" operator="greaterThanOrEqual">
      <formula>$G$6</formula>
    </cfRule>
    <cfRule type="cellIs" dxfId="2404" priority="1009" operator="lessThan">
      <formula>$G$6</formula>
    </cfRule>
  </conditionalFormatting>
  <conditionalFormatting sqref="C482:C487">
    <cfRule type="cellIs" dxfId="2403" priority="1006" operator="greaterThanOrEqual">
      <formula>$G$6</formula>
    </cfRule>
    <cfRule type="cellIs" dxfId="2402" priority="1007" operator="lessThan">
      <formula>$G$6</formula>
    </cfRule>
  </conditionalFormatting>
  <conditionalFormatting sqref="C482:C487">
    <cfRule type="cellIs" dxfId="2401" priority="1004" operator="greaterThanOrEqual">
      <formula>$G$6</formula>
    </cfRule>
    <cfRule type="cellIs" dxfId="2400" priority="1005" operator="lessThan">
      <formula>$G$6</formula>
    </cfRule>
  </conditionalFormatting>
  <conditionalFormatting sqref="C482:C487">
    <cfRule type="cellIs" dxfId="2399" priority="1002" operator="greaterThanOrEqual">
      <formula>$G$6</formula>
    </cfRule>
    <cfRule type="cellIs" dxfId="2398" priority="1003" operator="lessThan">
      <formula>$G$6</formula>
    </cfRule>
  </conditionalFormatting>
  <conditionalFormatting sqref="B488:B491">
    <cfRule type="timePeriod" dxfId="2397" priority="1001" timePeriod="today">
      <formula>FLOOR(B488,1)=TODAY()</formula>
    </cfRule>
  </conditionalFormatting>
  <conditionalFormatting sqref="C488:C491">
    <cfRule type="cellIs" dxfId="2396" priority="999" operator="greaterThanOrEqual">
      <formula>$G$6</formula>
    </cfRule>
    <cfRule type="cellIs" dxfId="2395" priority="1000" operator="lessThan">
      <formula>$G$6</formula>
    </cfRule>
  </conditionalFormatting>
  <conditionalFormatting sqref="C488:C491">
    <cfRule type="cellIs" dxfId="2394" priority="997" operator="greaterThanOrEqual">
      <formula>$G$6</formula>
    </cfRule>
    <cfRule type="cellIs" dxfId="2393" priority="998" operator="lessThan">
      <formula>$G$6</formula>
    </cfRule>
  </conditionalFormatting>
  <conditionalFormatting sqref="C488:C491">
    <cfRule type="cellIs" dxfId="2392" priority="995" operator="greaterThanOrEqual">
      <formula>$G$6</formula>
    </cfRule>
    <cfRule type="cellIs" dxfId="2391" priority="996" operator="lessThan">
      <formula>$G$6</formula>
    </cfRule>
  </conditionalFormatting>
  <conditionalFormatting sqref="C488:C491">
    <cfRule type="cellIs" dxfId="2390" priority="993" operator="greaterThanOrEqual">
      <formula>$G$6</formula>
    </cfRule>
    <cfRule type="cellIs" dxfId="2389" priority="994" operator="lessThan">
      <formula>$G$6</formula>
    </cfRule>
  </conditionalFormatting>
  <conditionalFormatting sqref="B492:B504">
    <cfRule type="timePeriod" dxfId="2388" priority="992" timePeriod="today">
      <formula>FLOOR(B492,1)=TODAY()</formula>
    </cfRule>
  </conditionalFormatting>
  <conditionalFormatting sqref="C492:C504">
    <cfRule type="cellIs" dxfId="2387" priority="990" operator="greaterThanOrEqual">
      <formula>$G$6</formula>
    </cfRule>
    <cfRule type="cellIs" dxfId="2386" priority="991" operator="lessThan">
      <formula>$G$6</formula>
    </cfRule>
  </conditionalFormatting>
  <conditionalFormatting sqref="C492:C504">
    <cfRule type="cellIs" dxfId="2385" priority="988" operator="greaterThanOrEqual">
      <formula>$G$6</formula>
    </cfRule>
    <cfRule type="cellIs" dxfId="2384" priority="989" operator="lessThan">
      <formula>$G$6</formula>
    </cfRule>
  </conditionalFormatting>
  <conditionalFormatting sqref="C492:C504">
    <cfRule type="cellIs" dxfId="2383" priority="986" operator="greaterThanOrEqual">
      <formula>$G$6</formula>
    </cfRule>
    <cfRule type="cellIs" dxfId="2382" priority="987" operator="lessThan">
      <formula>$G$6</formula>
    </cfRule>
  </conditionalFormatting>
  <conditionalFormatting sqref="C492:C504">
    <cfRule type="cellIs" dxfId="2381" priority="984" operator="greaterThanOrEqual">
      <formula>$G$6</formula>
    </cfRule>
    <cfRule type="cellIs" dxfId="2380" priority="985" operator="lessThan">
      <formula>$G$6</formula>
    </cfRule>
  </conditionalFormatting>
  <conditionalFormatting sqref="C505:C506">
    <cfRule type="cellIs" dxfId="2379" priority="982" operator="greaterThanOrEqual">
      <formula>$G$6</formula>
    </cfRule>
    <cfRule type="cellIs" dxfId="2378" priority="983" operator="lessThan">
      <formula>$G$6</formula>
    </cfRule>
  </conditionalFormatting>
  <conditionalFormatting sqref="C505:C506">
    <cfRule type="cellIs" dxfId="2377" priority="980" operator="greaterThanOrEqual">
      <formula>$G$6</formula>
    </cfRule>
    <cfRule type="cellIs" dxfId="2376" priority="981" operator="lessThan">
      <formula>$G$6</formula>
    </cfRule>
  </conditionalFormatting>
  <conditionalFormatting sqref="C505:C506">
    <cfRule type="cellIs" dxfId="2375" priority="978" operator="greaterThanOrEqual">
      <formula>$G$6</formula>
    </cfRule>
    <cfRule type="cellIs" dxfId="2374" priority="979" operator="lessThan">
      <formula>$G$6</formula>
    </cfRule>
  </conditionalFormatting>
  <conditionalFormatting sqref="C505:C506">
    <cfRule type="cellIs" dxfId="2373" priority="976" operator="greaterThanOrEqual">
      <formula>$G$6</formula>
    </cfRule>
    <cfRule type="cellIs" dxfId="2372" priority="977" operator="lessThan">
      <formula>$G$6</formula>
    </cfRule>
  </conditionalFormatting>
  <conditionalFormatting sqref="B505:B506">
    <cfRule type="timePeriod" dxfId="2371" priority="975" timePeriod="today">
      <formula>FLOOR(B505,1)=TODAY()</formula>
    </cfRule>
  </conditionalFormatting>
  <conditionalFormatting sqref="B505:B506">
    <cfRule type="timePeriod" dxfId="2370" priority="974" timePeriod="today">
      <formula>FLOOR(B505,1)=TODAY()</formula>
    </cfRule>
  </conditionalFormatting>
  <conditionalFormatting sqref="B507:B514">
    <cfRule type="timePeriod" dxfId="2369" priority="973" timePeriod="today">
      <formula>FLOOR(B507,1)=TODAY()</formula>
    </cfRule>
  </conditionalFormatting>
  <conditionalFormatting sqref="B507:B514">
    <cfRule type="timePeriod" dxfId="2368" priority="972" timePeriod="today">
      <formula>FLOOR(B507,1)=TODAY()</formula>
    </cfRule>
  </conditionalFormatting>
  <conditionalFormatting sqref="B507:B514">
    <cfRule type="timePeriod" dxfId="2367" priority="971" timePeriod="today">
      <formula>FLOOR(B507,1)=TODAY()</formula>
    </cfRule>
  </conditionalFormatting>
  <conditionalFormatting sqref="B507:B514">
    <cfRule type="timePeriod" dxfId="2366" priority="970" timePeriod="today">
      <formula>FLOOR(B507,1)=TODAY()</formula>
    </cfRule>
  </conditionalFormatting>
  <conditionalFormatting sqref="C507:C514">
    <cfRule type="expression" dxfId="2365" priority="966">
      <formula>C507&lt;=$H$5</formula>
    </cfRule>
    <cfRule type="expression" dxfId="2364" priority="967">
      <formula>AND(C507&gt;$H$5,C507&lt;=$H$6)</formula>
    </cfRule>
    <cfRule type="expression" dxfId="2363" priority="968">
      <formula>AND(C507&gt;$H$6,C507&lt;=$H$4)</formula>
    </cfRule>
    <cfRule type="expression" dxfId="2362" priority="969">
      <formula>C507&gt;$H$4</formula>
    </cfRule>
  </conditionalFormatting>
  <conditionalFormatting sqref="C507:C514">
    <cfRule type="cellIs" dxfId="2361" priority="964" operator="greaterThanOrEqual">
      <formula>$G$6</formula>
    </cfRule>
    <cfRule type="cellIs" dxfId="2360" priority="965" operator="lessThan">
      <formula>$G$6</formula>
    </cfRule>
  </conditionalFormatting>
  <conditionalFormatting sqref="C507:C514">
    <cfRule type="cellIs" dxfId="2359" priority="962" operator="greaterThanOrEqual">
      <formula>$G$6</formula>
    </cfRule>
    <cfRule type="cellIs" dxfId="2358" priority="963" operator="lessThan">
      <formula>$G$6</formula>
    </cfRule>
  </conditionalFormatting>
  <conditionalFormatting sqref="C507:C514">
    <cfRule type="cellIs" dxfId="2357" priority="960" operator="greaterThanOrEqual">
      <formula>$G$6</formula>
    </cfRule>
    <cfRule type="cellIs" dxfId="2356" priority="961" operator="lessThan">
      <formula>$G$6</formula>
    </cfRule>
  </conditionalFormatting>
  <conditionalFormatting sqref="C507:C514">
    <cfRule type="cellIs" dxfId="2355" priority="958" operator="greaterThanOrEqual">
      <formula>$G$6</formula>
    </cfRule>
    <cfRule type="cellIs" dxfId="2354" priority="959" operator="lessThan">
      <formula>$G$6</formula>
    </cfRule>
  </conditionalFormatting>
  <conditionalFormatting sqref="C507:C514">
    <cfRule type="cellIs" dxfId="2353" priority="956" operator="greaterThanOrEqual">
      <formula>$G$6</formula>
    </cfRule>
    <cfRule type="cellIs" dxfId="2352" priority="957" operator="lessThan">
      <formula>$G$6</formula>
    </cfRule>
  </conditionalFormatting>
  <conditionalFormatting sqref="B515:B518">
    <cfRule type="timePeriod" dxfId="2351" priority="955" timePeriod="today">
      <formula>FLOOR(B515,1)=TODAY()</formula>
    </cfRule>
  </conditionalFormatting>
  <conditionalFormatting sqref="B515:B518">
    <cfRule type="timePeriod" dxfId="2350" priority="954" timePeriod="today">
      <formula>FLOOR(B515,1)=TODAY()</formula>
    </cfRule>
  </conditionalFormatting>
  <conditionalFormatting sqref="B515:B518">
    <cfRule type="timePeriod" dxfId="2349" priority="953" timePeriod="today">
      <formula>FLOOR(B515,1)=TODAY()</formula>
    </cfRule>
  </conditionalFormatting>
  <conditionalFormatting sqref="B515:B518">
    <cfRule type="timePeriod" dxfId="2348" priority="952" timePeriod="today">
      <formula>FLOOR(B515,1)=TODAY()</formula>
    </cfRule>
  </conditionalFormatting>
  <conditionalFormatting sqref="C515:C518">
    <cfRule type="expression" dxfId="2347" priority="948">
      <formula>C515&lt;=$H$5</formula>
    </cfRule>
    <cfRule type="expression" dxfId="2346" priority="949">
      <formula>AND(C515&gt;$H$5,C515&lt;=$H$6)</formula>
    </cfRule>
    <cfRule type="expression" dxfId="2345" priority="950">
      <formula>AND(C515&gt;$H$6,C515&lt;=$H$4)</formula>
    </cfRule>
    <cfRule type="expression" dxfId="2344" priority="951">
      <formula>C515&gt;$H$4</formula>
    </cfRule>
  </conditionalFormatting>
  <conditionalFormatting sqref="C515:C518">
    <cfRule type="cellIs" dxfId="2343" priority="946" operator="greaterThanOrEqual">
      <formula>$G$6</formula>
    </cfRule>
    <cfRule type="cellIs" dxfId="2342" priority="947" operator="lessThan">
      <formula>$G$6</formula>
    </cfRule>
  </conditionalFormatting>
  <conditionalFormatting sqref="C515:C518">
    <cfRule type="cellIs" dxfId="2341" priority="944" operator="greaterThanOrEqual">
      <formula>$G$6</formula>
    </cfRule>
    <cfRule type="cellIs" dxfId="2340" priority="945" operator="lessThan">
      <formula>$G$6</formula>
    </cfRule>
  </conditionalFormatting>
  <conditionalFormatting sqref="C515:C518">
    <cfRule type="cellIs" dxfId="2339" priority="942" operator="greaterThanOrEqual">
      <formula>$G$6</formula>
    </cfRule>
    <cfRule type="cellIs" dxfId="2338" priority="943" operator="lessThan">
      <formula>$G$6</formula>
    </cfRule>
  </conditionalFormatting>
  <conditionalFormatting sqref="C515:C518">
    <cfRule type="cellIs" dxfId="2337" priority="940" operator="greaterThanOrEqual">
      <formula>$G$6</formula>
    </cfRule>
    <cfRule type="cellIs" dxfId="2336" priority="941" operator="lessThan">
      <formula>$G$6</formula>
    </cfRule>
  </conditionalFormatting>
  <conditionalFormatting sqref="C515:C518">
    <cfRule type="cellIs" dxfId="2335" priority="938" operator="greaterThanOrEqual">
      <formula>$G$6</formula>
    </cfRule>
    <cfRule type="cellIs" dxfId="2334" priority="939" operator="lessThan">
      <formula>$G$6</formula>
    </cfRule>
  </conditionalFormatting>
  <conditionalFormatting sqref="B519:B527">
    <cfRule type="timePeriod" dxfId="2333" priority="937" timePeriod="today">
      <formula>FLOOR(B519,1)=TODAY()</formula>
    </cfRule>
  </conditionalFormatting>
  <conditionalFormatting sqref="B519:B527">
    <cfRule type="timePeriod" dxfId="2332" priority="936" timePeriod="today">
      <formula>FLOOR(B519,1)=TODAY()</formula>
    </cfRule>
  </conditionalFormatting>
  <conditionalFormatting sqref="B519:B527">
    <cfRule type="timePeriod" dxfId="2331" priority="935" timePeriod="today">
      <formula>FLOOR(B519,1)=TODAY()</formula>
    </cfRule>
  </conditionalFormatting>
  <conditionalFormatting sqref="B519:B527">
    <cfRule type="timePeriod" dxfId="2330" priority="934" timePeriod="today">
      <formula>FLOOR(B519,1)=TODAY()</formula>
    </cfRule>
  </conditionalFormatting>
  <conditionalFormatting sqref="C519:C527">
    <cfRule type="expression" dxfId="2329" priority="930">
      <formula>C519&lt;=$H$5</formula>
    </cfRule>
    <cfRule type="expression" dxfId="2328" priority="931">
      <formula>AND(C519&gt;$H$5,C519&lt;=$H$6)</formula>
    </cfRule>
    <cfRule type="expression" dxfId="2327" priority="932">
      <formula>AND(C519&gt;$H$6,C519&lt;=$H$4)</formula>
    </cfRule>
    <cfRule type="expression" dxfId="2326" priority="933">
      <formula>C519&gt;$H$4</formula>
    </cfRule>
  </conditionalFormatting>
  <conditionalFormatting sqref="C519:C527">
    <cfRule type="cellIs" dxfId="2325" priority="928" operator="greaterThanOrEqual">
      <formula>$G$6</formula>
    </cfRule>
    <cfRule type="cellIs" dxfId="2324" priority="929" operator="lessThan">
      <formula>$G$6</formula>
    </cfRule>
  </conditionalFormatting>
  <conditionalFormatting sqref="C519:C527">
    <cfRule type="cellIs" dxfId="2323" priority="926" operator="greaterThanOrEqual">
      <formula>$G$6</formula>
    </cfRule>
    <cfRule type="cellIs" dxfId="2322" priority="927" operator="lessThan">
      <formula>$G$6</formula>
    </cfRule>
  </conditionalFormatting>
  <conditionalFormatting sqref="C519:C527">
    <cfRule type="cellIs" dxfId="2321" priority="924" operator="greaterThanOrEqual">
      <formula>$G$6</formula>
    </cfRule>
    <cfRule type="cellIs" dxfId="2320" priority="925" operator="lessThan">
      <formula>$G$6</formula>
    </cfRule>
  </conditionalFormatting>
  <conditionalFormatting sqref="C519:C527">
    <cfRule type="cellIs" dxfId="2319" priority="922" operator="greaterThanOrEqual">
      <formula>$G$6</formula>
    </cfRule>
    <cfRule type="cellIs" dxfId="2318" priority="923" operator="lessThan">
      <formula>$G$6</formula>
    </cfRule>
  </conditionalFormatting>
  <conditionalFormatting sqref="C519:C527">
    <cfRule type="cellIs" dxfId="2317" priority="920" operator="greaterThanOrEqual">
      <formula>$G$6</formula>
    </cfRule>
    <cfRule type="cellIs" dxfId="2316" priority="921" operator="lessThan">
      <formula>$G$6</formula>
    </cfRule>
  </conditionalFormatting>
  <conditionalFormatting sqref="B528">
    <cfRule type="timePeriod" dxfId="2315" priority="919" timePeriod="today">
      <formula>FLOOR(B528,1)=TODAY()</formula>
    </cfRule>
  </conditionalFormatting>
  <conditionalFormatting sqref="B528">
    <cfRule type="timePeriod" dxfId="2314" priority="918" timePeriod="today">
      <formula>FLOOR(B528,1)=TODAY()</formula>
    </cfRule>
  </conditionalFormatting>
  <conditionalFormatting sqref="B528">
    <cfRule type="timePeriod" dxfId="2313" priority="917" timePeriod="today">
      <formula>FLOOR(B528,1)=TODAY()</formula>
    </cfRule>
  </conditionalFormatting>
  <conditionalFormatting sqref="B528">
    <cfRule type="timePeriod" dxfId="2312" priority="916" timePeriod="today">
      <formula>FLOOR(B528,1)=TODAY()</formula>
    </cfRule>
  </conditionalFormatting>
  <conditionalFormatting sqref="C528">
    <cfRule type="expression" dxfId="2311" priority="912">
      <formula>C528&lt;=$H$5</formula>
    </cfRule>
    <cfRule type="expression" dxfId="2310" priority="913">
      <formula>AND(C528&gt;$H$5,C528&lt;=$H$6)</formula>
    </cfRule>
    <cfRule type="expression" dxfId="2309" priority="914">
      <formula>AND(C528&gt;$H$6,C528&lt;=$H$4)</formula>
    </cfRule>
    <cfRule type="expression" dxfId="2308" priority="915">
      <formula>C528&gt;$H$4</formula>
    </cfRule>
  </conditionalFormatting>
  <conditionalFormatting sqref="C528">
    <cfRule type="cellIs" dxfId="2307" priority="910" operator="greaterThanOrEqual">
      <formula>$G$6</formula>
    </cfRule>
    <cfRule type="cellIs" dxfId="2306" priority="911" operator="lessThan">
      <formula>$G$6</formula>
    </cfRule>
  </conditionalFormatting>
  <conditionalFormatting sqref="C528">
    <cfRule type="cellIs" dxfId="2305" priority="908" operator="greaterThanOrEqual">
      <formula>$G$6</formula>
    </cfRule>
    <cfRule type="cellIs" dxfId="2304" priority="909" operator="lessThan">
      <formula>$G$6</formula>
    </cfRule>
  </conditionalFormatting>
  <conditionalFormatting sqref="C528">
    <cfRule type="cellIs" dxfId="2303" priority="906" operator="greaterThanOrEqual">
      <formula>$G$6</formula>
    </cfRule>
    <cfRule type="cellIs" dxfId="2302" priority="907" operator="lessThan">
      <formula>$G$6</formula>
    </cfRule>
  </conditionalFormatting>
  <conditionalFormatting sqref="C528">
    <cfRule type="cellIs" dxfId="2301" priority="904" operator="greaterThanOrEqual">
      <formula>$G$6</formula>
    </cfRule>
    <cfRule type="cellIs" dxfId="2300" priority="905" operator="lessThan">
      <formula>$G$6</formula>
    </cfRule>
  </conditionalFormatting>
  <conditionalFormatting sqref="C528">
    <cfRule type="cellIs" dxfId="2299" priority="902" operator="greaterThanOrEqual">
      <formula>$G$6</formula>
    </cfRule>
    <cfRule type="cellIs" dxfId="2298" priority="903" operator="lessThan">
      <formula>$G$6</formula>
    </cfRule>
  </conditionalFormatting>
  <conditionalFormatting sqref="B529:B542">
    <cfRule type="timePeriod" dxfId="2297" priority="901" timePeriod="today">
      <formula>FLOOR(B529,1)=TODAY()</formula>
    </cfRule>
  </conditionalFormatting>
  <conditionalFormatting sqref="B529:B542">
    <cfRule type="timePeriod" dxfId="2296" priority="900" timePeriod="today">
      <formula>FLOOR(B529,1)=TODAY()</formula>
    </cfRule>
  </conditionalFormatting>
  <conditionalFormatting sqref="C529:C542">
    <cfRule type="cellIs" dxfId="2295" priority="898" operator="greaterThanOrEqual">
      <formula>$G$6</formula>
    </cfRule>
    <cfRule type="cellIs" dxfId="2294" priority="899" operator="lessThan">
      <formula>$G$6</formula>
    </cfRule>
  </conditionalFormatting>
  <conditionalFormatting sqref="B543:B549">
    <cfRule type="timePeriod" dxfId="2293" priority="897" timePeriod="today">
      <formula>FLOOR(B543,1)=TODAY()</formula>
    </cfRule>
  </conditionalFormatting>
  <conditionalFormatting sqref="B543:B549">
    <cfRule type="timePeriod" dxfId="2292" priority="896" timePeriod="today">
      <formula>FLOOR(B543,1)=TODAY()</formula>
    </cfRule>
  </conditionalFormatting>
  <conditionalFormatting sqref="C543:C549">
    <cfRule type="cellIs" dxfId="2291" priority="894" operator="greaterThanOrEqual">
      <formula>$G$6</formula>
    </cfRule>
    <cfRule type="cellIs" dxfId="2290" priority="895" operator="lessThan">
      <formula>$G$6</formula>
    </cfRule>
  </conditionalFormatting>
  <conditionalFormatting sqref="B550:B558">
    <cfRule type="timePeriod" dxfId="2289" priority="893" timePeriod="today">
      <formula>FLOOR(B550,1)=TODAY()</formula>
    </cfRule>
  </conditionalFormatting>
  <conditionalFormatting sqref="C550:C558">
    <cfRule type="cellIs" dxfId="2288" priority="891" operator="greaterThanOrEqual">
      <formula>$G$6</formula>
    </cfRule>
    <cfRule type="cellIs" dxfId="2287" priority="892" operator="lessThan">
      <formula>$G$6</formula>
    </cfRule>
  </conditionalFormatting>
  <conditionalFormatting sqref="B559">
    <cfRule type="timePeriod" dxfId="2286" priority="890" timePeriod="today">
      <formula>FLOOR(B559,1)=TODAY()</formula>
    </cfRule>
  </conditionalFormatting>
  <conditionalFormatting sqref="C559">
    <cfRule type="cellIs" dxfId="2285" priority="888" operator="greaterThanOrEqual">
      <formula>$G$6</formula>
    </cfRule>
    <cfRule type="cellIs" dxfId="2284" priority="889" operator="lessThan">
      <formula>$G$6</formula>
    </cfRule>
  </conditionalFormatting>
  <conditionalFormatting sqref="B560:B568">
    <cfRule type="timePeriod" dxfId="2283" priority="887" timePeriod="today">
      <formula>FLOOR(B560,1)=TODAY()</formula>
    </cfRule>
  </conditionalFormatting>
  <conditionalFormatting sqref="C560:C568">
    <cfRule type="cellIs" dxfId="2282" priority="885" operator="greaterThanOrEqual">
      <formula>$G$6</formula>
    </cfRule>
    <cfRule type="cellIs" dxfId="2281" priority="886" operator="lessThan">
      <formula>$G$6</formula>
    </cfRule>
  </conditionalFormatting>
  <conditionalFormatting sqref="C569:C577">
    <cfRule type="cellIs" dxfId="2280" priority="883" operator="greaterThanOrEqual">
      <formula>$G$6</formula>
    </cfRule>
    <cfRule type="cellIs" dxfId="2279" priority="884" operator="lessThan">
      <formula>$G$6</formula>
    </cfRule>
  </conditionalFormatting>
  <conditionalFormatting sqref="B578">
    <cfRule type="timePeriod" dxfId="2278" priority="882" timePeriod="today">
      <formula>FLOOR(B578,1)=TODAY()</formula>
    </cfRule>
  </conditionalFormatting>
  <conditionalFormatting sqref="C578">
    <cfRule type="cellIs" dxfId="2277" priority="880" operator="greaterThanOrEqual">
      <formula>$G$6</formula>
    </cfRule>
    <cfRule type="cellIs" dxfId="2276" priority="881" operator="lessThan">
      <formula>$G$6</formula>
    </cfRule>
  </conditionalFormatting>
  <conditionalFormatting sqref="B579:B582">
    <cfRule type="timePeriod" dxfId="2275" priority="879" timePeriod="today">
      <formula>FLOOR(B579,1)=TODAY()</formula>
    </cfRule>
  </conditionalFormatting>
  <conditionalFormatting sqref="C579:C582">
    <cfRule type="cellIs" dxfId="2274" priority="877" operator="greaterThanOrEqual">
      <formula>$G$6</formula>
    </cfRule>
    <cfRule type="cellIs" dxfId="2273" priority="878" operator="lessThan">
      <formula>$G$6</formula>
    </cfRule>
  </conditionalFormatting>
  <conditionalFormatting sqref="B583:B590">
    <cfRule type="timePeriod" dxfId="2272" priority="876" timePeriod="today">
      <formula>FLOOR(B583,1)=TODAY()</formula>
    </cfRule>
  </conditionalFormatting>
  <conditionalFormatting sqref="B583:B590">
    <cfRule type="timePeriod" dxfId="2271" priority="875" timePeriod="today">
      <formula>FLOOR(B583,1)=TODAY()</formula>
    </cfRule>
  </conditionalFormatting>
  <conditionalFormatting sqref="B583:B590">
    <cfRule type="timePeriod" dxfId="2270" priority="874" timePeriod="today">
      <formula>FLOOR(B583,1)=TODAY()</formula>
    </cfRule>
  </conditionalFormatting>
  <conditionalFormatting sqref="C583:C590">
    <cfRule type="cellIs" dxfId="2269" priority="872" operator="greaterThanOrEqual">
      <formula>$G$6</formula>
    </cfRule>
    <cfRule type="cellIs" dxfId="2268" priority="873" operator="lessThan">
      <formula>$G$6</formula>
    </cfRule>
  </conditionalFormatting>
  <conditionalFormatting sqref="B591:B592">
    <cfRule type="timePeriod" dxfId="2267" priority="871" timePeriod="today">
      <formula>FLOOR(B591,1)=TODAY()</formula>
    </cfRule>
  </conditionalFormatting>
  <conditionalFormatting sqref="B591:B592">
    <cfRule type="timePeriod" dxfId="2266" priority="870" timePeriod="today">
      <formula>FLOOR(B591,1)=TODAY()</formula>
    </cfRule>
  </conditionalFormatting>
  <conditionalFormatting sqref="B591:B592">
    <cfRule type="timePeriod" dxfId="2265" priority="869" timePeriod="today">
      <formula>FLOOR(B591,1)=TODAY()</formula>
    </cfRule>
  </conditionalFormatting>
  <conditionalFormatting sqref="C591:C592">
    <cfRule type="cellIs" dxfId="2264" priority="867" operator="greaterThanOrEqual">
      <formula>$G$6</formula>
    </cfRule>
    <cfRule type="cellIs" dxfId="2263" priority="868" operator="lessThan">
      <formula>$G$6</formula>
    </cfRule>
  </conditionalFormatting>
  <conditionalFormatting sqref="B593:B595">
    <cfRule type="timePeriod" dxfId="2262" priority="866" timePeriod="today">
      <formula>FLOOR(B593,1)=TODAY()</formula>
    </cfRule>
  </conditionalFormatting>
  <conditionalFormatting sqref="B593:B595">
    <cfRule type="timePeriod" dxfId="2261" priority="865" timePeriod="today">
      <formula>FLOOR(B593,1)=TODAY()</formula>
    </cfRule>
  </conditionalFormatting>
  <conditionalFormatting sqref="B593:B595">
    <cfRule type="timePeriod" dxfId="2260" priority="864" timePeriod="today">
      <formula>FLOOR(B593,1)=TODAY()</formula>
    </cfRule>
  </conditionalFormatting>
  <conditionalFormatting sqref="C593:C595">
    <cfRule type="cellIs" dxfId="2259" priority="862" operator="greaterThanOrEqual">
      <formula>$G$6</formula>
    </cfRule>
    <cfRule type="cellIs" dxfId="2258" priority="863" operator="lessThan">
      <formula>$G$6</formula>
    </cfRule>
  </conditionalFormatting>
  <conditionalFormatting sqref="B596:B606">
    <cfRule type="timePeriod" dxfId="2257" priority="861" timePeriod="today">
      <formula>FLOOR(B596,1)=TODAY()</formula>
    </cfRule>
  </conditionalFormatting>
  <conditionalFormatting sqref="C596:C606">
    <cfRule type="cellIs" dxfId="2256" priority="859" operator="greaterThanOrEqual">
      <formula>$G$6</formula>
    </cfRule>
    <cfRule type="cellIs" dxfId="2255" priority="860" operator="lessThan">
      <formula>$G$6</formula>
    </cfRule>
  </conditionalFormatting>
  <conditionalFormatting sqref="B607:B609">
    <cfRule type="timePeriod" dxfId="2254" priority="858" timePeriod="today">
      <formula>FLOOR(B607,1)=TODAY()</formula>
    </cfRule>
  </conditionalFormatting>
  <conditionalFormatting sqref="C607:C609">
    <cfRule type="cellIs" dxfId="2253" priority="856" operator="greaterThanOrEqual">
      <formula>$G$6</formula>
    </cfRule>
    <cfRule type="cellIs" dxfId="2252" priority="857" operator="lessThan">
      <formula>$G$6</formula>
    </cfRule>
  </conditionalFormatting>
  <conditionalFormatting sqref="B610">
    <cfRule type="timePeriod" dxfId="2251" priority="855" timePeriod="today">
      <formula>FLOOR(B610,1)=TODAY()</formula>
    </cfRule>
  </conditionalFormatting>
  <conditionalFormatting sqref="B611:B623">
    <cfRule type="timePeriod" dxfId="2250" priority="854" timePeriod="today">
      <formula>FLOOR(B611,1)=TODAY()</formula>
    </cfRule>
  </conditionalFormatting>
  <conditionalFormatting sqref="C610:C623">
    <cfRule type="cellIs" dxfId="2249" priority="852" operator="greaterThanOrEqual">
      <formula>$G$6</formula>
    </cfRule>
    <cfRule type="cellIs" dxfId="2248" priority="853" operator="lessThan">
      <formula>$G$6</formula>
    </cfRule>
  </conditionalFormatting>
  <conditionalFormatting sqref="B624:B633">
    <cfRule type="timePeriod" dxfId="2247" priority="851" timePeriod="today">
      <formula>FLOOR(B624,1)=TODAY()</formula>
    </cfRule>
  </conditionalFormatting>
  <conditionalFormatting sqref="B1166:B1226 B935:B1161">
    <cfRule type="expression" dxfId="2246" priority="845">
      <formula>B935&lt;=$B$6</formula>
    </cfRule>
    <cfRule type="expression" dxfId="2245" priority="846">
      <formula>AND(B935&gt;$B$6,B935&lt;=$B$7)</formula>
    </cfRule>
    <cfRule type="expression" dxfId="2244" priority="847">
      <formula>AND(B935&gt;$B$7,B935&lt;=$B$5)</formula>
    </cfRule>
    <cfRule type="expression" dxfId="2243" priority="848">
      <formula>B935&gt;$B$5</formula>
    </cfRule>
  </conditionalFormatting>
  <conditionalFormatting sqref="C939 C941 C943 C945 C947 C949 C951 C953 C955 C957 C959 C961 C963 C965 C967">
    <cfRule type="expression" dxfId="2242" priority="405">
      <formula>C939&lt;=$B$6</formula>
    </cfRule>
    <cfRule type="expression" dxfId="2241" priority="406">
      <formula>AND(C939&gt;$B$6,C939&lt;=$B$7)</formula>
    </cfRule>
    <cfRule type="expression" dxfId="2240" priority="407">
      <formula>AND(C939&gt;$B$7,C939&lt;=$B$5)</formula>
    </cfRule>
    <cfRule type="expression" dxfId="2239" priority="408">
      <formula>C939&gt;$B$5</formula>
    </cfRule>
  </conditionalFormatting>
  <conditionalFormatting sqref="C939 C941 C943 C945 C947 C949 C951 C953 C955 C957 C959 C961 C963 C965 C967">
    <cfRule type="expression" dxfId="2238" priority="401">
      <formula>C939&lt;=$B$6</formula>
    </cfRule>
    <cfRule type="expression" dxfId="2237" priority="402">
      <formula>AND(C939&gt;$B$6,C939&lt;=$B$7)</formula>
    </cfRule>
    <cfRule type="expression" dxfId="2236" priority="403">
      <formula>AND(C939&gt;$B$7,C939&lt;=$B$5)</formula>
    </cfRule>
    <cfRule type="expression" dxfId="2235" priority="404">
      <formula>C939&gt;$B$5</formula>
    </cfRule>
  </conditionalFormatting>
  <conditionalFormatting sqref="C944 C946 C948 C950 C952 C954">
    <cfRule type="expression" dxfId="2234" priority="397">
      <formula>C944&lt;=$B$6</formula>
    </cfRule>
    <cfRule type="expression" dxfId="2233" priority="398">
      <formula>AND(C944&gt;$B$6,C944&lt;=$B$7)</formula>
    </cfRule>
    <cfRule type="expression" dxfId="2232" priority="399">
      <formula>AND(C944&gt;$B$7,C944&lt;=$B$5)</formula>
    </cfRule>
    <cfRule type="expression" dxfId="2231" priority="400">
      <formula>C944&gt;$B$5</formula>
    </cfRule>
  </conditionalFormatting>
  <conditionalFormatting sqref="C944 C946 C948 C950 C952 C954">
    <cfRule type="expression" dxfId="2230" priority="393">
      <formula>C944&lt;=$B$6</formula>
    </cfRule>
    <cfRule type="expression" dxfId="2229" priority="394">
      <formula>AND(C944&gt;$B$6,C944&lt;=$B$7)</formula>
    </cfRule>
    <cfRule type="expression" dxfId="2228" priority="395">
      <formula>AND(C944&gt;$B$7,C944&lt;=$B$5)</formula>
    </cfRule>
    <cfRule type="expression" dxfId="2227" priority="396">
      <formula>C944&gt;$B$5</formula>
    </cfRule>
  </conditionalFormatting>
  <conditionalFormatting sqref="C956 C958 C960 C962 C964 C966 C968">
    <cfRule type="expression" dxfId="2226" priority="389">
      <formula>C956&lt;=$B$6</formula>
    </cfRule>
    <cfRule type="expression" dxfId="2225" priority="390">
      <formula>AND(C956&gt;$B$6,C956&lt;=$B$7)</formula>
    </cfRule>
    <cfRule type="expression" dxfId="2224" priority="391">
      <formula>AND(C956&gt;$B$7,C956&lt;=$B$5)</formula>
    </cfRule>
    <cfRule type="expression" dxfId="2223" priority="392">
      <formula>C956&gt;$B$5</formula>
    </cfRule>
  </conditionalFormatting>
  <conditionalFormatting sqref="C956 C958 C960 C962 C964 C966 C968">
    <cfRule type="expression" dxfId="2222" priority="385">
      <formula>C956&lt;=$B$6</formula>
    </cfRule>
    <cfRule type="expression" dxfId="2221" priority="386">
      <formula>AND(C956&gt;$B$6,C956&lt;=$B$7)</formula>
    </cfRule>
    <cfRule type="expression" dxfId="2220" priority="387">
      <formula>AND(C956&gt;$B$7,C956&lt;=$B$5)</formula>
    </cfRule>
    <cfRule type="expression" dxfId="2219" priority="388">
      <formula>C956&gt;$B$5</formula>
    </cfRule>
  </conditionalFormatting>
  <conditionalFormatting sqref="C969 C971">
    <cfRule type="expression" dxfId="2218" priority="381">
      <formula>C969&lt;=$B$6</formula>
    </cfRule>
    <cfRule type="expression" dxfId="2217" priority="382">
      <formula>AND(C969&gt;$B$6,C969&lt;=$B$7)</formula>
    </cfRule>
    <cfRule type="expression" dxfId="2216" priority="383">
      <formula>AND(C969&gt;$B$7,C969&lt;=$B$5)</formula>
    </cfRule>
    <cfRule type="expression" dxfId="2215" priority="384">
      <formula>C969&gt;$B$5</formula>
    </cfRule>
  </conditionalFormatting>
  <conditionalFormatting sqref="C969 C971">
    <cfRule type="expression" dxfId="2214" priority="377">
      <formula>C969&lt;=$B$6</formula>
    </cfRule>
    <cfRule type="expression" dxfId="2213" priority="378">
      <formula>AND(C969&gt;$B$6,C969&lt;=$B$7)</formula>
    </cfRule>
    <cfRule type="expression" dxfId="2212" priority="379">
      <formula>AND(C969&gt;$B$7,C969&lt;=$B$5)</formula>
    </cfRule>
    <cfRule type="expression" dxfId="2211" priority="380">
      <formula>C969&gt;$B$5</formula>
    </cfRule>
  </conditionalFormatting>
  <conditionalFormatting sqref="C970">
    <cfRule type="expression" dxfId="2210" priority="373">
      <formula>C970&lt;=$B$6</formula>
    </cfRule>
    <cfRule type="expression" dxfId="2209" priority="374">
      <formula>AND(C970&gt;$B$6,C970&lt;=$B$7)</formula>
    </cfRule>
    <cfRule type="expression" dxfId="2208" priority="375">
      <formula>AND(C970&gt;$B$7,C970&lt;=$B$5)</formula>
    </cfRule>
    <cfRule type="expression" dxfId="2207" priority="376">
      <formula>C970&gt;$B$5</formula>
    </cfRule>
  </conditionalFormatting>
  <conditionalFormatting sqref="C970">
    <cfRule type="expression" dxfId="2206" priority="369">
      <formula>C970&lt;=$B$6</formula>
    </cfRule>
    <cfRule type="expression" dxfId="2205" priority="370">
      <formula>AND(C970&gt;$B$6,C970&lt;=$B$7)</formula>
    </cfRule>
    <cfRule type="expression" dxfId="2204" priority="371">
      <formula>AND(C970&gt;$B$7,C970&lt;=$B$5)</formula>
    </cfRule>
    <cfRule type="expression" dxfId="2203" priority="372">
      <formula>C970&gt;$B$5</formula>
    </cfRule>
  </conditionalFormatting>
  <conditionalFormatting sqref="C972:C979">
    <cfRule type="expression" dxfId="2202" priority="365">
      <formula>C972&lt;=$B$6</formula>
    </cfRule>
    <cfRule type="expression" dxfId="2201" priority="366">
      <formula>AND(C972&gt;$B$6,C972&lt;=$B$7)</formula>
    </cfRule>
    <cfRule type="expression" dxfId="2200" priority="367">
      <formula>AND(C972&gt;$B$7,C972&lt;=$B$5)</formula>
    </cfRule>
    <cfRule type="expression" dxfId="2199" priority="368">
      <formula>C972&gt;$B$5</formula>
    </cfRule>
  </conditionalFormatting>
  <conditionalFormatting sqref="C972:C979">
    <cfRule type="expression" dxfId="2198" priority="361">
      <formula>C972&lt;=$B$6</formula>
    </cfRule>
    <cfRule type="expression" dxfId="2197" priority="362">
      <formula>AND(C972&gt;$B$6,C972&lt;=$B$7)</formula>
    </cfRule>
    <cfRule type="expression" dxfId="2196" priority="363">
      <formula>AND(C972&gt;$B$7,C972&lt;=$B$5)</formula>
    </cfRule>
    <cfRule type="expression" dxfId="2195" priority="364">
      <formula>C972&gt;$B$5</formula>
    </cfRule>
  </conditionalFormatting>
  <conditionalFormatting sqref="C980">
    <cfRule type="expression" dxfId="2194" priority="357">
      <formula>C980&lt;=$B$6</formula>
    </cfRule>
    <cfRule type="expression" dxfId="2193" priority="358">
      <formula>AND(C980&gt;$B$6,C980&lt;=$B$7)</formula>
    </cfRule>
    <cfRule type="expression" dxfId="2192" priority="359">
      <formula>AND(C980&gt;$B$7,C980&lt;=$B$5)</formula>
    </cfRule>
    <cfRule type="expression" dxfId="2191" priority="360">
      <formula>C980&gt;$B$5</formula>
    </cfRule>
  </conditionalFormatting>
  <conditionalFormatting sqref="C980">
    <cfRule type="expression" dxfId="2190" priority="353">
      <formula>C980&lt;=$B$6</formula>
    </cfRule>
    <cfRule type="expression" dxfId="2189" priority="354">
      <formula>AND(C980&gt;$B$6,C980&lt;=$B$7)</formula>
    </cfRule>
    <cfRule type="expression" dxfId="2188" priority="355">
      <formula>AND(C980&gt;$B$7,C980&lt;=$B$5)</formula>
    </cfRule>
    <cfRule type="expression" dxfId="2187" priority="356">
      <formula>C980&gt;$B$5</formula>
    </cfRule>
  </conditionalFormatting>
  <conditionalFormatting sqref="C994">
    <cfRule type="expression" dxfId="2186" priority="349">
      <formula>C994&lt;=$B$6</formula>
    </cfRule>
    <cfRule type="expression" dxfId="2185" priority="350">
      <formula>AND(C994&gt;$B$6,C994&lt;=$B$7)</formula>
    </cfRule>
    <cfRule type="expression" dxfId="2184" priority="351">
      <formula>AND(C994&gt;$B$7,C994&lt;=$B$5)</formula>
    </cfRule>
    <cfRule type="expression" dxfId="2183" priority="352">
      <formula>C994&gt;$B$5</formula>
    </cfRule>
  </conditionalFormatting>
  <conditionalFormatting sqref="C994">
    <cfRule type="expression" dxfId="2182" priority="345">
      <formula>C994&lt;=$B$6</formula>
    </cfRule>
    <cfRule type="expression" dxfId="2181" priority="346">
      <formula>AND(C994&gt;$B$6,C994&lt;=$B$7)</formula>
    </cfRule>
    <cfRule type="expression" dxfId="2180" priority="347">
      <formula>AND(C994&gt;$B$7,C994&lt;=$B$5)</formula>
    </cfRule>
    <cfRule type="expression" dxfId="2179" priority="348">
      <formula>C994&gt;$B$5</formula>
    </cfRule>
  </conditionalFormatting>
  <conditionalFormatting sqref="C1004">
    <cfRule type="expression" dxfId="2178" priority="341">
      <formula>C1004&lt;=$B$6</formula>
    </cfRule>
    <cfRule type="expression" dxfId="2177" priority="342">
      <formula>AND(C1004&gt;$B$6,C1004&lt;=$B$7)</formula>
    </cfRule>
    <cfRule type="expression" dxfId="2176" priority="343">
      <formula>AND(C1004&gt;$B$7,C1004&lt;=$B$5)</formula>
    </cfRule>
    <cfRule type="expression" dxfId="2175" priority="344">
      <formula>C1004&gt;$B$5</formula>
    </cfRule>
  </conditionalFormatting>
  <conditionalFormatting sqref="C1004">
    <cfRule type="expression" dxfId="2174" priority="337">
      <formula>C1004&lt;=$B$6</formula>
    </cfRule>
    <cfRule type="expression" dxfId="2173" priority="338">
      <formula>AND(C1004&gt;$B$6,C1004&lt;=$B$7)</formula>
    </cfRule>
    <cfRule type="expression" dxfId="2172" priority="339">
      <formula>AND(C1004&gt;$B$7,C1004&lt;=$B$5)</formula>
    </cfRule>
    <cfRule type="expression" dxfId="2171" priority="340">
      <formula>C1004&gt;$B$5</formula>
    </cfRule>
  </conditionalFormatting>
  <conditionalFormatting sqref="C1010">
    <cfRule type="expression" dxfId="2170" priority="333">
      <formula>C1010&lt;=$B$6</formula>
    </cfRule>
    <cfRule type="expression" dxfId="2169" priority="334">
      <formula>AND(C1010&gt;$B$6,C1010&lt;=$B$7)</formula>
    </cfRule>
    <cfRule type="expression" dxfId="2168" priority="335">
      <formula>AND(C1010&gt;$B$7,C1010&lt;=$B$5)</formula>
    </cfRule>
    <cfRule type="expression" dxfId="2167" priority="336">
      <formula>C1010&gt;$B$5</formula>
    </cfRule>
  </conditionalFormatting>
  <conditionalFormatting sqref="C1010">
    <cfRule type="expression" dxfId="2166" priority="329">
      <formula>C1010&lt;=$B$6</formula>
    </cfRule>
    <cfRule type="expression" dxfId="2165" priority="330">
      <formula>AND(C1010&gt;$B$6,C1010&lt;=$B$7)</formula>
    </cfRule>
    <cfRule type="expression" dxfId="2164" priority="331">
      <formula>AND(C1010&gt;$B$7,C1010&lt;=$B$5)</formula>
    </cfRule>
    <cfRule type="expression" dxfId="2163" priority="332">
      <formula>C1010&gt;$B$5</formula>
    </cfRule>
  </conditionalFormatting>
  <conditionalFormatting sqref="C1022">
    <cfRule type="expression" dxfId="2162" priority="325">
      <formula>C1022&lt;=$B$6</formula>
    </cfRule>
    <cfRule type="expression" dxfId="2161" priority="326">
      <formula>AND(C1022&gt;$B$6,C1022&lt;=$B$7)</formula>
    </cfRule>
    <cfRule type="expression" dxfId="2160" priority="327">
      <formula>AND(C1022&gt;$B$7,C1022&lt;=$B$5)</formula>
    </cfRule>
    <cfRule type="expression" dxfId="2159" priority="328">
      <formula>C1022&gt;$B$5</formula>
    </cfRule>
  </conditionalFormatting>
  <conditionalFormatting sqref="C1022">
    <cfRule type="expression" dxfId="2158" priority="321">
      <formula>C1022&lt;=$B$6</formula>
    </cfRule>
    <cfRule type="expression" dxfId="2157" priority="322">
      <formula>AND(C1022&gt;$B$6,C1022&lt;=$B$7)</formula>
    </cfRule>
    <cfRule type="expression" dxfId="2156" priority="323">
      <formula>AND(C1022&gt;$B$7,C1022&lt;=$B$5)</formula>
    </cfRule>
    <cfRule type="expression" dxfId="2155" priority="324">
      <formula>C1022&gt;$B$5</formula>
    </cfRule>
  </conditionalFormatting>
  <conditionalFormatting sqref="C1034">
    <cfRule type="expression" dxfId="2154" priority="317">
      <formula>C1034&lt;=$B$6</formula>
    </cfRule>
    <cfRule type="expression" dxfId="2153" priority="318">
      <formula>AND(C1034&gt;$B$6,C1034&lt;=$B$7)</formula>
    </cfRule>
    <cfRule type="expression" dxfId="2152" priority="319">
      <formula>AND(C1034&gt;$B$7,C1034&lt;=$B$5)</formula>
    </cfRule>
    <cfRule type="expression" dxfId="2151" priority="320">
      <formula>C1034&gt;$B$5</formula>
    </cfRule>
  </conditionalFormatting>
  <conditionalFormatting sqref="C1034">
    <cfRule type="expression" dxfId="2150" priority="313">
      <formula>C1034&lt;=$B$6</formula>
    </cfRule>
    <cfRule type="expression" dxfId="2149" priority="314">
      <formula>AND(C1034&gt;$B$6,C1034&lt;=$B$7)</formula>
    </cfRule>
    <cfRule type="expression" dxfId="2148" priority="315">
      <formula>AND(C1034&gt;$B$7,C1034&lt;=$B$5)</formula>
    </cfRule>
    <cfRule type="expression" dxfId="2147" priority="316">
      <formula>C1034&gt;$B$5</formula>
    </cfRule>
  </conditionalFormatting>
  <conditionalFormatting sqref="C1046">
    <cfRule type="expression" dxfId="2146" priority="309">
      <formula>C1046&lt;=$B$6</formula>
    </cfRule>
    <cfRule type="expression" dxfId="2145" priority="310">
      <formula>AND(C1046&gt;$B$6,C1046&lt;=$B$7)</formula>
    </cfRule>
    <cfRule type="expression" dxfId="2144" priority="311">
      <formula>AND(C1046&gt;$B$7,C1046&lt;=$B$5)</formula>
    </cfRule>
    <cfRule type="expression" dxfId="2143" priority="312">
      <formula>C1046&gt;$B$5</formula>
    </cfRule>
  </conditionalFormatting>
  <conditionalFormatting sqref="C1046">
    <cfRule type="expression" dxfId="2142" priority="305">
      <formula>C1046&lt;=$B$6</formula>
    </cfRule>
    <cfRule type="expression" dxfId="2141" priority="306">
      <formula>AND(C1046&gt;$B$6,C1046&lt;=$B$7)</formula>
    </cfRule>
    <cfRule type="expression" dxfId="2140" priority="307">
      <formula>AND(C1046&gt;$B$7,C1046&lt;=$B$5)</formula>
    </cfRule>
    <cfRule type="expression" dxfId="2139" priority="308">
      <formula>C1046&gt;$B$5</formula>
    </cfRule>
  </conditionalFormatting>
  <conditionalFormatting sqref="C1052">
    <cfRule type="expression" dxfId="2138" priority="301">
      <formula>C1052&lt;=$B$6</formula>
    </cfRule>
    <cfRule type="expression" dxfId="2137" priority="302">
      <formula>AND(C1052&gt;$B$6,C1052&lt;=$B$7)</formula>
    </cfRule>
    <cfRule type="expression" dxfId="2136" priority="303">
      <formula>AND(C1052&gt;$B$7,C1052&lt;=$B$5)</formula>
    </cfRule>
    <cfRule type="expression" dxfId="2135" priority="304">
      <formula>C1052&gt;$B$5</formula>
    </cfRule>
  </conditionalFormatting>
  <conditionalFormatting sqref="C1052">
    <cfRule type="expression" dxfId="2134" priority="297">
      <formula>C1052&lt;=$B$6</formula>
    </cfRule>
    <cfRule type="expression" dxfId="2133" priority="298">
      <formula>AND(C1052&gt;$B$6,C1052&lt;=$B$7)</formula>
    </cfRule>
    <cfRule type="expression" dxfId="2132" priority="299">
      <formula>AND(C1052&gt;$B$7,C1052&lt;=$B$5)</formula>
    </cfRule>
    <cfRule type="expression" dxfId="2131" priority="300">
      <formula>C1052&gt;$B$5</formula>
    </cfRule>
  </conditionalFormatting>
  <conditionalFormatting sqref="C1058">
    <cfRule type="expression" dxfId="2130" priority="293">
      <formula>C1058&lt;=$B$6</formula>
    </cfRule>
    <cfRule type="expression" dxfId="2129" priority="294">
      <formula>AND(C1058&gt;$B$6,C1058&lt;=$B$7)</formula>
    </cfRule>
    <cfRule type="expression" dxfId="2128" priority="295">
      <formula>AND(C1058&gt;$B$7,C1058&lt;=$B$5)</formula>
    </cfRule>
    <cfRule type="expression" dxfId="2127" priority="296">
      <formula>C1058&gt;$B$5</formula>
    </cfRule>
  </conditionalFormatting>
  <conditionalFormatting sqref="C1058">
    <cfRule type="expression" dxfId="2126" priority="289">
      <formula>C1058&lt;=$B$6</formula>
    </cfRule>
    <cfRule type="expression" dxfId="2125" priority="290">
      <formula>AND(C1058&gt;$B$6,C1058&lt;=$B$7)</formula>
    </cfRule>
    <cfRule type="expression" dxfId="2124" priority="291">
      <formula>AND(C1058&gt;$B$7,C1058&lt;=$B$5)</formula>
    </cfRule>
    <cfRule type="expression" dxfId="2123" priority="292">
      <formula>C1058&gt;$B$5</formula>
    </cfRule>
  </conditionalFormatting>
  <conditionalFormatting sqref="C1067">
    <cfRule type="expression" dxfId="2122" priority="285">
      <formula>C1067&lt;=$B$6</formula>
    </cfRule>
    <cfRule type="expression" dxfId="2121" priority="286">
      <formula>AND(C1067&gt;$B$6,C1067&lt;=$B$7)</formula>
    </cfRule>
    <cfRule type="expression" dxfId="2120" priority="287">
      <formula>AND(C1067&gt;$B$7,C1067&lt;=$B$5)</formula>
    </cfRule>
    <cfRule type="expression" dxfId="2119" priority="288">
      <formula>C1067&gt;$B$5</formula>
    </cfRule>
  </conditionalFormatting>
  <conditionalFormatting sqref="C1067">
    <cfRule type="expression" dxfId="2118" priority="281">
      <formula>C1067&lt;=$B$6</formula>
    </cfRule>
    <cfRule type="expression" dxfId="2117" priority="282">
      <formula>AND(C1067&gt;$B$6,C1067&lt;=$B$7)</formula>
    </cfRule>
    <cfRule type="expression" dxfId="2116" priority="283">
      <formula>AND(C1067&gt;$B$7,C1067&lt;=$B$5)</formula>
    </cfRule>
    <cfRule type="expression" dxfId="2115" priority="284">
      <formula>C1067&gt;$B$5</formula>
    </cfRule>
  </conditionalFormatting>
  <conditionalFormatting sqref="C1083">
    <cfRule type="expression" dxfId="2114" priority="277">
      <formula>C1083&lt;=$B$6</formula>
    </cfRule>
    <cfRule type="expression" dxfId="2113" priority="278">
      <formula>AND(C1083&gt;$B$6,C1083&lt;=$B$7)</formula>
    </cfRule>
    <cfRule type="expression" dxfId="2112" priority="279">
      <formula>AND(C1083&gt;$B$7,C1083&lt;=$B$5)</formula>
    </cfRule>
    <cfRule type="expression" dxfId="2111" priority="280">
      <formula>C1083&gt;$B$5</formula>
    </cfRule>
  </conditionalFormatting>
  <conditionalFormatting sqref="C1083">
    <cfRule type="expression" dxfId="2110" priority="273">
      <formula>C1083&lt;=$B$6</formula>
    </cfRule>
    <cfRule type="expression" dxfId="2109" priority="274">
      <formula>AND(C1083&gt;$B$6,C1083&lt;=$B$7)</formula>
    </cfRule>
    <cfRule type="expression" dxfId="2108" priority="275">
      <formula>AND(C1083&gt;$B$7,C1083&lt;=$B$5)</formula>
    </cfRule>
    <cfRule type="expression" dxfId="2107" priority="276">
      <formula>C1083&gt;$B$5</formula>
    </cfRule>
  </conditionalFormatting>
  <conditionalFormatting sqref="C981:C993">
    <cfRule type="expression" dxfId="2106" priority="269">
      <formula>C981&lt;=$B$6</formula>
    </cfRule>
    <cfRule type="expression" dxfId="2105" priority="270">
      <formula>AND(C981&gt;$B$6,C981&lt;=$B$7)</formula>
    </cfRule>
    <cfRule type="expression" dxfId="2104" priority="271">
      <formula>AND(C981&gt;$B$7,C981&lt;=$B$5)</formula>
    </cfRule>
    <cfRule type="expression" dxfId="2103" priority="272">
      <formula>C981&gt;$B$5</formula>
    </cfRule>
  </conditionalFormatting>
  <conditionalFormatting sqref="C981:C993">
    <cfRule type="expression" dxfId="2102" priority="265">
      <formula>C981&lt;=$B$6</formula>
    </cfRule>
    <cfRule type="expression" dxfId="2101" priority="266">
      <formula>AND(C981&gt;$B$6,C981&lt;=$B$7)</formula>
    </cfRule>
    <cfRule type="expression" dxfId="2100" priority="267">
      <formula>AND(C981&gt;$B$7,C981&lt;=$B$5)</formula>
    </cfRule>
    <cfRule type="expression" dxfId="2099" priority="268">
      <formula>C981&gt;$B$5</formula>
    </cfRule>
  </conditionalFormatting>
  <conditionalFormatting sqref="C995:C1003">
    <cfRule type="expression" dxfId="2098" priority="261">
      <formula>C995&lt;=$B$6</formula>
    </cfRule>
    <cfRule type="expression" dxfId="2097" priority="262">
      <formula>AND(C995&gt;$B$6,C995&lt;=$B$7)</formula>
    </cfRule>
    <cfRule type="expression" dxfId="2096" priority="263">
      <formula>AND(C995&gt;$B$7,C995&lt;=$B$5)</formula>
    </cfRule>
    <cfRule type="expression" dxfId="2095" priority="264">
      <formula>C995&gt;$B$5</formula>
    </cfRule>
  </conditionalFormatting>
  <conditionalFormatting sqref="C995:C1003">
    <cfRule type="expression" dxfId="2094" priority="257">
      <formula>C995&lt;=$B$6</formula>
    </cfRule>
    <cfRule type="expression" dxfId="2093" priority="258">
      <formula>AND(C995&gt;$B$6,C995&lt;=$B$7)</formula>
    </cfRule>
    <cfRule type="expression" dxfId="2092" priority="259">
      <formula>AND(C995&gt;$B$7,C995&lt;=$B$5)</formula>
    </cfRule>
    <cfRule type="expression" dxfId="2091" priority="260">
      <formula>C995&gt;$B$5</formula>
    </cfRule>
  </conditionalFormatting>
  <conditionalFormatting sqref="C1005:C1009">
    <cfRule type="expression" dxfId="2090" priority="253">
      <formula>C1005&lt;=$B$6</formula>
    </cfRule>
    <cfRule type="expression" dxfId="2089" priority="254">
      <formula>AND(C1005&gt;$B$6,C1005&lt;=$B$7)</formula>
    </cfRule>
    <cfRule type="expression" dxfId="2088" priority="255">
      <formula>AND(C1005&gt;$B$7,C1005&lt;=$B$5)</formula>
    </cfRule>
    <cfRule type="expression" dxfId="2087" priority="256">
      <formula>C1005&gt;$B$5</formula>
    </cfRule>
  </conditionalFormatting>
  <conditionalFormatting sqref="C1005:C1009">
    <cfRule type="expression" dxfId="2086" priority="249">
      <formula>C1005&lt;=$B$6</formula>
    </cfRule>
    <cfRule type="expression" dxfId="2085" priority="250">
      <formula>AND(C1005&gt;$B$6,C1005&lt;=$B$7)</formula>
    </cfRule>
    <cfRule type="expression" dxfId="2084" priority="251">
      <formula>AND(C1005&gt;$B$7,C1005&lt;=$B$5)</formula>
    </cfRule>
    <cfRule type="expression" dxfId="2083" priority="252">
      <formula>C1005&gt;$B$5</formula>
    </cfRule>
  </conditionalFormatting>
  <conditionalFormatting sqref="C1011:C1021">
    <cfRule type="expression" dxfId="2082" priority="245">
      <formula>C1011&lt;=$B$6</formula>
    </cfRule>
    <cfRule type="expression" dxfId="2081" priority="246">
      <formula>AND(C1011&gt;$B$6,C1011&lt;=$B$7)</formula>
    </cfRule>
    <cfRule type="expression" dxfId="2080" priority="247">
      <formula>AND(C1011&gt;$B$7,C1011&lt;=$B$5)</formula>
    </cfRule>
    <cfRule type="expression" dxfId="2079" priority="248">
      <formula>C1011&gt;$B$5</formula>
    </cfRule>
  </conditionalFormatting>
  <conditionalFormatting sqref="C1011:C1021">
    <cfRule type="expression" dxfId="2078" priority="241">
      <formula>C1011&lt;=$B$6</formula>
    </cfRule>
    <cfRule type="expression" dxfId="2077" priority="242">
      <formula>AND(C1011&gt;$B$6,C1011&lt;=$B$7)</formula>
    </cfRule>
    <cfRule type="expression" dxfId="2076" priority="243">
      <formula>AND(C1011&gt;$B$7,C1011&lt;=$B$5)</formula>
    </cfRule>
    <cfRule type="expression" dxfId="2075" priority="244">
      <formula>C1011&gt;$B$5</formula>
    </cfRule>
  </conditionalFormatting>
  <conditionalFormatting sqref="C1023:C1033">
    <cfRule type="expression" dxfId="2074" priority="237">
      <formula>C1023&lt;=$B$6</formula>
    </cfRule>
    <cfRule type="expression" dxfId="2073" priority="238">
      <formula>AND(C1023&gt;$B$6,C1023&lt;=$B$7)</formula>
    </cfRule>
    <cfRule type="expression" dxfId="2072" priority="239">
      <formula>AND(C1023&gt;$B$7,C1023&lt;=$B$5)</formula>
    </cfRule>
    <cfRule type="expression" dxfId="2071" priority="240">
      <formula>C1023&gt;$B$5</formula>
    </cfRule>
  </conditionalFormatting>
  <conditionalFormatting sqref="C1023:C1033">
    <cfRule type="expression" dxfId="2070" priority="233">
      <formula>C1023&lt;=$B$6</formula>
    </cfRule>
    <cfRule type="expression" dxfId="2069" priority="234">
      <formula>AND(C1023&gt;$B$6,C1023&lt;=$B$7)</formula>
    </cfRule>
    <cfRule type="expression" dxfId="2068" priority="235">
      <formula>AND(C1023&gt;$B$7,C1023&lt;=$B$5)</formula>
    </cfRule>
    <cfRule type="expression" dxfId="2067" priority="236">
      <formula>C1023&gt;$B$5</formula>
    </cfRule>
  </conditionalFormatting>
  <conditionalFormatting sqref="C1035:C1045">
    <cfRule type="expression" dxfId="2066" priority="229">
      <formula>C1035&lt;=$B$6</formula>
    </cfRule>
    <cfRule type="expression" dxfId="2065" priority="230">
      <formula>AND(C1035&gt;$B$6,C1035&lt;=$B$7)</formula>
    </cfRule>
    <cfRule type="expression" dxfId="2064" priority="231">
      <formula>AND(C1035&gt;$B$7,C1035&lt;=$B$5)</formula>
    </cfRule>
    <cfRule type="expression" dxfId="2063" priority="232">
      <formula>C1035&gt;$B$5</formula>
    </cfRule>
  </conditionalFormatting>
  <conditionalFormatting sqref="C1035:C1045">
    <cfRule type="expression" dxfId="2062" priority="225">
      <formula>C1035&lt;=$B$6</formula>
    </cfRule>
    <cfRule type="expression" dxfId="2061" priority="226">
      <formula>AND(C1035&gt;$B$6,C1035&lt;=$B$7)</formula>
    </cfRule>
    <cfRule type="expression" dxfId="2060" priority="227">
      <formula>AND(C1035&gt;$B$7,C1035&lt;=$B$5)</formula>
    </cfRule>
    <cfRule type="expression" dxfId="2059" priority="228">
      <formula>C1035&gt;$B$5</formula>
    </cfRule>
  </conditionalFormatting>
  <conditionalFormatting sqref="C1047:C1051">
    <cfRule type="expression" dxfId="2058" priority="221">
      <formula>C1047&lt;=$B$6</formula>
    </cfRule>
    <cfRule type="expression" dxfId="2057" priority="222">
      <formula>AND(C1047&gt;$B$6,C1047&lt;=$B$7)</formula>
    </cfRule>
    <cfRule type="expression" dxfId="2056" priority="223">
      <formula>AND(C1047&gt;$B$7,C1047&lt;=$B$5)</formula>
    </cfRule>
    <cfRule type="expression" dxfId="2055" priority="224">
      <formula>C1047&gt;$B$5</formula>
    </cfRule>
  </conditionalFormatting>
  <conditionalFormatting sqref="C1047:C1051">
    <cfRule type="expression" dxfId="2054" priority="217">
      <formula>C1047&lt;=$B$6</formula>
    </cfRule>
    <cfRule type="expression" dxfId="2053" priority="218">
      <formula>AND(C1047&gt;$B$6,C1047&lt;=$B$7)</formula>
    </cfRule>
    <cfRule type="expression" dxfId="2052" priority="219">
      <formula>AND(C1047&gt;$B$7,C1047&lt;=$B$5)</formula>
    </cfRule>
    <cfRule type="expression" dxfId="2051" priority="220">
      <formula>C1047&gt;$B$5</formula>
    </cfRule>
  </conditionalFormatting>
  <conditionalFormatting sqref="C1053:C1057">
    <cfRule type="expression" dxfId="2050" priority="213">
      <formula>C1053&lt;=$B$6</formula>
    </cfRule>
    <cfRule type="expression" dxfId="2049" priority="214">
      <formula>AND(C1053&gt;$B$6,C1053&lt;=$B$7)</formula>
    </cfRule>
    <cfRule type="expression" dxfId="2048" priority="215">
      <formula>AND(C1053&gt;$B$7,C1053&lt;=$B$5)</formula>
    </cfRule>
    <cfRule type="expression" dxfId="2047" priority="216">
      <formula>C1053&gt;$B$5</formula>
    </cfRule>
  </conditionalFormatting>
  <conditionalFormatting sqref="C1053:C1057">
    <cfRule type="expression" dxfId="2046" priority="209">
      <formula>C1053&lt;=$B$6</formula>
    </cfRule>
    <cfRule type="expression" dxfId="2045" priority="210">
      <formula>AND(C1053&gt;$B$6,C1053&lt;=$B$7)</formula>
    </cfRule>
    <cfRule type="expression" dxfId="2044" priority="211">
      <formula>AND(C1053&gt;$B$7,C1053&lt;=$B$5)</formula>
    </cfRule>
    <cfRule type="expression" dxfId="2043" priority="212">
      <formula>C1053&gt;$B$5</formula>
    </cfRule>
  </conditionalFormatting>
  <conditionalFormatting sqref="C1059:C1066">
    <cfRule type="expression" dxfId="2042" priority="205">
      <formula>C1059&lt;=$B$6</formula>
    </cfRule>
    <cfRule type="expression" dxfId="2041" priority="206">
      <formula>AND(C1059&gt;$B$6,C1059&lt;=$B$7)</formula>
    </cfRule>
    <cfRule type="expression" dxfId="2040" priority="207">
      <formula>AND(C1059&gt;$B$7,C1059&lt;=$B$5)</formula>
    </cfRule>
    <cfRule type="expression" dxfId="2039" priority="208">
      <formula>C1059&gt;$B$5</formula>
    </cfRule>
  </conditionalFormatting>
  <conditionalFormatting sqref="C1059:C1066">
    <cfRule type="expression" dxfId="2038" priority="201">
      <formula>C1059&lt;=$B$6</formula>
    </cfRule>
    <cfRule type="expression" dxfId="2037" priority="202">
      <formula>AND(C1059&gt;$B$6,C1059&lt;=$B$7)</formula>
    </cfRule>
    <cfRule type="expression" dxfId="2036" priority="203">
      <formula>AND(C1059&gt;$B$7,C1059&lt;=$B$5)</formula>
    </cfRule>
    <cfRule type="expression" dxfId="2035" priority="204">
      <formula>C1059&gt;$B$5</formula>
    </cfRule>
  </conditionalFormatting>
  <conditionalFormatting sqref="C1068:C1082">
    <cfRule type="expression" dxfId="2034" priority="197">
      <formula>C1068&lt;=$B$6</formula>
    </cfRule>
    <cfRule type="expression" dxfId="2033" priority="198">
      <formula>AND(C1068&gt;$B$6,C1068&lt;=$B$7)</formula>
    </cfRule>
    <cfRule type="expression" dxfId="2032" priority="199">
      <formula>AND(C1068&gt;$B$7,C1068&lt;=$B$5)</formula>
    </cfRule>
    <cfRule type="expression" dxfId="2031" priority="200">
      <formula>C1068&gt;$B$5</formula>
    </cfRule>
  </conditionalFormatting>
  <conditionalFormatting sqref="C1068:C1082">
    <cfRule type="expression" dxfId="2030" priority="193">
      <formula>C1068&lt;=$B$6</formula>
    </cfRule>
    <cfRule type="expression" dxfId="2029" priority="194">
      <formula>AND(C1068&gt;$B$6,C1068&lt;=$B$7)</formula>
    </cfRule>
    <cfRule type="expression" dxfId="2028" priority="195">
      <formula>AND(C1068&gt;$B$7,C1068&lt;=$B$5)</formula>
    </cfRule>
    <cfRule type="expression" dxfId="2027" priority="196">
      <formula>C1068&gt;$B$5</formula>
    </cfRule>
  </conditionalFormatting>
  <conditionalFormatting sqref="C1084:C1090">
    <cfRule type="expression" dxfId="2026" priority="189">
      <formula>C1084&lt;=$B$6</formula>
    </cfRule>
    <cfRule type="expression" dxfId="2025" priority="190">
      <formula>AND(C1084&gt;$B$6,C1084&lt;=$B$7)</formula>
    </cfRule>
    <cfRule type="expression" dxfId="2024" priority="191">
      <formula>AND(C1084&gt;$B$7,C1084&lt;=$B$5)</formula>
    </cfRule>
    <cfRule type="expression" dxfId="2023" priority="192">
      <formula>C1084&gt;$B$5</formula>
    </cfRule>
  </conditionalFormatting>
  <conditionalFormatting sqref="C1084:C1090">
    <cfRule type="expression" dxfId="2022" priority="185">
      <formula>C1084&lt;=$B$6</formula>
    </cfRule>
    <cfRule type="expression" dxfId="2021" priority="186">
      <formula>AND(C1084&gt;$B$6,C1084&lt;=$B$7)</formula>
    </cfRule>
    <cfRule type="expression" dxfId="2020" priority="187">
      <formula>AND(C1084&gt;$B$7,C1084&lt;=$B$5)</formula>
    </cfRule>
    <cfRule type="expression" dxfId="2019" priority="188">
      <formula>C1084&gt;$B$5</formula>
    </cfRule>
  </conditionalFormatting>
  <conditionalFormatting sqref="C1091">
    <cfRule type="expression" dxfId="2018" priority="181">
      <formula>C1091&lt;=$B$6</formula>
    </cfRule>
    <cfRule type="expression" dxfId="2017" priority="182">
      <formula>AND(C1091&gt;$B$6,C1091&lt;=$B$7)</formula>
    </cfRule>
    <cfRule type="expression" dxfId="2016" priority="183">
      <formula>AND(C1091&gt;$B$7,C1091&lt;=$B$5)</formula>
    </cfRule>
    <cfRule type="expression" dxfId="2015" priority="184">
      <formula>C1091&gt;$B$5</formula>
    </cfRule>
  </conditionalFormatting>
  <conditionalFormatting sqref="C1091">
    <cfRule type="expression" dxfId="2014" priority="177">
      <formula>C1091&lt;=$B$6</formula>
    </cfRule>
    <cfRule type="expression" dxfId="2013" priority="178">
      <formula>AND(C1091&gt;$B$6,C1091&lt;=$B$7)</formula>
    </cfRule>
    <cfRule type="expression" dxfId="2012" priority="179">
      <formula>AND(C1091&gt;$B$7,C1091&lt;=$B$5)</formula>
    </cfRule>
    <cfRule type="expression" dxfId="2011" priority="180">
      <formula>C1091&gt;$B$5</formula>
    </cfRule>
  </conditionalFormatting>
  <conditionalFormatting sqref="C1092:C1107">
    <cfRule type="expression" dxfId="2010" priority="173">
      <formula>C1092&lt;=$B$6</formula>
    </cfRule>
    <cfRule type="expression" dxfId="2009" priority="174">
      <formula>AND(C1092&gt;$B$6,C1092&lt;=$B$7)</formula>
    </cfRule>
    <cfRule type="expression" dxfId="2008" priority="175">
      <formula>AND(C1092&gt;$B$7,C1092&lt;=$B$5)</formula>
    </cfRule>
    <cfRule type="expression" dxfId="2007" priority="176">
      <formula>C1092&gt;$B$5</formula>
    </cfRule>
  </conditionalFormatting>
  <conditionalFormatting sqref="C1092:C1107">
    <cfRule type="expression" dxfId="2006" priority="169">
      <formula>C1092&lt;=$B$6</formula>
    </cfRule>
    <cfRule type="expression" dxfId="2005" priority="170">
      <formula>AND(C1092&gt;$B$6,C1092&lt;=$B$7)</formula>
    </cfRule>
    <cfRule type="expression" dxfId="2004" priority="171">
      <formula>AND(C1092&gt;$B$7,C1092&lt;=$B$5)</formula>
    </cfRule>
    <cfRule type="expression" dxfId="2003" priority="172">
      <formula>C1092&gt;$B$5</formula>
    </cfRule>
  </conditionalFormatting>
  <conditionalFormatting sqref="C1108">
    <cfRule type="expression" dxfId="2002" priority="165">
      <formula>C1108&lt;=$B$6</formula>
    </cfRule>
    <cfRule type="expression" dxfId="2001" priority="166">
      <formula>AND(C1108&gt;$B$6,C1108&lt;=$B$7)</formula>
    </cfRule>
    <cfRule type="expression" dxfId="2000" priority="167">
      <formula>AND(C1108&gt;$B$7,C1108&lt;=$B$5)</formula>
    </cfRule>
    <cfRule type="expression" dxfId="1999" priority="168">
      <formula>C1108&gt;$B$5</formula>
    </cfRule>
  </conditionalFormatting>
  <conditionalFormatting sqref="C1108">
    <cfRule type="expression" dxfId="1998" priority="161">
      <formula>C1108&lt;=$B$6</formula>
    </cfRule>
    <cfRule type="expression" dxfId="1997" priority="162">
      <formula>AND(C1108&gt;$B$6,C1108&lt;=$B$7)</formula>
    </cfRule>
    <cfRule type="expression" dxfId="1996" priority="163">
      <formula>AND(C1108&gt;$B$7,C1108&lt;=$B$5)</formula>
    </cfRule>
    <cfRule type="expression" dxfId="1995" priority="164">
      <formula>C1108&gt;$B$5</formula>
    </cfRule>
  </conditionalFormatting>
  <conditionalFormatting sqref="C1109:C1119">
    <cfRule type="expression" dxfId="1994" priority="157">
      <formula>C1109&lt;=$B$6</formula>
    </cfRule>
    <cfRule type="expression" dxfId="1993" priority="158">
      <formula>AND(C1109&gt;$B$6,C1109&lt;=$B$7)</formula>
    </cfRule>
    <cfRule type="expression" dxfId="1992" priority="159">
      <formula>AND(C1109&gt;$B$7,C1109&lt;=$B$5)</formula>
    </cfRule>
    <cfRule type="expression" dxfId="1991" priority="160">
      <formula>C1109&gt;$B$5</formula>
    </cfRule>
  </conditionalFormatting>
  <conditionalFormatting sqref="C1109:C1119">
    <cfRule type="expression" dxfId="1990" priority="153">
      <formula>C1109&lt;=$B$6</formula>
    </cfRule>
    <cfRule type="expression" dxfId="1989" priority="154">
      <formula>AND(C1109&gt;$B$6,C1109&lt;=$B$7)</formula>
    </cfRule>
    <cfRule type="expression" dxfId="1988" priority="155">
      <formula>AND(C1109&gt;$B$7,C1109&lt;=$B$5)</formula>
    </cfRule>
    <cfRule type="expression" dxfId="1987" priority="156">
      <formula>C1109&gt;$B$5</formula>
    </cfRule>
  </conditionalFormatting>
  <conditionalFormatting sqref="C1120:C1126">
    <cfRule type="expression" dxfId="1986" priority="149">
      <formula>C1120&lt;=$B$6</formula>
    </cfRule>
    <cfRule type="expression" dxfId="1985" priority="150">
      <formula>AND(C1120&gt;$B$6,C1120&lt;=$B$7)</formula>
    </cfRule>
    <cfRule type="expression" dxfId="1984" priority="151">
      <formula>AND(C1120&gt;$B$7,C1120&lt;=$B$5)</formula>
    </cfRule>
    <cfRule type="expression" dxfId="1983" priority="152">
      <formula>C1120&gt;$B$5</formula>
    </cfRule>
  </conditionalFormatting>
  <conditionalFormatting sqref="C1120:C1126">
    <cfRule type="expression" dxfId="1982" priority="145">
      <formula>C1120&lt;=$B$6</formula>
    </cfRule>
    <cfRule type="expression" dxfId="1981" priority="146">
      <formula>AND(C1120&gt;$B$6,C1120&lt;=$B$7)</formula>
    </cfRule>
    <cfRule type="expression" dxfId="1980" priority="147">
      <formula>AND(C1120&gt;$B$7,C1120&lt;=$B$5)</formula>
    </cfRule>
    <cfRule type="expression" dxfId="1979" priority="148">
      <formula>C1120&gt;$B$5</formula>
    </cfRule>
  </conditionalFormatting>
  <conditionalFormatting sqref="C1127">
    <cfRule type="expression" dxfId="1978" priority="141">
      <formula>C1127&lt;=$B$6</formula>
    </cfRule>
    <cfRule type="expression" dxfId="1977" priority="142">
      <formula>AND(C1127&gt;$B$6,C1127&lt;=$B$7)</formula>
    </cfRule>
    <cfRule type="expression" dxfId="1976" priority="143">
      <formula>AND(C1127&gt;$B$7,C1127&lt;=$B$5)</formula>
    </cfRule>
    <cfRule type="expression" dxfId="1975" priority="144">
      <formula>C1127&gt;$B$5</formula>
    </cfRule>
  </conditionalFormatting>
  <conditionalFormatting sqref="C1127">
    <cfRule type="expression" dxfId="1974" priority="137">
      <formula>C1127&lt;=$B$6</formula>
    </cfRule>
    <cfRule type="expression" dxfId="1973" priority="138">
      <formula>AND(C1127&gt;$B$6,C1127&lt;=$B$7)</formula>
    </cfRule>
    <cfRule type="expression" dxfId="1972" priority="139">
      <formula>AND(C1127&gt;$B$7,C1127&lt;=$B$5)</formula>
    </cfRule>
    <cfRule type="expression" dxfId="1971" priority="140">
      <formula>C1127&gt;$B$5</formula>
    </cfRule>
  </conditionalFormatting>
  <conditionalFormatting sqref="C1128:C1136">
    <cfRule type="expression" dxfId="1970" priority="133">
      <formula>C1128&lt;=$B$6</formula>
    </cfRule>
    <cfRule type="expression" dxfId="1969" priority="134">
      <formula>AND(C1128&gt;$B$6,C1128&lt;=$B$7)</formula>
    </cfRule>
    <cfRule type="expression" dxfId="1968" priority="135">
      <formula>AND(C1128&gt;$B$7,C1128&lt;=$B$5)</formula>
    </cfRule>
    <cfRule type="expression" dxfId="1967" priority="136">
      <formula>C1128&gt;$B$5</formula>
    </cfRule>
  </conditionalFormatting>
  <conditionalFormatting sqref="C1128:C1136">
    <cfRule type="expression" dxfId="1966" priority="129">
      <formula>C1128&lt;=$B$6</formula>
    </cfRule>
    <cfRule type="expression" dxfId="1965" priority="130">
      <formula>AND(C1128&gt;$B$6,C1128&lt;=$B$7)</formula>
    </cfRule>
    <cfRule type="expression" dxfId="1964" priority="131">
      <formula>AND(C1128&gt;$B$7,C1128&lt;=$B$5)</formula>
    </cfRule>
    <cfRule type="expression" dxfId="1963" priority="132">
      <formula>C1128&gt;$B$5</formula>
    </cfRule>
  </conditionalFormatting>
  <conditionalFormatting sqref="C1137">
    <cfRule type="expression" dxfId="1962" priority="125">
      <formula>C1137&lt;=$B$6</formula>
    </cfRule>
    <cfRule type="expression" dxfId="1961" priority="126">
      <formula>AND(C1137&gt;$B$6,C1137&lt;=$B$7)</formula>
    </cfRule>
    <cfRule type="expression" dxfId="1960" priority="127">
      <formula>AND(C1137&gt;$B$7,C1137&lt;=$B$5)</formula>
    </cfRule>
    <cfRule type="expression" dxfId="1959" priority="128">
      <formula>C1137&gt;$B$5</formula>
    </cfRule>
  </conditionalFormatting>
  <conditionalFormatting sqref="C1137">
    <cfRule type="expression" dxfId="1958" priority="121">
      <formula>C1137&lt;=$B$6</formula>
    </cfRule>
    <cfRule type="expression" dxfId="1957" priority="122">
      <formula>AND(C1137&gt;$B$6,C1137&lt;=$B$7)</formula>
    </cfRule>
    <cfRule type="expression" dxfId="1956" priority="123">
      <formula>AND(C1137&gt;$B$7,C1137&lt;=$B$5)</formula>
    </cfRule>
    <cfRule type="expression" dxfId="1955" priority="124">
      <formula>C1137&gt;$B$5</formula>
    </cfRule>
  </conditionalFormatting>
  <conditionalFormatting sqref="C1138:C1150">
    <cfRule type="expression" dxfId="1954" priority="117">
      <formula>C1138&lt;=$B$6</formula>
    </cfRule>
    <cfRule type="expression" dxfId="1953" priority="118">
      <formula>AND(C1138&gt;$B$6,C1138&lt;=$B$7)</formula>
    </cfRule>
    <cfRule type="expression" dxfId="1952" priority="119">
      <formula>AND(C1138&gt;$B$7,C1138&lt;=$B$5)</formula>
    </cfRule>
    <cfRule type="expression" dxfId="1951" priority="120">
      <formula>C1138&gt;$B$5</formula>
    </cfRule>
  </conditionalFormatting>
  <conditionalFormatting sqref="C1138:C1150">
    <cfRule type="expression" dxfId="1950" priority="113">
      <formula>C1138&lt;=$B$6</formula>
    </cfRule>
    <cfRule type="expression" dxfId="1949" priority="114">
      <formula>AND(C1138&gt;$B$6,C1138&lt;=$B$7)</formula>
    </cfRule>
    <cfRule type="expression" dxfId="1948" priority="115">
      <formula>AND(C1138&gt;$B$7,C1138&lt;=$B$5)</formula>
    </cfRule>
    <cfRule type="expression" dxfId="1947" priority="116">
      <formula>C1138&gt;$B$5</formula>
    </cfRule>
  </conditionalFormatting>
  <conditionalFormatting sqref="C1151">
    <cfRule type="expression" dxfId="1946" priority="109">
      <formula>C1151&lt;=$B$6</formula>
    </cfRule>
    <cfRule type="expression" dxfId="1945" priority="110">
      <formula>AND(C1151&gt;$B$6,C1151&lt;=$B$7)</formula>
    </cfRule>
    <cfRule type="expression" dxfId="1944" priority="111">
      <formula>AND(C1151&gt;$B$7,C1151&lt;=$B$5)</formula>
    </cfRule>
    <cfRule type="expression" dxfId="1943" priority="112">
      <formula>C1151&gt;$B$5</formula>
    </cfRule>
  </conditionalFormatting>
  <conditionalFormatting sqref="C1151">
    <cfRule type="expression" dxfId="1942" priority="105">
      <formula>C1151&lt;=$B$6</formula>
    </cfRule>
    <cfRule type="expression" dxfId="1941" priority="106">
      <formula>AND(C1151&gt;$B$6,C1151&lt;=$B$7)</formula>
    </cfRule>
    <cfRule type="expression" dxfId="1940" priority="107">
      <formula>AND(C1151&gt;$B$7,C1151&lt;=$B$5)</formula>
    </cfRule>
    <cfRule type="expression" dxfId="1939" priority="108">
      <formula>C1151&gt;$B$5</formula>
    </cfRule>
  </conditionalFormatting>
  <conditionalFormatting sqref="C1152:C1160">
    <cfRule type="expression" dxfId="1938" priority="101">
      <formula>C1152&lt;=$B$6</formula>
    </cfRule>
    <cfRule type="expression" dxfId="1937" priority="102">
      <formula>AND(C1152&gt;$B$6,C1152&lt;=$B$7)</formula>
    </cfRule>
    <cfRule type="expression" dxfId="1936" priority="103">
      <formula>AND(C1152&gt;$B$7,C1152&lt;=$B$5)</formula>
    </cfRule>
    <cfRule type="expression" dxfId="1935" priority="104">
      <formula>C1152&gt;$B$5</formula>
    </cfRule>
  </conditionalFormatting>
  <conditionalFormatting sqref="B1162:B1165">
    <cfRule type="expression" dxfId="1934" priority="533">
      <formula>B1162&lt;=$B$6</formula>
    </cfRule>
    <cfRule type="expression" dxfId="1933" priority="534">
      <formula>AND(B1162&gt;$B$6,B1162&lt;=$B$7)</formula>
    </cfRule>
    <cfRule type="expression" dxfId="1932" priority="535">
      <formula>AND(B1162&gt;$B$7,B1162&lt;=$B$5)</formula>
    </cfRule>
    <cfRule type="expression" dxfId="1931" priority="536">
      <formula>B1162&gt;$B$5</formula>
    </cfRule>
  </conditionalFormatting>
  <conditionalFormatting sqref="C1161">
    <cfRule type="expression" dxfId="1930" priority="93">
      <formula>C1161&lt;=$B$6</formula>
    </cfRule>
    <cfRule type="expression" dxfId="1929" priority="94">
      <formula>AND(C1161&gt;$B$6,C1161&lt;=$B$7)</formula>
    </cfRule>
    <cfRule type="expression" dxfId="1928" priority="95">
      <formula>AND(C1161&gt;$B$7,C1161&lt;=$B$5)</formula>
    </cfRule>
    <cfRule type="expression" dxfId="1927" priority="96">
      <formula>C1161&gt;$B$5</formula>
    </cfRule>
  </conditionalFormatting>
  <conditionalFormatting sqref="C1161">
    <cfRule type="expression" dxfId="1926" priority="89">
      <formula>C1161&lt;=$B$6</formula>
    </cfRule>
    <cfRule type="expression" dxfId="1925" priority="90">
      <formula>AND(C1161&gt;$B$6,C1161&lt;=$B$7)</formula>
    </cfRule>
    <cfRule type="expression" dxfId="1924" priority="91">
      <formula>AND(C1161&gt;$B$7,C1161&lt;=$B$5)</formula>
    </cfRule>
    <cfRule type="expression" dxfId="1923" priority="92">
      <formula>C1161&gt;$B$5</formula>
    </cfRule>
  </conditionalFormatting>
  <conditionalFormatting sqref="C1162:C1170">
    <cfRule type="expression" dxfId="1922" priority="85">
      <formula>C1162&lt;=$B$6</formula>
    </cfRule>
    <cfRule type="expression" dxfId="1921" priority="86">
      <formula>AND(C1162&gt;$B$6,C1162&lt;=$B$7)</formula>
    </cfRule>
    <cfRule type="expression" dxfId="1920" priority="87">
      <formula>AND(C1162&gt;$B$7,C1162&lt;=$B$5)</formula>
    </cfRule>
    <cfRule type="expression" dxfId="1919" priority="88">
      <formula>C1162&gt;$B$5</formula>
    </cfRule>
  </conditionalFormatting>
  <conditionalFormatting sqref="C1162:C1170">
    <cfRule type="expression" dxfId="1918" priority="81">
      <formula>C1162&lt;=$B$6</formula>
    </cfRule>
    <cfRule type="expression" dxfId="1917" priority="82">
      <formula>AND(C1162&gt;$B$6,C1162&lt;=$B$7)</formula>
    </cfRule>
    <cfRule type="expression" dxfId="1916" priority="83">
      <formula>AND(C1162&gt;$B$7,C1162&lt;=$B$5)</formula>
    </cfRule>
    <cfRule type="expression" dxfId="1915" priority="84">
      <formula>C1162&gt;$B$5</formula>
    </cfRule>
  </conditionalFormatting>
  <conditionalFormatting sqref="C1171">
    <cfRule type="expression" dxfId="1914" priority="77">
      <formula>C1171&lt;=$B$6</formula>
    </cfRule>
    <cfRule type="expression" dxfId="1913" priority="78">
      <formula>AND(C1171&gt;$B$6,C1171&lt;=$B$7)</formula>
    </cfRule>
    <cfRule type="expression" dxfId="1912" priority="79">
      <formula>AND(C1171&gt;$B$7,C1171&lt;=$B$5)</formula>
    </cfRule>
    <cfRule type="expression" dxfId="1911" priority="80">
      <formula>C1171&gt;$B$5</formula>
    </cfRule>
  </conditionalFormatting>
  <conditionalFormatting sqref="C1171">
    <cfRule type="expression" dxfId="1910" priority="73">
      <formula>C1171&lt;=$B$6</formula>
    </cfRule>
    <cfRule type="expression" dxfId="1909" priority="74">
      <formula>AND(C1171&gt;$B$6,C1171&lt;=$B$7)</formula>
    </cfRule>
    <cfRule type="expression" dxfId="1908" priority="75">
      <formula>AND(C1171&gt;$B$7,C1171&lt;=$B$5)</formula>
    </cfRule>
    <cfRule type="expression" dxfId="1907" priority="76">
      <formula>C1171&gt;$B$5</formula>
    </cfRule>
  </conditionalFormatting>
  <conditionalFormatting sqref="C1172:C1182">
    <cfRule type="expression" dxfId="1906" priority="69">
      <formula>C1172&lt;=$B$6</formula>
    </cfRule>
    <cfRule type="expression" dxfId="1905" priority="70">
      <formula>AND(C1172&gt;$B$6,C1172&lt;=$B$7)</formula>
    </cfRule>
    <cfRule type="expression" dxfId="1904" priority="71">
      <formula>AND(C1172&gt;$B$7,C1172&lt;=$B$5)</formula>
    </cfRule>
    <cfRule type="expression" dxfId="1903" priority="72">
      <formula>C1172&gt;$B$5</formula>
    </cfRule>
  </conditionalFormatting>
  <conditionalFormatting sqref="C1172:C1182">
    <cfRule type="expression" dxfId="1902" priority="65">
      <formula>C1172&lt;=$B$6</formula>
    </cfRule>
    <cfRule type="expression" dxfId="1901" priority="66">
      <formula>AND(C1172&gt;$B$6,C1172&lt;=$B$7)</formula>
    </cfRule>
    <cfRule type="expression" dxfId="1900" priority="67">
      <formula>AND(C1172&gt;$B$7,C1172&lt;=$B$5)</formula>
    </cfRule>
    <cfRule type="expression" dxfId="1899" priority="68">
      <formula>C1172&gt;$B$5</formula>
    </cfRule>
  </conditionalFormatting>
  <conditionalFormatting sqref="C1183">
    <cfRule type="expression" dxfId="1898" priority="61">
      <formula>C1183&lt;=$B$6</formula>
    </cfRule>
    <cfRule type="expression" dxfId="1897" priority="62">
      <formula>AND(C1183&gt;$B$6,C1183&lt;=$B$7)</formula>
    </cfRule>
    <cfRule type="expression" dxfId="1896" priority="63">
      <formula>AND(C1183&gt;$B$7,C1183&lt;=$B$5)</formula>
    </cfRule>
    <cfRule type="expression" dxfId="1895" priority="64">
      <formula>C1183&gt;$B$5</formula>
    </cfRule>
  </conditionalFormatting>
  <conditionalFormatting sqref="C1183">
    <cfRule type="expression" dxfId="1894" priority="57">
      <formula>C1183&lt;=$B$6</formula>
    </cfRule>
    <cfRule type="expression" dxfId="1893" priority="58">
      <formula>AND(C1183&gt;$B$6,C1183&lt;=$B$7)</formula>
    </cfRule>
    <cfRule type="expression" dxfId="1892" priority="59">
      <formula>AND(C1183&gt;$B$7,C1183&lt;=$B$5)</formula>
    </cfRule>
    <cfRule type="expression" dxfId="1891" priority="60">
      <formula>C1183&gt;$B$5</formula>
    </cfRule>
  </conditionalFormatting>
  <conditionalFormatting sqref="C1184:C1192">
    <cfRule type="expression" dxfId="1890" priority="53">
      <formula>C1184&lt;=$B$6</formula>
    </cfRule>
    <cfRule type="expression" dxfId="1889" priority="54">
      <formula>AND(C1184&gt;$B$6,C1184&lt;=$B$7)</formula>
    </cfRule>
    <cfRule type="expression" dxfId="1888" priority="55">
      <formula>AND(C1184&gt;$B$7,C1184&lt;=$B$5)</formula>
    </cfRule>
    <cfRule type="expression" dxfId="1887" priority="56">
      <formula>C1184&gt;$B$5</formula>
    </cfRule>
  </conditionalFormatting>
  <conditionalFormatting sqref="C1184:C1192">
    <cfRule type="expression" dxfId="1886" priority="49">
      <formula>C1184&lt;=$B$6</formula>
    </cfRule>
    <cfRule type="expression" dxfId="1885" priority="50">
      <formula>AND(C1184&gt;$B$6,C1184&lt;=$B$7)</formula>
    </cfRule>
    <cfRule type="expression" dxfId="1884" priority="51">
      <formula>AND(C1184&gt;$B$7,C1184&lt;=$B$5)</formula>
    </cfRule>
    <cfRule type="expression" dxfId="1883" priority="52">
      <formula>C1184&gt;$B$5</formula>
    </cfRule>
  </conditionalFormatting>
  <conditionalFormatting sqref="C1193">
    <cfRule type="expression" dxfId="1882" priority="45">
      <formula>C1193&lt;=$B$6</formula>
    </cfRule>
    <cfRule type="expression" dxfId="1881" priority="46">
      <formula>AND(C1193&gt;$B$6,C1193&lt;=$B$7)</formula>
    </cfRule>
    <cfRule type="expression" dxfId="1880" priority="47">
      <formula>AND(C1193&gt;$B$7,C1193&lt;=$B$5)</formula>
    </cfRule>
    <cfRule type="expression" dxfId="1879" priority="48">
      <formula>C1193&gt;$B$5</formula>
    </cfRule>
  </conditionalFormatting>
  <conditionalFormatting sqref="C1193">
    <cfRule type="expression" dxfId="1878" priority="41">
      <formula>C1193&lt;=$B$6</formula>
    </cfRule>
    <cfRule type="expression" dxfId="1877" priority="42">
      <formula>AND(C1193&gt;$B$6,C1193&lt;=$B$7)</formula>
    </cfRule>
    <cfRule type="expression" dxfId="1876" priority="43">
      <formula>AND(C1193&gt;$B$7,C1193&lt;=$B$5)</formula>
    </cfRule>
    <cfRule type="expression" dxfId="1875" priority="44">
      <formula>C1193&gt;$B$5</formula>
    </cfRule>
  </conditionalFormatting>
  <conditionalFormatting sqref="C1194:C1202">
    <cfRule type="expression" dxfId="1874" priority="37">
      <formula>C1194&lt;=$B$6</formula>
    </cfRule>
    <cfRule type="expression" dxfId="1873" priority="38">
      <formula>AND(C1194&gt;$B$6,C1194&lt;=$B$7)</formula>
    </cfRule>
    <cfRule type="expression" dxfId="1872" priority="39">
      <formula>AND(C1194&gt;$B$7,C1194&lt;=$B$5)</formula>
    </cfRule>
    <cfRule type="expression" dxfId="1871" priority="40">
      <formula>C1194&gt;$B$5</formula>
    </cfRule>
  </conditionalFormatting>
  <conditionalFormatting sqref="C1194:C1202">
    <cfRule type="expression" dxfId="1870" priority="33">
      <formula>C1194&lt;=$B$6</formula>
    </cfRule>
    <cfRule type="expression" dxfId="1869" priority="34">
      <formula>AND(C1194&gt;$B$6,C1194&lt;=$B$7)</formula>
    </cfRule>
    <cfRule type="expression" dxfId="1868" priority="35">
      <formula>AND(C1194&gt;$B$7,C1194&lt;=$B$5)</formula>
    </cfRule>
    <cfRule type="expression" dxfId="1867" priority="36">
      <formula>C1194&gt;$B$5</formula>
    </cfRule>
  </conditionalFormatting>
  <conditionalFormatting sqref="C1203">
    <cfRule type="expression" dxfId="1866" priority="29">
      <formula>C1203&lt;=$B$6</formula>
    </cfRule>
    <cfRule type="expression" dxfId="1865" priority="30">
      <formula>AND(C1203&gt;$B$6,C1203&lt;=$B$7)</formula>
    </cfRule>
    <cfRule type="expression" dxfId="1864" priority="31">
      <formula>AND(C1203&gt;$B$7,C1203&lt;=$B$5)</formula>
    </cfRule>
    <cfRule type="expression" dxfId="1863" priority="32">
      <formula>C1203&gt;$B$5</formula>
    </cfRule>
  </conditionalFormatting>
  <conditionalFormatting sqref="C1203">
    <cfRule type="expression" dxfId="1862" priority="25">
      <formula>C1203&lt;=$B$6</formula>
    </cfRule>
    <cfRule type="expression" dxfId="1861" priority="26">
      <formula>AND(C1203&gt;$B$6,C1203&lt;=$B$7)</formula>
    </cfRule>
    <cfRule type="expression" dxfId="1860" priority="27">
      <formula>AND(C1203&gt;$B$7,C1203&lt;=$B$5)</formula>
    </cfRule>
    <cfRule type="expression" dxfId="1859" priority="28">
      <formula>C1203&gt;$B$5</formula>
    </cfRule>
  </conditionalFormatting>
  <conditionalFormatting sqref="C1204:C1212">
    <cfRule type="expression" dxfId="1858" priority="21">
      <formula>C1204&lt;=$B$6</formula>
    </cfRule>
    <cfRule type="expression" dxfId="1857" priority="22">
      <formula>AND(C1204&gt;$B$6,C1204&lt;=$B$7)</formula>
    </cfRule>
    <cfRule type="expression" dxfId="1856" priority="23">
      <formula>AND(C1204&gt;$B$7,C1204&lt;=$B$5)</formula>
    </cfRule>
    <cfRule type="expression" dxfId="1855" priority="24">
      <formula>C1204&gt;$B$5</formula>
    </cfRule>
  </conditionalFormatting>
  <conditionalFormatting sqref="C1204:C1212">
    <cfRule type="expression" dxfId="1854" priority="17">
      <formula>C1204&lt;=$B$6</formula>
    </cfRule>
    <cfRule type="expression" dxfId="1853" priority="18">
      <formula>AND(C1204&gt;$B$6,C1204&lt;=$B$7)</formula>
    </cfRule>
    <cfRule type="expression" dxfId="1852" priority="19">
      <formula>AND(C1204&gt;$B$7,C1204&lt;=$B$5)</formula>
    </cfRule>
    <cfRule type="expression" dxfId="1851" priority="20">
      <formula>C1204&gt;$B$5</formula>
    </cfRule>
  </conditionalFormatting>
  <conditionalFormatting sqref="C1213:C1219">
    <cfRule type="expression" dxfId="1850" priority="13">
      <formula>C1213&lt;=$B$6</formula>
    </cfRule>
    <cfRule type="expression" dxfId="1849" priority="14">
      <formula>AND(C1213&gt;$B$6,C1213&lt;=$B$7)</formula>
    </cfRule>
    <cfRule type="expression" dxfId="1848" priority="15">
      <formula>AND(C1213&gt;$B$7,C1213&lt;=$B$5)</formula>
    </cfRule>
    <cfRule type="expression" dxfId="1847" priority="16">
      <formula>C1213&gt;$B$5</formula>
    </cfRule>
  </conditionalFormatting>
  <conditionalFormatting sqref="C1213:C1219">
    <cfRule type="expression" dxfId="1846" priority="9">
      <formula>C1213&lt;=$B$6</formula>
    </cfRule>
    <cfRule type="expression" dxfId="1845" priority="10">
      <formula>AND(C1213&gt;$B$6,C1213&lt;=$B$7)</formula>
    </cfRule>
    <cfRule type="expression" dxfId="1844" priority="11">
      <formula>AND(C1213&gt;$B$7,C1213&lt;=$B$5)</formula>
    </cfRule>
    <cfRule type="expression" dxfId="1843" priority="12">
      <formula>C1213&gt;$B$5</formula>
    </cfRule>
  </conditionalFormatting>
  <conditionalFormatting sqref="C1220:C1226">
    <cfRule type="expression" dxfId="1842" priority="5">
      <formula>C1220&lt;=$B$6</formula>
    </cfRule>
    <cfRule type="expression" dxfId="1841" priority="6">
      <formula>AND(C1220&gt;$B$6,C1220&lt;=$B$7)</formula>
    </cfRule>
    <cfRule type="expression" dxfId="1840" priority="7">
      <formula>AND(C1220&gt;$B$7,C1220&lt;=$B$5)</formula>
    </cfRule>
    <cfRule type="expression" dxfId="1839" priority="8">
      <formula>C1220&gt;$B$5</formula>
    </cfRule>
  </conditionalFormatting>
  <conditionalFormatting sqref="C1220:C1226">
    <cfRule type="expression" dxfId="1838" priority="1">
      <formula>C1220&lt;=$B$6</formula>
    </cfRule>
    <cfRule type="expression" dxfId="1837" priority="2">
      <formula>AND(C1220&gt;$B$6,C1220&lt;=$B$7)</formula>
    </cfRule>
    <cfRule type="expression" dxfId="1836" priority="3">
      <formula>AND(C1220&gt;$B$7,C1220&lt;=$B$5)</formula>
    </cfRule>
    <cfRule type="expression" dxfId="1835" priority="4">
      <formula>C1220&gt;$B$5</formula>
    </cfRule>
  </conditionalFormatting>
  <conditionalFormatting sqref="C936">
    <cfRule type="expression" dxfId="1834" priority="433">
      <formula>C936&lt;=$B$6</formula>
    </cfRule>
    <cfRule type="expression" dxfId="1833" priority="434">
      <formula>AND(C936&gt;$B$6,C936&lt;=$B$7)</formula>
    </cfRule>
    <cfRule type="expression" dxfId="1832" priority="435">
      <formula>AND(C936&gt;$B$7,C936&lt;=$B$5)</formula>
    </cfRule>
    <cfRule type="expression" dxfId="1831" priority="436">
      <formula>C936&gt;$B$5</formula>
    </cfRule>
  </conditionalFormatting>
  <conditionalFormatting sqref="C935">
    <cfRule type="expression" dxfId="1830" priority="429">
      <formula>C935&lt;=$B$6</formula>
    </cfRule>
    <cfRule type="expression" dxfId="1829" priority="430">
      <formula>AND(C935&gt;$B$6,C935&lt;=$B$7)</formula>
    </cfRule>
    <cfRule type="expression" dxfId="1828" priority="431">
      <formula>AND(C935&gt;$B$7,C935&lt;=$B$5)</formula>
    </cfRule>
    <cfRule type="expression" dxfId="1827" priority="432">
      <formula>C935&gt;$B$5</formula>
    </cfRule>
  </conditionalFormatting>
  <conditionalFormatting sqref="C936">
    <cfRule type="expression" dxfId="1826" priority="425">
      <formula>C936&lt;=$B$6</formula>
    </cfRule>
    <cfRule type="expression" dxfId="1825" priority="426">
      <formula>AND(C936&gt;$B$6,C936&lt;=$B$7)</formula>
    </cfRule>
    <cfRule type="expression" dxfId="1824" priority="427">
      <formula>AND(C936&gt;$B$7,C936&lt;=$B$5)</formula>
    </cfRule>
    <cfRule type="expression" dxfId="1823" priority="428">
      <formula>C936&gt;$B$5</formula>
    </cfRule>
  </conditionalFormatting>
  <conditionalFormatting sqref="C937">
    <cfRule type="expression" dxfId="1822" priority="421">
      <formula>C937&lt;=$B$6</formula>
    </cfRule>
    <cfRule type="expression" dxfId="1821" priority="422">
      <formula>AND(C937&gt;$B$6,C937&lt;=$B$7)</formula>
    </cfRule>
    <cfRule type="expression" dxfId="1820" priority="423">
      <formula>AND(C937&gt;$B$7,C937&lt;=$B$5)</formula>
    </cfRule>
    <cfRule type="expression" dxfId="1819" priority="424">
      <formula>C937&gt;$B$5</formula>
    </cfRule>
  </conditionalFormatting>
  <conditionalFormatting sqref="C937">
    <cfRule type="expression" dxfId="1818" priority="417">
      <formula>C937&lt;=$B$6</formula>
    </cfRule>
    <cfRule type="expression" dxfId="1817" priority="418">
      <formula>AND(C937&gt;$B$6,C937&lt;=$B$7)</formula>
    </cfRule>
    <cfRule type="expression" dxfId="1816" priority="419">
      <formula>AND(C937&gt;$B$7,C937&lt;=$B$5)</formula>
    </cfRule>
    <cfRule type="expression" dxfId="1815" priority="420">
      <formula>C937&gt;$B$5</formula>
    </cfRule>
  </conditionalFormatting>
  <conditionalFormatting sqref="C938 C940 C942">
    <cfRule type="expression" dxfId="1814" priority="413">
      <formula>C938&lt;=$B$6</formula>
    </cfRule>
    <cfRule type="expression" dxfId="1813" priority="414">
      <formula>AND(C938&gt;$B$6,C938&lt;=$B$7)</formula>
    </cfRule>
    <cfRule type="expression" dxfId="1812" priority="415">
      <formula>AND(C938&gt;$B$7,C938&lt;=$B$5)</formula>
    </cfRule>
    <cfRule type="expression" dxfId="1811" priority="416">
      <formula>C938&gt;$B$5</formula>
    </cfRule>
  </conditionalFormatting>
  <conditionalFormatting sqref="C938 C940 C942">
    <cfRule type="expression" dxfId="1810" priority="409">
      <formula>C938&lt;=$B$6</formula>
    </cfRule>
    <cfRule type="expression" dxfId="1809" priority="410">
      <formula>AND(C938&gt;$B$6,C938&lt;=$B$7)</formula>
    </cfRule>
    <cfRule type="expression" dxfId="1808" priority="411">
      <formula>AND(C938&gt;$B$7,C938&lt;=$B$5)</formula>
    </cfRule>
    <cfRule type="expression" dxfId="1807" priority="412">
      <formula>C938&gt;$B$5</formula>
    </cfRule>
  </conditionalFormatting>
  <conditionalFormatting sqref="C1152:C1160">
    <cfRule type="expression" dxfId="1806" priority="97">
      <formula>C1152&lt;=$B$6</formula>
    </cfRule>
    <cfRule type="expression" dxfId="1805" priority="98">
      <formula>AND(C1152&gt;$B$6,C1152&lt;=$B$7)</formula>
    </cfRule>
    <cfRule type="expression" dxfId="1804" priority="99">
      <formula>AND(C1152&gt;$B$7,C1152&lt;=$B$5)</formula>
    </cfRule>
    <cfRule type="expression" dxfId="1803" priority="100">
      <formula>C1152&gt;$B$5</formula>
    </cfRule>
  </conditionalFormatting>
  <pageMargins left="0.3" right="0.1" top="0.2" bottom="0.3" header="0.1" footer="0.2"/>
  <pageSetup paperSize="9" orientation="portrait" r:id="rId1"/>
  <headerFooter scaleWithDoc="0" alignWithMargins="0">
    <oddFooter>&amp;L&amp;"Arial,Bold"&amp;12Ref. No.: 020025.04/01 &amp;R&amp;12Page &amp;P / &amp;N</oddFooter>
  </headerFooter>
  <rowBreaks count="2" manualBreakCount="2">
    <brk id="266" max="4" man="1"/>
    <brk id="1231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ORABS 1</vt:lpstr>
      <vt:lpstr>CRABS</vt:lpstr>
      <vt:lpstr>ORABS 5</vt:lpstr>
      <vt:lpstr>ALAF 3</vt:lpstr>
      <vt:lpstr>ALAF 4</vt:lpstr>
      <vt:lpstr>ALAF 8</vt:lpstr>
      <vt:lpstr>LAF 2</vt:lpstr>
      <vt:lpstr>LAF 3</vt:lpstr>
      <vt:lpstr>VCC</vt:lpstr>
      <vt:lpstr>LAF 12</vt:lpstr>
      <vt:lpstr>MLAF 1</vt:lpstr>
      <vt:lpstr>MLAF 2</vt:lpstr>
      <vt:lpstr>'ALAF 3'!Print_Area</vt:lpstr>
      <vt:lpstr>'ALAF 4'!Print_Area</vt:lpstr>
      <vt:lpstr>'ALAF 8'!Print_Area</vt:lpstr>
      <vt:lpstr>CRABS!Print_Area</vt:lpstr>
      <vt:lpstr>'LAF 12'!Print_Area</vt:lpstr>
      <vt:lpstr>'LAF 2'!Print_Area</vt:lpstr>
      <vt:lpstr>'LAF 3'!Print_Area</vt:lpstr>
      <vt:lpstr>'MLAF 1'!Print_Area</vt:lpstr>
      <vt:lpstr>'MLAF 2'!Print_Area</vt:lpstr>
      <vt:lpstr>'ORABS 1'!Print_Area</vt:lpstr>
      <vt:lpstr>'ORABS 5'!Print_Area</vt:lpstr>
      <vt:lpstr>VCC!Print_Area</vt:lpstr>
      <vt:lpstr>'ALAF 3'!Print_Titles</vt:lpstr>
      <vt:lpstr>'ALAF 4'!Print_Titles</vt:lpstr>
      <vt:lpstr>'ALAF 8'!Print_Titles</vt:lpstr>
      <vt:lpstr>CRABS!Print_Titles</vt:lpstr>
      <vt:lpstr>'LAF 12'!Print_Titles</vt:lpstr>
      <vt:lpstr>'LAF 2'!Print_Titles</vt:lpstr>
      <vt:lpstr>'LAF 3'!Print_Titles</vt:lpstr>
      <vt:lpstr>'MLAF 1'!Print_Titles</vt:lpstr>
      <vt:lpstr>'MLAF 2'!Print_Titles</vt:lpstr>
      <vt:lpstr>'ORABS 1'!Print_Titles</vt:lpstr>
      <vt:lpstr>'ORABS 5'!Print_Titles</vt:lpstr>
      <vt:lpstr>VCC!Print_Titles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tovantrung_qamanager</dc:creator>
  <cp:lastModifiedBy>TU_QA</cp:lastModifiedBy>
  <cp:lastPrinted>2017-05-25T08:51:07Z</cp:lastPrinted>
  <dcterms:created xsi:type="dcterms:W3CDTF">1996-10-14T23:33:28Z</dcterms:created>
  <dcterms:modified xsi:type="dcterms:W3CDTF">2020-03-24T10:20:07Z</dcterms:modified>
</cp:coreProperties>
</file>