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200" tabRatio="911" firstSheet="2" activeTab="4"/>
  </bookViews>
  <sheets>
    <sheet name="Filling room (11081)" sheetId="2" state="hidden" r:id="rId1"/>
    <sheet name="Capping room (11082)" sheetId="22" state="hidden" r:id="rId2"/>
    <sheet name="A. PB 1 (21149)" sheetId="24" r:id="rId3"/>
    <sheet name="A. PB 3 (21142)" sheetId="25" r:id="rId4"/>
    <sheet name="Air shower 3 (21154)" sheetId="26" r:id="rId5"/>
    <sheet name="Receiving room (11080)" sheetId="23" state="hidden" r:id="rId6"/>
    <sheet name="Buffer room 3 (11079)" sheetId="19" state="hidden" r:id="rId7"/>
    <sheet name="Gowning room 2 (11076)" sheetId="27" state="hidden" r:id="rId8"/>
    <sheet name="Return room 1 (11077)" sheetId="28" state="hidden" r:id="rId9"/>
  </sheets>
  <definedNames>
    <definedName name="_xlnm._FilterDatabase" localSheetId="2" hidden="1">'A. PB 1 (21149)'!#REF!</definedName>
    <definedName name="_xlnm._FilterDatabase" localSheetId="3" hidden="1">'A. PB 3 (21142)'!#REF!</definedName>
    <definedName name="_xlnm._FilterDatabase" localSheetId="4" hidden="1">'Air shower 3 (21154)'!#REF!</definedName>
    <definedName name="_xlnm._FilterDatabase" localSheetId="6" hidden="1">'Buffer room 3 (11079)'!#REF!</definedName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7" hidden="1">'Gowning room 2 (11076)'!#REF!</definedName>
    <definedName name="_xlnm._FilterDatabase" localSheetId="5" hidden="1">'Receiving room (11080)'!#REF!</definedName>
    <definedName name="_xlnm._FilterDatabase" localSheetId="8" hidden="1">'Return room 1 (11077)'!#REF!</definedName>
    <definedName name="_xlnm.Print_Area" localSheetId="3">'A. PB 3 (21142)'!$A$1:$H$429</definedName>
    <definedName name="_xlnm.Print_Area" localSheetId="4">'Air shower 3 (21154)'!$A$1:$I$417</definedName>
    <definedName name="_xlnm.Print_Area" localSheetId="6">'Buffer room 3 (11079)'!$A$1:$H$285</definedName>
    <definedName name="_xlnm.Print_Area" localSheetId="1">'Capping room (11082)'!$A$1:$J$286</definedName>
    <definedName name="_xlnm.Print_Area" localSheetId="0">'Filling room (11081)'!$A$1:$L$289</definedName>
    <definedName name="_xlnm.Print_Area" localSheetId="7">'Gowning room 2 (11076)'!$A$1:$H$285</definedName>
    <definedName name="_xlnm.Print_Area" localSheetId="5">'Receiving room (11080)'!$A$1:$N$285</definedName>
    <definedName name="_xlnm.Print_Area" localSheetId="8">'Return room 1 (11077)'!$A$1:$G$285</definedName>
    <definedName name="_xlnm.Print_Titles" localSheetId="2">'A. PB 1 (21149)'!$1:$12</definedName>
    <definedName name="_xlnm.Print_Titles" localSheetId="3">'A. PB 3 (21142)'!$1:$12</definedName>
    <definedName name="_xlnm.Print_Titles" localSheetId="4">'Air shower 3 (21154)'!$1:$12</definedName>
    <definedName name="_xlnm.Print_Titles" localSheetId="6">'Buffer room 3 (11079)'!$1:$12</definedName>
    <definedName name="_xlnm.Print_Titles" localSheetId="1">'Capping room (11082)'!$1:$12</definedName>
    <definedName name="_xlnm.Print_Titles" localSheetId="0">'Filling room (11081)'!$1:$12</definedName>
    <definedName name="_xlnm.Print_Titles" localSheetId="7">'Gowning room 2 (11076)'!$1:$12</definedName>
    <definedName name="_xlnm.Print_Titles" localSheetId="5">'Receiving room (11080)'!$1:$12</definedName>
    <definedName name="_xlnm.Print_Titles" localSheetId="8">'Return room 1 (11077)'!$1:$12</definedName>
    <definedName name="Z_B0B9736D_9E0A_43CB_9E72_F805E9BDE0DD_.wvu.FilterData" localSheetId="2" hidden="1">'A. PB 1 (21149)'!$A$11:$E$11</definedName>
    <definedName name="Z_B0B9736D_9E0A_43CB_9E72_F805E9BDE0DD_.wvu.FilterData" localSheetId="3" hidden="1">'A. PB 3 (21142)'!$A$11:$E$11</definedName>
    <definedName name="Z_B0B9736D_9E0A_43CB_9E72_F805E9BDE0DD_.wvu.FilterData" localSheetId="4" hidden="1">'Air shower 3 (21154)'!$A$11:$E$11</definedName>
    <definedName name="Z_B0B9736D_9E0A_43CB_9E72_F805E9BDE0DD_.wvu.FilterData" localSheetId="6" hidden="1">'Buffer room 3 (11079)'!$A$11:$H$11</definedName>
    <definedName name="Z_B0B9736D_9E0A_43CB_9E72_F805E9BDE0DD_.wvu.FilterData" localSheetId="1" hidden="1">'Capping room (11082)'!$A$11:$J$11</definedName>
    <definedName name="Z_B0B9736D_9E0A_43CB_9E72_F805E9BDE0DD_.wvu.FilterData" localSheetId="0" hidden="1">'Filling room (11081)'!$A$11:$L$11</definedName>
    <definedName name="Z_B0B9736D_9E0A_43CB_9E72_F805E9BDE0DD_.wvu.FilterData" localSheetId="7" hidden="1">'Gowning room 2 (11076)'!$A$11:$H$11</definedName>
    <definedName name="Z_B0B9736D_9E0A_43CB_9E72_F805E9BDE0DD_.wvu.FilterData" localSheetId="5" hidden="1">'Receiving room (11080)'!$A$11:$N$11</definedName>
    <definedName name="Z_B0B9736D_9E0A_43CB_9E72_F805E9BDE0DD_.wvu.FilterData" localSheetId="8" hidden="1">'Return room 1 (11077)'!$A$11:$G$11</definedName>
    <definedName name="Z_B0B9736D_9E0A_43CB_9E72_F805E9BDE0DD_.wvu.PrintArea" localSheetId="2" hidden="1">'A. PB 1 (21149)'!$A$1:$E$11</definedName>
    <definedName name="Z_B0B9736D_9E0A_43CB_9E72_F805E9BDE0DD_.wvu.PrintArea" localSheetId="3" hidden="1">'A. PB 3 (21142)'!$A$1:$E$11</definedName>
    <definedName name="Z_B0B9736D_9E0A_43CB_9E72_F805E9BDE0DD_.wvu.PrintArea" localSheetId="4" hidden="1">'Air shower 3 (21154)'!$A$1:$E$11</definedName>
    <definedName name="Z_B0B9736D_9E0A_43CB_9E72_F805E9BDE0DD_.wvu.PrintArea" localSheetId="6" hidden="1">'Buffer room 3 (11079)'!$A$1:$H$11</definedName>
    <definedName name="Z_B0B9736D_9E0A_43CB_9E72_F805E9BDE0DD_.wvu.PrintArea" localSheetId="1" hidden="1">'Capping room (11082)'!$A$1:$J$11</definedName>
    <definedName name="Z_B0B9736D_9E0A_43CB_9E72_F805E9BDE0DD_.wvu.PrintArea" localSheetId="0" hidden="1">'Filling room (11081)'!$A$1:$L$11</definedName>
    <definedName name="Z_B0B9736D_9E0A_43CB_9E72_F805E9BDE0DD_.wvu.PrintArea" localSheetId="7" hidden="1">'Gowning room 2 (11076)'!$A$1:$H$11</definedName>
    <definedName name="Z_B0B9736D_9E0A_43CB_9E72_F805E9BDE0DD_.wvu.PrintArea" localSheetId="5" hidden="1">'Receiving room (11080)'!$A$1:$N$11</definedName>
    <definedName name="Z_B0B9736D_9E0A_43CB_9E72_F805E9BDE0DD_.wvu.PrintArea" localSheetId="8" hidden="1">'Return room 1 (11077)'!$A$1:$G$11</definedName>
    <definedName name="Z_B0B9736D_9E0A_43CB_9E72_F805E9BDE0DD_.wvu.PrintTitles" localSheetId="2" hidden="1">'A. PB 1 (21149)'!$1:$11</definedName>
    <definedName name="Z_B0B9736D_9E0A_43CB_9E72_F805E9BDE0DD_.wvu.PrintTitles" localSheetId="3" hidden="1">'A. PB 3 (21142)'!$1:$11</definedName>
    <definedName name="Z_B0B9736D_9E0A_43CB_9E72_F805E9BDE0DD_.wvu.PrintTitles" localSheetId="4" hidden="1">'Air shower 3 (21154)'!$1:$11</definedName>
    <definedName name="Z_B0B9736D_9E0A_43CB_9E72_F805E9BDE0DD_.wvu.PrintTitles" localSheetId="6" hidden="1">'Buffer room 3 (11079)'!$1:$11</definedName>
    <definedName name="Z_B0B9736D_9E0A_43CB_9E72_F805E9BDE0DD_.wvu.PrintTitles" localSheetId="1" hidden="1">'Capping room (11082)'!$1:$11</definedName>
    <definedName name="Z_B0B9736D_9E0A_43CB_9E72_F805E9BDE0DD_.wvu.PrintTitles" localSheetId="0" hidden="1">'Filling room (11081)'!$1:$11</definedName>
    <definedName name="Z_B0B9736D_9E0A_43CB_9E72_F805E9BDE0DD_.wvu.PrintTitles" localSheetId="7" hidden="1">'Gowning room 2 (11076)'!$1:$11</definedName>
    <definedName name="Z_B0B9736D_9E0A_43CB_9E72_F805E9BDE0DD_.wvu.PrintTitles" localSheetId="5" hidden="1">'Receiving room (11080)'!$1:$11</definedName>
    <definedName name="Z_B0B9736D_9E0A_43CB_9E72_F805E9BDE0DD_.wvu.PrintTitles" localSheetId="8" hidden="1">'Return room 1 (11077)'!$1:$11</definedName>
  </definedNames>
  <calcPr calcId="152511" calcMode="manual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391" i="26" l="1"/>
  <c r="C390" i="26"/>
  <c r="C403" i="25"/>
  <c r="C402" i="25"/>
  <c r="C403" i="24"/>
  <c r="C402" i="24"/>
  <c r="C396" i="24"/>
  <c r="C395" i="24"/>
  <c r="C396" i="25"/>
  <c r="C395" i="25"/>
  <c r="C384" i="26"/>
  <c r="C383" i="26"/>
  <c r="O251" i="2" l="1"/>
  <c r="N251" i="2"/>
  <c r="N29" i="2" l="1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O103" i="2" l="1"/>
  <c r="N103" i="2"/>
  <c r="C252" i="28" l="1"/>
  <c r="C251" i="28"/>
  <c r="C252" i="27"/>
  <c r="C251" i="27"/>
  <c r="C252" i="19"/>
  <c r="C251" i="19"/>
  <c r="D251" i="23"/>
  <c r="D252" i="23"/>
  <c r="C252" i="23"/>
  <c r="C251" i="23"/>
  <c r="D252" i="22"/>
  <c r="C252" i="22"/>
  <c r="D253" i="22"/>
  <c r="C253" i="22"/>
  <c r="D255" i="2"/>
  <c r="E255" i="2"/>
  <c r="F255" i="2"/>
  <c r="D256" i="2"/>
  <c r="E256" i="2"/>
  <c r="F256" i="2"/>
  <c r="D262" i="2"/>
  <c r="E262" i="2"/>
  <c r="F262" i="2"/>
  <c r="D263" i="2"/>
  <c r="E263" i="2"/>
  <c r="F263" i="2"/>
  <c r="N244" i="2" l="1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2" i="2"/>
  <c r="O252" i="2"/>
  <c r="N253" i="2"/>
  <c r="O253" i="2"/>
  <c r="N238" i="2" l="1"/>
  <c r="O238" i="2"/>
  <c r="N239" i="2"/>
  <c r="O239" i="2"/>
  <c r="N240" i="2"/>
  <c r="O240" i="2"/>
  <c r="N241" i="2"/>
  <c r="O241" i="2"/>
  <c r="N242" i="2"/>
  <c r="O242" i="2"/>
  <c r="N243" i="2"/>
  <c r="O243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C9" i="26" l="1"/>
  <c r="G194" i="26" l="1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80" i="26"/>
  <c r="G282" i="26"/>
  <c r="G284" i="26"/>
  <c r="G286" i="26"/>
  <c r="G288" i="26"/>
  <c r="G290" i="26"/>
  <c r="G292" i="26"/>
  <c r="G294" i="26"/>
  <c r="G296" i="26"/>
  <c r="G298" i="26"/>
  <c r="G300" i="26"/>
  <c r="G302" i="26"/>
  <c r="G304" i="26"/>
  <c r="G306" i="26"/>
  <c r="G308" i="26"/>
  <c r="G310" i="26"/>
  <c r="G312" i="26"/>
  <c r="G314" i="26"/>
  <c r="G316" i="26"/>
  <c r="G318" i="26"/>
  <c r="G320" i="26"/>
  <c r="G322" i="26"/>
  <c r="G324" i="26"/>
  <c r="G326" i="26"/>
  <c r="G328" i="26"/>
  <c r="G330" i="26"/>
  <c r="G332" i="26"/>
  <c r="G334" i="26"/>
  <c r="G336" i="26"/>
  <c r="G338" i="26"/>
  <c r="G340" i="26"/>
  <c r="G342" i="26"/>
  <c r="G344" i="26"/>
  <c r="G346" i="26"/>
  <c r="G348" i="26"/>
  <c r="G350" i="26"/>
  <c r="G352" i="26"/>
  <c r="G354" i="26"/>
  <c r="G356" i="26"/>
  <c r="G358" i="26"/>
  <c r="G360" i="26"/>
  <c r="G362" i="26"/>
  <c r="G364" i="26"/>
  <c r="G366" i="26"/>
  <c r="G368" i="26"/>
  <c r="G370" i="26"/>
  <c r="G372" i="26"/>
  <c r="G374" i="26"/>
  <c r="G376" i="26"/>
  <c r="G378" i="26"/>
  <c r="G380" i="26"/>
  <c r="G281" i="26"/>
  <c r="G285" i="26"/>
  <c r="G289" i="26"/>
  <c r="G293" i="26"/>
  <c r="G297" i="26"/>
  <c r="G301" i="26"/>
  <c r="G305" i="26"/>
  <c r="G309" i="26"/>
  <c r="G313" i="26"/>
  <c r="G317" i="26"/>
  <c r="G321" i="26"/>
  <c r="G325" i="26"/>
  <c r="G329" i="26"/>
  <c r="G333" i="26"/>
  <c r="G337" i="26"/>
  <c r="G341" i="26"/>
  <c r="G345" i="26"/>
  <c r="G349" i="26"/>
  <c r="G353" i="26"/>
  <c r="G357" i="26"/>
  <c r="G361" i="26"/>
  <c r="G365" i="26"/>
  <c r="G369" i="26"/>
  <c r="G373" i="26"/>
  <c r="G377" i="26"/>
  <c r="G381" i="26"/>
  <c r="G279" i="26"/>
  <c r="G283" i="26"/>
  <c r="G287" i="26"/>
  <c r="G291" i="26"/>
  <c r="G295" i="26"/>
  <c r="G299" i="26"/>
  <c r="G303" i="26"/>
  <c r="G307" i="26"/>
  <c r="G311" i="26"/>
  <c r="G315" i="26"/>
  <c r="G319" i="26"/>
  <c r="G323" i="26"/>
  <c r="G327" i="26"/>
  <c r="G331" i="26"/>
  <c r="G335" i="26"/>
  <c r="G339" i="26"/>
  <c r="G343" i="26"/>
  <c r="G347" i="26"/>
  <c r="G351" i="26"/>
  <c r="G355" i="26"/>
  <c r="G359" i="26"/>
  <c r="G363" i="26"/>
  <c r="G367" i="26"/>
  <c r="G371" i="26"/>
  <c r="G375" i="26"/>
  <c r="G379" i="26"/>
  <c r="G119" i="26"/>
  <c r="G120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139" i="26"/>
  <c r="G80" i="26"/>
  <c r="G77" i="26"/>
  <c r="G81" i="26"/>
  <c r="G84" i="26"/>
  <c r="G86" i="26"/>
  <c r="G88" i="26"/>
  <c r="G90" i="26"/>
  <c r="G92" i="26"/>
  <c r="G94" i="26"/>
  <c r="G96" i="26"/>
  <c r="G98" i="26"/>
  <c r="G100" i="26"/>
  <c r="G102" i="26"/>
  <c r="G104" i="26"/>
  <c r="G106" i="26"/>
  <c r="G108" i="26"/>
  <c r="G110" i="26"/>
  <c r="G112" i="26"/>
  <c r="G114" i="26"/>
  <c r="G116" i="26"/>
  <c r="G118" i="26"/>
  <c r="G121" i="26"/>
  <c r="G123" i="26"/>
  <c r="G125" i="26"/>
  <c r="G127" i="26"/>
  <c r="G129" i="26"/>
  <c r="G131" i="26"/>
  <c r="G133" i="26"/>
  <c r="G135" i="26"/>
  <c r="G137" i="26"/>
  <c r="G78" i="26"/>
  <c r="G82" i="26"/>
  <c r="G83" i="26"/>
  <c r="G91" i="26"/>
  <c r="G99" i="26"/>
  <c r="G107" i="26"/>
  <c r="G115" i="26"/>
  <c r="G124" i="26"/>
  <c r="G132" i="26"/>
  <c r="G113" i="26"/>
  <c r="G85" i="26"/>
  <c r="G93" i="26"/>
  <c r="G101" i="26"/>
  <c r="G109" i="26"/>
  <c r="G117" i="26"/>
  <c r="G126" i="26"/>
  <c r="G134" i="26"/>
  <c r="G122" i="26"/>
  <c r="G87" i="26"/>
  <c r="G95" i="26"/>
  <c r="G103" i="26"/>
  <c r="G111" i="26"/>
  <c r="G128" i="26"/>
  <c r="G136" i="26"/>
  <c r="G79" i="26"/>
  <c r="G89" i="26"/>
  <c r="G97" i="26"/>
  <c r="G105" i="26"/>
  <c r="G130" i="26"/>
  <c r="G138" i="26"/>
  <c r="G190" i="26"/>
  <c r="G191" i="26"/>
  <c r="G192" i="26"/>
  <c r="G193" i="26"/>
  <c r="G180" i="26"/>
  <c r="G181" i="26"/>
  <c r="G182" i="26"/>
  <c r="G183" i="26"/>
  <c r="G184" i="26"/>
  <c r="G185" i="26"/>
  <c r="G186" i="26"/>
  <c r="G187" i="26"/>
  <c r="G188" i="26"/>
  <c r="G189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22" i="2"/>
  <c r="O222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199" i="2"/>
  <c r="O199" i="2"/>
  <c r="N200" i="2"/>
  <c r="O200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O148" i="2" l="1"/>
  <c r="N148" i="2"/>
  <c r="N133" i="2" l="1"/>
  <c r="O133" i="2"/>
  <c r="P334" i="22" l="1"/>
  <c r="D261" i="22" s="1"/>
  <c r="O334" i="22"/>
  <c r="P333" i="22"/>
  <c r="D260" i="22" s="1"/>
  <c r="O333" i="22"/>
  <c r="C260" i="22" s="1"/>
  <c r="P332" i="22"/>
  <c r="D259" i="22" s="1"/>
  <c r="O332" i="22"/>
  <c r="C259" i="22" s="1"/>
  <c r="Q331" i="22"/>
  <c r="P331" i="22"/>
  <c r="D258" i="22" s="1"/>
  <c r="O331" i="22"/>
  <c r="C258" i="22" s="1"/>
  <c r="O335" i="22" l="1"/>
  <c r="C262" i="22" s="1"/>
  <c r="P335" i="22"/>
  <c r="D262" i="22" s="1"/>
  <c r="C261" i="22"/>
  <c r="G5" i="28"/>
  <c r="Q254" i="2" l="1"/>
  <c r="C254" i="2" s="1"/>
  <c r="P254" i="22" l="1"/>
  <c r="D254" i="22" s="1"/>
  <c r="V250" i="23" l="1"/>
  <c r="S331" i="23"/>
  <c r="T331" i="23"/>
  <c r="D257" i="23" s="1"/>
  <c r="U331" i="23"/>
  <c r="V331" i="23"/>
  <c r="W331" i="23"/>
  <c r="W335" i="23" s="1"/>
  <c r="X331" i="23"/>
  <c r="V251" i="23"/>
  <c r="S332" i="23"/>
  <c r="C258" i="23" s="1"/>
  <c r="T332" i="23"/>
  <c r="D258" i="23" s="1"/>
  <c r="U332" i="23"/>
  <c r="E258" i="23" s="1"/>
  <c r="V332" i="23"/>
  <c r="W332" i="23"/>
  <c r="X332" i="23"/>
  <c r="V252" i="23"/>
  <c r="S333" i="23"/>
  <c r="C259" i="23" s="1"/>
  <c r="T333" i="23"/>
  <c r="D259" i="23" s="1"/>
  <c r="U333" i="23"/>
  <c r="E259" i="23" s="1"/>
  <c r="V333" i="23"/>
  <c r="W333" i="23"/>
  <c r="X333" i="23"/>
  <c r="V253" i="23"/>
  <c r="S334" i="23"/>
  <c r="C260" i="23" s="1"/>
  <c r="T334" i="23"/>
  <c r="U334" i="23"/>
  <c r="E260" i="23" s="1"/>
  <c r="V334" i="23"/>
  <c r="W334" i="23"/>
  <c r="X334" i="23"/>
  <c r="V335" i="23"/>
  <c r="X335" i="23" l="1"/>
  <c r="V254" i="23"/>
  <c r="T335" i="23"/>
  <c r="D261" i="23" s="1"/>
  <c r="D260" i="23"/>
  <c r="U335" i="23"/>
  <c r="E261" i="23" s="1"/>
  <c r="E257" i="23"/>
  <c r="S335" i="23"/>
  <c r="C261" i="23" s="1"/>
  <c r="C257" i="23"/>
  <c r="O110" i="2"/>
  <c r="N110" i="2"/>
  <c r="E136" i="23" l="1"/>
  <c r="E252" i="23" l="1"/>
  <c r="E251" i="23"/>
  <c r="O134" i="2"/>
  <c r="N134" i="2"/>
  <c r="C134" i="2"/>
  <c r="O132" i="2"/>
  <c r="N132" i="2"/>
  <c r="O131" i="2"/>
  <c r="N131" i="2"/>
  <c r="O130" i="2"/>
  <c r="N130" i="2"/>
  <c r="O129" i="2"/>
  <c r="N129" i="2"/>
  <c r="O128" i="2"/>
  <c r="N12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C256" i="2" l="1"/>
  <c r="C263" i="2"/>
  <c r="C262" i="2"/>
  <c r="C255" i="2"/>
  <c r="O137" i="2"/>
  <c r="N137" i="2"/>
  <c r="O136" i="2"/>
  <c r="N136" i="2"/>
  <c r="O135" i="2"/>
  <c r="N135" i="2"/>
  <c r="O127" i="2"/>
  <c r="N127" i="2"/>
  <c r="O126" i="2"/>
  <c r="N126" i="2"/>
  <c r="O125" i="2"/>
  <c r="N125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38" i="2"/>
  <c r="O138" i="2"/>
  <c r="N139" i="2"/>
  <c r="O139" i="2"/>
  <c r="N140" i="2"/>
  <c r="O140" i="2"/>
  <c r="N334" i="28" l="1"/>
  <c r="M334" i="28"/>
  <c r="L334" i="28"/>
  <c r="C260" i="28" s="1"/>
  <c r="N253" i="28"/>
  <c r="M253" i="28"/>
  <c r="L253" i="28"/>
  <c r="C253" i="28" s="1"/>
  <c r="N333" i="28"/>
  <c r="M333" i="28"/>
  <c r="L333" i="28"/>
  <c r="C259" i="28" s="1"/>
  <c r="N252" i="28"/>
  <c r="M252" i="28"/>
  <c r="L252" i="28"/>
  <c r="N332" i="28"/>
  <c r="M332" i="28"/>
  <c r="L332" i="28"/>
  <c r="C258" i="28" s="1"/>
  <c r="N251" i="28"/>
  <c r="M251" i="28"/>
  <c r="L251" i="28"/>
  <c r="N331" i="28"/>
  <c r="M331" i="28"/>
  <c r="L331" i="28"/>
  <c r="C257" i="28" s="1"/>
  <c r="N250" i="28"/>
  <c r="M250" i="28"/>
  <c r="L250" i="28"/>
  <c r="C250" i="28" s="1"/>
  <c r="G9" i="28"/>
  <c r="C9" i="28"/>
  <c r="Q253" i="27"/>
  <c r="C260" i="27" s="1"/>
  <c r="M253" i="27"/>
  <c r="C253" i="27" s="1"/>
  <c r="Q252" i="27"/>
  <c r="C259" i="27" s="1"/>
  <c r="M252" i="27"/>
  <c r="Q251" i="27"/>
  <c r="C258" i="27" s="1"/>
  <c r="M251" i="27"/>
  <c r="Q250" i="27"/>
  <c r="C257" i="27" s="1"/>
  <c r="M250" i="27"/>
  <c r="M254" i="27" s="1"/>
  <c r="C254" i="27" s="1"/>
  <c r="H9" i="27"/>
  <c r="C9" i="27"/>
  <c r="H5" i="27"/>
  <c r="L332" i="19"/>
  <c r="M332" i="19"/>
  <c r="C257" i="19" s="1"/>
  <c r="L333" i="19"/>
  <c r="M333" i="19"/>
  <c r="C258" i="19" s="1"/>
  <c r="L334" i="19"/>
  <c r="M334" i="19"/>
  <c r="C259" i="19" s="1"/>
  <c r="L335" i="19"/>
  <c r="M335" i="19"/>
  <c r="C260" i="19" s="1"/>
  <c r="L336" i="19"/>
  <c r="M336" i="19"/>
  <c r="C261" i="19" s="1"/>
  <c r="N250" i="19"/>
  <c r="O250" i="19"/>
  <c r="N251" i="19"/>
  <c r="O251" i="19"/>
  <c r="N252" i="19"/>
  <c r="O252" i="19"/>
  <c r="N253" i="19"/>
  <c r="O253" i="19"/>
  <c r="J454" i="26"/>
  <c r="C392" i="26" s="1"/>
  <c r="J385" i="26"/>
  <c r="C385" i="26" s="1"/>
  <c r="J453" i="26"/>
  <c r="J384" i="26"/>
  <c r="J452" i="26"/>
  <c r="J383" i="26"/>
  <c r="J451" i="26"/>
  <c r="C389" i="26" s="1"/>
  <c r="J382" i="26"/>
  <c r="C382" i="26" s="1"/>
  <c r="E9" i="26"/>
  <c r="G167" i="26"/>
  <c r="E5" i="26"/>
  <c r="J458" i="25"/>
  <c r="C404" i="25" s="1"/>
  <c r="J397" i="25"/>
  <c r="C397" i="25" s="1"/>
  <c r="J457" i="25"/>
  <c r="J396" i="25"/>
  <c r="J456" i="25"/>
  <c r="J395" i="25"/>
  <c r="J455" i="25"/>
  <c r="C401" i="25" s="1"/>
  <c r="J394" i="25"/>
  <c r="C394" i="25" s="1"/>
  <c r="E9" i="25"/>
  <c r="C9" i="25"/>
  <c r="E5" i="25"/>
  <c r="J459" i="24"/>
  <c r="C404" i="24" s="1"/>
  <c r="J397" i="24"/>
  <c r="C397" i="24" s="1"/>
  <c r="J458" i="24"/>
  <c r="J396" i="24"/>
  <c r="J457" i="24"/>
  <c r="J395" i="24"/>
  <c r="J456" i="24"/>
  <c r="C401" i="24" s="1"/>
  <c r="J394" i="24"/>
  <c r="C394" i="24" s="1"/>
  <c r="E9" i="24"/>
  <c r="C9" i="24"/>
  <c r="E5" i="24"/>
  <c r="U253" i="23"/>
  <c r="E253" i="23" s="1"/>
  <c r="T253" i="23"/>
  <c r="D253" i="23" s="1"/>
  <c r="S253" i="23"/>
  <c r="C253" i="23" s="1"/>
  <c r="U252" i="23"/>
  <c r="T252" i="23"/>
  <c r="S252" i="23"/>
  <c r="U251" i="23"/>
  <c r="T251" i="23"/>
  <c r="S251" i="23"/>
  <c r="U250" i="23"/>
  <c r="T250" i="23"/>
  <c r="T254" i="23" s="1"/>
  <c r="D254" i="23" s="1"/>
  <c r="S250" i="23"/>
  <c r="K9" i="23"/>
  <c r="C9" i="23"/>
  <c r="P247" i="23" s="1"/>
  <c r="K5" i="23"/>
  <c r="E5" i="22"/>
  <c r="E9" i="22"/>
  <c r="C9" i="22"/>
  <c r="O254" i="22"/>
  <c r="C254" i="22" s="1"/>
  <c r="P253" i="22"/>
  <c r="O253" i="22"/>
  <c r="P252" i="22"/>
  <c r="O252" i="22"/>
  <c r="P251" i="22"/>
  <c r="O251" i="22"/>
  <c r="S338" i="2"/>
  <c r="E261" i="2" s="1"/>
  <c r="T338" i="2"/>
  <c r="F261" i="2" s="1"/>
  <c r="U338" i="2"/>
  <c r="V338" i="2"/>
  <c r="S339" i="2"/>
  <c r="T339" i="2"/>
  <c r="U339" i="2"/>
  <c r="V339" i="2"/>
  <c r="S340" i="2"/>
  <c r="T340" i="2"/>
  <c r="U340" i="2"/>
  <c r="V340" i="2"/>
  <c r="S341" i="2"/>
  <c r="E264" i="2" s="1"/>
  <c r="T341" i="2"/>
  <c r="F264" i="2" s="1"/>
  <c r="U341" i="2"/>
  <c r="V341" i="2"/>
  <c r="T342" i="2"/>
  <c r="F265" i="2" s="1"/>
  <c r="U342" i="2"/>
  <c r="V342" i="2"/>
  <c r="S254" i="2"/>
  <c r="T254" i="2"/>
  <c r="F254" i="2" s="1"/>
  <c r="U254" i="2"/>
  <c r="V254" i="2"/>
  <c r="V258" i="2" s="1"/>
  <c r="S255" i="2"/>
  <c r="T255" i="2"/>
  <c r="U255" i="2"/>
  <c r="V255" i="2"/>
  <c r="S256" i="2"/>
  <c r="T256" i="2"/>
  <c r="U256" i="2"/>
  <c r="V256" i="2"/>
  <c r="S257" i="2"/>
  <c r="E257" i="2" s="1"/>
  <c r="T257" i="2"/>
  <c r="F257" i="2" s="1"/>
  <c r="U257" i="2"/>
  <c r="V257" i="2"/>
  <c r="K335" i="19"/>
  <c r="M253" i="19"/>
  <c r="C253" i="19" s="1"/>
  <c r="K334" i="19"/>
  <c r="M252" i="19"/>
  <c r="K333" i="19"/>
  <c r="M251" i="19"/>
  <c r="K332" i="19"/>
  <c r="M250" i="19"/>
  <c r="C250" i="19" s="1"/>
  <c r="H9" i="19"/>
  <c r="C9" i="19"/>
  <c r="H5" i="19"/>
  <c r="R338" i="2"/>
  <c r="D261" i="2" s="1"/>
  <c r="R339" i="2"/>
  <c r="R340" i="2"/>
  <c r="R341" i="2"/>
  <c r="D264" i="2" s="1"/>
  <c r="R254" i="2"/>
  <c r="R255" i="2"/>
  <c r="R256" i="2"/>
  <c r="R257" i="2"/>
  <c r="D257" i="2" s="1"/>
  <c r="O117" i="2"/>
  <c r="N114" i="2"/>
  <c r="Q341" i="2"/>
  <c r="C264" i="2" s="1"/>
  <c r="Q257" i="2"/>
  <c r="C257" i="2" s="1"/>
  <c r="Q340" i="2"/>
  <c r="Q256" i="2"/>
  <c r="Q339" i="2"/>
  <c r="Q255" i="2"/>
  <c r="Q338" i="2"/>
  <c r="C261" i="2" s="1"/>
  <c r="O114" i="2"/>
  <c r="N109" i="2"/>
  <c r="N108" i="2"/>
  <c r="N107" i="2"/>
  <c r="N106" i="2"/>
  <c r="O105" i="2"/>
  <c r="O107" i="2"/>
  <c r="O116" i="2"/>
  <c r="O106" i="2"/>
  <c r="O111" i="2"/>
  <c r="O115" i="2"/>
  <c r="N115" i="2"/>
  <c r="N116" i="2"/>
  <c r="N117" i="2"/>
  <c r="O113" i="2"/>
  <c r="O108" i="2"/>
  <c r="O104" i="2"/>
  <c r="O112" i="2"/>
  <c r="N104" i="2"/>
  <c r="N105" i="2"/>
  <c r="O109" i="2"/>
  <c r="N111" i="2"/>
  <c r="N112" i="2"/>
  <c r="N113" i="2"/>
  <c r="H173" i="25" l="1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8" i="25"/>
  <c r="H260" i="25"/>
  <c r="H262" i="25"/>
  <c r="H264" i="25"/>
  <c r="H266" i="25"/>
  <c r="H268" i="25"/>
  <c r="H270" i="25"/>
  <c r="H272" i="25"/>
  <c r="H274" i="25"/>
  <c r="H276" i="25"/>
  <c r="H278" i="25"/>
  <c r="H280" i="25"/>
  <c r="H282" i="25"/>
  <c r="H284" i="25"/>
  <c r="H286" i="25"/>
  <c r="H288" i="25"/>
  <c r="H290" i="25"/>
  <c r="H292" i="25"/>
  <c r="H294" i="25"/>
  <c r="H296" i="25"/>
  <c r="H298" i="25"/>
  <c r="H300" i="25"/>
  <c r="H302" i="25"/>
  <c r="H304" i="25"/>
  <c r="H306" i="25"/>
  <c r="H308" i="25"/>
  <c r="H310" i="25"/>
  <c r="H312" i="25"/>
  <c r="H314" i="25"/>
  <c r="H316" i="25"/>
  <c r="H318" i="25"/>
  <c r="H320" i="25"/>
  <c r="H322" i="25"/>
  <c r="H324" i="25"/>
  <c r="H326" i="25"/>
  <c r="H328" i="25"/>
  <c r="H330" i="25"/>
  <c r="H332" i="25"/>
  <c r="H334" i="25"/>
  <c r="H336" i="25"/>
  <c r="H338" i="25"/>
  <c r="H340" i="25"/>
  <c r="H342" i="25"/>
  <c r="H344" i="25"/>
  <c r="H346" i="25"/>
  <c r="H348" i="25"/>
  <c r="H350" i="25"/>
  <c r="H352" i="25"/>
  <c r="H354" i="25"/>
  <c r="H356" i="25"/>
  <c r="H358" i="25"/>
  <c r="H360" i="25"/>
  <c r="H362" i="25"/>
  <c r="H364" i="25"/>
  <c r="H366" i="25"/>
  <c r="H368" i="25"/>
  <c r="H370" i="25"/>
  <c r="H372" i="25"/>
  <c r="H374" i="25"/>
  <c r="H376" i="25"/>
  <c r="H378" i="25"/>
  <c r="H380" i="25"/>
  <c r="H382" i="25"/>
  <c r="H384" i="25"/>
  <c r="H386" i="25"/>
  <c r="H388" i="25"/>
  <c r="H390" i="25"/>
  <c r="H392" i="25"/>
  <c r="H257" i="25"/>
  <c r="H259" i="25"/>
  <c r="H261" i="25"/>
  <c r="H263" i="25"/>
  <c r="H265" i="25"/>
  <c r="H267" i="25"/>
  <c r="H269" i="25"/>
  <c r="H271" i="25"/>
  <c r="H273" i="25"/>
  <c r="H275" i="25"/>
  <c r="H277" i="25"/>
  <c r="H279" i="25"/>
  <c r="H281" i="25"/>
  <c r="H283" i="25"/>
  <c r="H285" i="25"/>
  <c r="H287" i="25"/>
  <c r="H289" i="25"/>
  <c r="H291" i="25"/>
  <c r="H293" i="25"/>
  <c r="H295" i="25"/>
  <c r="H297" i="25"/>
  <c r="H299" i="25"/>
  <c r="H301" i="25"/>
  <c r="H303" i="25"/>
  <c r="H305" i="25"/>
  <c r="H307" i="25"/>
  <c r="H309" i="25"/>
  <c r="H311" i="25"/>
  <c r="H313" i="25"/>
  <c r="H315" i="25"/>
  <c r="H317" i="25"/>
  <c r="H319" i="25"/>
  <c r="H321" i="25"/>
  <c r="H323" i="25"/>
  <c r="H325" i="25"/>
  <c r="H327" i="25"/>
  <c r="H329" i="25"/>
  <c r="H331" i="25"/>
  <c r="H333" i="25"/>
  <c r="H335" i="25"/>
  <c r="H337" i="25"/>
  <c r="H339" i="25"/>
  <c r="H341" i="25"/>
  <c r="H343" i="25"/>
  <c r="H345" i="25"/>
  <c r="H347" i="25"/>
  <c r="H349" i="25"/>
  <c r="H351" i="25"/>
  <c r="H353" i="25"/>
  <c r="H355" i="25"/>
  <c r="H357" i="25"/>
  <c r="H359" i="25"/>
  <c r="H361" i="25"/>
  <c r="H363" i="25"/>
  <c r="H365" i="25"/>
  <c r="H367" i="25"/>
  <c r="H369" i="25"/>
  <c r="H371" i="25"/>
  <c r="H373" i="25"/>
  <c r="H375" i="25"/>
  <c r="H377" i="25"/>
  <c r="H379" i="25"/>
  <c r="H381" i="25"/>
  <c r="H383" i="25"/>
  <c r="H385" i="25"/>
  <c r="H387" i="25"/>
  <c r="H389" i="25"/>
  <c r="H391" i="25"/>
  <c r="H393" i="25"/>
  <c r="G173" i="25"/>
  <c r="G175" i="25"/>
  <c r="G177" i="25"/>
  <c r="G179" i="25"/>
  <c r="G181" i="25"/>
  <c r="G183" i="25"/>
  <c r="G185" i="25"/>
  <c r="G187" i="25"/>
  <c r="G189" i="25"/>
  <c r="G191" i="25"/>
  <c r="G193" i="25"/>
  <c r="G195" i="25"/>
  <c r="G197" i="25"/>
  <c r="G176" i="25"/>
  <c r="G180" i="25"/>
  <c r="G184" i="25"/>
  <c r="G188" i="25"/>
  <c r="G192" i="25"/>
  <c r="G196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174" i="25"/>
  <c r="G178" i="25"/>
  <c r="G182" i="25"/>
  <c r="G186" i="25"/>
  <c r="G190" i="25"/>
  <c r="G194" i="25"/>
  <c r="H194" i="26"/>
  <c r="H196" i="26"/>
  <c r="H198" i="26"/>
  <c r="H200" i="26"/>
  <c r="H202" i="26"/>
  <c r="H204" i="26"/>
  <c r="H206" i="26"/>
  <c r="H208" i="26"/>
  <c r="H210" i="26"/>
  <c r="H212" i="26"/>
  <c r="H214" i="26"/>
  <c r="H216" i="26"/>
  <c r="H218" i="26"/>
  <c r="H220" i="26"/>
  <c r="H222" i="26"/>
  <c r="H224" i="26"/>
  <c r="H226" i="26"/>
  <c r="H228" i="26"/>
  <c r="H230" i="26"/>
  <c r="H232" i="26"/>
  <c r="H234" i="26"/>
  <c r="H236" i="26"/>
  <c r="H238" i="26"/>
  <c r="H240" i="26"/>
  <c r="H242" i="26"/>
  <c r="H244" i="26"/>
  <c r="H246" i="26"/>
  <c r="H248" i="26"/>
  <c r="H250" i="26"/>
  <c r="H252" i="26"/>
  <c r="H254" i="26"/>
  <c r="H256" i="26"/>
  <c r="H258" i="26"/>
  <c r="H260" i="26"/>
  <c r="H262" i="26"/>
  <c r="H264" i="26"/>
  <c r="H266" i="26"/>
  <c r="H268" i="26"/>
  <c r="H270" i="26"/>
  <c r="H272" i="26"/>
  <c r="H274" i="26"/>
  <c r="H276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197" i="26"/>
  <c r="H201" i="26"/>
  <c r="H205" i="26"/>
  <c r="H209" i="26"/>
  <c r="H213" i="26"/>
  <c r="H217" i="26"/>
  <c r="H221" i="26"/>
  <c r="H225" i="26"/>
  <c r="H229" i="26"/>
  <c r="H233" i="26"/>
  <c r="H237" i="26"/>
  <c r="H241" i="26"/>
  <c r="H245" i="26"/>
  <c r="H249" i="26"/>
  <c r="H253" i="26"/>
  <c r="H257" i="26"/>
  <c r="H261" i="26"/>
  <c r="H265" i="26"/>
  <c r="H269" i="26"/>
  <c r="H273" i="26"/>
  <c r="H277" i="26"/>
  <c r="H195" i="26"/>
  <c r="H203" i="26"/>
  <c r="H211" i="26"/>
  <c r="H219" i="26"/>
  <c r="H227" i="26"/>
  <c r="H235" i="26"/>
  <c r="H243" i="26"/>
  <c r="H251" i="26"/>
  <c r="H259" i="26"/>
  <c r="H267" i="26"/>
  <c r="H275" i="26"/>
  <c r="H199" i="26"/>
  <c r="H207" i="26"/>
  <c r="H215" i="26"/>
  <c r="H223" i="26"/>
  <c r="H231" i="26"/>
  <c r="H239" i="26"/>
  <c r="H247" i="26"/>
  <c r="H255" i="26"/>
  <c r="H263" i="26"/>
  <c r="H271" i="26"/>
  <c r="H210" i="24"/>
  <c r="H212" i="24"/>
  <c r="H214" i="24"/>
  <c r="H216" i="24"/>
  <c r="H218" i="24"/>
  <c r="H220" i="24"/>
  <c r="H222" i="24"/>
  <c r="H224" i="24"/>
  <c r="H226" i="24"/>
  <c r="H228" i="24"/>
  <c r="H230" i="24"/>
  <c r="H232" i="24"/>
  <c r="H234" i="24"/>
  <c r="H236" i="24"/>
  <c r="H238" i="24"/>
  <c r="H240" i="24"/>
  <c r="H242" i="24"/>
  <c r="H244" i="24"/>
  <c r="H246" i="24"/>
  <c r="H248" i="24"/>
  <c r="H250" i="24"/>
  <c r="H252" i="24"/>
  <c r="H254" i="24"/>
  <c r="H256" i="24"/>
  <c r="H258" i="24"/>
  <c r="H260" i="24"/>
  <c r="H262" i="24"/>
  <c r="H264" i="24"/>
  <c r="H266" i="24"/>
  <c r="H268" i="24"/>
  <c r="H270" i="24"/>
  <c r="H272" i="24"/>
  <c r="H274" i="24"/>
  <c r="H276" i="24"/>
  <c r="H278" i="24"/>
  <c r="H280" i="24"/>
  <c r="H282" i="24"/>
  <c r="H284" i="24"/>
  <c r="H286" i="24"/>
  <c r="H288" i="24"/>
  <c r="H290" i="24"/>
  <c r="H292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0" i="24"/>
  <c r="H371" i="24"/>
  <c r="H372" i="24"/>
  <c r="H373" i="24"/>
  <c r="H374" i="24"/>
  <c r="H375" i="24"/>
  <c r="H376" i="24"/>
  <c r="H377" i="24"/>
  <c r="H378" i="24"/>
  <c r="H379" i="24"/>
  <c r="H380" i="24"/>
  <c r="H381" i="24"/>
  <c r="H382" i="24"/>
  <c r="H383" i="24"/>
  <c r="H384" i="24"/>
  <c r="H385" i="24"/>
  <c r="H386" i="24"/>
  <c r="H387" i="24"/>
  <c r="H388" i="24"/>
  <c r="H389" i="24"/>
  <c r="H390" i="24"/>
  <c r="H391" i="24"/>
  <c r="H392" i="24"/>
  <c r="H393" i="24"/>
  <c r="H211" i="24"/>
  <c r="H213" i="24"/>
  <c r="H215" i="24"/>
  <c r="H217" i="24"/>
  <c r="H219" i="24"/>
  <c r="H221" i="24"/>
  <c r="H223" i="24"/>
  <c r="H225" i="24"/>
  <c r="H227" i="24"/>
  <c r="H229" i="24"/>
  <c r="H231" i="24"/>
  <c r="H233" i="24"/>
  <c r="H235" i="24"/>
  <c r="H237" i="24"/>
  <c r="H239" i="24"/>
  <c r="H241" i="24"/>
  <c r="H243" i="24"/>
  <c r="H245" i="24"/>
  <c r="H247" i="24"/>
  <c r="H249" i="24"/>
  <c r="H251" i="24"/>
  <c r="H253" i="24"/>
  <c r="H255" i="24"/>
  <c r="H257" i="24"/>
  <c r="H259" i="24"/>
  <c r="H261" i="24"/>
  <c r="H263" i="24"/>
  <c r="H265" i="24"/>
  <c r="H267" i="24"/>
  <c r="H271" i="24"/>
  <c r="H275" i="24"/>
  <c r="H279" i="24"/>
  <c r="H283" i="24"/>
  <c r="H287" i="24"/>
  <c r="H291" i="24"/>
  <c r="H269" i="24"/>
  <c r="H273" i="24"/>
  <c r="H277" i="24"/>
  <c r="H281" i="24"/>
  <c r="H285" i="24"/>
  <c r="H289" i="24"/>
  <c r="H293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7" i="24"/>
  <c r="G299" i="24"/>
  <c r="G301" i="24"/>
  <c r="G303" i="24"/>
  <c r="G305" i="24"/>
  <c r="G307" i="24"/>
  <c r="G309" i="24"/>
  <c r="G311" i="24"/>
  <c r="G313" i="24"/>
  <c r="G315" i="24"/>
  <c r="G317" i="24"/>
  <c r="G319" i="24"/>
  <c r="G321" i="24"/>
  <c r="G323" i="24"/>
  <c r="G325" i="24"/>
  <c r="G327" i="24"/>
  <c r="G329" i="24"/>
  <c r="G331" i="24"/>
  <c r="G333" i="24"/>
  <c r="G335" i="24"/>
  <c r="G337" i="24"/>
  <c r="G339" i="24"/>
  <c r="G341" i="24"/>
  <c r="G343" i="24"/>
  <c r="G345" i="24"/>
  <c r="G347" i="24"/>
  <c r="G349" i="24"/>
  <c r="G351" i="24"/>
  <c r="G353" i="24"/>
  <c r="G355" i="24"/>
  <c r="G357" i="24"/>
  <c r="G359" i="24"/>
  <c r="G361" i="24"/>
  <c r="G363" i="24"/>
  <c r="G365" i="24"/>
  <c r="G367" i="24"/>
  <c r="G369" i="24"/>
  <c r="G371" i="24"/>
  <c r="G373" i="24"/>
  <c r="G375" i="24"/>
  <c r="G377" i="24"/>
  <c r="G379" i="24"/>
  <c r="G381" i="24"/>
  <c r="G383" i="24"/>
  <c r="G385" i="24"/>
  <c r="G387" i="24"/>
  <c r="G389" i="24"/>
  <c r="G391" i="24"/>
  <c r="G393" i="24"/>
  <c r="G296" i="24"/>
  <c r="G298" i="24"/>
  <c r="G300" i="24"/>
  <c r="G302" i="24"/>
  <c r="G304" i="24"/>
  <c r="G306" i="24"/>
  <c r="G308" i="24"/>
  <c r="G310" i="24"/>
  <c r="G312" i="24"/>
  <c r="G314" i="24"/>
  <c r="G316" i="24"/>
  <c r="G318" i="24"/>
  <c r="G320" i="24"/>
  <c r="G322" i="24"/>
  <c r="G324" i="24"/>
  <c r="G326" i="24"/>
  <c r="G328" i="24"/>
  <c r="G330" i="24"/>
  <c r="G332" i="24"/>
  <c r="G334" i="24"/>
  <c r="G336" i="24"/>
  <c r="G338" i="24"/>
  <c r="G340" i="24"/>
  <c r="G342" i="24"/>
  <c r="G344" i="24"/>
  <c r="G346" i="24"/>
  <c r="G348" i="24"/>
  <c r="G350" i="24"/>
  <c r="G352" i="24"/>
  <c r="G354" i="24"/>
  <c r="G356" i="24"/>
  <c r="G358" i="24"/>
  <c r="G360" i="24"/>
  <c r="G362" i="24"/>
  <c r="G364" i="24"/>
  <c r="G366" i="24"/>
  <c r="G368" i="24"/>
  <c r="G370" i="24"/>
  <c r="G372" i="24"/>
  <c r="G374" i="24"/>
  <c r="G376" i="24"/>
  <c r="G378" i="24"/>
  <c r="G380" i="24"/>
  <c r="G382" i="24"/>
  <c r="G384" i="24"/>
  <c r="G386" i="24"/>
  <c r="G388" i="24"/>
  <c r="G390" i="24"/>
  <c r="G392" i="24"/>
  <c r="H119" i="26"/>
  <c r="H120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3" i="24"/>
  <c r="H15" i="24"/>
  <c r="H17" i="24"/>
  <c r="H19" i="24"/>
  <c r="H21" i="24"/>
  <c r="H23" i="24"/>
  <c r="H25" i="24"/>
  <c r="H27" i="24"/>
  <c r="H29" i="24"/>
  <c r="H31" i="24"/>
  <c r="H33" i="24"/>
  <c r="H35" i="24"/>
  <c r="H37" i="24"/>
  <c r="H39" i="24"/>
  <c r="H41" i="24"/>
  <c r="H43" i="24"/>
  <c r="H45" i="24"/>
  <c r="H47" i="24"/>
  <c r="H49" i="24"/>
  <c r="H51" i="24"/>
  <c r="H53" i="24"/>
  <c r="H55" i="24"/>
  <c r="H57" i="24"/>
  <c r="H59" i="24"/>
  <c r="H61" i="24"/>
  <c r="H63" i="24"/>
  <c r="H65" i="24"/>
  <c r="H67" i="24"/>
  <c r="H69" i="24"/>
  <c r="H71" i="24"/>
  <c r="H73" i="24"/>
  <c r="H75" i="24"/>
  <c r="H77" i="24"/>
  <c r="H79" i="24"/>
  <c r="H81" i="24"/>
  <c r="H83" i="24"/>
  <c r="H85" i="24"/>
  <c r="H87" i="24"/>
  <c r="H89" i="24"/>
  <c r="H91" i="24"/>
  <c r="H93" i="24"/>
  <c r="H95" i="24"/>
  <c r="H97" i="24"/>
  <c r="H98" i="24"/>
  <c r="H99" i="24"/>
  <c r="H100" i="24"/>
  <c r="H14" i="24"/>
  <c r="H16" i="24"/>
  <c r="H18" i="24"/>
  <c r="H20" i="24"/>
  <c r="H22" i="24"/>
  <c r="H24" i="24"/>
  <c r="H26" i="24"/>
  <c r="H28" i="24"/>
  <c r="H30" i="24"/>
  <c r="H32" i="24"/>
  <c r="H34" i="24"/>
  <c r="H36" i="24"/>
  <c r="H38" i="24"/>
  <c r="H40" i="24"/>
  <c r="H42" i="24"/>
  <c r="H44" i="24"/>
  <c r="H46" i="24"/>
  <c r="H48" i="24"/>
  <c r="H50" i="24"/>
  <c r="H52" i="24"/>
  <c r="H54" i="24"/>
  <c r="H56" i="24"/>
  <c r="H58" i="24"/>
  <c r="H60" i="24"/>
  <c r="H62" i="24"/>
  <c r="H64" i="24"/>
  <c r="H66" i="24"/>
  <c r="H68" i="24"/>
  <c r="H70" i="24"/>
  <c r="H72" i="24"/>
  <c r="H74" i="24"/>
  <c r="H76" i="24"/>
  <c r="H78" i="24"/>
  <c r="H80" i="24"/>
  <c r="H82" i="24"/>
  <c r="H84" i="24"/>
  <c r="H86" i="24"/>
  <c r="H88" i="24"/>
  <c r="H90" i="24"/>
  <c r="H92" i="24"/>
  <c r="H94" i="24"/>
  <c r="H96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S342" i="2"/>
  <c r="E265" i="2" s="1"/>
  <c r="H139" i="26"/>
  <c r="H78" i="26"/>
  <c r="H80" i="26"/>
  <c r="H82" i="26"/>
  <c r="H77" i="26"/>
  <c r="H79" i="26"/>
  <c r="H81" i="26"/>
  <c r="H83" i="26"/>
  <c r="H85" i="26"/>
  <c r="H87" i="26"/>
  <c r="H89" i="26"/>
  <c r="H91" i="26"/>
  <c r="H93" i="26"/>
  <c r="H95" i="26"/>
  <c r="H97" i="26"/>
  <c r="H99" i="26"/>
  <c r="H101" i="26"/>
  <c r="H103" i="26"/>
  <c r="H105" i="26"/>
  <c r="H107" i="26"/>
  <c r="H109" i="26"/>
  <c r="H111" i="26"/>
  <c r="H113" i="26"/>
  <c r="H115" i="26"/>
  <c r="H117" i="26"/>
  <c r="H122" i="26"/>
  <c r="H124" i="26"/>
  <c r="H126" i="26"/>
  <c r="H128" i="26"/>
  <c r="H130" i="26"/>
  <c r="H132" i="26"/>
  <c r="H134" i="26"/>
  <c r="H136" i="26"/>
  <c r="H138" i="26"/>
  <c r="H84" i="26"/>
  <c r="H86" i="26"/>
  <c r="H88" i="26"/>
  <c r="H90" i="26"/>
  <c r="H92" i="26"/>
  <c r="H94" i="26"/>
  <c r="H96" i="26"/>
  <c r="H98" i="26"/>
  <c r="H100" i="26"/>
  <c r="H102" i="26"/>
  <c r="H104" i="26"/>
  <c r="H106" i="26"/>
  <c r="H108" i="26"/>
  <c r="H110" i="26"/>
  <c r="H112" i="26"/>
  <c r="H114" i="26"/>
  <c r="H116" i="26"/>
  <c r="H118" i="26"/>
  <c r="H121" i="26"/>
  <c r="H123" i="26"/>
  <c r="H125" i="26"/>
  <c r="H127" i="26"/>
  <c r="H129" i="26"/>
  <c r="H131" i="26"/>
  <c r="H133" i="26"/>
  <c r="H135" i="26"/>
  <c r="H137" i="26"/>
  <c r="J101" i="27"/>
  <c r="J29" i="27"/>
  <c r="J31" i="27"/>
  <c r="J33" i="27"/>
  <c r="J35" i="27"/>
  <c r="J37" i="27"/>
  <c r="J39" i="27"/>
  <c r="J41" i="27"/>
  <c r="J43" i="27"/>
  <c r="J45" i="27"/>
  <c r="J47" i="27"/>
  <c r="J49" i="27"/>
  <c r="J51" i="27"/>
  <c r="J53" i="27"/>
  <c r="J55" i="27"/>
  <c r="J57" i="27"/>
  <c r="J59" i="27"/>
  <c r="J61" i="27"/>
  <c r="J63" i="27"/>
  <c r="J65" i="27"/>
  <c r="J67" i="27"/>
  <c r="J69" i="27"/>
  <c r="J71" i="27"/>
  <c r="J73" i="27"/>
  <c r="J75" i="27"/>
  <c r="J77" i="27"/>
  <c r="J79" i="27"/>
  <c r="J81" i="27"/>
  <c r="J83" i="27"/>
  <c r="J85" i="27"/>
  <c r="J87" i="27"/>
  <c r="J89" i="27"/>
  <c r="J91" i="27"/>
  <c r="J93" i="27"/>
  <c r="J95" i="27"/>
  <c r="J97" i="27"/>
  <c r="J99" i="27"/>
  <c r="J30" i="27"/>
  <c r="J32" i="27"/>
  <c r="J34" i="27"/>
  <c r="J36" i="27"/>
  <c r="J38" i="27"/>
  <c r="J40" i="27"/>
  <c r="J42" i="27"/>
  <c r="J44" i="27"/>
  <c r="J46" i="27"/>
  <c r="J48" i="27"/>
  <c r="J50" i="27"/>
  <c r="J52" i="27"/>
  <c r="J54" i="27"/>
  <c r="J56" i="27"/>
  <c r="J58" i="27"/>
  <c r="J60" i="27"/>
  <c r="J62" i="27"/>
  <c r="J64" i="27"/>
  <c r="J66" i="27"/>
  <c r="J68" i="27"/>
  <c r="J70" i="27"/>
  <c r="J72" i="27"/>
  <c r="J74" i="27"/>
  <c r="J76" i="27"/>
  <c r="J78" i="27"/>
  <c r="J80" i="27"/>
  <c r="J82" i="27"/>
  <c r="J84" i="27"/>
  <c r="J86" i="27"/>
  <c r="J88" i="27"/>
  <c r="J90" i="27"/>
  <c r="J92" i="27"/>
  <c r="J94" i="27"/>
  <c r="J96" i="27"/>
  <c r="J98" i="27"/>
  <c r="J100" i="27"/>
  <c r="J101" i="19"/>
  <c r="J29" i="19"/>
  <c r="J31" i="19"/>
  <c r="J33" i="19"/>
  <c r="J35" i="19"/>
  <c r="J37" i="19"/>
  <c r="J39" i="19"/>
  <c r="J41" i="19"/>
  <c r="J43" i="19"/>
  <c r="J45" i="19"/>
  <c r="J47" i="19"/>
  <c r="J49" i="19"/>
  <c r="J51" i="19"/>
  <c r="J53" i="19"/>
  <c r="J30" i="19"/>
  <c r="J32" i="19"/>
  <c r="J34" i="19"/>
  <c r="J36" i="19"/>
  <c r="J38" i="19"/>
  <c r="J40" i="19"/>
  <c r="J42" i="19"/>
  <c r="J44" i="19"/>
  <c r="J46" i="19"/>
  <c r="J48" i="19"/>
  <c r="J50" i="19"/>
  <c r="J52" i="19"/>
  <c r="J54" i="19"/>
  <c r="J55" i="19"/>
  <c r="J57" i="19"/>
  <c r="J59" i="19"/>
  <c r="J61" i="19"/>
  <c r="J63" i="19"/>
  <c r="J65" i="19"/>
  <c r="J67" i="19"/>
  <c r="J69" i="19"/>
  <c r="J71" i="19"/>
  <c r="J73" i="19"/>
  <c r="J75" i="19"/>
  <c r="J77" i="19"/>
  <c r="J79" i="19"/>
  <c r="J81" i="19"/>
  <c r="J83" i="19"/>
  <c r="J85" i="19"/>
  <c r="J87" i="19"/>
  <c r="J89" i="19"/>
  <c r="J91" i="19"/>
  <c r="J93" i="19"/>
  <c r="J95" i="19"/>
  <c r="J97" i="19"/>
  <c r="J99" i="19"/>
  <c r="J58" i="19"/>
  <c r="J66" i="19"/>
  <c r="J74" i="19"/>
  <c r="J82" i="19"/>
  <c r="J90" i="19"/>
  <c r="J98" i="19"/>
  <c r="J60" i="19"/>
  <c r="J68" i="19"/>
  <c r="J76" i="19"/>
  <c r="J84" i="19"/>
  <c r="J92" i="19"/>
  <c r="J100" i="19"/>
  <c r="J62" i="19"/>
  <c r="J70" i="19"/>
  <c r="J78" i="19"/>
  <c r="J86" i="19"/>
  <c r="J94" i="19"/>
  <c r="J80" i="19"/>
  <c r="J56" i="19"/>
  <c r="J88" i="19"/>
  <c r="J64" i="19"/>
  <c r="J96" i="19"/>
  <c r="J72" i="19"/>
  <c r="H122" i="25"/>
  <c r="H124" i="25"/>
  <c r="H126" i="25"/>
  <c r="H128" i="25"/>
  <c r="H130" i="25"/>
  <c r="H132" i="25"/>
  <c r="H134" i="25"/>
  <c r="H136" i="25"/>
  <c r="H138" i="25"/>
  <c r="H140" i="25"/>
  <c r="H142" i="25"/>
  <c r="H144" i="25"/>
  <c r="H146" i="25"/>
  <c r="H148" i="25"/>
  <c r="H150" i="25"/>
  <c r="H152" i="25"/>
  <c r="H154" i="25"/>
  <c r="H156" i="25"/>
  <c r="H158" i="25"/>
  <c r="H160" i="25"/>
  <c r="H162" i="25"/>
  <c r="H164" i="25"/>
  <c r="H166" i="25"/>
  <c r="H168" i="25"/>
  <c r="H170" i="25"/>
  <c r="H172" i="25"/>
  <c r="H121" i="25"/>
  <c r="H123" i="25"/>
  <c r="H125" i="25"/>
  <c r="H127" i="25"/>
  <c r="H129" i="25"/>
  <c r="H131" i="25"/>
  <c r="H133" i="25"/>
  <c r="H135" i="25"/>
  <c r="H137" i="25"/>
  <c r="H139" i="25"/>
  <c r="H141" i="25"/>
  <c r="H143" i="25"/>
  <c r="H145" i="25"/>
  <c r="H147" i="25"/>
  <c r="H149" i="25"/>
  <c r="H151" i="25"/>
  <c r="H153" i="25"/>
  <c r="H155" i="25"/>
  <c r="H157" i="25"/>
  <c r="H159" i="25"/>
  <c r="H161" i="25"/>
  <c r="H163" i="25"/>
  <c r="H165" i="25"/>
  <c r="H167" i="25"/>
  <c r="H169" i="25"/>
  <c r="H171" i="25"/>
  <c r="K101" i="19"/>
  <c r="K29" i="19"/>
  <c r="K31" i="19"/>
  <c r="K33" i="19"/>
  <c r="K35" i="19"/>
  <c r="K37" i="19"/>
  <c r="K30" i="19"/>
  <c r="K38" i="19"/>
  <c r="K42" i="19"/>
  <c r="K46" i="19"/>
  <c r="K50" i="19"/>
  <c r="K54" i="19"/>
  <c r="K56" i="19"/>
  <c r="K58" i="19"/>
  <c r="K60" i="19"/>
  <c r="K62" i="19"/>
  <c r="K64" i="19"/>
  <c r="K66" i="19"/>
  <c r="K68" i="19"/>
  <c r="K70" i="19"/>
  <c r="K72" i="19"/>
  <c r="K74" i="19"/>
  <c r="K76" i="19"/>
  <c r="K78" i="19"/>
  <c r="K80" i="19"/>
  <c r="K82" i="19"/>
  <c r="K84" i="19"/>
  <c r="K86" i="19"/>
  <c r="K88" i="19"/>
  <c r="K90" i="19"/>
  <c r="K92" i="19"/>
  <c r="K94" i="19"/>
  <c r="K96" i="19"/>
  <c r="K98" i="19"/>
  <c r="K100" i="19"/>
  <c r="K32" i="19"/>
  <c r="K39" i="19"/>
  <c r="K43" i="19"/>
  <c r="K47" i="19"/>
  <c r="K51" i="19"/>
  <c r="K34" i="19"/>
  <c r="K40" i="19"/>
  <c r="K44" i="19"/>
  <c r="K48" i="19"/>
  <c r="K52" i="19"/>
  <c r="K55" i="19"/>
  <c r="K57" i="19"/>
  <c r="K59" i="19"/>
  <c r="K61" i="19"/>
  <c r="K63" i="19"/>
  <c r="K65" i="19"/>
  <c r="K67" i="19"/>
  <c r="K69" i="19"/>
  <c r="K71" i="19"/>
  <c r="K73" i="19"/>
  <c r="K75" i="19"/>
  <c r="K77" i="19"/>
  <c r="K79" i="19"/>
  <c r="K81" i="19"/>
  <c r="K83" i="19"/>
  <c r="K85" i="19"/>
  <c r="K87" i="19"/>
  <c r="K89" i="19"/>
  <c r="K91" i="19"/>
  <c r="K93" i="19"/>
  <c r="K95" i="19"/>
  <c r="K97" i="19"/>
  <c r="K99" i="19"/>
  <c r="K45" i="19"/>
  <c r="K49" i="19"/>
  <c r="K36" i="19"/>
  <c r="K53" i="19"/>
  <c r="K41" i="19"/>
  <c r="L101" i="22"/>
  <c r="L30" i="22"/>
  <c r="L89" i="22"/>
  <c r="L95" i="22"/>
  <c r="L99" i="22"/>
  <c r="L32" i="22"/>
  <c r="L38" i="22"/>
  <c r="L44" i="22"/>
  <c r="L50" i="22"/>
  <c r="L56" i="22"/>
  <c r="L62" i="22"/>
  <c r="L70" i="22"/>
  <c r="L76" i="22"/>
  <c r="L82" i="22"/>
  <c r="L88" i="22"/>
  <c r="L92" i="22"/>
  <c r="L98" i="22"/>
  <c r="L31" i="22"/>
  <c r="L33" i="22"/>
  <c r="L35" i="22"/>
  <c r="L37" i="22"/>
  <c r="L39" i="22"/>
  <c r="L41" i="22"/>
  <c r="L43" i="22"/>
  <c r="L45" i="22"/>
  <c r="L47" i="22"/>
  <c r="L49" i="22"/>
  <c r="L51" i="22"/>
  <c r="L53" i="22"/>
  <c r="L55" i="22"/>
  <c r="L57" i="22"/>
  <c r="L59" i="22"/>
  <c r="L61" i="22"/>
  <c r="L63" i="22"/>
  <c r="L65" i="22"/>
  <c r="L67" i="22"/>
  <c r="L69" i="22"/>
  <c r="L71" i="22"/>
  <c r="L73" i="22"/>
  <c r="L75" i="22"/>
  <c r="L77" i="22"/>
  <c r="L79" i="22"/>
  <c r="L81" i="22"/>
  <c r="L83" i="22"/>
  <c r="L85" i="22"/>
  <c r="L87" i="22"/>
  <c r="L91" i="22"/>
  <c r="L93" i="22"/>
  <c r="L97" i="22"/>
  <c r="L29" i="22"/>
  <c r="L36" i="22"/>
  <c r="L42" i="22"/>
  <c r="L48" i="22"/>
  <c r="L54" i="22"/>
  <c r="L60" i="22"/>
  <c r="L66" i="22"/>
  <c r="L72" i="22"/>
  <c r="L78" i="22"/>
  <c r="L84" i="22"/>
  <c r="L90" i="22"/>
  <c r="L96" i="22"/>
  <c r="L34" i="22"/>
  <c r="L40" i="22"/>
  <c r="L46" i="22"/>
  <c r="L52" i="22"/>
  <c r="L58" i="22"/>
  <c r="L64" i="22"/>
  <c r="L68" i="22"/>
  <c r="L74" i="22"/>
  <c r="L80" i="22"/>
  <c r="L86" i="22"/>
  <c r="L94" i="22"/>
  <c r="L100" i="22"/>
  <c r="P101" i="23"/>
  <c r="P29" i="23"/>
  <c r="P31" i="23"/>
  <c r="P33" i="23"/>
  <c r="P35" i="23"/>
  <c r="P37" i="23"/>
  <c r="P39" i="23"/>
  <c r="P41" i="23"/>
  <c r="P43" i="23"/>
  <c r="P45" i="23"/>
  <c r="P47" i="23"/>
  <c r="P49" i="23"/>
  <c r="P51" i="23"/>
  <c r="P53" i="23"/>
  <c r="P55" i="23"/>
  <c r="P57" i="23"/>
  <c r="P59" i="23"/>
  <c r="P61" i="23"/>
  <c r="P63" i="23"/>
  <c r="P65" i="23"/>
  <c r="P67" i="23"/>
  <c r="P69" i="23"/>
  <c r="P71" i="23"/>
  <c r="P73" i="23"/>
  <c r="P75" i="23"/>
  <c r="P77" i="23"/>
  <c r="P34" i="23"/>
  <c r="P42" i="23"/>
  <c r="P50" i="23"/>
  <c r="P58" i="23"/>
  <c r="P66" i="23"/>
  <c r="P74" i="23"/>
  <c r="P80" i="23"/>
  <c r="P84" i="23"/>
  <c r="P88" i="23"/>
  <c r="P92" i="23"/>
  <c r="P96" i="23"/>
  <c r="P100" i="23"/>
  <c r="P36" i="23"/>
  <c r="P44" i="23"/>
  <c r="P52" i="23"/>
  <c r="P60" i="23"/>
  <c r="P68" i="23"/>
  <c r="P76" i="23"/>
  <c r="P81" i="23"/>
  <c r="P85" i="23"/>
  <c r="P89" i="23"/>
  <c r="P93" i="23"/>
  <c r="P97" i="23"/>
  <c r="P30" i="23"/>
  <c r="P38" i="23"/>
  <c r="P46" i="23"/>
  <c r="P54" i="23"/>
  <c r="P62" i="23"/>
  <c r="P70" i="23"/>
  <c r="P78" i="23"/>
  <c r="P82" i="23"/>
  <c r="P86" i="23"/>
  <c r="P90" i="23"/>
  <c r="P94" i="23"/>
  <c r="P98" i="23"/>
  <c r="P40" i="23"/>
  <c r="P72" i="23"/>
  <c r="P91" i="23"/>
  <c r="P48" i="23"/>
  <c r="P79" i="23"/>
  <c r="P95" i="23"/>
  <c r="P56" i="23"/>
  <c r="P83" i="23"/>
  <c r="P99" i="23"/>
  <c r="P32" i="23"/>
  <c r="P64" i="23"/>
  <c r="P87" i="23"/>
  <c r="H153" i="24"/>
  <c r="H102" i="24"/>
  <c r="H104" i="24"/>
  <c r="H106" i="24"/>
  <c r="H108" i="24"/>
  <c r="H110" i="24"/>
  <c r="H112" i="24"/>
  <c r="H114" i="24"/>
  <c r="H116" i="24"/>
  <c r="H118" i="24"/>
  <c r="H120" i="24"/>
  <c r="H122" i="24"/>
  <c r="H124" i="24"/>
  <c r="H126" i="24"/>
  <c r="H128" i="24"/>
  <c r="H130" i="24"/>
  <c r="H132" i="24"/>
  <c r="H134" i="24"/>
  <c r="H136" i="24"/>
  <c r="H138" i="24"/>
  <c r="H140" i="24"/>
  <c r="H142" i="24"/>
  <c r="H144" i="24"/>
  <c r="H146" i="24"/>
  <c r="H148" i="24"/>
  <c r="H150" i="24"/>
  <c r="H152" i="24"/>
  <c r="H101" i="24"/>
  <c r="H103" i="24"/>
  <c r="H105" i="24"/>
  <c r="H107" i="24"/>
  <c r="H109" i="24"/>
  <c r="H111" i="24"/>
  <c r="H113" i="24"/>
  <c r="H115" i="24"/>
  <c r="H117" i="24"/>
  <c r="H119" i="24"/>
  <c r="H121" i="24"/>
  <c r="H123" i="24"/>
  <c r="H125" i="24"/>
  <c r="H127" i="24"/>
  <c r="H129" i="24"/>
  <c r="H131" i="24"/>
  <c r="H133" i="24"/>
  <c r="H135" i="24"/>
  <c r="H137" i="24"/>
  <c r="H139" i="24"/>
  <c r="H141" i="24"/>
  <c r="H143" i="24"/>
  <c r="H145" i="24"/>
  <c r="H147" i="24"/>
  <c r="H149" i="24"/>
  <c r="H151" i="24"/>
  <c r="I101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57" i="28"/>
  <c r="I59" i="28"/>
  <c r="I61" i="28"/>
  <c r="I63" i="28"/>
  <c r="I65" i="28"/>
  <c r="I67" i="28"/>
  <c r="I69" i="28"/>
  <c r="I71" i="28"/>
  <c r="I73" i="28"/>
  <c r="I75" i="28"/>
  <c r="I77" i="28"/>
  <c r="I79" i="28"/>
  <c r="I81" i="28"/>
  <c r="I83" i="28"/>
  <c r="I85" i="28"/>
  <c r="I87" i="28"/>
  <c r="I89" i="28"/>
  <c r="I91" i="28"/>
  <c r="I93" i="28"/>
  <c r="I95" i="28"/>
  <c r="I97" i="28"/>
  <c r="I99" i="28"/>
  <c r="I30" i="28"/>
  <c r="I32" i="28"/>
  <c r="I34" i="28"/>
  <c r="I36" i="28"/>
  <c r="I38" i="28"/>
  <c r="I40" i="28"/>
  <c r="I42" i="28"/>
  <c r="I44" i="28"/>
  <c r="I46" i="28"/>
  <c r="I48" i="28"/>
  <c r="I50" i="28"/>
  <c r="I52" i="28"/>
  <c r="I54" i="28"/>
  <c r="I56" i="28"/>
  <c r="I58" i="28"/>
  <c r="I60" i="28"/>
  <c r="I62" i="28"/>
  <c r="I64" i="28"/>
  <c r="I66" i="28"/>
  <c r="I68" i="28"/>
  <c r="I70" i="28"/>
  <c r="I72" i="28"/>
  <c r="I74" i="28"/>
  <c r="I76" i="28"/>
  <c r="I78" i="28"/>
  <c r="I80" i="28"/>
  <c r="I82" i="28"/>
  <c r="I84" i="28"/>
  <c r="I86" i="28"/>
  <c r="I88" i="28"/>
  <c r="I90" i="28"/>
  <c r="I92" i="28"/>
  <c r="I94" i="28"/>
  <c r="I96" i="28"/>
  <c r="I98" i="28"/>
  <c r="I100" i="28"/>
  <c r="G121" i="25"/>
  <c r="G123" i="25"/>
  <c r="G125" i="25"/>
  <c r="G127" i="25"/>
  <c r="G129" i="25"/>
  <c r="G131" i="25"/>
  <c r="G133" i="25"/>
  <c r="G135" i="25"/>
  <c r="G137" i="25"/>
  <c r="G139" i="25"/>
  <c r="G141" i="25"/>
  <c r="G143" i="25"/>
  <c r="G145" i="25"/>
  <c r="G147" i="25"/>
  <c r="G149" i="25"/>
  <c r="G151" i="25"/>
  <c r="G153" i="25"/>
  <c r="G155" i="25"/>
  <c r="G157" i="25"/>
  <c r="G159" i="25"/>
  <c r="G161" i="25"/>
  <c r="G163" i="25"/>
  <c r="G165" i="25"/>
  <c r="G167" i="25"/>
  <c r="G169" i="25"/>
  <c r="G171" i="25"/>
  <c r="G122" i="25"/>
  <c r="G130" i="25"/>
  <c r="G138" i="25"/>
  <c r="G146" i="25"/>
  <c r="G154" i="25"/>
  <c r="G162" i="25"/>
  <c r="G170" i="25"/>
  <c r="G152" i="25"/>
  <c r="G124" i="25"/>
  <c r="G132" i="25"/>
  <c r="G140" i="25"/>
  <c r="G148" i="25"/>
  <c r="G156" i="25"/>
  <c r="G164" i="25"/>
  <c r="G172" i="25"/>
  <c r="G126" i="25"/>
  <c r="G134" i="25"/>
  <c r="G142" i="25"/>
  <c r="G150" i="25"/>
  <c r="G158" i="25"/>
  <c r="G166" i="25"/>
  <c r="G128" i="25"/>
  <c r="G136" i="25"/>
  <c r="G144" i="25"/>
  <c r="G160" i="25"/>
  <c r="G168" i="25"/>
  <c r="G153" i="24"/>
  <c r="G101" i="24"/>
  <c r="G103" i="24"/>
  <c r="G105" i="24"/>
  <c r="G107" i="24"/>
  <c r="G109" i="24"/>
  <c r="G111" i="24"/>
  <c r="G113" i="24"/>
  <c r="G106" i="24"/>
  <c r="G114" i="24"/>
  <c r="G118" i="24"/>
  <c r="G122" i="24"/>
  <c r="G126" i="24"/>
  <c r="G130" i="24"/>
  <c r="G134" i="24"/>
  <c r="G138" i="24"/>
  <c r="G142" i="24"/>
  <c r="G146" i="24"/>
  <c r="G150" i="24"/>
  <c r="G104" i="24"/>
  <c r="G121" i="24"/>
  <c r="G133" i="24"/>
  <c r="G145" i="24"/>
  <c r="G108" i="24"/>
  <c r="G115" i="24"/>
  <c r="G119" i="24"/>
  <c r="G123" i="24"/>
  <c r="G127" i="24"/>
  <c r="G131" i="24"/>
  <c r="G135" i="24"/>
  <c r="G139" i="24"/>
  <c r="G143" i="24"/>
  <c r="G147" i="24"/>
  <c r="G151" i="24"/>
  <c r="G112" i="24"/>
  <c r="G129" i="24"/>
  <c r="G141" i="24"/>
  <c r="G102" i="24"/>
  <c r="G110" i="24"/>
  <c r="G116" i="24"/>
  <c r="G120" i="24"/>
  <c r="G124" i="24"/>
  <c r="G128" i="24"/>
  <c r="G132" i="24"/>
  <c r="G136" i="24"/>
  <c r="G140" i="24"/>
  <c r="G144" i="24"/>
  <c r="G148" i="24"/>
  <c r="G152" i="24"/>
  <c r="G117" i="24"/>
  <c r="G125" i="24"/>
  <c r="G137" i="24"/>
  <c r="G149" i="24"/>
  <c r="K101" i="27"/>
  <c r="K29" i="27"/>
  <c r="K31" i="27"/>
  <c r="K33" i="27"/>
  <c r="K35" i="27"/>
  <c r="K37" i="27"/>
  <c r="K39" i="27"/>
  <c r="K41" i="27"/>
  <c r="K43" i="27"/>
  <c r="K45" i="27"/>
  <c r="K47" i="27"/>
  <c r="K49" i="27"/>
  <c r="K51" i="27"/>
  <c r="K53" i="27"/>
  <c r="K55" i="27"/>
  <c r="K57" i="27"/>
  <c r="K59" i="27"/>
  <c r="K61" i="27"/>
  <c r="K63" i="27"/>
  <c r="K65" i="27"/>
  <c r="K67" i="27"/>
  <c r="K69" i="27"/>
  <c r="K71" i="27"/>
  <c r="K73" i="27"/>
  <c r="K75" i="27"/>
  <c r="K77" i="27"/>
  <c r="K79" i="27"/>
  <c r="K81" i="27"/>
  <c r="K83" i="27"/>
  <c r="K85" i="27"/>
  <c r="K87" i="27"/>
  <c r="K89" i="27"/>
  <c r="K91" i="27"/>
  <c r="K93" i="27"/>
  <c r="K95" i="27"/>
  <c r="K97" i="27"/>
  <c r="K99" i="27"/>
  <c r="K30" i="27"/>
  <c r="K38" i="27"/>
  <c r="K46" i="27"/>
  <c r="K54" i="27"/>
  <c r="K62" i="27"/>
  <c r="K70" i="27"/>
  <c r="K78" i="27"/>
  <c r="K86" i="27"/>
  <c r="K94" i="27"/>
  <c r="K32" i="27"/>
  <c r="K40" i="27"/>
  <c r="K48" i="27"/>
  <c r="K56" i="27"/>
  <c r="K64" i="27"/>
  <c r="K72" i="27"/>
  <c r="K80" i="27"/>
  <c r="K88" i="27"/>
  <c r="K96" i="27"/>
  <c r="K34" i="27"/>
  <c r="K42" i="27"/>
  <c r="K50" i="27"/>
  <c r="K58" i="27"/>
  <c r="K66" i="27"/>
  <c r="K74" i="27"/>
  <c r="K82" i="27"/>
  <c r="K90" i="27"/>
  <c r="K98" i="27"/>
  <c r="K60" i="27"/>
  <c r="K92" i="27"/>
  <c r="K36" i="27"/>
  <c r="K68" i="27"/>
  <c r="K100" i="27"/>
  <c r="K44" i="27"/>
  <c r="K76" i="27"/>
  <c r="K52" i="27"/>
  <c r="K84" i="27"/>
  <c r="J101" i="28"/>
  <c r="J29" i="28"/>
  <c r="J31" i="28"/>
  <c r="J33" i="28"/>
  <c r="J35" i="28"/>
  <c r="J37" i="28"/>
  <c r="J39" i="28"/>
  <c r="J41" i="28"/>
  <c r="J43" i="28"/>
  <c r="J45" i="28"/>
  <c r="J47" i="28"/>
  <c r="J49" i="28"/>
  <c r="J51" i="28"/>
  <c r="J53" i="28"/>
  <c r="J55" i="28"/>
  <c r="J57" i="28"/>
  <c r="J59" i="28"/>
  <c r="J61" i="28"/>
  <c r="J63" i="28"/>
  <c r="J65" i="28"/>
  <c r="J67" i="28"/>
  <c r="J69" i="28"/>
  <c r="J71" i="28"/>
  <c r="J73" i="28"/>
  <c r="J75" i="28"/>
  <c r="J77" i="28"/>
  <c r="J79" i="28"/>
  <c r="J81" i="28"/>
  <c r="J83" i="28"/>
  <c r="J85" i="28"/>
  <c r="J87" i="28"/>
  <c r="J89" i="28"/>
  <c r="J91" i="28"/>
  <c r="J93" i="28"/>
  <c r="J95" i="28"/>
  <c r="J97" i="28"/>
  <c r="J99" i="28"/>
  <c r="J30" i="28"/>
  <c r="J38" i="28"/>
  <c r="J46" i="28"/>
  <c r="J54" i="28"/>
  <c r="J62" i="28"/>
  <c r="J70" i="28"/>
  <c r="J78" i="28"/>
  <c r="J86" i="28"/>
  <c r="J94" i="28"/>
  <c r="J32" i="28"/>
  <c r="J40" i="28"/>
  <c r="J48" i="28"/>
  <c r="J56" i="28"/>
  <c r="J64" i="28"/>
  <c r="J72" i="28"/>
  <c r="J80" i="28"/>
  <c r="J88" i="28"/>
  <c r="J96" i="28"/>
  <c r="J34" i="28"/>
  <c r="J42" i="28"/>
  <c r="J50" i="28"/>
  <c r="J58" i="28"/>
  <c r="J66" i="28"/>
  <c r="J74" i="28"/>
  <c r="J82" i="28"/>
  <c r="J90" i="28"/>
  <c r="J98" i="28"/>
  <c r="J36" i="28"/>
  <c r="J68" i="28"/>
  <c r="J100" i="28"/>
  <c r="J44" i="28"/>
  <c r="J76" i="28"/>
  <c r="J52" i="28"/>
  <c r="J84" i="28"/>
  <c r="J60" i="28"/>
  <c r="J92" i="28"/>
  <c r="K242" i="19"/>
  <c r="K248" i="19"/>
  <c r="K241" i="19"/>
  <c r="K243" i="19"/>
  <c r="K245" i="19"/>
  <c r="K247" i="19"/>
  <c r="K249" i="19"/>
  <c r="K246" i="19"/>
  <c r="K244" i="19"/>
  <c r="L243" i="22"/>
  <c r="L245" i="22"/>
  <c r="L247" i="22"/>
  <c r="L249" i="22"/>
  <c r="L242" i="22"/>
  <c r="L244" i="22"/>
  <c r="L246" i="22"/>
  <c r="L248" i="22"/>
  <c r="L250" i="22"/>
  <c r="P241" i="23"/>
  <c r="P243" i="23"/>
  <c r="P245" i="23"/>
  <c r="P248" i="23"/>
  <c r="P240" i="23"/>
  <c r="P242" i="23"/>
  <c r="P244" i="23"/>
  <c r="P246" i="23"/>
  <c r="P249" i="23"/>
  <c r="K241" i="27"/>
  <c r="K245" i="27"/>
  <c r="K242" i="27"/>
  <c r="K244" i="27"/>
  <c r="K246" i="27"/>
  <c r="K248" i="27"/>
  <c r="K247" i="27"/>
  <c r="K243" i="27"/>
  <c r="K249" i="27"/>
  <c r="J241" i="19"/>
  <c r="J243" i="19"/>
  <c r="J245" i="19"/>
  <c r="J247" i="19"/>
  <c r="J249" i="19"/>
  <c r="J242" i="19"/>
  <c r="J244" i="19"/>
  <c r="J246" i="19"/>
  <c r="J248" i="19"/>
  <c r="I241" i="28"/>
  <c r="I243" i="28"/>
  <c r="I245" i="28"/>
  <c r="I247" i="28"/>
  <c r="I249" i="28"/>
  <c r="I242" i="28"/>
  <c r="I244" i="28"/>
  <c r="I246" i="28"/>
  <c r="I248" i="28"/>
  <c r="J242" i="27"/>
  <c r="J244" i="27"/>
  <c r="J246" i="27"/>
  <c r="J248" i="27"/>
  <c r="J241" i="27"/>
  <c r="J243" i="27"/>
  <c r="J245" i="27"/>
  <c r="J247" i="27"/>
  <c r="J249" i="27"/>
  <c r="J244" i="28"/>
  <c r="J241" i="28"/>
  <c r="J243" i="28"/>
  <c r="J245" i="28"/>
  <c r="J247" i="28"/>
  <c r="J249" i="28"/>
  <c r="J246" i="28"/>
  <c r="J242" i="28"/>
  <c r="J248" i="28"/>
  <c r="J237" i="27"/>
  <c r="J239" i="27"/>
  <c r="J236" i="27"/>
  <c r="J238" i="27"/>
  <c r="J240" i="27"/>
  <c r="K239" i="19"/>
  <c r="K236" i="19"/>
  <c r="K238" i="19"/>
  <c r="K240" i="19"/>
  <c r="K237" i="19"/>
  <c r="L237" i="22"/>
  <c r="L239" i="22"/>
  <c r="L241" i="22"/>
  <c r="L236" i="22"/>
  <c r="L238" i="22"/>
  <c r="L240" i="22"/>
  <c r="P237" i="23"/>
  <c r="P239" i="23"/>
  <c r="P236" i="23"/>
  <c r="P238" i="23"/>
  <c r="K236" i="27"/>
  <c r="K237" i="27"/>
  <c r="K239" i="27"/>
  <c r="K240" i="27"/>
  <c r="K238" i="27"/>
  <c r="J236" i="19"/>
  <c r="J238" i="19"/>
  <c r="J240" i="19"/>
  <c r="J237" i="19"/>
  <c r="J239" i="19"/>
  <c r="I236" i="28"/>
  <c r="I238" i="28"/>
  <c r="I240" i="28"/>
  <c r="I237" i="28"/>
  <c r="I239" i="28"/>
  <c r="J236" i="28"/>
  <c r="J238" i="28"/>
  <c r="J240" i="28"/>
  <c r="J237" i="28"/>
  <c r="J239" i="28"/>
  <c r="I232" i="28"/>
  <c r="I235" i="28"/>
  <c r="I233" i="28"/>
  <c r="I231" i="28"/>
  <c r="I229" i="28"/>
  <c r="I230" i="28"/>
  <c r="I234" i="28"/>
  <c r="J235" i="28"/>
  <c r="J233" i="28"/>
  <c r="J231" i="28"/>
  <c r="J229" i="28"/>
  <c r="J234" i="28"/>
  <c r="J232" i="28"/>
  <c r="J230" i="28"/>
  <c r="K235" i="27"/>
  <c r="K233" i="27"/>
  <c r="K231" i="27"/>
  <c r="K229" i="27"/>
  <c r="K234" i="27"/>
  <c r="K232" i="27"/>
  <c r="K230" i="27"/>
  <c r="J230" i="27"/>
  <c r="J235" i="27"/>
  <c r="J233" i="27"/>
  <c r="J231" i="27"/>
  <c r="J229" i="27"/>
  <c r="J232" i="27"/>
  <c r="J234" i="27"/>
  <c r="J235" i="19"/>
  <c r="J234" i="19"/>
  <c r="J232" i="19"/>
  <c r="J230" i="19"/>
  <c r="J233" i="19"/>
  <c r="J231" i="19"/>
  <c r="J229" i="19"/>
  <c r="K231" i="19"/>
  <c r="K234" i="19"/>
  <c r="K232" i="19"/>
  <c r="K230" i="19"/>
  <c r="K235" i="19"/>
  <c r="K233" i="19"/>
  <c r="K229" i="19"/>
  <c r="P235" i="23"/>
  <c r="P233" i="23"/>
  <c r="P231" i="23"/>
  <c r="P229" i="23"/>
  <c r="P234" i="23"/>
  <c r="P232" i="23"/>
  <c r="P230" i="23"/>
  <c r="P228" i="23"/>
  <c r="L231" i="22"/>
  <c r="L235" i="22"/>
  <c r="L233" i="22"/>
  <c r="L234" i="22"/>
  <c r="L232" i="22"/>
  <c r="L230" i="22"/>
  <c r="J146" i="19"/>
  <c r="J226" i="19"/>
  <c r="J228" i="19"/>
  <c r="J217" i="19"/>
  <c r="J227" i="19"/>
  <c r="J216" i="19"/>
  <c r="J218" i="19"/>
  <c r="J219" i="19"/>
  <c r="J221" i="19"/>
  <c r="J223" i="19"/>
  <c r="J225" i="19"/>
  <c r="J201" i="19"/>
  <c r="J203" i="19"/>
  <c r="J205" i="19"/>
  <c r="J207" i="19"/>
  <c r="J209" i="19"/>
  <c r="J211" i="19"/>
  <c r="J213" i="19"/>
  <c r="J215" i="19"/>
  <c r="J187" i="19"/>
  <c r="J189" i="19"/>
  <c r="J191" i="19"/>
  <c r="J193" i="19"/>
  <c r="J195" i="19"/>
  <c r="J197" i="19"/>
  <c r="J199" i="19"/>
  <c r="J176" i="19"/>
  <c r="J178" i="19"/>
  <c r="J180" i="19"/>
  <c r="J182" i="19"/>
  <c r="J184" i="19"/>
  <c r="J161" i="19"/>
  <c r="J163" i="19"/>
  <c r="J165" i="19"/>
  <c r="J167" i="19"/>
  <c r="J169" i="19"/>
  <c r="J171" i="19"/>
  <c r="J173" i="19"/>
  <c r="J147" i="19"/>
  <c r="J149" i="19"/>
  <c r="J151" i="19"/>
  <c r="J153" i="19"/>
  <c r="J155" i="19"/>
  <c r="J157" i="19"/>
  <c r="J159" i="19"/>
  <c r="J200" i="19"/>
  <c r="J208" i="19"/>
  <c r="J186" i="19"/>
  <c r="J194" i="19"/>
  <c r="J177" i="19"/>
  <c r="J185" i="19"/>
  <c r="J168" i="19"/>
  <c r="J148" i="19"/>
  <c r="J156" i="19"/>
  <c r="J224" i="19"/>
  <c r="J192" i="19"/>
  <c r="J183" i="19"/>
  <c r="J174" i="19"/>
  <c r="J220" i="19"/>
  <c r="J202" i="19"/>
  <c r="J210" i="19"/>
  <c r="J188" i="19"/>
  <c r="J196" i="19"/>
  <c r="J179" i="19"/>
  <c r="J162" i="19"/>
  <c r="J170" i="19"/>
  <c r="J150" i="19"/>
  <c r="J158" i="19"/>
  <c r="J206" i="19"/>
  <c r="J214" i="19"/>
  <c r="J175" i="19"/>
  <c r="J166" i="19"/>
  <c r="J222" i="19"/>
  <c r="J204" i="19"/>
  <c r="J212" i="19"/>
  <c r="J190" i="19"/>
  <c r="J198" i="19"/>
  <c r="J181" i="19"/>
  <c r="J164" i="19"/>
  <c r="J172" i="19"/>
  <c r="J152" i="19"/>
  <c r="J160" i="19"/>
  <c r="J154" i="19"/>
  <c r="K146" i="19"/>
  <c r="K226" i="19"/>
  <c r="K228" i="19"/>
  <c r="K217" i="19"/>
  <c r="K218" i="19"/>
  <c r="K220" i="19"/>
  <c r="K222" i="19"/>
  <c r="K224" i="19"/>
  <c r="K200" i="19"/>
  <c r="K202" i="19"/>
  <c r="K204" i="19"/>
  <c r="K206" i="19"/>
  <c r="K208" i="19"/>
  <c r="K210" i="19"/>
  <c r="K212" i="19"/>
  <c r="K214" i="19"/>
  <c r="K186" i="19"/>
  <c r="K188" i="19"/>
  <c r="K190" i="19"/>
  <c r="K192" i="19"/>
  <c r="K194" i="19"/>
  <c r="K196" i="19"/>
  <c r="K198" i="19"/>
  <c r="K175" i="19"/>
  <c r="K177" i="19"/>
  <c r="K179" i="19"/>
  <c r="K181" i="19"/>
  <c r="K183" i="19"/>
  <c r="K185" i="19"/>
  <c r="K162" i="19"/>
  <c r="K164" i="19"/>
  <c r="K166" i="19"/>
  <c r="K168" i="19"/>
  <c r="K170" i="19"/>
  <c r="K172" i="19"/>
  <c r="K174" i="19"/>
  <c r="K148" i="19"/>
  <c r="K150" i="19"/>
  <c r="K152" i="19"/>
  <c r="K154" i="19"/>
  <c r="K156" i="19"/>
  <c r="K158" i="19"/>
  <c r="K160" i="19"/>
  <c r="K227" i="19"/>
  <c r="K219" i="19"/>
  <c r="K221" i="19"/>
  <c r="K223" i="19"/>
  <c r="K225" i="19"/>
  <c r="K201" i="19"/>
  <c r="K203" i="19"/>
  <c r="K205" i="19"/>
  <c r="K207" i="19"/>
  <c r="K209" i="19"/>
  <c r="K211" i="19"/>
  <c r="K213" i="19"/>
  <c r="K215" i="19"/>
  <c r="K187" i="19"/>
  <c r="K189" i="19"/>
  <c r="K191" i="19"/>
  <c r="K193" i="19"/>
  <c r="K195" i="19"/>
  <c r="K197" i="19"/>
  <c r="K199" i="19"/>
  <c r="K176" i="19"/>
  <c r="K178" i="19"/>
  <c r="K180" i="19"/>
  <c r="K182" i="19"/>
  <c r="K184" i="19"/>
  <c r="K161" i="19"/>
  <c r="K163" i="19"/>
  <c r="K165" i="19"/>
  <c r="K167" i="19"/>
  <c r="K169" i="19"/>
  <c r="K171" i="19"/>
  <c r="K173" i="19"/>
  <c r="K147" i="19"/>
  <c r="K149" i="19"/>
  <c r="K151" i="19"/>
  <c r="K153" i="19"/>
  <c r="K155" i="19"/>
  <c r="K157" i="19"/>
  <c r="K159" i="19"/>
  <c r="K216" i="19"/>
  <c r="L225" i="22"/>
  <c r="L227" i="22"/>
  <c r="L229" i="22"/>
  <c r="L213" i="22"/>
  <c r="L215" i="22"/>
  <c r="L217" i="22"/>
  <c r="L219" i="22"/>
  <c r="L221" i="22"/>
  <c r="L223" i="22"/>
  <c r="L209" i="22"/>
  <c r="L211" i="22"/>
  <c r="L195" i="22"/>
  <c r="L197" i="22"/>
  <c r="L199" i="22"/>
  <c r="L201" i="22"/>
  <c r="L203" i="22"/>
  <c r="L205" i="22"/>
  <c r="L207" i="22"/>
  <c r="L181" i="22"/>
  <c r="L183" i="22"/>
  <c r="L185" i="22"/>
  <c r="L187" i="22"/>
  <c r="L189" i="22"/>
  <c r="L191" i="22"/>
  <c r="L193" i="22"/>
  <c r="L173" i="22"/>
  <c r="L175" i="22"/>
  <c r="L177" i="22"/>
  <c r="L179" i="22"/>
  <c r="L168" i="22"/>
  <c r="L170" i="22"/>
  <c r="L161" i="22"/>
  <c r="L163" i="22"/>
  <c r="L165" i="22"/>
  <c r="L150" i="22"/>
  <c r="L152" i="22"/>
  <c r="L154" i="22"/>
  <c r="L156" i="22"/>
  <c r="L158" i="22"/>
  <c r="L160" i="22"/>
  <c r="L148" i="22"/>
  <c r="L228" i="22"/>
  <c r="L218" i="22"/>
  <c r="L210" i="22"/>
  <c r="L200" i="22"/>
  <c r="L180" i="22"/>
  <c r="L188" i="22"/>
  <c r="L174" i="22"/>
  <c r="L169" i="22"/>
  <c r="L166" i="22"/>
  <c r="L157" i="22"/>
  <c r="L216" i="22"/>
  <c r="L198" i="22"/>
  <c r="L172" i="22"/>
  <c r="L155" i="22"/>
  <c r="L212" i="22"/>
  <c r="L220" i="22"/>
  <c r="L194" i="22"/>
  <c r="L202" i="22"/>
  <c r="L182" i="22"/>
  <c r="L190" i="22"/>
  <c r="L176" i="22"/>
  <c r="L171" i="22"/>
  <c r="L151" i="22"/>
  <c r="L159" i="22"/>
  <c r="L208" i="22"/>
  <c r="L186" i="22"/>
  <c r="L164" i="22"/>
  <c r="L224" i="22"/>
  <c r="L214" i="22"/>
  <c r="L222" i="22"/>
  <c r="L196" i="22"/>
  <c r="L204" i="22"/>
  <c r="L184" i="22"/>
  <c r="L192" i="22"/>
  <c r="L178" i="22"/>
  <c r="L162" i="22"/>
  <c r="L153" i="22"/>
  <c r="L147" i="22"/>
  <c r="L226" i="22"/>
  <c r="L206" i="22"/>
  <c r="L167" i="22"/>
  <c r="L149" i="22"/>
  <c r="P146" i="23"/>
  <c r="P220" i="23"/>
  <c r="P210" i="23"/>
  <c r="P216" i="23"/>
  <c r="P193" i="23"/>
  <c r="P199" i="23"/>
  <c r="P183" i="23"/>
  <c r="P189" i="23"/>
  <c r="P173" i="23"/>
  <c r="P217" i="23"/>
  <c r="P219" i="23"/>
  <c r="P221" i="23"/>
  <c r="P223" i="23"/>
  <c r="P225" i="23"/>
  <c r="P227" i="23"/>
  <c r="P211" i="23"/>
  <c r="P213" i="23"/>
  <c r="P215" i="23"/>
  <c r="P205" i="23"/>
  <c r="P207" i="23"/>
  <c r="P209" i="23"/>
  <c r="P194" i="23"/>
  <c r="P196" i="23"/>
  <c r="P198" i="23"/>
  <c r="P200" i="23"/>
  <c r="P202" i="23"/>
  <c r="P204" i="23"/>
  <c r="P184" i="23"/>
  <c r="P186" i="23"/>
  <c r="P188" i="23"/>
  <c r="P190" i="23"/>
  <c r="P192" i="23"/>
  <c r="P174" i="23"/>
  <c r="P176" i="23"/>
  <c r="P178" i="23"/>
  <c r="P180" i="23"/>
  <c r="P182" i="23"/>
  <c r="P164" i="23"/>
  <c r="P166" i="23"/>
  <c r="P168" i="23"/>
  <c r="P170" i="23"/>
  <c r="P172" i="23"/>
  <c r="P148" i="23"/>
  <c r="P150" i="23"/>
  <c r="P152" i="23"/>
  <c r="P154" i="23"/>
  <c r="P156" i="23"/>
  <c r="P158" i="23"/>
  <c r="P160" i="23"/>
  <c r="P162" i="23"/>
  <c r="P222" i="23"/>
  <c r="P226" i="23"/>
  <c r="P214" i="23"/>
  <c r="P208" i="23"/>
  <c r="P197" i="23"/>
  <c r="P203" i="23"/>
  <c r="P187" i="23"/>
  <c r="P175" i="23"/>
  <c r="P218" i="23"/>
  <c r="P224" i="23"/>
  <c r="P212" i="23"/>
  <c r="P206" i="23"/>
  <c r="P195" i="23"/>
  <c r="P201" i="23"/>
  <c r="P185" i="23"/>
  <c r="P191" i="23"/>
  <c r="P177" i="23"/>
  <c r="P179" i="23"/>
  <c r="P167" i="23"/>
  <c r="P149" i="23"/>
  <c r="P157" i="23"/>
  <c r="P165" i="23"/>
  <c r="P155" i="23"/>
  <c r="P181" i="23"/>
  <c r="P169" i="23"/>
  <c r="P151" i="23"/>
  <c r="P159" i="23"/>
  <c r="P147" i="23"/>
  <c r="P163" i="23"/>
  <c r="P171" i="23"/>
  <c r="P153" i="23"/>
  <c r="P161" i="23"/>
  <c r="H208" i="24"/>
  <c r="H196" i="24"/>
  <c r="H198" i="24"/>
  <c r="H200" i="24"/>
  <c r="H202" i="24"/>
  <c r="H204" i="24"/>
  <c r="H206" i="24"/>
  <c r="H183" i="24"/>
  <c r="H185" i="24"/>
  <c r="H187" i="24"/>
  <c r="H189" i="24"/>
  <c r="H191" i="24"/>
  <c r="H193" i="24"/>
  <c r="H195" i="24"/>
  <c r="H209" i="24"/>
  <c r="H197" i="24"/>
  <c r="H199" i="24"/>
  <c r="H201" i="24"/>
  <c r="H203" i="24"/>
  <c r="H205" i="24"/>
  <c r="H207" i="24"/>
  <c r="H184" i="24"/>
  <c r="H186" i="24"/>
  <c r="H188" i="24"/>
  <c r="H190" i="24"/>
  <c r="H192" i="24"/>
  <c r="H194" i="24"/>
  <c r="H182" i="24"/>
  <c r="K185" i="27"/>
  <c r="K187" i="27"/>
  <c r="K189" i="27"/>
  <c r="K191" i="27"/>
  <c r="K193" i="27"/>
  <c r="K195" i="27"/>
  <c r="K197" i="27"/>
  <c r="K199" i="27"/>
  <c r="K201" i="27"/>
  <c r="K203" i="27"/>
  <c r="K205" i="27"/>
  <c r="K207" i="27"/>
  <c r="K209" i="27"/>
  <c r="K211" i="27"/>
  <c r="K213" i="27"/>
  <c r="K215" i="27"/>
  <c r="K217" i="27"/>
  <c r="K219" i="27"/>
  <c r="K221" i="27"/>
  <c r="K223" i="27"/>
  <c r="K225" i="27"/>
  <c r="K227" i="27"/>
  <c r="K164" i="27"/>
  <c r="K166" i="27"/>
  <c r="K168" i="27"/>
  <c r="K170" i="27"/>
  <c r="K172" i="27"/>
  <c r="K174" i="27"/>
  <c r="K176" i="27"/>
  <c r="K178" i="27"/>
  <c r="K180" i="27"/>
  <c r="K182" i="27"/>
  <c r="K184" i="27"/>
  <c r="K153" i="27"/>
  <c r="K155" i="27"/>
  <c r="K157" i="27"/>
  <c r="K159" i="27"/>
  <c r="K161" i="27"/>
  <c r="K163" i="27"/>
  <c r="K148" i="27"/>
  <c r="K150" i="27"/>
  <c r="K192" i="27"/>
  <c r="K200" i="27"/>
  <c r="K208" i="27"/>
  <c r="K216" i="27"/>
  <c r="K224" i="27"/>
  <c r="K167" i="27"/>
  <c r="K175" i="27"/>
  <c r="K183" i="27"/>
  <c r="K158" i="27"/>
  <c r="K149" i="27"/>
  <c r="K186" i="27"/>
  <c r="K194" i="27"/>
  <c r="K202" i="27"/>
  <c r="K210" i="27"/>
  <c r="K218" i="27"/>
  <c r="K226" i="27"/>
  <c r="K169" i="27"/>
  <c r="K177" i="27"/>
  <c r="K152" i="27"/>
  <c r="K160" i="27"/>
  <c r="K151" i="27"/>
  <c r="K188" i="27"/>
  <c r="K196" i="27"/>
  <c r="K204" i="27"/>
  <c r="K212" i="27"/>
  <c r="K220" i="27"/>
  <c r="K228" i="27"/>
  <c r="K171" i="27"/>
  <c r="K179" i="27"/>
  <c r="K154" i="27"/>
  <c r="K162" i="27"/>
  <c r="K206" i="27"/>
  <c r="K173" i="27"/>
  <c r="K165" i="27"/>
  <c r="K214" i="27"/>
  <c r="K181" i="27"/>
  <c r="K147" i="27"/>
  <c r="K190" i="27"/>
  <c r="K222" i="27"/>
  <c r="K156" i="27"/>
  <c r="K198" i="27"/>
  <c r="G209" i="24"/>
  <c r="G197" i="24"/>
  <c r="G199" i="24"/>
  <c r="G201" i="24"/>
  <c r="G203" i="24"/>
  <c r="G205" i="24"/>
  <c r="G207" i="24"/>
  <c r="G184" i="24"/>
  <c r="G186" i="24"/>
  <c r="G188" i="24"/>
  <c r="G190" i="24"/>
  <c r="G192" i="24"/>
  <c r="G194" i="24"/>
  <c r="G182" i="24"/>
  <c r="G202" i="24"/>
  <c r="G185" i="24"/>
  <c r="G193" i="24"/>
  <c r="G183" i="24"/>
  <c r="G196" i="24"/>
  <c r="G204" i="24"/>
  <c r="G187" i="24"/>
  <c r="G195" i="24"/>
  <c r="G208" i="24"/>
  <c r="G191" i="24"/>
  <c r="G198" i="24"/>
  <c r="G206" i="24"/>
  <c r="G189" i="24"/>
  <c r="G200" i="24"/>
  <c r="H167" i="26"/>
  <c r="H191" i="26"/>
  <c r="H193" i="26"/>
  <c r="H181" i="26"/>
  <c r="H183" i="26"/>
  <c r="H185" i="26"/>
  <c r="H190" i="26"/>
  <c r="H192" i="26"/>
  <c r="H180" i="26"/>
  <c r="H182" i="26"/>
  <c r="H184" i="26"/>
  <c r="H186" i="26"/>
  <c r="H188" i="26"/>
  <c r="H168" i="26"/>
  <c r="H170" i="26"/>
  <c r="H172" i="26"/>
  <c r="H174" i="26"/>
  <c r="H189" i="26"/>
  <c r="H175" i="26"/>
  <c r="H177" i="26"/>
  <c r="H179" i="26"/>
  <c r="H187" i="26"/>
  <c r="H173" i="26"/>
  <c r="H171" i="26"/>
  <c r="H176" i="26"/>
  <c r="H178" i="26"/>
  <c r="H169" i="26"/>
  <c r="J146" i="27"/>
  <c r="J185" i="27"/>
  <c r="J187" i="27"/>
  <c r="J189" i="27"/>
  <c r="J191" i="27"/>
  <c r="J193" i="27"/>
  <c r="J195" i="27"/>
  <c r="J197" i="27"/>
  <c r="J199" i="27"/>
  <c r="J201" i="27"/>
  <c r="J203" i="27"/>
  <c r="J205" i="27"/>
  <c r="J207" i="27"/>
  <c r="J209" i="27"/>
  <c r="J211" i="27"/>
  <c r="J213" i="27"/>
  <c r="J215" i="27"/>
  <c r="J217" i="27"/>
  <c r="J219" i="27"/>
  <c r="J221" i="27"/>
  <c r="J223" i="27"/>
  <c r="J225" i="27"/>
  <c r="J227" i="27"/>
  <c r="J164" i="27"/>
  <c r="J166" i="27"/>
  <c r="J168" i="27"/>
  <c r="J170" i="27"/>
  <c r="J172" i="27"/>
  <c r="J174" i="27"/>
  <c r="J176" i="27"/>
  <c r="J178" i="27"/>
  <c r="J180" i="27"/>
  <c r="J182" i="27"/>
  <c r="J184" i="27"/>
  <c r="J153" i="27"/>
  <c r="J155" i="27"/>
  <c r="J157" i="27"/>
  <c r="J159" i="27"/>
  <c r="J161" i="27"/>
  <c r="J163" i="27"/>
  <c r="J148" i="27"/>
  <c r="J150" i="27"/>
  <c r="J186" i="27"/>
  <c r="J188" i="27"/>
  <c r="J190" i="27"/>
  <c r="J192" i="27"/>
  <c r="J194" i="27"/>
  <c r="J196" i="27"/>
  <c r="J198" i="27"/>
  <c r="J200" i="27"/>
  <c r="J202" i="27"/>
  <c r="J204" i="27"/>
  <c r="J206" i="27"/>
  <c r="J208" i="27"/>
  <c r="J210" i="27"/>
  <c r="J212" i="27"/>
  <c r="J214" i="27"/>
  <c r="J216" i="27"/>
  <c r="J218" i="27"/>
  <c r="J220" i="27"/>
  <c r="J222" i="27"/>
  <c r="J224" i="27"/>
  <c r="J226" i="27"/>
  <c r="J228" i="27"/>
  <c r="J165" i="27"/>
  <c r="J167" i="27"/>
  <c r="J169" i="27"/>
  <c r="J171" i="27"/>
  <c r="J173" i="27"/>
  <c r="J175" i="27"/>
  <c r="J177" i="27"/>
  <c r="J179" i="27"/>
  <c r="J181" i="27"/>
  <c r="J183" i="27"/>
  <c r="J152" i="27"/>
  <c r="J154" i="27"/>
  <c r="J156" i="27"/>
  <c r="J158" i="27"/>
  <c r="J160" i="27"/>
  <c r="J162" i="27"/>
  <c r="J147" i="27"/>
  <c r="J149" i="27"/>
  <c r="J151" i="27"/>
  <c r="I146" i="28"/>
  <c r="I147" i="28"/>
  <c r="I149" i="28"/>
  <c r="I151" i="28"/>
  <c r="I153" i="28"/>
  <c r="I155" i="28"/>
  <c r="I157" i="28"/>
  <c r="I159" i="28"/>
  <c r="I161" i="28"/>
  <c r="I163" i="28"/>
  <c r="I165" i="28"/>
  <c r="I167" i="28"/>
  <c r="I169" i="28"/>
  <c r="I171" i="28"/>
  <c r="I173" i="28"/>
  <c r="I175" i="28"/>
  <c r="I177" i="28"/>
  <c r="I179" i="28"/>
  <c r="I181" i="28"/>
  <c r="I183" i="28"/>
  <c r="I185" i="28"/>
  <c r="I187" i="28"/>
  <c r="I189" i="28"/>
  <c r="I191" i="28"/>
  <c r="I193" i="28"/>
  <c r="I195" i="28"/>
  <c r="I197" i="28"/>
  <c r="I199" i="28"/>
  <c r="I201" i="28"/>
  <c r="I203" i="28"/>
  <c r="I205" i="28"/>
  <c r="I207" i="28"/>
  <c r="I209" i="28"/>
  <c r="I211" i="28"/>
  <c r="I213" i="28"/>
  <c r="I215" i="28"/>
  <c r="I217" i="28"/>
  <c r="I219" i="28"/>
  <c r="I221" i="28"/>
  <c r="I223" i="28"/>
  <c r="I225" i="28"/>
  <c r="I227" i="28"/>
  <c r="I148" i="28"/>
  <c r="I150" i="28"/>
  <c r="I152" i="28"/>
  <c r="I154" i="28"/>
  <c r="I156" i="28"/>
  <c r="I158" i="28"/>
  <c r="I160" i="28"/>
  <c r="I162" i="28"/>
  <c r="I164" i="28"/>
  <c r="I166" i="28"/>
  <c r="I168" i="28"/>
  <c r="I170" i="28"/>
  <c r="I172" i="28"/>
  <c r="I174" i="28"/>
  <c r="I176" i="28"/>
  <c r="I178" i="28"/>
  <c r="I180" i="28"/>
  <c r="I182" i="28"/>
  <c r="I184" i="28"/>
  <c r="I186" i="28"/>
  <c r="I188" i="28"/>
  <c r="I190" i="28"/>
  <c r="I192" i="28"/>
  <c r="I194" i="28"/>
  <c r="I196" i="28"/>
  <c r="I198" i="28"/>
  <c r="I200" i="28"/>
  <c r="I202" i="28"/>
  <c r="I204" i="28"/>
  <c r="I206" i="28"/>
  <c r="I208" i="28"/>
  <c r="I210" i="28"/>
  <c r="I212" i="28"/>
  <c r="I214" i="28"/>
  <c r="I216" i="28"/>
  <c r="I218" i="28"/>
  <c r="I220" i="28"/>
  <c r="I222" i="28"/>
  <c r="I224" i="28"/>
  <c r="I226" i="28"/>
  <c r="I228" i="28"/>
  <c r="J146" i="28"/>
  <c r="J147" i="28"/>
  <c r="J149" i="28"/>
  <c r="J151" i="28"/>
  <c r="J153" i="28"/>
  <c r="J155" i="28"/>
  <c r="J157" i="28"/>
  <c r="J159" i="28"/>
  <c r="J161" i="28"/>
  <c r="J163" i="28"/>
  <c r="J165" i="28"/>
  <c r="J167" i="28"/>
  <c r="J169" i="28"/>
  <c r="J171" i="28"/>
  <c r="J173" i="28"/>
  <c r="J175" i="28"/>
  <c r="J177" i="28"/>
  <c r="J179" i="28"/>
  <c r="J181" i="28"/>
  <c r="J183" i="28"/>
  <c r="J185" i="28"/>
  <c r="J187" i="28"/>
  <c r="J189" i="28"/>
  <c r="J191" i="28"/>
  <c r="J193" i="28"/>
  <c r="J195" i="28"/>
  <c r="J197" i="28"/>
  <c r="J199" i="28"/>
  <c r="J201" i="28"/>
  <c r="J203" i="28"/>
  <c r="J205" i="28"/>
  <c r="J207" i="28"/>
  <c r="J209" i="28"/>
  <c r="J211" i="28"/>
  <c r="J213" i="28"/>
  <c r="J215" i="28"/>
  <c r="J217" i="28"/>
  <c r="J219" i="28"/>
  <c r="J221" i="28"/>
  <c r="J223" i="28"/>
  <c r="J225" i="28"/>
  <c r="J227" i="28"/>
  <c r="J148" i="28"/>
  <c r="J156" i="28"/>
  <c r="J164" i="28"/>
  <c r="J172" i="28"/>
  <c r="J180" i="28"/>
  <c r="J188" i="28"/>
  <c r="J196" i="28"/>
  <c r="J204" i="28"/>
  <c r="J212" i="28"/>
  <c r="J220" i="28"/>
  <c r="J228" i="28"/>
  <c r="J150" i="28"/>
  <c r="J158" i="28"/>
  <c r="J166" i="28"/>
  <c r="J174" i="28"/>
  <c r="J182" i="28"/>
  <c r="J190" i="28"/>
  <c r="J198" i="28"/>
  <c r="J206" i="28"/>
  <c r="J214" i="28"/>
  <c r="J222" i="28"/>
  <c r="J152" i="28"/>
  <c r="J160" i="28"/>
  <c r="J168" i="28"/>
  <c r="J176" i="28"/>
  <c r="J184" i="28"/>
  <c r="J192" i="28"/>
  <c r="J200" i="28"/>
  <c r="J208" i="28"/>
  <c r="J216" i="28"/>
  <c r="J224" i="28"/>
  <c r="J154" i="28"/>
  <c r="J186" i="28"/>
  <c r="J218" i="28"/>
  <c r="J178" i="28"/>
  <c r="J162" i="28"/>
  <c r="J194" i="28"/>
  <c r="J226" i="28"/>
  <c r="J210" i="28"/>
  <c r="J170" i="28"/>
  <c r="J202" i="28"/>
  <c r="J144" i="19"/>
  <c r="K131" i="27"/>
  <c r="K146" i="27"/>
  <c r="H173" i="24"/>
  <c r="H181" i="24"/>
  <c r="G173" i="24"/>
  <c r="G181" i="24"/>
  <c r="L131" i="22"/>
  <c r="L146" i="22"/>
  <c r="K131" i="19"/>
  <c r="H146" i="26"/>
  <c r="H159" i="26"/>
  <c r="J131" i="27"/>
  <c r="I131" i="28"/>
  <c r="J131" i="19"/>
  <c r="P131" i="23"/>
  <c r="G146" i="26"/>
  <c r="G159" i="26"/>
  <c r="J131" i="28"/>
  <c r="L136" i="22"/>
  <c r="K141" i="27"/>
  <c r="T258" i="2"/>
  <c r="F258" i="2" s="1"/>
  <c r="E254" i="2"/>
  <c r="S258" i="2"/>
  <c r="E258" i="2" s="1"/>
  <c r="L112" i="22"/>
  <c r="L116" i="22"/>
  <c r="L114" i="22"/>
  <c r="K108" i="19"/>
  <c r="L108" i="22"/>
  <c r="P108" i="23"/>
  <c r="K108" i="27"/>
  <c r="I108" i="28"/>
  <c r="J108" i="19"/>
  <c r="L113" i="22"/>
  <c r="L115" i="22"/>
  <c r="L124" i="22"/>
  <c r="L137" i="22"/>
  <c r="J108" i="27"/>
  <c r="J108" i="28"/>
  <c r="K142" i="27"/>
  <c r="R258" i="2"/>
  <c r="D258" i="2" s="1"/>
  <c r="C250" i="27"/>
  <c r="G160" i="24"/>
  <c r="H160" i="24"/>
  <c r="J398" i="24"/>
  <c r="C398" i="24" s="1"/>
  <c r="P255" i="22"/>
  <c r="D255" i="22" s="1"/>
  <c r="D251" i="22"/>
  <c r="O255" i="22"/>
  <c r="C255" i="22" s="1"/>
  <c r="C251" i="22"/>
  <c r="L102" i="22"/>
  <c r="L103" i="22"/>
  <c r="L104" i="22"/>
  <c r="L105" i="22"/>
  <c r="L111" i="22"/>
  <c r="N254" i="19"/>
  <c r="U254" i="23"/>
  <c r="E254" i="23" s="1"/>
  <c r="U258" i="2"/>
  <c r="K336" i="19"/>
  <c r="J459" i="25"/>
  <c r="C405" i="25" s="1"/>
  <c r="J460" i="24"/>
  <c r="C405" i="24" s="1"/>
  <c r="R342" i="2"/>
  <c r="D265" i="2" s="1"/>
  <c r="M335" i="28"/>
  <c r="L335" i="28"/>
  <c r="C261" i="28" s="1"/>
  <c r="N335" i="28"/>
  <c r="J109" i="28"/>
  <c r="J106" i="28"/>
  <c r="J104" i="28"/>
  <c r="J102" i="28"/>
  <c r="J107" i="28"/>
  <c r="J105" i="28"/>
  <c r="J103" i="28"/>
  <c r="I107" i="28"/>
  <c r="I105" i="28"/>
  <c r="I103" i="28"/>
  <c r="I109" i="28"/>
  <c r="I106" i="28"/>
  <c r="I104" i="28"/>
  <c r="I102" i="28"/>
  <c r="J139" i="28"/>
  <c r="J137" i="28"/>
  <c r="J135" i="28"/>
  <c r="J133" i="28"/>
  <c r="J130" i="28"/>
  <c r="J128" i="28"/>
  <c r="J126" i="28"/>
  <c r="J124" i="28"/>
  <c r="J122" i="28"/>
  <c r="J120" i="28"/>
  <c r="J118" i="28"/>
  <c r="J116" i="28"/>
  <c r="J114" i="28"/>
  <c r="J112" i="28"/>
  <c r="J110" i="28"/>
  <c r="J138" i="28"/>
  <c r="J136" i="28"/>
  <c r="J134" i="28"/>
  <c r="J132" i="28"/>
  <c r="J129" i="28"/>
  <c r="J127" i="28"/>
  <c r="J125" i="28"/>
  <c r="J123" i="28"/>
  <c r="J121" i="28"/>
  <c r="J119" i="28"/>
  <c r="J117" i="28"/>
  <c r="J115" i="28"/>
  <c r="J113" i="28"/>
  <c r="J111" i="28"/>
  <c r="I138" i="28"/>
  <c r="I136" i="28"/>
  <c r="I134" i="28"/>
  <c r="I132" i="28"/>
  <c r="I129" i="28"/>
  <c r="I127" i="28"/>
  <c r="I125" i="28"/>
  <c r="I123" i="28"/>
  <c r="I121" i="28"/>
  <c r="I119" i="28"/>
  <c r="I117" i="28"/>
  <c r="I115" i="28"/>
  <c r="I113" i="28"/>
  <c r="I111" i="28"/>
  <c r="I139" i="28"/>
  <c r="I137" i="28"/>
  <c r="I135" i="28"/>
  <c r="I133" i="28"/>
  <c r="I130" i="28"/>
  <c r="I128" i="28"/>
  <c r="I126" i="28"/>
  <c r="I124" i="28"/>
  <c r="I122" i="28"/>
  <c r="I120" i="28"/>
  <c r="I118" i="28"/>
  <c r="I116" i="28"/>
  <c r="I114" i="28"/>
  <c r="I112" i="28"/>
  <c r="I110" i="28"/>
  <c r="Q254" i="27"/>
  <c r="C261" i="27" s="1"/>
  <c r="J107" i="27"/>
  <c r="J105" i="27"/>
  <c r="J103" i="27"/>
  <c r="J109" i="27"/>
  <c r="J106" i="27"/>
  <c r="J104" i="27"/>
  <c r="J102" i="27"/>
  <c r="K109" i="27"/>
  <c r="K106" i="27"/>
  <c r="K104" i="27"/>
  <c r="K102" i="27"/>
  <c r="K107" i="27"/>
  <c r="K105" i="27"/>
  <c r="K103" i="27"/>
  <c r="K139" i="27"/>
  <c r="K137" i="27"/>
  <c r="K135" i="27"/>
  <c r="K133" i="27"/>
  <c r="K130" i="27"/>
  <c r="K128" i="27"/>
  <c r="K126" i="27"/>
  <c r="K124" i="27"/>
  <c r="K122" i="27"/>
  <c r="K120" i="27"/>
  <c r="K118" i="27"/>
  <c r="K116" i="27"/>
  <c r="K114" i="27"/>
  <c r="K112" i="27"/>
  <c r="K110" i="27"/>
  <c r="K138" i="27"/>
  <c r="K136" i="27"/>
  <c r="K134" i="27"/>
  <c r="K132" i="27"/>
  <c r="K129" i="27"/>
  <c r="K127" i="27"/>
  <c r="K125" i="27"/>
  <c r="K123" i="27"/>
  <c r="K121" i="27"/>
  <c r="K119" i="27"/>
  <c r="K117" i="27"/>
  <c r="K115" i="27"/>
  <c r="K113" i="27"/>
  <c r="K111" i="27"/>
  <c r="K145" i="27"/>
  <c r="J138" i="27"/>
  <c r="J136" i="27"/>
  <c r="J134" i="27"/>
  <c r="J132" i="27"/>
  <c r="J129" i="27"/>
  <c r="J127" i="27"/>
  <c r="J125" i="27"/>
  <c r="J123" i="27"/>
  <c r="J121" i="27"/>
  <c r="J119" i="27"/>
  <c r="J117" i="27"/>
  <c r="J115" i="27"/>
  <c r="J113" i="27"/>
  <c r="J111" i="27"/>
  <c r="J139" i="27"/>
  <c r="J137" i="27"/>
  <c r="J135" i="27"/>
  <c r="J133" i="27"/>
  <c r="J130" i="27"/>
  <c r="J128" i="27"/>
  <c r="J126" i="27"/>
  <c r="J124" i="27"/>
  <c r="J122" i="27"/>
  <c r="J120" i="27"/>
  <c r="J118" i="27"/>
  <c r="J116" i="27"/>
  <c r="J114" i="27"/>
  <c r="J112" i="27"/>
  <c r="J110" i="27"/>
  <c r="K116" i="19"/>
  <c r="K114" i="19"/>
  <c r="K112" i="19"/>
  <c r="K110" i="19"/>
  <c r="K115" i="19"/>
  <c r="K113" i="19"/>
  <c r="K111" i="19"/>
  <c r="J115" i="19"/>
  <c r="J113" i="19"/>
  <c r="J111" i="19"/>
  <c r="J116" i="19"/>
  <c r="J114" i="19"/>
  <c r="J112" i="19"/>
  <c r="J110" i="19"/>
  <c r="J138" i="19"/>
  <c r="J136" i="19"/>
  <c r="J134" i="19"/>
  <c r="J132" i="19"/>
  <c r="J129" i="19"/>
  <c r="J127" i="19"/>
  <c r="J125" i="19"/>
  <c r="J123" i="19"/>
  <c r="J121" i="19"/>
  <c r="J119" i="19"/>
  <c r="J117" i="19"/>
  <c r="J107" i="19"/>
  <c r="J105" i="19"/>
  <c r="J103" i="19"/>
  <c r="J139" i="19"/>
  <c r="J137" i="19"/>
  <c r="J135" i="19"/>
  <c r="J133" i="19"/>
  <c r="J130" i="19"/>
  <c r="J128" i="19"/>
  <c r="J126" i="19"/>
  <c r="J124" i="19"/>
  <c r="J122" i="19"/>
  <c r="J120" i="19"/>
  <c r="J118" i="19"/>
  <c r="J109" i="19"/>
  <c r="J106" i="19"/>
  <c r="J104" i="19"/>
  <c r="J102" i="19"/>
  <c r="K141" i="19"/>
  <c r="K139" i="19"/>
  <c r="K137" i="19"/>
  <c r="K135" i="19"/>
  <c r="K133" i="19"/>
  <c r="K130" i="19"/>
  <c r="K128" i="19"/>
  <c r="K126" i="19"/>
  <c r="K124" i="19"/>
  <c r="K122" i="19"/>
  <c r="K120" i="19"/>
  <c r="K118" i="19"/>
  <c r="K109" i="19"/>
  <c r="K106" i="19"/>
  <c r="K104" i="19"/>
  <c r="K102" i="19"/>
  <c r="K138" i="19"/>
  <c r="K136" i="19"/>
  <c r="K134" i="19"/>
  <c r="K132" i="19"/>
  <c r="K129" i="19"/>
  <c r="K127" i="19"/>
  <c r="K125" i="19"/>
  <c r="K123" i="19"/>
  <c r="K121" i="19"/>
  <c r="K119" i="19"/>
  <c r="K117" i="19"/>
  <c r="K107" i="19"/>
  <c r="K105" i="19"/>
  <c r="K103" i="19"/>
  <c r="J455" i="26"/>
  <c r="C393" i="26" s="1"/>
  <c r="G143" i="26"/>
  <c r="G141" i="26"/>
  <c r="G144" i="26"/>
  <c r="G142" i="26"/>
  <c r="G140" i="26"/>
  <c r="H144" i="26"/>
  <c r="H142" i="26"/>
  <c r="H140" i="26"/>
  <c r="H143" i="26"/>
  <c r="H141" i="26"/>
  <c r="G166" i="26"/>
  <c r="G164" i="26"/>
  <c r="G162" i="26"/>
  <c r="G160" i="26"/>
  <c r="G157" i="26"/>
  <c r="G155" i="26"/>
  <c r="G153" i="26"/>
  <c r="G151" i="26"/>
  <c r="G149" i="26"/>
  <c r="G147" i="26"/>
  <c r="G165" i="26"/>
  <c r="G163" i="26"/>
  <c r="G161" i="26"/>
  <c r="G158" i="26"/>
  <c r="G156" i="26"/>
  <c r="G154" i="26"/>
  <c r="G152" i="26"/>
  <c r="G150" i="26"/>
  <c r="G148" i="26"/>
  <c r="G145" i="26"/>
  <c r="H165" i="26"/>
  <c r="H163" i="26"/>
  <c r="H161" i="26"/>
  <c r="H158" i="26"/>
  <c r="H156" i="26"/>
  <c r="H154" i="26"/>
  <c r="H152" i="26"/>
  <c r="H150" i="26"/>
  <c r="H148" i="26"/>
  <c r="H145" i="26"/>
  <c r="H166" i="26"/>
  <c r="H164" i="26"/>
  <c r="H162" i="26"/>
  <c r="H160" i="26"/>
  <c r="H157" i="26"/>
  <c r="H155" i="26"/>
  <c r="H153" i="26"/>
  <c r="H151" i="26"/>
  <c r="H149" i="26"/>
  <c r="H147" i="26"/>
  <c r="P106" i="23"/>
  <c r="P105" i="23"/>
  <c r="P104" i="23"/>
  <c r="P103" i="23"/>
  <c r="P102" i="23"/>
  <c r="P138" i="23"/>
  <c r="P137" i="23"/>
  <c r="P136" i="23"/>
  <c r="P135" i="23"/>
  <c r="P134" i="23"/>
  <c r="P133" i="23"/>
  <c r="P132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7" i="23"/>
  <c r="G170" i="24"/>
  <c r="L110" i="22"/>
  <c r="L109" i="22"/>
  <c r="L107" i="22"/>
  <c r="L106" i="22"/>
  <c r="L145" i="22"/>
  <c r="L144" i="22"/>
  <c r="L143" i="22"/>
  <c r="L142" i="22"/>
  <c r="L141" i="22"/>
  <c r="L140" i="22"/>
  <c r="L139" i="22"/>
  <c r="L138" i="22"/>
  <c r="Q342" i="2"/>
  <c r="C265" i="2" s="1"/>
  <c r="K144" i="27"/>
  <c r="K140" i="27"/>
  <c r="K143" i="27"/>
  <c r="S254" i="23"/>
  <c r="C254" i="23" s="1"/>
  <c r="J398" i="25"/>
  <c r="C398" i="25" s="1"/>
  <c r="Q258" i="2"/>
  <c r="C258" i="2" s="1"/>
  <c r="O254" i="19"/>
  <c r="D250" i="23"/>
  <c r="L254" i="28"/>
  <c r="C254" i="28" s="1"/>
  <c r="N254" i="28"/>
  <c r="I140" i="28"/>
  <c r="J140" i="19"/>
  <c r="J386" i="26"/>
  <c r="C386" i="26" s="1"/>
  <c r="P145" i="23"/>
  <c r="P144" i="23"/>
  <c r="P143" i="23"/>
  <c r="P142" i="23"/>
  <c r="C250" i="23"/>
  <c r="E250" i="23"/>
  <c r="G168" i="24"/>
  <c r="G166" i="24"/>
  <c r="G164" i="24"/>
  <c r="G169" i="24"/>
  <c r="G167" i="24"/>
  <c r="G165" i="24"/>
  <c r="G163" i="24"/>
  <c r="G154" i="24"/>
  <c r="H169" i="24"/>
  <c r="H167" i="24"/>
  <c r="H165" i="24"/>
  <c r="H163" i="24"/>
  <c r="H168" i="24"/>
  <c r="H166" i="24"/>
  <c r="H164" i="24"/>
  <c r="H180" i="24"/>
  <c r="H178" i="24"/>
  <c r="H176" i="24"/>
  <c r="H174" i="24"/>
  <c r="H179" i="24"/>
  <c r="H177" i="24"/>
  <c r="H175" i="24"/>
  <c r="H172" i="24"/>
  <c r="G162" i="24"/>
  <c r="G179" i="24"/>
  <c r="G177" i="24"/>
  <c r="G175" i="24"/>
  <c r="G172" i="24"/>
  <c r="G180" i="24"/>
  <c r="G178" i="24"/>
  <c r="G176" i="24"/>
  <c r="G174" i="24"/>
  <c r="L123" i="22"/>
  <c r="L122" i="22"/>
  <c r="L121" i="22"/>
  <c r="L120" i="22"/>
  <c r="L119" i="22"/>
  <c r="L118" i="22"/>
  <c r="L117" i="22"/>
  <c r="L135" i="22"/>
  <c r="L134" i="22"/>
  <c r="L133" i="22"/>
  <c r="L132" i="22"/>
  <c r="L130" i="22"/>
  <c r="L129" i="22"/>
  <c r="L128" i="22"/>
  <c r="L127" i="22"/>
  <c r="L126" i="22"/>
  <c r="L125" i="22"/>
  <c r="J145" i="19"/>
  <c r="G158" i="24"/>
  <c r="J145" i="27"/>
  <c r="J143" i="27"/>
  <c r="J141" i="27"/>
  <c r="J144" i="27"/>
  <c r="J142" i="27"/>
  <c r="J140" i="27"/>
  <c r="I144" i="28"/>
  <c r="K143" i="19"/>
  <c r="P140" i="23"/>
  <c r="H158" i="24"/>
  <c r="K142" i="19"/>
  <c r="J142" i="28"/>
  <c r="J142" i="19"/>
  <c r="J141" i="19"/>
  <c r="P141" i="23"/>
  <c r="P139" i="23"/>
  <c r="G161" i="24"/>
  <c r="G156" i="24"/>
  <c r="K145" i="19"/>
  <c r="J143" i="19"/>
  <c r="K144" i="19"/>
  <c r="K140" i="19"/>
  <c r="H170" i="24"/>
  <c r="H154" i="24"/>
  <c r="J144" i="28"/>
  <c r="J140" i="28"/>
  <c r="D254" i="2"/>
  <c r="J141" i="28"/>
  <c r="H171" i="24"/>
  <c r="H162" i="24"/>
  <c r="H159" i="24"/>
  <c r="H157" i="24"/>
  <c r="H155" i="24"/>
  <c r="H161" i="24"/>
  <c r="H156" i="24"/>
  <c r="I145" i="28"/>
  <c r="I143" i="28"/>
  <c r="I141" i="28"/>
  <c r="I142" i="28"/>
  <c r="J145" i="28"/>
  <c r="M254" i="28"/>
  <c r="M254" i="19"/>
  <c r="C254" i="19" s="1"/>
  <c r="G171" i="24"/>
  <c r="G159" i="24"/>
  <c r="G155" i="24"/>
  <c r="G157" i="24"/>
  <c r="J143" i="28"/>
</calcChain>
</file>

<file path=xl/sharedStrings.xml><?xml version="1.0" encoding="utf-8"?>
<sst xmlns="http://schemas.openxmlformats.org/spreadsheetml/2006/main" count="626" uniqueCount="143">
  <si>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</si>
  <si>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</si>
  <si>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</si>
  <si>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</si>
  <si>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</si>
  <si>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</si>
  <si>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</si>
  <si>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</si>
  <si>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</si>
  <si>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</si>
  <si>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</si>
  <si>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</si>
  <si>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</si>
  <si>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</si>
  <si>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</si>
  <si>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</si>
  <si>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</si>
  <si>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</si>
  <si>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</si>
  <si>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</si>
  <si>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</si>
  <si>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</si>
  <si>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</si>
  <si>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</si>
  <si>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</si>
  <si>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</si>
  <si>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</si>
  <si>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</si>
  <si>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</si>
  <si>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</si>
  <si>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</si>
  <si>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</si>
  <si>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đệm 3
</t>
    </r>
    <r>
      <rPr>
        <i/>
        <sz val="10"/>
        <rFont val="Arial"/>
        <family val="2"/>
        <charset val="163"/>
      </rPr>
      <t>Buffer room 3</t>
    </r>
  </si>
  <si>
    <r>
      <t xml:space="preserve">Phòng thay trang phục 2 (khu vực vô trùng)
</t>
    </r>
    <r>
      <rPr>
        <i/>
        <sz val="10"/>
        <rFont val="Arial"/>
        <family val="2"/>
        <charset val="163"/>
      </rPr>
      <t>Gowning room 2 (aseptic area)</t>
    </r>
  </si>
  <si>
    <r>
      <t xml:space="preserve">Lối ra 1 (khu vực vô trùng)
</t>
    </r>
    <r>
      <rPr>
        <i/>
        <sz val="10"/>
        <rFont val="Arial"/>
        <family val="2"/>
        <charset val="163"/>
      </rPr>
      <t>Return room 1 (aseptic area)</t>
    </r>
  </si>
  <si>
    <r>
      <t xml:space="preserve">Đặt đĩa thạch
</t>
    </r>
    <r>
      <rPr>
        <i/>
        <sz val="10"/>
        <rFont val="Arial"/>
        <family val="2"/>
        <charset val="163"/>
      </rPr>
      <t>Settle plates</t>
    </r>
  </si>
  <si>
    <t>Phòng chờ
Receiving room</t>
  </si>
  <si>
    <t>P36</t>
  </si>
  <si>
    <t>P37</t>
  </si>
  <si>
    <t>P38</t>
  </si>
  <si>
    <t>Active passbox 1</t>
  </si>
  <si>
    <t>Active passbox 3</t>
  </si>
  <si>
    <t>Air shower 3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</si>
  <si>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</si>
  <si>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</si>
  <si>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</si>
  <si>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</si>
  <si>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</si>
  <si>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</si>
  <si>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</si>
  <si>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</si>
  <si>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</si>
  <si>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</si>
  <si>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</si>
  <si>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</si>
  <si>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</si>
  <si>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11081_P1</t>
  </si>
  <si>
    <t>11081_P4</t>
  </si>
  <si>
    <t>11081_P7</t>
  </si>
  <si>
    <t>11081_P8</t>
  </si>
  <si>
    <t>11082_P3</t>
  </si>
  <si>
    <t>11082_P5</t>
  </si>
  <si>
    <t>21149_P1</t>
  </si>
  <si>
    <t>21142_P1</t>
  </si>
  <si>
    <t>11080_P3</t>
  </si>
  <si>
    <t>11080_P6</t>
  </si>
  <si>
    <t>11080_P8</t>
  </si>
  <si>
    <t>21154_P1</t>
  </si>
  <si>
    <t>11079_P1</t>
  </si>
  <si>
    <t>11076_P4</t>
  </si>
  <si>
    <t>11077_P1</t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</si>
  <si>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</si>
  <si>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 xml:space="preserve">Once a week </t>
    </r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</si>
  <si>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</si>
  <si>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(Đặt đĩa thạch) Phòng đóng thuốc (11081)</t>
  </si>
  <si>
    <t xml:space="preserve">Figure: Trend line of environmental microbiology (Settle plates) of Filling room (11081) 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</si>
  <si>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</si>
  <si>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(Đặt đĩa thạch) Phòng niềng (11082)</t>
  </si>
  <si>
    <t>Figure: Trend line of environmental microbiology (Settle plates) of Capping room(11082)</t>
  </si>
  <si>
    <t xml:space="preserve">Hình: Biểu đồ xu hướng vi sinh môi trường (Đặt đĩa thạch) Active passbox 1 (21149) </t>
  </si>
  <si>
    <t xml:space="preserve">Figure: Trend line of environmental microbiology (Settle plates) of Active passbox 1 (21149) </t>
  </si>
  <si>
    <t>Hình: Biểu đồ xu hướng vi sinh môi trường (Đặt đĩa thạch) Active passbox 3 (21142)</t>
  </si>
  <si>
    <t xml:space="preserve">Figure: Trend line of environmental microbiology (Settle plates) of Active passbox 3 (21142) </t>
  </si>
  <si>
    <t>Hình: Biểu đồ xu hướng vi sinh môi trường (Đặt đĩa thạch) Phòng chờ (11080)</t>
  </si>
  <si>
    <t xml:space="preserve">Figure: Trend line of environmental microbiology (Settle plates) of Receiving room (11080) </t>
  </si>
  <si>
    <t xml:space="preserve">Hình: Biểu đồ xu hướng vi sinh môi trường (Đặt đĩa thạch) Air shower 3 (21154) </t>
  </si>
  <si>
    <t xml:space="preserve">Figure: Trend line of environmental microbiology (Settle plates) of Air shower 3 (21154) </t>
  </si>
  <si>
    <t xml:space="preserve">Hình: Biểu đồ xu hướng vi sinh môi trường (Đặt đĩa thạch) Phòng đệm 3 (11079) </t>
  </si>
  <si>
    <t>Figure: Trend line of environmental microbiology (Settle plates) of Buffer room 3 (11079)</t>
  </si>
  <si>
    <t>Hình: Biểu đồ xu hướng vi sinh môi trường (Đặt đĩa thạch) Phòng thay trang phục 2 (khu vực vô trùng) (11076)</t>
  </si>
  <si>
    <t>Figure: Trend line of environmental microbiology (Settle plates) of Gowning room 2 (aseptic area) (11076)</t>
  </si>
  <si>
    <t xml:space="preserve">Hình: Biểu đồ xu hướng vi sinh môi trường (Đặt đĩa thạch) Lối ra 1 (khu vực vô trùng) (11077) </t>
  </si>
  <si>
    <t xml:space="preserve">Figure: Trend line of environmental microbiology (Settle plates) of Return room 1 (aseptic area) (11077) </t>
  </si>
  <si>
    <t>Phòng đóng thuốc (11081)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</si>
  <si>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Filling room (11081) - air-cleanliness grade B - Betalactam sterile workshop: Settle plates in the period from 02/01/17 to 31/03/17 of each sampling point shows that no any value is out of alert level, steady trending. Compare with the 26/09/16 - 31/12/16, microbiology of sampling point is no meaningful variation.</t>
  </si>
  <si>
    <t>Phòng niềng (11082)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</si>
  <si>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Capping room (11082) - air-cleanliness grade B - Betalactam sterile workshop: Settle plates in the period from 02/01/17 to 31/03/17 of each sampling point shows that no any value is out of alert level, steady trending. Compare with the 26/09/16 - 31/12/16, microbiology of sampling point is no meaningful variation.</t>
  </si>
  <si>
    <t>Active passbox 1 (21149)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</si>
  <si>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Active passbox 3 (21142)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</si>
  <si>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Phòng chờ (11080)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</si>
  <si>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Receiving room (11080) - air-cleanliness grade B - Betalactam sterile workshop: Settle plates in the period from 02/01/17 to 31/03/17 of each sampling point shows that no any value is out of alert level, steady trending. Compare with the 26/09/16 - 31/12/16, microbiology of sampling point is no meaningful variation.</t>
  </si>
  <si>
    <t>Air shower 3 (21154)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</si>
  <si>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Phòng đệm 3 (11079)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</si>
  <si>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Buffer room 3 (11079) - air-cleanliness grade B - Betalactam sterile workshop: Settle plates in the period from 02/01/17 to 31/03/17 of each sampling point shows that no any value is out of alert level, steady trending. Compare with the 26/09/16 - 31/12/16, microbiology of sampling point is no meaningful variation.</t>
  </si>
  <si>
    <t>Phòng thay trang phục 2 (khu vực vô trùng) (11076) - cấp sạch B - Phân xưởng thuốc vô trùng betalactam: Đặt đĩa thạch từ 02/01/17 đến 31/03/17 của mỗi điểm lấy mẫu không có giá trị nào vượt giới hạn cảnh báo, xu hướng ổn định.</t>
  </si>
  <si>
    <t>Gowning room 2 (aseptic area) (11076) - air-cleanliness grade B - Betalactam sterile workshop: Settle plates in the period from 02/01/17 to 31/03/17 of each sampling point shows that no any value is out of alert level, steady trending.</t>
  </si>
  <si>
    <t>Lối ra 1 (khu vực vô trùng) (11077) - cấp sạch B - Phân xưởng thuốc vô trùng betalactam: Đặt đĩa thạch từ 02/01/17 đến 31/03/17 của mỗi điểm lấy mẫu không có giá trị nào vượt giới hạn cảnh báo, xu hướng ổn định. So với 26/09/16-31/12/16, vi sinh của mỗi điểm lấy mẫu biến đổi không có ý nghĩa.</t>
  </si>
  <si>
    <t>Return room 1 (aseptic area) (11077) - air-cleanliness grade B - Betalactam sterile workshop: Settle plates in the period from 02/01/17 to 31/03/17 of each sampling point shows that no any value is out of alert level, steady trending. Compare with the 26/09/16 - 31/12/16, microbiology of sampling point is no meaningful variation.</t>
  </si>
  <si>
    <t>02/01/17-31/12/17</t>
  </si>
  <si>
    <t>11081_P2</t>
  </si>
  <si>
    <t>11081_P3</t>
  </si>
  <si>
    <t>11081_P5</t>
  </si>
  <si>
    <t>11081_P6</t>
  </si>
  <si>
    <t>Criteria</t>
  </si>
  <si>
    <t>Cột</t>
  </si>
  <si>
    <t>11082_P6</t>
  </si>
  <si>
    <t>11082_P1</t>
  </si>
  <si>
    <t>11082_P2</t>
  </si>
  <si>
    <t>11082_P4</t>
  </si>
  <si>
    <t>cột</t>
  </si>
  <si>
    <t>11080_P9</t>
  </si>
  <si>
    <t>11080_P1</t>
  </si>
  <si>
    <t>11080_P2</t>
  </si>
  <si>
    <t>11080_P4</t>
  </si>
  <si>
    <t>11080_P5</t>
  </si>
  <si>
    <t>11080_P7</t>
  </si>
  <si>
    <t>11080_P10</t>
  </si>
  <si>
    <t>11079_P2</t>
  </si>
  <si>
    <t>11079_P3</t>
  </si>
  <si>
    <t>11079_P4</t>
  </si>
  <si>
    <t>ột</t>
  </si>
  <si>
    <t>11076_P1</t>
  </si>
  <si>
    <t>11076_P2</t>
  </si>
  <si>
    <t>11076_P3</t>
  </si>
  <si>
    <t>11077_P2</t>
  </si>
  <si>
    <t>11077_P3</t>
  </si>
  <si>
    <t>Giới hạn cảnh báo:
Alert limit</t>
  </si>
  <si>
    <t>Giới hạn hành động:
Action limit</t>
  </si>
  <si>
    <t>Alert limit</t>
  </si>
  <si>
    <t>Action limit</t>
  </si>
  <si>
    <t>Active passbox 1 (21149) - air-cleanliness grade B - Betalactam sterile workshop: Settle plates in the period from 02/01/17 to 31/03/17 of each sampling point shows that no any value is out of alert limit, steady trending. Compare with the 26/09/16 - 31/12/16, microbiology of sampling point is no meaningful variation.</t>
  </si>
  <si>
    <t>Active passbox 3 (21142) - air-cleanliness grade B - Betalactam sterile workshop: Settle plates in the period from 02/01/17 to 31/03/17 of each sampling point shows that no any value is out of alert limit, steady trending. Compare with the 26/09/16 - 31/12/16, microbiology of sampling point is no meaningful variation.</t>
  </si>
  <si>
    <t>Air shower 3 (21154) - air-cleanliness grade B - Betalactam sterile workshop: Settle plates in the period from 02/01/17 to 31/03/17 of each sampling point shows that no any value is out of alert limit, steady trending. Compare with the 26/09/16 - 31/12/16, microbiology of sampling point is no meaningful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</si>
</sst>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7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32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2" fontId="3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14" fontId="12" fillId="0" borderId="8" xfId="0" applyNumberFormat="1" applyFont="1" applyBorder="1" applyAlignment="1">
      <alignment horizontal="center" vertical="center"/>
    </xf>
    <xf numFmtId="0" fontId="3" fillId="4" borderId="0" xfId="0" applyFont="1" applyFill="1" applyAlignment="1" applyProtection="1">
      <alignment horizontal="center" vertical="center" wrapText="1"/>
    </xf>
    <xf numFmtId="165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12" fillId="6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14" fontId="12" fillId="4" borderId="8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vertical="center"/>
      <protection locked="0"/>
    </xf>
    <xf numFmtId="0" fontId="12" fillId="4" borderId="9" xfId="0" applyFont="1" applyFill="1" applyBorder="1" applyAlignment="1">
      <alignment horizontal="center" vertical="center" wrapText="1"/>
    </xf>
    <xf numFmtId="167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167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1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164" fontId="3" fillId="0" borderId="3" xfId="0" applyNumberFormat="1" applyFont="1" applyFill="1" applyBorder="1" applyAlignment="1" applyProtection="1">
      <alignment horizontal="left" vertical="center" wrapText="1"/>
      <protection locked="0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3" fillId="0" borderId="4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3" xfId="0" quotePrefix="1" applyNumberFormat="1" applyFont="1" applyFill="1" applyBorder="1" applyAlignment="1" applyProtection="1">
      <alignment horizontal="left" vertical="center" wrapText="1"/>
    </xf>
    <xf numFmtId="166" fontId="3" fillId="0" borderId="2" xfId="0" quotePrefix="1" applyNumberFormat="1" applyFont="1" applyFill="1" applyBorder="1" applyAlignment="1" applyProtection="1">
      <alignment horizontal="left" vertical="center" wrapText="1"/>
    </xf>
    <xf numFmtId="166" fontId="3" fillId="0" borderId="4" xfId="0" quotePrefix="1" applyNumberFormat="1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2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561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34-4E91-A301-E49CDA91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8160"/>
        <c:axId val="-1042029792"/>
      </c:lineChart>
      <c:catAx>
        <c:axId val="-10420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20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81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1-46FC-94FE-78509260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6528"/>
        <c:axId val="-1042035776"/>
      </c:lineChart>
      <c:catAx>
        <c:axId val="-10420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20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65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4-4B5C-A528-26D17B62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5232"/>
        <c:axId val="-1042031424"/>
      </c:lineChart>
      <c:catAx>
        <c:axId val="-1042035232"/>
        <c:scaling>
          <c:orientation val="minMax"/>
        </c:scaling>
        <c:delete val="0"/>
        <c:axPos val="b"/>
        <c:majorTickMark val="none"/>
        <c:minorTickMark val="none"/>
        <c:tickLblPos val="none"/>
        <c:crossAx val="-1042031424"/>
        <c:crosses val="autoZero"/>
        <c:auto val="1"/>
        <c:lblAlgn val="ctr"/>
        <c:lblOffset val="100"/>
        <c:tickMarkSkip val="1"/>
        <c:noMultiLvlLbl val="0"/>
      </c:catAx>
      <c:valAx>
        <c:axId val="-10420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52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Active passbox 3 (21142)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62176534899755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240102244113534E-2"/>
          <c:y val="0.1647787383220454"/>
          <c:w val="0.82057544693705731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3 (21142)'!$E$12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6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02-43B7-8C76-AA975B666A63}"/>
              </c:ext>
            </c:extLst>
          </c:dPt>
          <c:dPt>
            <c:idx val="1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'A. PB 3 (21142)'!$E$13:$E$393</c:f>
              <c:numCache>
                <c:formatCode>General</c:formatCode>
                <c:ptCount val="381"/>
                <c:pt idx="12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B02-43B7-8C76-AA975B66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42030880"/>
        <c:axId val="-1042029248"/>
      </c:barChart>
      <c:lineChart>
        <c:grouping val="standard"/>
        <c:varyColors val="0"/>
        <c:ser>
          <c:idx val="3"/>
          <c:order val="0"/>
          <c:tx>
            <c:strRef>
              <c:f>'A. PB 3 (21142)'!$D$12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'A. PB 3 (21142)'!$B$13:$B$393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3 (21142)'!$D$13:$D$393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B02-43B7-8C76-AA975B666A63}"/>
            </c:ext>
          </c:extLst>
        </c:ser>
        <c:ser>
          <c:idx val="0"/>
          <c:order val="1"/>
          <c:tx>
            <c:strRef>
              <c:f>'A. PB 3 (21142)'!$H$12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3 (21142)'!$B$13:$B$393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3 (21142)'!$H$13:$H$393</c:f>
              <c:numCache>
                <c:formatCode>General</c:formatCode>
                <c:ptCount val="38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B02-43B7-8C76-AA975B666A63}"/>
            </c:ext>
          </c:extLst>
        </c:ser>
        <c:ser>
          <c:idx val="1"/>
          <c:order val="2"/>
          <c:tx>
            <c:strRef>
              <c:f>'A. PB 3 (21142)'!$G$12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3 (21142)'!$B$13:$B$393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3 (21142)'!$G$13:$G$393</c:f>
              <c:numCache>
                <c:formatCode>General</c:formatCode>
                <c:ptCount val="3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B02-43B7-8C76-AA975B666A63}"/>
            </c:ext>
          </c:extLst>
        </c:ser>
        <c:ser>
          <c:idx val="2"/>
          <c:order val="3"/>
          <c:tx>
            <c:strRef>
              <c:f>'A. PB 3 (21142)'!$C$11</c:f>
              <c:strCache>
                <c:ptCount val="1"/>
                <c:pt idx="0">
                  <c:v>21142_P1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3 (21142)'!$B$13:$B$393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3 (21142)'!$C$13:$C$393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B02-43B7-8C76-AA975B66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0880"/>
        <c:axId val="-1042029248"/>
      </c:lineChart>
      <c:catAx>
        <c:axId val="-10420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65411090667367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00" baseline="0"/>
            </a:pPr>
            <a:endParaRPr lang="en-US"/>
          </a:p>
        </c:txPr>
        <c:crossAx val="-1042029248"/>
        <c:crossesAt val="0"/>
        <c:auto val="0"/>
        <c:lblAlgn val="ctr"/>
        <c:lblOffset val="100"/>
        <c:tickLblSkip val="1"/>
        <c:noMultiLvlLbl val="0"/>
      </c:catAx>
      <c:valAx>
        <c:axId val="-1042029248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856797290759558"/>
              <c:y val="0.83807903382706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420308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42440068721448"/>
          <c:y val="0.2957014114494429"/>
          <c:w val="0.13722348567096748"/>
          <c:h val="0.3281229007213259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E1-4476-B9C5-C865D05C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4352"/>
        <c:axId val="-1042036864"/>
      </c:lineChart>
      <c:catAx>
        <c:axId val="-10420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20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43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46-4A0A-AB12-D91C72BA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3264"/>
        <c:axId val="-1042036320"/>
      </c:lineChart>
      <c:catAx>
        <c:axId val="-1042023264"/>
        <c:scaling>
          <c:orientation val="minMax"/>
        </c:scaling>
        <c:delete val="0"/>
        <c:axPos val="b"/>
        <c:majorTickMark val="none"/>
        <c:minorTickMark val="none"/>
        <c:tickLblPos val="none"/>
        <c:crossAx val="-1042036320"/>
        <c:crosses val="autoZero"/>
        <c:auto val="1"/>
        <c:lblAlgn val="ctr"/>
        <c:lblOffset val="100"/>
        <c:tickMarkSkip val="1"/>
        <c:noMultiLvlLbl val="0"/>
      </c:catAx>
      <c:valAx>
        <c:axId val="-10420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32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Air shower 3 (21154) </a:t>
            </a:r>
            <a:endParaRPr lang="en-US" sz="1000" b="1"/>
          </a:p>
        </c:rich>
      </c:tx>
      <c:layout>
        <c:manualLayout>
          <c:xMode val="edge"/>
          <c:yMode val="edge"/>
          <c:x val="0.2768659360250505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617468353465976E-2"/>
          <c:y val="0.16944074298405007"/>
          <c:w val="0.82251061868354991"/>
          <c:h val="0.5974357122085215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'Air shower 3 (21154)'!$E$12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'Air shower 3 (21154)'!$E$13:$E$381</c:f>
              <c:numCache>
                <c:formatCode>General</c:formatCode>
                <c:ptCount val="369"/>
                <c:pt idx="12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F7-4C6E-83D8-8C19374F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3310704"/>
        <c:axId val="-1003303088"/>
      </c:barChart>
      <c:lineChart>
        <c:grouping val="standard"/>
        <c:varyColors val="0"/>
        <c:ser>
          <c:idx val="3"/>
          <c:order val="0"/>
          <c:tx>
            <c:strRef>
              <c:f>'Air shower 3 (21154)'!$D$12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'Air shower 3 (21154)'!$B$13:$B$381</c:f>
              <c:numCache>
                <c:formatCode>m/d/yyyy</c:formatCode>
                <c:ptCount val="369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43118</c:v>
                </c:pt>
                <c:pt idx="6">
                  <c:v>43126</c:v>
                </c:pt>
                <c:pt idx="7">
                  <c:v>43126</c:v>
                </c:pt>
                <c:pt idx="8">
                  <c:v>43126</c:v>
                </c:pt>
                <c:pt idx="9">
                  <c:v>43130</c:v>
                </c:pt>
                <c:pt idx="10">
                  <c:v>43130</c:v>
                </c:pt>
                <c:pt idx="11">
                  <c:v>43130</c:v>
                </c:pt>
                <c:pt idx="12">
                  <c:v>43137</c:v>
                </c:pt>
                <c:pt idx="13">
                  <c:v>43143</c:v>
                </c:pt>
                <c:pt idx="14">
                  <c:v>43154</c:v>
                </c:pt>
                <c:pt idx="15">
                  <c:v>43154</c:v>
                </c:pt>
                <c:pt idx="16">
                  <c:v>43154</c:v>
                </c:pt>
                <c:pt idx="17">
                  <c:v>43159</c:v>
                </c:pt>
                <c:pt idx="18">
                  <c:v>43167</c:v>
                </c:pt>
                <c:pt idx="19">
                  <c:v>43167</c:v>
                </c:pt>
                <c:pt idx="20">
                  <c:v>43167</c:v>
                </c:pt>
                <c:pt idx="21">
                  <c:v>43171</c:v>
                </c:pt>
                <c:pt idx="22">
                  <c:v>43171</c:v>
                </c:pt>
                <c:pt idx="23">
                  <c:v>43171</c:v>
                </c:pt>
                <c:pt idx="24">
                  <c:v>43179</c:v>
                </c:pt>
                <c:pt idx="25">
                  <c:v>43179</c:v>
                </c:pt>
                <c:pt idx="26">
                  <c:v>43179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43209</c:v>
                </c:pt>
                <c:pt idx="35">
                  <c:v>43214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43224</c:v>
                </c:pt>
                <c:pt idx="41">
                  <c:v>43231</c:v>
                </c:pt>
                <c:pt idx="42">
                  <c:v>43237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43242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43251</c:v>
                </c:pt>
                <c:pt idx="51">
                  <c:v>43256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43263</c:v>
                </c:pt>
                <c:pt idx="56">
                  <c:v>43263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43276</c:v>
                </c:pt>
                <c:pt idx="61">
                  <c:v>43283</c:v>
                </c:pt>
                <c:pt idx="62">
                  <c:v>43283</c:v>
                </c:pt>
                <c:pt idx="63">
                  <c:v>43293</c:v>
                </c:pt>
                <c:pt idx="64">
                  <c:v>43293</c:v>
                </c:pt>
                <c:pt idx="65">
                  <c:v>43293</c:v>
                </c:pt>
                <c:pt idx="66">
                  <c:v>43298</c:v>
                </c:pt>
                <c:pt idx="67">
                  <c:v>43298</c:v>
                </c:pt>
                <c:pt idx="68">
                  <c:v>43298</c:v>
                </c:pt>
                <c:pt idx="69">
                  <c:v>43305</c:v>
                </c:pt>
                <c:pt idx="70">
                  <c:v>43305</c:v>
                </c:pt>
                <c:pt idx="71">
                  <c:v>43305</c:v>
                </c:pt>
                <c:pt idx="72">
                  <c:v>43314</c:v>
                </c:pt>
                <c:pt idx="73">
                  <c:v>43321</c:v>
                </c:pt>
                <c:pt idx="74">
                  <c:v>43321</c:v>
                </c:pt>
                <c:pt idx="75">
                  <c:v>43325</c:v>
                </c:pt>
                <c:pt idx="76">
                  <c:v>43325</c:v>
                </c:pt>
                <c:pt idx="77">
                  <c:v>43325</c:v>
                </c:pt>
                <c:pt idx="78">
                  <c:v>43333</c:v>
                </c:pt>
                <c:pt idx="79">
                  <c:v>43333</c:v>
                </c:pt>
                <c:pt idx="80">
                  <c:v>43333</c:v>
                </c:pt>
                <c:pt idx="81">
                  <c:v>43341</c:v>
                </c:pt>
                <c:pt idx="82">
                  <c:v>43341</c:v>
                </c:pt>
                <c:pt idx="83">
                  <c:v>43341</c:v>
                </c:pt>
                <c:pt idx="84">
                  <c:v>43349</c:v>
                </c:pt>
                <c:pt idx="85">
                  <c:v>43356</c:v>
                </c:pt>
                <c:pt idx="86">
                  <c:v>43360</c:v>
                </c:pt>
                <c:pt idx="87">
                  <c:v>43372</c:v>
                </c:pt>
                <c:pt idx="88">
                  <c:v>43375</c:v>
                </c:pt>
                <c:pt idx="89">
                  <c:v>43375</c:v>
                </c:pt>
                <c:pt idx="90">
                  <c:v>43375</c:v>
                </c:pt>
                <c:pt idx="91">
                  <c:v>43382</c:v>
                </c:pt>
                <c:pt idx="92">
                  <c:v>43382</c:v>
                </c:pt>
                <c:pt idx="93">
                  <c:v>43382</c:v>
                </c:pt>
                <c:pt idx="94">
                  <c:v>43388</c:v>
                </c:pt>
                <c:pt idx="95">
                  <c:v>43388</c:v>
                </c:pt>
                <c:pt idx="96">
                  <c:v>43388</c:v>
                </c:pt>
                <c:pt idx="97">
                  <c:v>43395</c:v>
                </c:pt>
                <c:pt idx="98">
                  <c:v>43395</c:v>
                </c:pt>
                <c:pt idx="99">
                  <c:v>43406</c:v>
                </c:pt>
                <c:pt idx="100">
                  <c:v>43406</c:v>
                </c:pt>
                <c:pt idx="101">
                  <c:v>43406</c:v>
                </c:pt>
                <c:pt idx="102">
                  <c:v>43406</c:v>
                </c:pt>
                <c:pt idx="103">
                  <c:v>43407</c:v>
                </c:pt>
                <c:pt idx="104">
                  <c:v>43410</c:v>
                </c:pt>
                <c:pt idx="105">
                  <c:v>43410</c:v>
                </c:pt>
                <c:pt idx="106">
                  <c:v>43416</c:v>
                </c:pt>
                <c:pt idx="107">
                  <c:v>43416</c:v>
                </c:pt>
                <c:pt idx="108">
                  <c:v>43416</c:v>
                </c:pt>
                <c:pt idx="109">
                  <c:v>43423</c:v>
                </c:pt>
                <c:pt idx="110">
                  <c:v>43423</c:v>
                </c:pt>
                <c:pt idx="111">
                  <c:v>43423</c:v>
                </c:pt>
                <c:pt idx="112">
                  <c:v>43431</c:v>
                </c:pt>
                <c:pt idx="113">
                  <c:v>43431</c:v>
                </c:pt>
                <c:pt idx="114">
                  <c:v>43431</c:v>
                </c:pt>
                <c:pt idx="115">
                  <c:v>43439</c:v>
                </c:pt>
                <c:pt idx="116">
                  <c:v>43439</c:v>
                </c:pt>
                <c:pt idx="117">
                  <c:v>43439</c:v>
                </c:pt>
                <c:pt idx="118">
                  <c:v>43446</c:v>
                </c:pt>
                <c:pt idx="119">
                  <c:v>43446</c:v>
                </c:pt>
                <c:pt idx="120">
                  <c:v>43446</c:v>
                </c:pt>
                <c:pt idx="121">
                  <c:v>43446</c:v>
                </c:pt>
                <c:pt idx="122">
                  <c:v>43451</c:v>
                </c:pt>
                <c:pt idx="123">
                  <c:v>43451</c:v>
                </c:pt>
                <c:pt idx="124">
                  <c:v>43458</c:v>
                </c:pt>
                <c:pt idx="125">
                  <c:v>43458</c:v>
                </c:pt>
                <c:pt idx="126" formatCode="dd/mm/yy;@">
                  <c:v>43468</c:v>
                </c:pt>
                <c:pt idx="127" formatCode="dd/mm/yy;@">
                  <c:v>43468</c:v>
                </c:pt>
                <c:pt idx="128" formatCode="dd/mm/yy;@">
                  <c:v>43473</c:v>
                </c:pt>
                <c:pt idx="129" formatCode="dd/mm/yy;@">
                  <c:v>43473</c:v>
                </c:pt>
                <c:pt idx="130" formatCode="dd/mm/yy;@">
                  <c:v>43473</c:v>
                </c:pt>
                <c:pt idx="131" formatCode="dd/mm/yy;@">
                  <c:v>43473</c:v>
                </c:pt>
                <c:pt idx="132" formatCode="dd/mm/yy;@">
                  <c:v>43480</c:v>
                </c:pt>
                <c:pt idx="133" formatCode="dd/mm/yy;@">
                  <c:v>43480</c:v>
                </c:pt>
                <c:pt idx="134" formatCode="dd/mm/yy;@">
                  <c:v>43490</c:v>
                </c:pt>
                <c:pt idx="135" formatCode="dd/mm/yy;@">
                  <c:v>43490</c:v>
                </c:pt>
                <c:pt idx="136" formatCode="dd/mm/yy;@">
                  <c:v>43490</c:v>
                </c:pt>
                <c:pt idx="137" formatCode="dd/mm/yy;@">
                  <c:v>43490</c:v>
                </c:pt>
                <c:pt idx="138" formatCode="dd/mm/yy;@">
                  <c:v>43494</c:v>
                </c:pt>
                <c:pt idx="139" formatCode="dd/mm/yy;@">
                  <c:v>43494</c:v>
                </c:pt>
                <c:pt idx="140" formatCode="dd/mm/yy;@">
                  <c:v>43494</c:v>
                </c:pt>
                <c:pt idx="141" formatCode="dd/mm/yy;@">
                  <c:v>43504</c:v>
                </c:pt>
                <c:pt idx="142" formatCode="dd/mm/yy;@">
                  <c:v>43510</c:v>
                </c:pt>
                <c:pt idx="143" formatCode="dd/mm/yy;@">
                  <c:v>43510</c:v>
                </c:pt>
                <c:pt idx="144" formatCode="dd/mm/yy;@">
                  <c:v>43510</c:v>
                </c:pt>
                <c:pt idx="145" formatCode="dd/mm/yy;@">
                  <c:v>43514</c:v>
                </c:pt>
                <c:pt idx="146" formatCode="dd/mm/yy;@">
                  <c:v>43514</c:v>
                </c:pt>
                <c:pt idx="147" formatCode="dd/mm/yy;@">
                  <c:v>43514</c:v>
                </c:pt>
                <c:pt idx="148" formatCode="dd/mm/yy;@">
                  <c:v>43522</c:v>
                </c:pt>
                <c:pt idx="149" formatCode="dd/mm/yy;@">
                  <c:v>43522</c:v>
                </c:pt>
                <c:pt idx="150" formatCode="dd/mm/yy;@">
                  <c:v>43522</c:v>
                </c:pt>
                <c:pt idx="151">
                  <c:v>43528</c:v>
                </c:pt>
                <c:pt idx="152">
                  <c:v>43528</c:v>
                </c:pt>
                <c:pt idx="153">
                  <c:v>43528</c:v>
                </c:pt>
                <c:pt idx="154">
                  <c:v>43541</c:v>
                </c:pt>
                <c:pt idx="155">
                  <c:v>43541</c:v>
                </c:pt>
                <c:pt idx="156">
                  <c:v>43541</c:v>
                </c:pt>
                <c:pt idx="157">
                  <c:v>43541</c:v>
                </c:pt>
                <c:pt idx="158">
                  <c:v>43543</c:v>
                </c:pt>
                <c:pt idx="159">
                  <c:v>43543</c:v>
                </c:pt>
                <c:pt idx="160">
                  <c:v>43543</c:v>
                </c:pt>
                <c:pt idx="161">
                  <c:v>43543</c:v>
                </c:pt>
                <c:pt idx="162">
                  <c:v>43549</c:v>
                </c:pt>
                <c:pt idx="163">
                  <c:v>43549</c:v>
                </c:pt>
                <c:pt idx="164">
                  <c:v>43549</c:v>
                </c:pt>
                <c:pt idx="165">
                  <c:v>43549</c:v>
                </c:pt>
                <c:pt idx="166">
                  <c:v>43549</c:v>
                </c:pt>
                <c:pt idx="167" formatCode="dd/mm/yy;@">
                  <c:v>43557</c:v>
                </c:pt>
                <c:pt idx="168" formatCode="dd/mm/yy;@">
                  <c:v>43557</c:v>
                </c:pt>
                <c:pt idx="169" formatCode="dd/mm/yy;@">
                  <c:v>43557</c:v>
                </c:pt>
                <c:pt idx="170" formatCode="dd/mm/yy;@">
                  <c:v>43557</c:v>
                </c:pt>
                <c:pt idx="171" formatCode="dd/mm/yy;@">
                  <c:v>43563</c:v>
                </c:pt>
                <c:pt idx="172" formatCode="dd/mm/yy;@">
                  <c:v>43563</c:v>
                </c:pt>
                <c:pt idx="173" formatCode="dd/mm/yy;@">
                  <c:v>43563</c:v>
                </c:pt>
                <c:pt idx="174" formatCode="dd/mm/yy;@">
                  <c:v>43563</c:v>
                </c:pt>
                <c:pt idx="175" formatCode="dd/mm/yy;@">
                  <c:v>43563</c:v>
                </c:pt>
                <c:pt idx="176" formatCode="dd/mm/yy;@">
                  <c:v>43564</c:v>
                </c:pt>
                <c:pt idx="177" formatCode="dd/mm/yy;@">
                  <c:v>43564</c:v>
                </c:pt>
                <c:pt idx="178" formatCode="dd/mm/yy;@">
                  <c:v>43564</c:v>
                </c:pt>
                <c:pt idx="179" formatCode="dd/mm/yy;@">
                  <c:v>43572</c:v>
                </c:pt>
                <c:pt idx="180" formatCode="dd/mm/yy;@">
                  <c:v>43572</c:v>
                </c:pt>
                <c:pt idx="181" formatCode="dd/mm/yy;@">
                  <c:v>43572</c:v>
                </c:pt>
                <c:pt idx="182" formatCode="dd/mm/yy;@">
                  <c:v>43572</c:v>
                </c:pt>
                <c:pt idx="183" formatCode="dd/mm/yy;@">
                  <c:v>43572</c:v>
                </c:pt>
                <c:pt idx="184" formatCode="dd/mm/yy;@">
                  <c:v>43573</c:v>
                </c:pt>
                <c:pt idx="185" formatCode="dd/mm/yy;@">
                  <c:v>43573</c:v>
                </c:pt>
                <c:pt idx="186" formatCode="dd/mm/yy;@">
                  <c:v>43573</c:v>
                </c:pt>
                <c:pt idx="187" formatCode="dd/mm/yy;@">
                  <c:v>43577</c:v>
                </c:pt>
                <c:pt idx="188" formatCode="dd/mm/yy;@">
                  <c:v>43577</c:v>
                </c:pt>
                <c:pt idx="189" formatCode="dd/mm/yy;@">
                  <c:v>43577</c:v>
                </c:pt>
                <c:pt idx="190" formatCode="dd/mm/yy;@">
                  <c:v>43577</c:v>
                </c:pt>
                <c:pt idx="191" formatCode="dd/mm/yy;@">
                  <c:v>43577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43588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43598</c:v>
                </c:pt>
                <c:pt idx="209" formatCode="dd/mm/yy;@">
                  <c:v>43598</c:v>
                </c:pt>
                <c:pt idx="210" formatCode="dd/mm/yy;@">
                  <c:v>43598</c:v>
                </c:pt>
                <c:pt idx="211" formatCode="dd/mm/yy;@">
                  <c:v>43598</c:v>
                </c:pt>
                <c:pt idx="212" formatCode="dd/mm/yy;@">
                  <c:v>43606</c:v>
                </c:pt>
                <c:pt idx="213" formatCode="dd/mm/yy;@">
                  <c:v>43606</c:v>
                </c:pt>
                <c:pt idx="214" formatCode="dd/mm/yy;@">
                  <c:v>43606</c:v>
                </c:pt>
                <c:pt idx="215" formatCode="dd/mm/yy;@">
                  <c:v>43612</c:v>
                </c:pt>
                <c:pt idx="216" formatCode="dd/mm/yy;@">
                  <c:v>43612</c:v>
                </c:pt>
                <c:pt idx="217" formatCode="dd/mm/yy;@">
                  <c:v>43612</c:v>
                </c:pt>
                <c:pt idx="218" formatCode="dd/mm/yy;@">
                  <c:v>43612</c:v>
                </c:pt>
                <c:pt idx="219" formatCode="dd/mm/yy;@">
                  <c:v>43612</c:v>
                </c:pt>
                <c:pt idx="220" formatCode="dd/mm/yy;@">
                  <c:v>43619</c:v>
                </c:pt>
                <c:pt idx="221" formatCode="dd/mm/yy;@">
                  <c:v>43619</c:v>
                </c:pt>
                <c:pt idx="222" formatCode="dd/mm/yy;@">
                  <c:v>43619</c:v>
                </c:pt>
                <c:pt idx="223" formatCode="dd/mm/yy;@">
                  <c:v>43619</c:v>
                </c:pt>
                <c:pt idx="224" formatCode="dd/mm/yy;@">
                  <c:v>43619</c:v>
                </c:pt>
                <c:pt idx="225" formatCode="dd/mm/yy;@">
                  <c:v>43627</c:v>
                </c:pt>
                <c:pt idx="226" formatCode="dd/mm/yy;@">
                  <c:v>43627</c:v>
                </c:pt>
                <c:pt idx="227" formatCode="dd/mm/yy;@">
                  <c:v>43627</c:v>
                </c:pt>
                <c:pt idx="228" formatCode="dd/mm/yy;@">
                  <c:v>43627</c:v>
                </c:pt>
                <c:pt idx="229" formatCode="dd/mm/yy;@">
                  <c:v>43627</c:v>
                </c:pt>
                <c:pt idx="230" formatCode="dd/mm/yy;@">
                  <c:v>43628</c:v>
                </c:pt>
                <c:pt idx="231" formatCode="dd/mm/yy;@">
                  <c:v>43635</c:v>
                </c:pt>
                <c:pt idx="232" formatCode="dd/mm/yy;@">
                  <c:v>43635</c:v>
                </c:pt>
                <c:pt idx="233" formatCode="dd/mm/yy;@">
                  <c:v>43635</c:v>
                </c:pt>
                <c:pt idx="234" formatCode="dd/mm/yy;@">
                  <c:v>43635</c:v>
                </c:pt>
                <c:pt idx="235" formatCode="dd/mm/yy;@">
                  <c:v>43635</c:v>
                </c:pt>
                <c:pt idx="236" formatCode="dd/mm/yy;@">
                  <c:v>43636</c:v>
                </c:pt>
                <c:pt idx="237" formatCode="dd/mm/yy;@">
                  <c:v>43640</c:v>
                </c:pt>
                <c:pt idx="238" formatCode="dd/mm/yy;@">
                  <c:v>43640</c:v>
                </c:pt>
                <c:pt idx="239" formatCode="dd/mm/yy;@">
                  <c:v>43640</c:v>
                </c:pt>
                <c:pt idx="240" formatCode="dd/mm/yy;@">
                  <c:v>43640</c:v>
                </c:pt>
                <c:pt idx="241" formatCode="dd/mm/yy;@">
                  <c:v>43640</c:v>
                </c:pt>
                <c:pt idx="242" formatCode="dd/mm/yy;@">
                  <c:v>43641</c:v>
                </c:pt>
                <c:pt idx="243" formatCode="dd/mm/yy;@">
                  <c:v>43647</c:v>
                </c:pt>
                <c:pt idx="244" formatCode="dd/mm/yy;@">
                  <c:v>43647</c:v>
                </c:pt>
                <c:pt idx="245" formatCode="dd/mm/yy;@">
                  <c:v>43647</c:v>
                </c:pt>
                <c:pt idx="246" formatCode="dd/mm/yy;@">
                  <c:v>43647</c:v>
                </c:pt>
                <c:pt idx="247" formatCode="dd/mm/yy;@">
                  <c:v>43654</c:v>
                </c:pt>
                <c:pt idx="248" formatCode="dd/mm/yy;@">
                  <c:v>43654</c:v>
                </c:pt>
                <c:pt idx="249" formatCode="dd/mm/yy;@">
                  <c:v>43654</c:v>
                </c:pt>
                <c:pt idx="250" formatCode="dd/mm/yy;@">
                  <c:v>43654</c:v>
                </c:pt>
                <c:pt idx="251" formatCode="dd/mm/yy;@">
                  <c:v>43654</c:v>
                </c:pt>
                <c:pt idx="252" formatCode="dd/mm/yy;@">
                  <c:v>43655</c:v>
                </c:pt>
                <c:pt idx="253" formatCode="dd/mm/yy;@">
                  <c:v>43661</c:v>
                </c:pt>
                <c:pt idx="254" formatCode="dd/mm/yy;@">
                  <c:v>43661</c:v>
                </c:pt>
                <c:pt idx="255" formatCode="dd/mm/yy;@">
                  <c:v>43661</c:v>
                </c:pt>
                <c:pt idx="256" formatCode="dd/mm/yy;@">
                  <c:v>43661</c:v>
                </c:pt>
                <c:pt idx="257" formatCode="dd/mm/yy;@">
                  <c:v>43661</c:v>
                </c:pt>
                <c:pt idx="258" formatCode="dd/mm/yy;@">
                  <c:v>43662</c:v>
                </c:pt>
                <c:pt idx="259" formatCode="dd/mm/yy;@">
                  <c:v>43662</c:v>
                </c:pt>
                <c:pt idx="260" formatCode="dd/mm/yy;@">
                  <c:v>43668</c:v>
                </c:pt>
                <c:pt idx="261" formatCode="dd/mm/yy;@">
                  <c:v>43668</c:v>
                </c:pt>
                <c:pt idx="262" formatCode="dd/mm/yy;@">
                  <c:v>43668</c:v>
                </c:pt>
                <c:pt idx="263" formatCode="dd/mm/yy;@">
                  <c:v>43675</c:v>
                </c:pt>
                <c:pt idx="264" formatCode="dd/mm/yy;@">
                  <c:v>43675</c:v>
                </c:pt>
                <c:pt idx="265" formatCode="dd/mm/yy;@">
                  <c:v>43675</c:v>
                </c:pt>
                <c:pt idx="266" formatCode="dd/mm/yy;@">
                  <c:v>43675</c:v>
                </c:pt>
                <c:pt idx="267" formatCode="dd/mm/yy;@">
                  <c:v>43682</c:v>
                </c:pt>
                <c:pt idx="268" formatCode="dd/mm/yy;@">
                  <c:v>43682</c:v>
                </c:pt>
                <c:pt idx="269" formatCode="dd/mm/yy;@">
                  <c:v>43689</c:v>
                </c:pt>
                <c:pt idx="270" formatCode="dd/mm/yy;@">
                  <c:v>43689</c:v>
                </c:pt>
                <c:pt idx="271" formatCode="dd/mm/yy;@">
                  <c:v>43689</c:v>
                </c:pt>
                <c:pt idx="272" formatCode="dd/mm/yy;@">
                  <c:v>43689</c:v>
                </c:pt>
                <c:pt idx="273" formatCode="dd/mm/yy;@">
                  <c:v>43689</c:v>
                </c:pt>
                <c:pt idx="274" formatCode="dd/mm/yy;@">
                  <c:v>43690</c:v>
                </c:pt>
                <c:pt idx="275" formatCode="dd/mm/yy;@">
                  <c:v>43696</c:v>
                </c:pt>
                <c:pt idx="276" formatCode="dd/mm/yy;@">
                  <c:v>43696</c:v>
                </c:pt>
                <c:pt idx="277" formatCode="dd/mm/yy;@">
                  <c:v>43696</c:v>
                </c:pt>
                <c:pt idx="278" formatCode="dd/mm/yy;@">
                  <c:v>43696</c:v>
                </c:pt>
                <c:pt idx="279" formatCode="dd/mm/yy;@">
                  <c:v>43696</c:v>
                </c:pt>
                <c:pt idx="280" formatCode="dd/mm/yy;@">
                  <c:v>43697</c:v>
                </c:pt>
                <c:pt idx="281" formatCode="dd/mm/yy;@">
                  <c:v>43697</c:v>
                </c:pt>
                <c:pt idx="282" formatCode="dd/mm/yy;@">
                  <c:v>43703</c:v>
                </c:pt>
                <c:pt idx="283" formatCode="dd/mm/yy;@">
                  <c:v>43703</c:v>
                </c:pt>
                <c:pt idx="284" formatCode="dd/mm/yy;@">
                  <c:v>43703</c:v>
                </c:pt>
                <c:pt idx="285" formatCode="dd/mm/yy;@">
                  <c:v>43703</c:v>
                </c:pt>
                <c:pt idx="286" formatCode="dd/mm/yy;@">
                  <c:v>43703</c:v>
                </c:pt>
                <c:pt idx="287" formatCode="dd/mm/yy;@">
                  <c:v>43704</c:v>
                </c:pt>
                <c:pt idx="288" formatCode="dd/mm/yy;@">
                  <c:v>43704</c:v>
                </c:pt>
                <c:pt idx="289">
                  <c:v>43712</c:v>
                </c:pt>
                <c:pt idx="290">
                  <c:v>43712</c:v>
                </c:pt>
                <c:pt idx="291">
                  <c:v>43712</c:v>
                </c:pt>
                <c:pt idx="292">
                  <c:v>43712</c:v>
                </c:pt>
                <c:pt idx="293">
                  <c:v>43712</c:v>
                </c:pt>
                <c:pt idx="294">
                  <c:v>43713</c:v>
                </c:pt>
                <c:pt idx="295">
                  <c:v>43718</c:v>
                </c:pt>
                <c:pt idx="296">
                  <c:v>43718</c:v>
                </c:pt>
                <c:pt idx="297">
                  <c:v>43718</c:v>
                </c:pt>
                <c:pt idx="298">
                  <c:v>43718</c:v>
                </c:pt>
                <c:pt idx="299">
                  <c:v>43718</c:v>
                </c:pt>
                <c:pt idx="300">
                  <c:v>43719</c:v>
                </c:pt>
                <c:pt idx="301">
                  <c:v>43730</c:v>
                </c:pt>
                <c:pt idx="302">
                  <c:v>43737</c:v>
                </c:pt>
                <c:pt idx="303">
                  <c:v>43740</c:v>
                </c:pt>
                <c:pt idx="304">
                  <c:v>43750</c:v>
                </c:pt>
                <c:pt idx="305">
                  <c:v>43752</c:v>
                </c:pt>
                <c:pt idx="306">
                  <c:v>43752</c:v>
                </c:pt>
                <c:pt idx="307">
                  <c:v>43752</c:v>
                </c:pt>
                <c:pt idx="308">
                  <c:v>43752</c:v>
                </c:pt>
                <c:pt idx="309">
                  <c:v>43752</c:v>
                </c:pt>
                <c:pt idx="310">
                  <c:v>43761</c:v>
                </c:pt>
                <c:pt idx="311">
                  <c:v>43767</c:v>
                </c:pt>
                <c:pt idx="312">
                  <c:v>43767</c:v>
                </c:pt>
                <c:pt idx="313">
                  <c:v>43767</c:v>
                </c:pt>
                <c:pt idx="314">
                  <c:v>43767</c:v>
                </c:pt>
                <c:pt idx="315">
                  <c:v>43767</c:v>
                </c:pt>
                <c:pt idx="316">
                  <c:v>43768</c:v>
                </c:pt>
                <c:pt idx="317">
                  <c:v>43768</c:v>
                </c:pt>
                <c:pt idx="318">
                  <c:v>43768</c:v>
                </c:pt>
                <c:pt idx="319">
                  <c:v>43773</c:v>
                </c:pt>
                <c:pt idx="320">
                  <c:v>43773</c:v>
                </c:pt>
                <c:pt idx="321">
                  <c:v>43773</c:v>
                </c:pt>
                <c:pt idx="322">
                  <c:v>43773</c:v>
                </c:pt>
                <c:pt idx="323">
                  <c:v>43773</c:v>
                </c:pt>
                <c:pt idx="324">
                  <c:v>43774</c:v>
                </c:pt>
                <c:pt idx="325">
                  <c:v>43774</c:v>
                </c:pt>
                <c:pt idx="326">
                  <c:v>43781</c:v>
                </c:pt>
                <c:pt idx="327">
                  <c:v>43781</c:v>
                </c:pt>
                <c:pt idx="328">
                  <c:v>43781</c:v>
                </c:pt>
                <c:pt idx="329">
                  <c:v>43781</c:v>
                </c:pt>
                <c:pt idx="330">
                  <c:v>43781</c:v>
                </c:pt>
                <c:pt idx="331">
                  <c:v>43782</c:v>
                </c:pt>
                <c:pt idx="332">
                  <c:v>43782</c:v>
                </c:pt>
                <c:pt idx="333">
                  <c:v>43787</c:v>
                </c:pt>
                <c:pt idx="334">
                  <c:v>43787</c:v>
                </c:pt>
                <c:pt idx="335">
                  <c:v>43787</c:v>
                </c:pt>
                <c:pt idx="336">
                  <c:v>43787</c:v>
                </c:pt>
                <c:pt idx="337">
                  <c:v>43794</c:v>
                </c:pt>
                <c:pt idx="338">
                  <c:v>43794</c:v>
                </c:pt>
                <c:pt idx="339">
                  <c:v>43794</c:v>
                </c:pt>
                <c:pt idx="340">
                  <c:v>43794</c:v>
                </c:pt>
                <c:pt idx="341">
                  <c:v>43794</c:v>
                </c:pt>
                <c:pt idx="342">
                  <c:v>43795</c:v>
                </c:pt>
                <c:pt idx="343">
                  <c:v>43795</c:v>
                </c:pt>
                <c:pt idx="344">
                  <c:v>43795</c:v>
                </c:pt>
                <c:pt idx="345">
                  <c:v>43802</c:v>
                </c:pt>
                <c:pt idx="346">
                  <c:v>43802</c:v>
                </c:pt>
                <c:pt idx="347">
                  <c:v>43802</c:v>
                </c:pt>
                <c:pt idx="348">
                  <c:v>43802</c:v>
                </c:pt>
                <c:pt idx="349">
                  <c:v>43802</c:v>
                </c:pt>
                <c:pt idx="350">
                  <c:v>43803</c:v>
                </c:pt>
                <c:pt idx="351">
                  <c:v>43803</c:v>
                </c:pt>
                <c:pt idx="352">
                  <c:v>43808</c:v>
                </c:pt>
                <c:pt idx="353">
                  <c:v>43808</c:v>
                </c:pt>
                <c:pt idx="354">
                  <c:v>43808</c:v>
                </c:pt>
                <c:pt idx="355">
                  <c:v>43808</c:v>
                </c:pt>
                <c:pt idx="356">
                  <c:v>43808</c:v>
                </c:pt>
                <c:pt idx="357">
                  <c:v>43816</c:v>
                </c:pt>
                <c:pt idx="358">
                  <c:v>43816</c:v>
                </c:pt>
                <c:pt idx="359">
                  <c:v>43816</c:v>
                </c:pt>
                <c:pt idx="360">
                  <c:v>43816</c:v>
                </c:pt>
                <c:pt idx="361">
                  <c:v>43816</c:v>
                </c:pt>
                <c:pt idx="362">
                  <c:v>43817</c:v>
                </c:pt>
                <c:pt idx="363">
                  <c:v>43823</c:v>
                </c:pt>
                <c:pt idx="364">
                  <c:v>43823</c:v>
                </c:pt>
                <c:pt idx="365">
                  <c:v>43823</c:v>
                </c:pt>
                <c:pt idx="366">
                  <c:v>43823</c:v>
                </c:pt>
                <c:pt idx="367">
                  <c:v>43823</c:v>
                </c:pt>
                <c:pt idx="368">
                  <c:v>43824</c:v>
                </c:pt>
              </c:numCache>
            </c:numRef>
          </c:cat>
          <c:val>
            <c:numRef>
              <c:f>'Air shower 3 (21154)'!$D$13:$D$381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F7-4C6E-83D8-8C19374FCEEA}"/>
            </c:ext>
          </c:extLst>
        </c:ser>
        <c:ser>
          <c:idx val="0"/>
          <c:order val="1"/>
          <c:tx>
            <c:strRef>
              <c:f>'Air shower 3 (21154)'!$H$12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'Air shower 3 (21154)'!$B$13:$B$381</c:f>
              <c:numCache>
                <c:formatCode>m/d/yyyy</c:formatCode>
                <c:ptCount val="369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43118</c:v>
                </c:pt>
                <c:pt idx="6">
                  <c:v>43126</c:v>
                </c:pt>
                <c:pt idx="7">
                  <c:v>43126</c:v>
                </c:pt>
                <c:pt idx="8">
                  <c:v>43126</c:v>
                </c:pt>
                <c:pt idx="9">
                  <c:v>43130</c:v>
                </c:pt>
                <c:pt idx="10">
                  <c:v>43130</c:v>
                </c:pt>
                <c:pt idx="11">
                  <c:v>43130</c:v>
                </c:pt>
                <c:pt idx="12">
                  <c:v>43137</c:v>
                </c:pt>
                <c:pt idx="13">
                  <c:v>43143</c:v>
                </c:pt>
                <c:pt idx="14">
                  <c:v>43154</c:v>
                </c:pt>
                <c:pt idx="15">
                  <c:v>43154</c:v>
                </c:pt>
                <c:pt idx="16">
                  <c:v>43154</c:v>
                </c:pt>
                <c:pt idx="17">
                  <c:v>43159</c:v>
                </c:pt>
                <c:pt idx="18">
                  <c:v>43167</c:v>
                </c:pt>
                <c:pt idx="19">
                  <c:v>43167</c:v>
                </c:pt>
                <c:pt idx="20">
                  <c:v>43167</c:v>
                </c:pt>
                <c:pt idx="21">
                  <c:v>43171</c:v>
                </c:pt>
                <c:pt idx="22">
                  <c:v>43171</c:v>
                </c:pt>
                <c:pt idx="23">
                  <c:v>43171</c:v>
                </c:pt>
                <c:pt idx="24">
                  <c:v>43179</c:v>
                </c:pt>
                <c:pt idx="25">
                  <c:v>43179</c:v>
                </c:pt>
                <c:pt idx="26">
                  <c:v>43179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43209</c:v>
                </c:pt>
                <c:pt idx="35">
                  <c:v>43214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43224</c:v>
                </c:pt>
                <c:pt idx="41">
                  <c:v>43231</c:v>
                </c:pt>
                <c:pt idx="42">
                  <c:v>43237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43242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43251</c:v>
                </c:pt>
                <c:pt idx="51">
                  <c:v>43256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43263</c:v>
                </c:pt>
                <c:pt idx="56">
                  <c:v>43263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43276</c:v>
                </c:pt>
                <c:pt idx="61">
                  <c:v>43283</c:v>
                </c:pt>
                <c:pt idx="62">
                  <c:v>43283</c:v>
                </c:pt>
                <c:pt idx="63">
                  <c:v>43293</c:v>
                </c:pt>
                <c:pt idx="64">
                  <c:v>43293</c:v>
                </c:pt>
                <c:pt idx="65">
                  <c:v>43293</c:v>
                </c:pt>
                <c:pt idx="66">
                  <c:v>43298</c:v>
                </c:pt>
                <c:pt idx="67">
                  <c:v>43298</c:v>
                </c:pt>
                <c:pt idx="68">
                  <c:v>43298</c:v>
                </c:pt>
                <c:pt idx="69">
                  <c:v>43305</c:v>
                </c:pt>
                <c:pt idx="70">
                  <c:v>43305</c:v>
                </c:pt>
                <c:pt idx="71">
                  <c:v>43305</c:v>
                </c:pt>
                <c:pt idx="72">
                  <c:v>43314</c:v>
                </c:pt>
                <c:pt idx="73">
                  <c:v>43321</c:v>
                </c:pt>
                <c:pt idx="74">
                  <c:v>43321</c:v>
                </c:pt>
                <c:pt idx="75">
                  <c:v>43325</c:v>
                </c:pt>
                <c:pt idx="76">
                  <c:v>43325</c:v>
                </c:pt>
                <c:pt idx="77">
                  <c:v>43325</c:v>
                </c:pt>
                <c:pt idx="78">
                  <c:v>43333</c:v>
                </c:pt>
                <c:pt idx="79">
                  <c:v>43333</c:v>
                </c:pt>
                <c:pt idx="80">
                  <c:v>43333</c:v>
                </c:pt>
                <c:pt idx="81">
                  <c:v>43341</c:v>
                </c:pt>
                <c:pt idx="82">
                  <c:v>43341</c:v>
                </c:pt>
                <c:pt idx="83">
                  <c:v>43341</c:v>
                </c:pt>
                <c:pt idx="84">
                  <c:v>43349</c:v>
                </c:pt>
                <c:pt idx="85">
                  <c:v>43356</c:v>
                </c:pt>
                <c:pt idx="86">
                  <c:v>43360</c:v>
                </c:pt>
                <c:pt idx="87">
                  <c:v>43372</c:v>
                </c:pt>
                <c:pt idx="88">
                  <c:v>43375</c:v>
                </c:pt>
                <c:pt idx="89">
                  <c:v>43375</c:v>
                </c:pt>
                <c:pt idx="90">
                  <c:v>43375</c:v>
                </c:pt>
                <c:pt idx="91">
                  <c:v>43382</c:v>
                </c:pt>
                <c:pt idx="92">
                  <c:v>43382</c:v>
                </c:pt>
                <c:pt idx="93">
                  <c:v>43382</c:v>
                </c:pt>
                <c:pt idx="94">
                  <c:v>43388</c:v>
                </c:pt>
                <c:pt idx="95">
                  <c:v>43388</c:v>
                </c:pt>
                <c:pt idx="96">
                  <c:v>43388</c:v>
                </c:pt>
                <c:pt idx="97">
                  <c:v>43395</c:v>
                </c:pt>
                <c:pt idx="98">
                  <c:v>43395</c:v>
                </c:pt>
                <c:pt idx="99">
                  <c:v>43406</c:v>
                </c:pt>
                <c:pt idx="100">
                  <c:v>43406</c:v>
                </c:pt>
                <c:pt idx="101">
                  <c:v>43406</c:v>
                </c:pt>
                <c:pt idx="102">
                  <c:v>43406</c:v>
                </c:pt>
                <c:pt idx="103">
                  <c:v>43407</c:v>
                </c:pt>
                <c:pt idx="104">
                  <c:v>43410</c:v>
                </c:pt>
                <c:pt idx="105">
                  <c:v>43410</c:v>
                </c:pt>
                <c:pt idx="106">
                  <c:v>43416</c:v>
                </c:pt>
                <c:pt idx="107">
                  <c:v>43416</c:v>
                </c:pt>
                <c:pt idx="108">
                  <c:v>43416</c:v>
                </c:pt>
                <c:pt idx="109">
                  <c:v>43423</c:v>
                </c:pt>
                <c:pt idx="110">
                  <c:v>43423</c:v>
                </c:pt>
                <c:pt idx="111">
                  <c:v>43423</c:v>
                </c:pt>
                <c:pt idx="112">
                  <c:v>43431</c:v>
                </c:pt>
                <c:pt idx="113">
                  <c:v>43431</c:v>
                </c:pt>
                <c:pt idx="114">
                  <c:v>43431</c:v>
                </c:pt>
                <c:pt idx="115">
                  <c:v>43439</c:v>
                </c:pt>
                <c:pt idx="116">
                  <c:v>43439</c:v>
                </c:pt>
                <c:pt idx="117">
                  <c:v>43439</c:v>
                </c:pt>
                <c:pt idx="118">
                  <c:v>43446</c:v>
                </c:pt>
                <c:pt idx="119">
                  <c:v>43446</c:v>
                </c:pt>
                <c:pt idx="120">
                  <c:v>43446</c:v>
                </c:pt>
                <c:pt idx="121">
                  <c:v>43446</c:v>
                </c:pt>
                <c:pt idx="122">
                  <c:v>43451</c:v>
                </c:pt>
                <c:pt idx="123">
                  <c:v>43451</c:v>
                </c:pt>
                <c:pt idx="124">
                  <c:v>43458</c:v>
                </c:pt>
                <c:pt idx="125">
                  <c:v>43458</c:v>
                </c:pt>
                <c:pt idx="126" formatCode="dd/mm/yy;@">
                  <c:v>43468</c:v>
                </c:pt>
                <c:pt idx="127" formatCode="dd/mm/yy;@">
                  <c:v>43468</c:v>
                </c:pt>
                <c:pt idx="128" formatCode="dd/mm/yy;@">
                  <c:v>43473</c:v>
                </c:pt>
                <c:pt idx="129" formatCode="dd/mm/yy;@">
                  <c:v>43473</c:v>
                </c:pt>
                <c:pt idx="130" formatCode="dd/mm/yy;@">
                  <c:v>43473</c:v>
                </c:pt>
                <c:pt idx="131" formatCode="dd/mm/yy;@">
                  <c:v>43473</c:v>
                </c:pt>
                <c:pt idx="132" formatCode="dd/mm/yy;@">
                  <c:v>43480</c:v>
                </c:pt>
                <c:pt idx="133" formatCode="dd/mm/yy;@">
                  <c:v>43480</c:v>
                </c:pt>
                <c:pt idx="134" formatCode="dd/mm/yy;@">
                  <c:v>43490</c:v>
                </c:pt>
                <c:pt idx="135" formatCode="dd/mm/yy;@">
                  <c:v>43490</c:v>
                </c:pt>
                <c:pt idx="136" formatCode="dd/mm/yy;@">
                  <c:v>43490</c:v>
                </c:pt>
                <c:pt idx="137" formatCode="dd/mm/yy;@">
                  <c:v>43490</c:v>
                </c:pt>
                <c:pt idx="138" formatCode="dd/mm/yy;@">
                  <c:v>43494</c:v>
                </c:pt>
                <c:pt idx="139" formatCode="dd/mm/yy;@">
                  <c:v>43494</c:v>
                </c:pt>
                <c:pt idx="140" formatCode="dd/mm/yy;@">
                  <c:v>43494</c:v>
                </c:pt>
                <c:pt idx="141" formatCode="dd/mm/yy;@">
                  <c:v>43504</c:v>
                </c:pt>
                <c:pt idx="142" formatCode="dd/mm/yy;@">
                  <c:v>43510</c:v>
                </c:pt>
                <c:pt idx="143" formatCode="dd/mm/yy;@">
                  <c:v>43510</c:v>
                </c:pt>
                <c:pt idx="144" formatCode="dd/mm/yy;@">
                  <c:v>43510</c:v>
                </c:pt>
                <c:pt idx="145" formatCode="dd/mm/yy;@">
                  <c:v>43514</c:v>
                </c:pt>
                <c:pt idx="146" formatCode="dd/mm/yy;@">
                  <c:v>43514</c:v>
                </c:pt>
                <c:pt idx="147" formatCode="dd/mm/yy;@">
                  <c:v>43514</c:v>
                </c:pt>
                <c:pt idx="148" formatCode="dd/mm/yy;@">
                  <c:v>43522</c:v>
                </c:pt>
                <c:pt idx="149" formatCode="dd/mm/yy;@">
                  <c:v>43522</c:v>
                </c:pt>
                <c:pt idx="150" formatCode="dd/mm/yy;@">
                  <c:v>43522</c:v>
                </c:pt>
                <c:pt idx="151">
                  <c:v>43528</c:v>
                </c:pt>
                <c:pt idx="152">
                  <c:v>43528</c:v>
                </c:pt>
                <c:pt idx="153">
                  <c:v>43528</c:v>
                </c:pt>
                <c:pt idx="154">
                  <c:v>43541</c:v>
                </c:pt>
                <c:pt idx="155">
                  <c:v>43541</c:v>
                </c:pt>
                <c:pt idx="156">
                  <c:v>43541</c:v>
                </c:pt>
                <c:pt idx="157">
                  <c:v>43541</c:v>
                </c:pt>
                <c:pt idx="158">
                  <c:v>43543</c:v>
                </c:pt>
                <c:pt idx="159">
                  <c:v>43543</c:v>
                </c:pt>
                <c:pt idx="160">
                  <c:v>43543</c:v>
                </c:pt>
                <c:pt idx="161">
                  <c:v>43543</c:v>
                </c:pt>
                <c:pt idx="162">
                  <c:v>43549</c:v>
                </c:pt>
                <c:pt idx="163">
                  <c:v>43549</c:v>
                </c:pt>
                <c:pt idx="164">
                  <c:v>43549</c:v>
                </c:pt>
                <c:pt idx="165">
                  <c:v>43549</c:v>
                </c:pt>
                <c:pt idx="166">
                  <c:v>43549</c:v>
                </c:pt>
                <c:pt idx="167" formatCode="dd/mm/yy;@">
                  <c:v>43557</c:v>
                </c:pt>
                <c:pt idx="168" formatCode="dd/mm/yy;@">
                  <c:v>43557</c:v>
                </c:pt>
                <c:pt idx="169" formatCode="dd/mm/yy;@">
                  <c:v>43557</c:v>
                </c:pt>
                <c:pt idx="170" formatCode="dd/mm/yy;@">
                  <c:v>43557</c:v>
                </c:pt>
                <c:pt idx="171" formatCode="dd/mm/yy;@">
                  <c:v>43563</c:v>
                </c:pt>
                <c:pt idx="172" formatCode="dd/mm/yy;@">
                  <c:v>43563</c:v>
                </c:pt>
                <c:pt idx="173" formatCode="dd/mm/yy;@">
                  <c:v>43563</c:v>
                </c:pt>
                <c:pt idx="174" formatCode="dd/mm/yy;@">
                  <c:v>43563</c:v>
                </c:pt>
                <c:pt idx="175" formatCode="dd/mm/yy;@">
                  <c:v>43563</c:v>
                </c:pt>
                <c:pt idx="176" formatCode="dd/mm/yy;@">
                  <c:v>43564</c:v>
                </c:pt>
                <c:pt idx="177" formatCode="dd/mm/yy;@">
                  <c:v>43564</c:v>
                </c:pt>
                <c:pt idx="178" formatCode="dd/mm/yy;@">
                  <c:v>43564</c:v>
                </c:pt>
                <c:pt idx="179" formatCode="dd/mm/yy;@">
                  <c:v>43572</c:v>
                </c:pt>
                <c:pt idx="180" formatCode="dd/mm/yy;@">
                  <c:v>43572</c:v>
                </c:pt>
                <c:pt idx="181" formatCode="dd/mm/yy;@">
                  <c:v>43572</c:v>
                </c:pt>
                <c:pt idx="182" formatCode="dd/mm/yy;@">
                  <c:v>43572</c:v>
                </c:pt>
                <c:pt idx="183" formatCode="dd/mm/yy;@">
                  <c:v>43572</c:v>
                </c:pt>
                <c:pt idx="184" formatCode="dd/mm/yy;@">
                  <c:v>43573</c:v>
                </c:pt>
                <c:pt idx="185" formatCode="dd/mm/yy;@">
                  <c:v>43573</c:v>
                </c:pt>
                <c:pt idx="186" formatCode="dd/mm/yy;@">
                  <c:v>43573</c:v>
                </c:pt>
                <c:pt idx="187" formatCode="dd/mm/yy;@">
                  <c:v>43577</c:v>
                </c:pt>
                <c:pt idx="188" formatCode="dd/mm/yy;@">
                  <c:v>43577</c:v>
                </c:pt>
                <c:pt idx="189" formatCode="dd/mm/yy;@">
                  <c:v>43577</c:v>
                </c:pt>
                <c:pt idx="190" formatCode="dd/mm/yy;@">
                  <c:v>43577</c:v>
                </c:pt>
                <c:pt idx="191" formatCode="dd/mm/yy;@">
                  <c:v>43577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43588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43598</c:v>
                </c:pt>
                <c:pt idx="209" formatCode="dd/mm/yy;@">
                  <c:v>43598</c:v>
                </c:pt>
                <c:pt idx="210" formatCode="dd/mm/yy;@">
                  <c:v>43598</c:v>
                </c:pt>
                <c:pt idx="211" formatCode="dd/mm/yy;@">
                  <c:v>43598</c:v>
                </c:pt>
                <c:pt idx="212" formatCode="dd/mm/yy;@">
                  <c:v>43606</c:v>
                </c:pt>
                <c:pt idx="213" formatCode="dd/mm/yy;@">
                  <c:v>43606</c:v>
                </c:pt>
                <c:pt idx="214" formatCode="dd/mm/yy;@">
                  <c:v>43606</c:v>
                </c:pt>
                <c:pt idx="215" formatCode="dd/mm/yy;@">
                  <c:v>43612</c:v>
                </c:pt>
                <c:pt idx="216" formatCode="dd/mm/yy;@">
                  <c:v>43612</c:v>
                </c:pt>
                <c:pt idx="217" formatCode="dd/mm/yy;@">
                  <c:v>43612</c:v>
                </c:pt>
                <c:pt idx="218" formatCode="dd/mm/yy;@">
                  <c:v>43612</c:v>
                </c:pt>
                <c:pt idx="219" formatCode="dd/mm/yy;@">
                  <c:v>43612</c:v>
                </c:pt>
                <c:pt idx="220" formatCode="dd/mm/yy;@">
                  <c:v>43619</c:v>
                </c:pt>
                <c:pt idx="221" formatCode="dd/mm/yy;@">
                  <c:v>43619</c:v>
                </c:pt>
                <c:pt idx="222" formatCode="dd/mm/yy;@">
                  <c:v>43619</c:v>
                </c:pt>
                <c:pt idx="223" formatCode="dd/mm/yy;@">
                  <c:v>43619</c:v>
                </c:pt>
                <c:pt idx="224" formatCode="dd/mm/yy;@">
                  <c:v>43619</c:v>
                </c:pt>
                <c:pt idx="225" formatCode="dd/mm/yy;@">
                  <c:v>43627</c:v>
                </c:pt>
                <c:pt idx="226" formatCode="dd/mm/yy;@">
                  <c:v>43627</c:v>
                </c:pt>
                <c:pt idx="227" formatCode="dd/mm/yy;@">
                  <c:v>43627</c:v>
                </c:pt>
                <c:pt idx="228" formatCode="dd/mm/yy;@">
                  <c:v>43627</c:v>
                </c:pt>
                <c:pt idx="229" formatCode="dd/mm/yy;@">
                  <c:v>43627</c:v>
                </c:pt>
                <c:pt idx="230" formatCode="dd/mm/yy;@">
                  <c:v>43628</c:v>
                </c:pt>
                <c:pt idx="231" formatCode="dd/mm/yy;@">
                  <c:v>43635</c:v>
                </c:pt>
                <c:pt idx="232" formatCode="dd/mm/yy;@">
                  <c:v>43635</c:v>
                </c:pt>
                <c:pt idx="233" formatCode="dd/mm/yy;@">
                  <c:v>43635</c:v>
                </c:pt>
                <c:pt idx="234" formatCode="dd/mm/yy;@">
                  <c:v>43635</c:v>
                </c:pt>
                <c:pt idx="235" formatCode="dd/mm/yy;@">
                  <c:v>43635</c:v>
                </c:pt>
                <c:pt idx="236" formatCode="dd/mm/yy;@">
                  <c:v>43636</c:v>
                </c:pt>
                <c:pt idx="237" formatCode="dd/mm/yy;@">
                  <c:v>43640</c:v>
                </c:pt>
                <c:pt idx="238" formatCode="dd/mm/yy;@">
                  <c:v>43640</c:v>
                </c:pt>
                <c:pt idx="239" formatCode="dd/mm/yy;@">
                  <c:v>43640</c:v>
                </c:pt>
                <c:pt idx="240" formatCode="dd/mm/yy;@">
                  <c:v>43640</c:v>
                </c:pt>
                <c:pt idx="241" formatCode="dd/mm/yy;@">
                  <c:v>43640</c:v>
                </c:pt>
                <c:pt idx="242" formatCode="dd/mm/yy;@">
                  <c:v>43641</c:v>
                </c:pt>
                <c:pt idx="243" formatCode="dd/mm/yy;@">
                  <c:v>43647</c:v>
                </c:pt>
                <c:pt idx="244" formatCode="dd/mm/yy;@">
                  <c:v>43647</c:v>
                </c:pt>
                <c:pt idx="245" formatCode="dd/mm/yy;@">
                  <c:v>43647</c:v>
                </c:pt>
                <c:pt idx="246" formatCode="dd/mm/yy;@">
                  <c:v>43647</c:v>
                </c:pt>
                <c:pt idx="247" formatCode="dd/mm/yy;@">
                  <c:v>43654</c:v>
                </c:pt>
                <c:pt idx="248" formatCode="dd/mm/yy;@">
                  <c:v>43654</c:v>
                </c:pt>
                <c:pt idx="249" formatCode="dd/mm/yy;@">
                  <c:v>43654</c:v>
                </c:pt>
                <c:pt idx="250" formatCode="dd/mm/yy;@">
                  <c:v>43654</c:v>
                </c:pt>
                <c:pt idx="251" formatCode="dd/mm/yy;@">
                  <c:v>43654</c:v>
                </c:pt>
                <c:pt idx="252" formatCode="dd/mm/yy;@">
                  <c:v>43655</c:v>
                </c:pt>
                <c:pt idx="253" formatCode="dd/mm/yy;@">
                  <c:v>43661</c:v>
                </c:pt>
                <c:pt idx="254" formatCode="dd/mm/yy;@">
                  <c:v>43661</c:v>
                </c:pt>
                <c:pt idx="255" formatCode="dd/mm/yy;@">
                  <c:v>43661</c:v>
                </c:pt>
                <c:pt idx="256" formatCode="dd/mm/yy;@">
                  <c:v>43661</c:v>
                </c:pt>
                <c:pt idx="257" formatCode="dd/mm/yy;@">
                  <c:v>43661</c:v>
                </c:pt>
                <c:pt idx="258" formatCode="dd/mm/yy;@">
                  <c:v>43662</c:v>
                </c:pt>
                <c:pt idx="259" formatCode="dd/mm/yy;@">
                  <c:v>43662</c:v>
                </c:pt>
                <c:pt idx="260" formatCode="dd/mm/yy;@">
                  <c:v>43668</c:v>
                </c:pt>
                <c:pt idx="261" formatCode="dd/mm/yy;@">
                  <c:v>43668</c:v>
                </c:pt>
                <c:pt idx="262" formatCode="dd/mm/yy;@">
                  <c:v>43668</c:v>
                </c:pt>
                <c:pt idx="263" formatCode="dd/mm/yy;@">
                  <c:v>43675</c:v>
                </c:pt>
                <c:pt idx="264" formatCode="dd/mm/yy;@">
                  <c:v>43675</c:v>
                </c:pt>
                <c:pt idx="265" formatCode="dd/mm/yy;@">
                  <c:v>43675</c:v>
                </c:pt>
                <c:pt idx="266" formatCode="dd/mm/yy;@">
                  <c:v>43675</c:v>
                </c:pt>
                <c:pt idx="267" formatCode="dd/mm/yy;@">
                  <c:v>43682</c:v>
                </c:pt>
                <c:pt idx="268" formatCode="dd/mm/yy;@">
                  <c:v>43682</c:v>
                </c:pt>
                <c:pt idx="269" formatCode="dd/mm/yy;@">
                  <c:v>43689</c:v>
                </c:pt>
                <c:pt idx="270" formatCode="dd/mm/yy;@">
                  <c:v>43689</c:v>
                </c:pt>
                <c:pt idx="271" formatCode="dd/mm/yy;@">
                  <c:v>43689</c:v>
                </c:pt>
                <c:pt idx="272" formatCode="dd/mm/yy;@">
                  <c:v>43689</c:v>
                </c:pt>
                <c:pt idx="273" formatCode="dd/mm/yy;@">
                  <c:v>43689</c:v>
                </c:pt>
                <c:pt idx="274" formatCode="dd/mm/yy;@">
                  <c:v>43690</c:v>
                </c:pt>
                <c:pt idx="275" formatCode="dd/mm/yy;@">
                  <c:v>43696</c:v>
                </c:pt>
                <c:pt idx="276" formatCode="dd/mm/yy;@">
                  <c:v>43696</c:v>
                </c:pt>
                <c:pt idx="277" formatCode="dd/mm/yy;@">
                  <c:v>43696</c:v>
                </c:pt>
                <c:pt idx="278" formatCode="dd/mm/yy;@">
                  <c:v>43696</c:v>
                </c:pt>
                <c:pt idx="279" formatCode="dd/mm/yy;@">
                  <c:v>43696</c:v>
                </c:pt>
                <c:pt idx="280" formatCode="dd/mm/yy;@">
                  <c:v>43697</c:v>
                </c:pt>
                <c:pt idx="281" formatCode="dd/mm/yy;@">
                  <c:v>43697</c:v>
                </c:pt>
                <c:pt idx="282" formatCode="dd/mm/yy;@">
                  <c:v>43703</c:v>
                </c:pt>
                <c:pt idx="283" formatCode="dd/mm/yy;@">
                  <c:v>43703</c:v>
                </c:pt>
                <c:pt idx="284" formatCode="dd/mm/yy;@">
                  <c:v>43703</c:v>
                </c:pt>
                <c:pt idx="285" formatCode="dd/mm/yy;@">
                  <c:v>43703</c:v>
                </c:pt>
                <c:pt idx="286" formatCode="dd/mm/yy;@">
                  <c:v>43703</c:v>
                </c:pt>
                <c:pt idx="287" formatCode="dd/mm/yy;@">
                  <c:v>43704</c:v>
                </c:pt>
                <c:pt idx="288" formatCode="dd/mm/yy;@">
                  <c:v>43704</c:v>
                </c:pt>
                <c:pt idx="289">
                  <c:v>43712</c:v>
                </c:pt>
                <c:pt idx="290">
                  <c:v>43712</c:v>
                </c:pt>
                <c:pt idx="291">
                  <c:v>43712</c:v>
                </c:pt>
                <c:pt idx="292">
                  <c:v>43712</c:v>
                </c:pt>
                <c:pt idx="293">
                  <c:v>43712</c:v>
                </c:pt>
                <c:pt idx="294">
                  <c:v>43713</c:v>
                </c:pt>
                <c:pt idx="295">
                  <c:v>43718</c:v>
                </c:pt>
                <c:pt idx="296">
                  <c:v>43718</c:v>
                </c:pt>
                <c:pt idx="297">
                  <c:v>43718</c:v>
                </c:pt>
                <c:pt idx="298">
                  <c:v>43718</c:v>
                </c:pt>
                <c:pt idx="299">
                  <c:v>43718</c:v>
                </c:pt>
                <c:pt idx="300">
                  <c:v>43719</c:v>
                </c:pt>
                <c:pt idx="301">
                  <c:v>43730</c:v>
                </c:pt>
                <c:pt idx="302">
                  <c:v>43737</c:v>
                </c:pt>
                <c:pt idx="303">
                  <c:v>43740</c:v>
                </c:pt>
                <c:pt idx="304">
                  <c:v>43750</c:v>
                </c:pt>
                <c:pt idx="305">
                  <c:v>43752</c:v>
                </c:pt>
                <c:pt idx="306">
                  <c:v>43752</c:v>
                </c:pt>
                <c:pt idx="307">
                  <c:v>43752</c:v>
                </c:pt>
                <c:pt idx="308">
                  <c:v>43752</c:v>
                </c:pt>
                <c:pt idx="309">
                  <c:v>43752</c:v>
                </c:pt>
                <c:pt idx="310">
                  <c:v>43761</c:v>
                </c:pt>
                <c:pt idx="311">
                  <c:v>43767</c:v>
                </c:pt>
                <c:pt idx="312">
                  <c:v>43767</c:v>
                </c:pt>
                <c:pt idx="313">
                  <c:v>43767</c:v>
                </c:pt>
                <c:pt idx="314">
                  <c:v>43767</c:v>
                </c:pt>
                <c:pt idx="315">
                  <c:v>43767</c:v>
                </c:pt>
                <c:pt idx="316">
                  <c:v>43768</c:v>
                </c:pt>
                <c:pt idx="317">
                  <c:v>43768</c:v>
                </c:pt>
                <c:pt idx="318">
                  <c:v>43768</c:v>
                </c:pt>
                <c:pt idx="319">
                  <c:v>43773</c:v>
                </c:pt>
                <c:pt idx="320">
                  <c:v>43773</c:v>
                </c:pt>
                <c:pt idx="321">
                  <c:v>43773</c:v>
                </c:pt>
                <c:pt idx="322">
                  <c:v>43773</c:v>
                </c:pt>
                <c:pt idx="323">
                  <c:v>43773</c:v>
                </c:pt>
                <c:pt idx="324">
                  <c:v>43774</c:v>
                </c:pt>
                <c:pt idx="325">
                  <c:v>43774</c:v>
                </c:pt>
                <c:pt idx="326">
                  <c:v>43781</c:v>
                </c:pt>
                <c:pt idx="327">
                  <c:v>43781</c:v>
                </c:pt>
                <c:pt idx="328">
                  <c:v>43781</c:v>
                </c:pt>
                <c:pt idx="329">
                  <c:v>43781</c:v>
                </c:pt>
                <c:pt idx="330">
                  <c:v>43781</c:v>
                </c:pt>
                <c:pt idx="331">
                  <c:v>43782</c:v>
                </c:pt>
                <c:pt idx="332">
                  <c:v>43782</c:v>
                </c:pt>
                <c:pt idx="333">
                  <c:v>43787</c:v>
                </c:pt>
                <c:pt idx="334">
                  <c:v>43787</c:v>
                </c:pt>
                <c:pt idx="335">
                  <c:v>43787</c:v>
                </c:pt>
                <c:pt idx="336">
                  <c:v>43787</c:v>
                </c:pt>
                <c:pt idx="337">
                  <c:v>43794</c:v>
                </c:pt>
                <c:pt idx="338">
                  <c:v>43794</c:v>
                </c:pt>
                <c:pt idx="339">
                  <c:v>43794</c:v>
                </c:pt>
                <c:pt idx="340">
                  <c:v>43794</c:v>
                </c:pt>
                <c:pt idx="341">
                  <c:v>43794</c:v>
                </c:pt>
                <c:pt idx="342">
                  <c:v>43795</c:v>
                </c:pt>
                <c:pt idx="343">
                  <c:v>43795</c:v>
                </c:pt>
                <c:pt idx="344">
                  <c:v>43795</c:v>
                </c:pt>
                <c:pt idx="345">
                  <c:v>43802</c:v>
                </c:pt>
                <c:pt idx="346">
                  <c:v>43802</c:v>
                </c:pt>
                <c:pt idx="347">
                  <c:v>43802</c:v>
                </c:pt>
                <c:pt idx="348">
                  <c:v>43802</c:v>
                </c:pt>
                <c:pt idx="349">
                  <c:v>43802</c:v>
                </c:pt>
                <c:pt idx="350">
                  <c:v>43803</c:v>
                </c:pt>
                <c:pt idx="351">
                  <c:v>43803</c:v>
                </c:pt>
                <c:pt idx="352">
                  <c:v>43808</c:v>
                </c:pt>
                <c:pt idx="353">
                  <c:v>43808</c:v>
                </c:pt>
                <c:pt idx="354">
                  <c:v>43808</c:v>
                </c:pt>
                <c:pt idx="355">
                  <c:v>43808</c:v>
                </c:pt>
                <c:pt idx="356">
                  <c:v>43808</c:v>
                </c:pt>
                <c:pt idx="357">
                  <c:v>43816</c:v>
                </c:pt>
                <c:pt idx="358">
                  <c:v>43816</c:v>
                </c:pt>
                <c:pt idx="359">
                  <c:v>43816</c:v>
                </c:pt>
                <c:pt idx="360">
                  <c:v>43816</c:v>
                </c:pt>
                <c:pt idx="361">
                  <c:v>43816</c:v>
                </c:pt>
                <c:pt idx="362">
                  <c:v>43817</c:v>
                </c:pt>
                <c:pt idx="363">
                  <c:v>43823</c:v>
                </c:pt>
                <c:pt idx="364">
                  <c:v>43823</c:v>
                </c:pt>
                <c:pt idx="365">
                  <c:v>43823</c:v>
                </c:pt>
                <c:pt idx="366">
                  <c:v>43823</c:v>
                </c:pt>
                <c:pt idx="367">
                  <c:v>43823</c:v>
                </c:pt>
                <c:pt idx="368">
                  <c:v>43824</c:v>
                </c:pt>
              </c:numCache>
            </c:numRef>
          </c:cat>
          <c:val>
            <c:numRef>
              <c:f>'Air shower 3 (21154)'!$H$13:$H$381</c:f>
              <c:numCache>
                <c:formatCode>General</c:formatCode>
                <c:ptCount val="36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F7-4C6E-83D8-8C19374FCEEA}"/>
            </c:ext>
          </c:extLst>
        </c:ser>
        <c:ser>
          <c:idx val="1"/>
          <c:order val="2"/>
          <c:tx>
            <c:strRef>
              <c:f>'Air shower 3 (21154)'!$G$12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'Air shower 3 (21154)'!$B$13:$B$381</c:f>
              <c:numCache>
                <c:formatCode>m/d/yyyy</c:formatCode>
                <c:ptCount val="369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43118</c:v>
                </c:pt>
                <c:pt idx="6">
                  <c:v>43126</c:v>
                </c:pt>
                <c:pt idx="7">
                  <c:v>43126</c:v>
                </c:pt>
                <c:pt idx="8">
                  <c:v>43126</c:v>
                </c:pt>
                <c:pt idx="9">
                  <c:v>43130</c:v>
                </c:pt>
                <c:pt idx="10">
                  <c:v>43130</c:v>
                </c:pt>
                <c:pt idx="11">
                  <c:v>43130</c:v>
                </c:pt>
                <c:pt idx="12">
                  <c:v>43137</c:v>
                </c:pt>
                <c:pt idx="13">
                  <c:v>43143</c:v>
                </c:pt>
                <c:pt idx="14">
                  <c:v>43154</c:v>
                </c:pt>
                <c:pt idx="15">
                  <c:v>43154</c:v>
                </c:pt>
                <c:pt idx="16">
                  <c:v>43154</c:v>
                </c:pt>
                <c:pt idx="17">
                  <c:v>43159</c:v>
                </c:pt>
                <c:pt idx="18">
                  <c:v>43167</c:v>
                </c:pt>
                <c:pt idx="19">
                  <c:v>43167</c:v>
                </c:pt>
                <c:pt idx="20">
                  <c:v>43167</c:v>
                </c:pt>
                <c:pt idx="21">
                  <c:v>43171</c:v>
                </c:pt>
                <c:pt idx="22">
                  <c:v>43171</c:v>
                </c:pt>
                <c:pt idx="23">
                  <c:v>43171</c:v>
                </c:pt>
                <c:pt idx="24">
                  <c:v>43179</c:v>
                </c:pt>
                <c:pt idx="25">
                  <c:v>43179</c:v>
                </c:pt>
                <c:pt idx="26">
                  <c:v>43179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43209</c:v>
                </c:pt>
                <c:pt idx="35">
                  <c:v>43214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43224</c:v>
                </c:pt>
                <c:pt idx="41">
                  <c:v>43231</c:v>
                </c:pt>
                <c:pt idx="42">
                  <c:v>43237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43242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43251</c:v>
                </c:pt>
                <c:pt idx="51">
                  <c:v>43256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43263</c:v>
                </c:pt>
                <c:pt idx="56">
                  <c:v>43263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43276</c:v>
                </c:pt>
                <c:pt idx="61">
                  <c:v>43283</c:v>
                </c:pt>
                <c:pt idx="62">
                  <c:v>43283</c:v>
                </c:pt>
                <c:pt idx="63">
                  <c:v>43293</c:v>
                </c:pt>
                <c:pt idx="64">
                  <c:v>43293</c:v>
                </c:pt>
                <c:pt idx="65">
                  <c:v>43293</c:v>
                </c:pt>
                <c:pt idx="66">
                  <c:v>43298</c:v>
                </c:pt>
                <c:pt idx="67">
                  <c:v>43298</c:v>
                </c:pt>
                <c:pt idx="68">
                  <c:v>43298</c:v>
                </c:pt>
                <c:pt idx="69">
                  <c:v>43305</c:v>
                </c:pt>
                <c:pt idx="70">
                  <c:v>43305</c:v>
                </c:pt>
                <c:pt idx="71">
                  <c:v>43305</c:v>
                </c:pt>
                <c:pt idx="72">
                  <c:v>43314</c:v>
                </c:pt>
                <c:pt idx="73">
                  <c:v>43321</c:v>
                </c:pt>
                <c:pt idx="74">
                  <c:v>43321</c:v>
                </c:pt>
                <c:pt idx="75">
                  <c:v>43325</c:v>
                </c:pt>
                <c:pt idx="76">
                  <c:v>43325</c:v>
                </c:pt>
                <c:pt idx="77">
                  <c:v>43325</c:v>
                </c:pt>
                <c:pt idx="78">
                  <c:v>43333</c:v>
                </c:pt>
                <c:pt idx="79">
                  <c:v>43333</c:v>
                </c:pt>
                <c:pt idx="80">
                  <c:v>43333</c:v>
                </c:pt>
                <c:pt idx="81">
                  <c:v>43341</c:v>
                </c:pt>
                <c:pt idx="82">
                  <c:v>43341</c:v>
                </c:pt>
                <c:pt idx="83">
                  <c:v>43341</c:v>
                </c:pt>
                <c:pt idx="84">
                  <c:v>43349</c:v>
                </c:pt>
                <c:pt idx="85">
                  <c:v>43356</c:v>
                </c:pt>
                <c:pt idx="86">
                  <c:v>43360</c:v>
                </c:pt>
                <c:pt idx="87">
                  <c:v>43372</c:v>
                </c:pt>
                <c:pt idx="88">
                  <c:v>43375</c:v>
                </c:pt>
                <c:pt idx="89">
                  <c:v>43375</c:v>
                </c:pt>
                <c:pt idx="90">
                  <c:v>43375</c:v>
                </c:pt>
                <c:pt idx="91">
                  <c:v>43382</c:v>
                </c:pt>
                <c:pt idx="92">
                  <c:v>43382</c:v>
                </c:pt>
                <c:pt idx="93">
                  <c:v>43382</c:v>
                </c:pt>
                <c:pt idx="94">
                  <c:v>43388</c:v>
                </c:pt>
                <c:pt idx="95">
                  <c:v>43388</c:v>
                </c:pt>
                <c:pt idx="96">
                  <c:v>43388</c:v>
                </c:pt>
                <c:pt idx="97">
                  <c:v>43395</c:v>
                </c:pt>
                <c:pt idx="98">
                  <c:v>43395</c:v>
                </c:pt>
                <c:pt idx="99">
                  <c:v>43406</c:v>
                </c:pt>
                <c:pt idx="100">
                  <c:v>43406</c:v>
                </c:pt>
                <c:pt idx="101">
                  <c:v>43406</c:v>
                </c:pt>
                <c:pt idx="102">
                  <c:v>43406</c:v>
                </c:pt>
                <c:pt idx="103">
                  <c:v>43407</c:v>
                </c:pt>
                <c:pt idx="104">
                  <c:v>43410</c:v>
                </c:pt>
                <c:pt idx="105">
                  <c:v>43410</c:v>
                </c:pt>
                <c:pt idx="106">
                  <c:v>43416</c:v>
                </c:pt>
                <c:pt idx="107">
                  <c:v>43416</c:v>
                </c:pt>
                <c:pt idx="108">
                  <c:v>43416</c:v>
                </c:pt>
                <c:pt idx="109">
                  <c:v>43423</c:v>
                </c:pt>
                <c:pt idx="110">
                  <c:v>43423</c:v>
                </c:pt>
                <c:pt idx="111">
                  <c:v>43423</c:v>
                </c:pt>
                <c:pt idx="112">
                  <c:v>43431</c:v>
                </c:pt>
                <c:pt idx="113">
                  <c:v>43431</c:v>
                </c:pt>
                <c:pt idx="114">
                  <c:v>43431</c:v>
                </c:pt>
                <c:pt idx="115">
                  <c:v>43439</c:v>
                </c:pt>
                <c:pt idx="116">
                  <c:v>43439</c:v>
                </c:pt>
                <c:pt idx="117">
                  <c:v>43439</c:v>
                </c:pt>
                <c:pt idx="118">
                  <c:v>43446</c:v>
                </c:pt>
                <c:pt idx="119">
                  <c:v>43446</c:v>
                </c:pt>
                <c:pt idx="120">
                  <c:v>43446</c:v>
                </c:pt>
                <c:pt idx="121">
                  <c:v>43446</c:v>
                </c:pt>
                <c:pt idx="122">
                  <c:v>43451</c:v>
                </c:pt>
                <c:pt idx="123">
                  <c:v>43451</c:v>
                </c:pt>
                <c:pt idx="124">
                  <c:v>43458</c:v>
                </c:pt>
                <c:pt idx="125">
                  <c:v>43458</c:v>
                </c:pt>
                <c:pt idx="126" formatCode="dd/mm/yy;@">
                  <c:v>43468</c:v>
                </c:pt>
                <c:pt idx="127" formatCode="dd/mm/yy;@">
                  <c:v>43468</c:v>
                </c:pt>
                <c:pt idx="128" formatCode="dd/mm/yy;@">
                  <c:v>43473</c:v>
                </c:pt>
                <c:pt idx="129" formatCode="dd/mm/yy;@">
                  <c:v>43473</c:v>
                </c:pt>
                <c:pt idx="130" formatCode="dd/mm/yy;@">
                  <c:v>43473</c:v>
                </c:pt>
                <c:pt idx="131" formatCode="dd/mm/yy;@">
                  <c:v>43473</c:v>
                </c:pt>
                <c:pt idx="132" formatCode="dd/mm/yy;@">
                  <c:v>43480</c:v>
                </c:pt>
                <c:pt idx="133" formatCode="dd/mm/yy;@">
                  <c:v>43480</c:v>
                </c:pt>
                <c:pt idx="134" formatCode="dd/mm/yy;@">
                  <c:v>43490</c:v>
                </c:pt>
                <c:pt idx="135" formatCode="dd/mm/yy;@">
                  <c:v>43490</c:v>
                </c:pt>
                <c:pt idx="136" formatCode="dd/mm/yy;@">
                  <c:v>43490</c:v>
                </c:pt>
                <c:pt idx="137" formatCode="dd/mm/yy;@">
                  <c:v>43490</c:v>
                </c:pt>
                <c:pt idx="138" formatCode="dd/mm/yy;@">
                  <c:v>43494</c:v>
                </c:pt>
                <c:pt idx="139" formatCode="dd/mm/yy;@">
                  <c:v>43494</c:v>
                </c:pt>
                <c:pt idx="140" formatCode="dd/mm/yy;@">
                  <c:v>43494</c:v>
                </c:pt>
                <c:pt idx="141" formatCode="dd/mm/yy;@">
                  <c:v>43504</c:v>
                </c:pt>
                <c:pt idx="142" formatCode="dd/mm/yy;@">
                  <c:v>43510</c:v>
                </c:pt>
                <c:pt idx="143" formatCode="dd/mm/yy;@">
                  <c:v>43510</c:v>
                </c:pt>
                <c:pt idx="144" formatCode="dd/mm/yy;@">
                  <c:v>43510</c:v>
                </c:pt>
                <c:pt idx="145" formatCode="dd/mm/yy;@">
                  <c:v>43514</c:v>
                </c:pt>
                <c:pt idx="146" formatCode="dd/mm/yy;@">
                  <c:v>43514</c:v>
                </c:pt>
                <c:pt idx="147" formatCode="dd/mm/yy;@">
                  <c:v>43514</c:v>
                </c:pt>
                <c:pt idx="148" formatCode="dd/mm/yy;@">
                  <c:v>43522</c:v>
                </c:pt>
                <c:pt idx="149" formatCode="dd/mm/yy;@">
                  <c:v>43522</c:v>
                </c:pt>
                <c:pt idx="150" formatCode="dd/mm/yy;@">
                  <c:v>43522</c:v>
                </c:pt>
                <c:pt idx="151">
                  <c:v>43528</c:v>
                </c:pt>
                <c:pt idx="152">
                  <c:v>43528</c:v>
                </c:pt>
                <c:pt idx="153">
                  <c:v>43528</c:v>
                </c:pt>
                <c:pt idx="154">
                  <c:v>43541</c:v>
                </c:pt>
                <c:pt idx="155">
                  <c:v>43541</c:v>
                </c:pt>
                <c:pt idx="156">
                  <c:v>43541</c:v>
                </c:pt>
                <c:pt idx="157">
                  <c:v>43541</c:v>
                </c:pt>
                <c:pt idx="158">
                  <c:v>43543</c:v>
                </c:pt>
                <c:pt idx="159">
                  <c:v>43543</c:v>
                </c:pt>
                <c:pt idx="160">
                  <c:v>43543</c:v>
                </c:pt>
                <c:pt idx="161">
                  <c:v>43543</c:v>
                </c:pt>
                <c:pt idx="162">
                  <c:v>43549</c:v>
                </c:pt>
                <c:pt idx="163">
                  <c:v>43549</c:v>
                </c:pt>
                <c:pt idx="164">
                  <c:v>43549</c:v>
                </c:pt>
                <c:pt idx="165">
                  <c:v>43549</c:v>
                </c:pt>
                <c:pt idx="166">
                  <c:v>43549</c:v>
                </c:pt>
                <c:pt idx="167" formatCode="dd/mm/yy;@">
                  <c:v>43557</c:v>
                </c:pt>
                <c:pt idx="168" formatCode="dd/mm/yy;@">
                  <c:v>43557</c:v>
                </c:pt>
                <c:pt idx="169" formatCode="dd/mm/yy;@">
                  <c:v>43557</c:v>
                </c:pt>
                <c:pt idx="170" formatCode="dd/mm/yy;@">
                  <c:v>43557</c:v>
                </c:pt>
                <c:pt idx="171" formatCode="dd/mm/yy;@">
                  <c:v>43563</c:v>
                </c:pt>
                <c:pt idx="172" formatCode="dd/mm/yy;@">
                  <c:v>43563</c:v>
                </c:pt>
                <c:pt idx="173" formatCode="dd/mm/yy;@">
                  <c:v>43563</c:v>
                </c:pt>
                <c:pt idx="174" formatCode="dd/mm/yy;@">
                  <c:v>43563</c:v>
                </c:pt>
                <c:pt idx="175" formatCode="dd/mm/yy;@">
                  <c:v>43563</c:v>
                </c:pt>
                <c:pt idx="176" formatCode="dd/mm/yy;@">
                  <c:v>43564</c:v>
                </c:pt>
                <c:pt idx="177" formatCode="dd/mm/yy;@">
                  <c:v>43564</c:v>
                </c:pt>
                <c:pt idx="178" formatCode="dd/mm/yy;@">
                  <c:v>43564</c:v>
                </c:pt>
                <c:pt idx="179" formatCode="dd/mm/yy;@">
                  <c:v>43572</c:v>
                </c:pt>
                <c:pt idx="180" formatCode="dd/mm/yy;@">
                  <c:v>43572</c:v>
                </c:pt>
                <c:pt idx="181" formatCode="dd/mm/yy;@">
                  <c:v>43572</c:v>
                </c:pt>
                <c:pt idx="182" formatCode="dd/mm/yy;@">
                  <c:v>43572</c:v>
                </c:pt>
                <c:pt idx="183" formatCode="dd/mm/yy;@">
                  <c:v>43572</c:v>
                </c:pt>
                <c:pt idx="184" formatCode="dd/mm/yy;@">
                  <c:v>43573</c:v>
                </c:pt>
                <c:pt idx="185" formatCode="dd/mm/yy;@">
                  <c:v>43573</c:v>
                </c:pt>
                <c:pt idx="186" formatCode="dd/mm/yy;@">
                  <c:v>43573</c:v>
                </c:pt>
                <c:pt idx="187" formatCode="dd/mm/yy;@">
                  <c:v>43577</c:v>
                </c:pt>
                <c:pt idx="188" formatCode="dd/mm/yy;@">
                  <c:v>43577</c:v>
                </c:pt>
                <c:pt idx="189" formatCode="dd/mm/yy;@">
                  <c:v>43577</c:v>
                </c:pt>
                <c:pt idx="190" formatCode="dd/mm/yy;@">
                  <c:v>43577</c:v>
                </c:pt>
                <c:pt idx="191" formatCode="dd/mm/yy;@">
                  <c:v>43577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43588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43598</c:v>
                </c:pt>
                <c:pt idx="209" formatCode="dd/mm/yy;@">
                  <c:v>43598</c:v>
                </c:pt>
                <c:pt idx="210" formatCode="dd/mm/yy;@">
                  <c:v>43598</c:v>
                </c:pt>
                <c:pt idx="211" formatCode="dd/mm/yy;@">
                  <c:v>43598</c:v>
                </c:pt>
                <c:pt idx="212" formatCode="dd/mm/yy;@">
                  <c:v>43606</c:v>
                </c:pt>
                <c:pt idx="213" formatCode="dd/mm/yy;@">
                  <c:v>43606</c:v>
                </c:pt>
                <c:pt idx="214" formatCode="dd/mm/yy;@">
                  <c:v>43606</c:v>
                </c:pt>
                <c:pt idx="215" formatCode="dd/mm/yy;@">
                  <c:v>43612</c:v>
                </c:pt>
                <c:pt idx="216" formatCode="dd/mm/yy;@">
                  <c:v>43612</c:v>
                </c:pt>
                <c:pt idx="217" formatCode="dd/mm/yy;@">
                  <c:v>43612</c:v>
                </c:pt>
                <c:pt idx="218" formatCode="dd/mm/yy;@">
                  <c:v>43612</c:v>
                </c:pt>
                <c:pt idx="219" formatCode="dd/mm/yy;@">
                  <c:v>43612</c:v>
                </c:pt>
                <c:pt idx="220" formatCode="dd/mm/yy;@">
                  <c:v>43619</c:v>
                </c:pt>
                <c:pt idx="221" formatCode="dd/mm/yy;@">
                  <c:v>43619</c:v>
                </c:pt>
                <c:pt idx="222" formatCode="dd/mm/yy;@">
                  <c:v>43619</c:v>
                </c:pt>
                <c:pt idx="223" formatCode="dd/mm/yy;@">
                  <c:v>43619</c:v>
                </c:pt>
                <c:pt idx="224" formatCode="dd/mm/yy;@">
                  <c:v>43619</c:v>
                </c:pt>
                <c:pt idx="225" formatCode="dd/mm/yy;@">
                  <c:v>43627</c:v>
                </c:pt>
                <c:pt idx="226" formatCode="dd/mm/yy;@">
                  <c:v>43627</c:v>
                </c:pt>
                <c:pt idx="227" formatCode="dd/mm/yy;@">
                  <c:v>43627</c:v>
                </c:pt>
                <c:pt idx="228" formatCode="dd/mm/yy;@">
                  <c:v>43627</c:v>
                </c:pt>
                <c:pt idx="229" formatCode="dd/mm/yy;@">
                  <c:v>43627</c:v>
                </c:pt>
                <c:pt idx="230" formatCode="dd/mm/yy;@">
                  <c:v>43628</c:v>
                </c:pt>
                <c:pt idx="231" formatCode="dd/mm/yy;@">
                  <c:v>43635</c:v>
                </c:pt>
                <c:pt idx="232" formatCode="dd/mm/yy;@">
                  <c:v>43635</c:v>
                </c:pt>
                <c:pt idx="233" formatCode="dd/mm/yy;@">
                  <c:v>43635</c:v>
                </c:pt>
                <c:pt idx="234" formatCode="dd/mm/yy;@">
                  <c:v>43635</c:v>
                </c:pt>
                <c:pt idx="235" formatCode="dd/mm/yy;@">
                  <c:v>43635</c:v>
                </c:pt>
                <c:pt idx="236" formatCode="dd/mm/yy;@">
                  <c:v>43636</c:v>
                </c:pt>
                <c:pt idx="237" formatCode="dd/mm/yy;@">
                  <c:v>43640</c:v>
                </c:pt>
                <c:pt idx="238" formatCode="dd/mm/yy;@">
                  <c:v>43640</c:v>
                </c:pt>
                <c:pt idx="239" formatCode="dd/mm/yy;@">
                  <c:v>43640</c:v>
                </c:pt>
                <c:pt idx="240" formatCode="dd/mm/yy;@">
                  <c:v>43640</c:v>
                </c:pt>
                <c:pt idx="241" formatCode="dd/mm/yy;@">
                  <c:v>43640</c:v>
                </c:pt>
                <c:pt idx="242" formatCode="dd/mm/yy;@">
                  <c:v>43641</c:v>
                </c:pt>
                <c:pt idx="243" formatCode="dd/mm/yy;@">
                  <c:v>43647</c:v>
                </c:pt>
                <c:pt idx="244" formatCode="dd/mm/yy;@">
                  <c:v>43647</c:v>
                </c:pt>
                <c:pt idx="245" formatCode="dd/mm/yy;@">
                  <c:v>43647</c:v>
                </c:pt>
                <c:pt idx="246" formatCode="dd/mm/yy;@">
                  <c:v>43647</c:v>
                </c:pt>
                <c:pt idx="247" formatCode="dd/mm/yy;@">
                  <c:v>43654</c:v>
                </c:pt>
                <c:pt idx="248" formatCode="dd/mm/yy;@">
                  <c:v>43654</c:v>
                </c:pt>
                <c:pt idx="249" formatCode="dd/mm/yy;@">
                  <c:v>43654</c:v>
                </c:pt>
                <c:pt idx="250" formatCode="dd/mm/yy;@">
                  <c:v>43654</c:v>
                </c:pt>
                <c:pt idx="251" formatCode="dd/mm/yy;@">
                  <c:v>43654</c:v>
                </c:pt>
                <c:pt idx="252" formatCode="dd/mm/yy;@">
                  <c:v>43655</c:v>
                </c:pt>
                <c:pt idx="253" formatCode="dd/mm/yy;@">
                  <c:v>43661</c:v>
                </c:pt>
                <c:pt idx="254" formatCode="dd/mm/yy;@">
                  <c:v>43661</c:v>
                </c:pt>
                <c:pt idx="255" formatCode="dd/mm/yy;@">
                  <c:v>43661</c:v>
                </c:pt>
                <c:pt idx="256" formatCode="dd/mm/yy;@">
                  <c:v>43661</c:v>
                </c:pt>
                <c:pt idx="257" formatCode="dd/mm/yy;@">
                  <c:v>43661</c:v>
                </c:pt>
                <c:pt idx="258" formatCode="dd/mm/yy;@">
                  <c:v>43662</c:v>
                </c:pt>
                <c:pt idx="259" formatCode="dd/mm/yy;@">
                  <c:v>43662</c:v>
                </c:pt>
                <c:pt idx="260" formatCode="dd/mm/yy;@">
                  <c:v>43668</c:v>
                </c:pt>
                <c:pt idx="261" formatCode="dd/mm/yy;@">
                  <c:v>43668</c:v>
                </c:pt>
                <c:pt idx="262" formatCode="dd/mm/yy;@">
                  <c:v>43668</c:v>
                </c:pt>
                <c:pt idx="263" formatCode="dd/mm/yy;@">
                  <c:v>43675</c:v>
                </c:pt>
                <c:pt idx="264" formatCode="dd/mm/yy;@">
                  <c:v>43675</c:v>
                </c:pt>
                <c:pt idx="265" formatCode="dd/mm/yy;@">
                  <c:v>43675</c:v>
                </c:pt>
                <c:pt idx="266" formatCode="dd/mm/yy;@">
                  <c:v>43675</c:v>
                </c:pt>
                <c:pt idx="267" formatCode="dd/mm/yy;@">
                  <c:v>43682</c:v>
                </c:pt>
                <c:pt idx="268" formatCode="dd/mm/yy;@">
                  <c:v>43682</c:v>
                </c:pt>
                <c:pt idx="269" formatCode="dd/mm/yy;@">
                  <c:v>43689</c:v>
                </c:pt>
                <c:pt idx="270" formatCode="dd/mm/yy;@">
                  <c:v>43689</c:v>
                </c:pt>
                <c:pt idx="271" formatCode="dd/mm/yy;@">
                  <c:v>43689</c:v>
                </c:pt>
                <c:pt idx="272" formatCode="dd/mm/yy;@">
                  <c:v>43689</c:v>
                </c:pt>
                <c:pt idx="273" formatCode="dd/mm/yy;@">
                  <c:v>43689</c:v>
                </c:pt>
                <c:pt idx="274" formatCode="dd/mm/yy;@">
                  <c:v>43690</c:v>
                </c:pt>
                <c:pt idx="275" formatCode="dd/mm/yy;@">
                  <c:v>43696</c:v>
                </c:pt>
                <c:pt idx="276" formatCode="dd/mm/yy;@">
                  <c:v>43696</c:v>
                </c:pt>
                <c:pt idx="277" formatCode="dd/mm/yy;@">
                  <c:v>43696</c:v>
                </c:pt>
                <c:pt idx="278" formatCode="dd/mm/yy;@">
                  <c:v>43696</c:v>
                </c:pt>
                <c:pt idx="279" formatCode="dd/mm/yy;@">
                  <c:v>43696</c:v>
                </c:pt>
                <c:pt idx="280" formatCode="dd/mm/yy;@">
                  <c:v>43697</c:v>
                </c:pt>
                <c:pt idx="281" formatCode="dd/mm/yy;@">
                  <c:v>43697</c:v>
                </c:pt>
                <c:pt idx="282" formatCode="dd/mm/yy;@">
                  <c:v>43703</c:v>
                </c:pt>
                <c:pt idx="283" formatCode="dd/mm/yy;@">
                  <c:v>43703</c:v>
                </c:pt>
                <c:pt idx="284" formatCode="dd/mm/yy;@">
                  <c:v>43703</c:v>
                </c:pt>
                <c:pt idx="285" formatCode="dd/mm/yy;@">
                  <c:v>43703</c:v>
                </c:pt>
                <c:pt idx="286" formatCode="dd/mm/yy;@">
                  <c:v>43703</c:v>
                </c:pt>
                <c:pt idx="287" formatCode="dd/mm/yy;@">
                  <c:v>43704</c:v>
                </c:pt>
                <c:pt idx="288" formatCode="dd/mm/yy;@">
                  <c:v>43704</c:v>
                </c:pt>
                <c:pt idx="289">
                  <c:v>43712</c:v>
                </c:pt>
                <c:pt idx="290">
                  <c:v>43712</c:v>
                </c:pt>
                <c:pt idx="291">
                  <c:v>43712</c:v>
                </c:pt>
                <c:pt idx="292">
                  <c:v>43712</c:v>
                </c:pt>
                <c:pt idx="293">
                  <c:v>43712</c:v>
                </c:pt>
                <c:pt idx="294">
                  <c:v>43713</c:v>
                </c:pt>
                <c:pt idx="295">
                  <c:v>43718</c:v>
                </c:pt>
                <c:pt idx="296">
                  <c:v>43718</c:v>
                </c:pt>
                <c:pt idx="297">
                  <c:v>43718</c:v>
                </c:pt>
                <c:pt idx="298">
                  <c:v>43718</c:v>
                </c:pt>
                <c:pt idx="299">
                  <c:v>43718</c:v>
                </c:pt>
                <c:pt idx="300">
                  <c:v>43719</c:v>
                </c:pt>
                <c:pt idx="301">
                  <c:v>43730</c:v>
                </c:pt>
                <c:pt idx="302">
                  <c:v>43737</c:v>
                </c:pt>
                <c:pt idx="303">
                  <c:v>43740</c:v>
                </c:pt>
                <c:pt idx="304">
                  <c:v>43750</c:v>
                </c:pt>
                <c:pt idx="305">
                  <c:v>43752</c:v>
                </c:pt>
                <c:pt idx="306">
                  <c:v>43752</c:v>
                </c:pt>
                <c:pt idx="307">
                  <c:v>43752</c:v>
                </c:pt>
                <c:pt idx="308">
                  <c:v>43752</c:v>
                </c:pt>
                <c:pt idx="309">
                  <c:v>43752</c:v>
                </c:pt>
                <c:pt idx="310">
                  <c:v>43761</c:v>
                </c:pt>
                <c:pt idx="311">
                  <c:v>43767</c:v>
                </c:pt>
                <c:pt idx="312">
                  <c:v>43767</c:v>
                </c:pt>
                <c:pt idx="313">
                  <c:v>43767</c:v>
                </c:pt>
                <c:pt idx="314">
                  <c:v>43767</c:v>
                </c:pt>
                <c:pt idx="315">
                  <c:v>43767</c:v>
                </c:pt>
                <c:pt idx="316">
                  <c:v>43768</c:v>
                </c:pt>
                <c:pt idx="317">
                  <c:v>43768</c:v>
                </c:pt>
                <c:pt idx="318">
                  <c:v>43768</c:v>
                </c:pt>
                <c:pt idx="319">
                  <c:v>43773</c:v>
                </c:pt>
                <c:pt idx="320">
                  <c:v>43773</c:v>
                </c:pt>
                <c:pt idx="321">
                  <c:v>43773</c:v>
                </c:pt>
                <c:pt idx="322">
                  <c:v>43773</c:v>
                </c:pt>
                <c:pt idx="323">
                  <c:v>43773</c:v>
                </c:pt>
                <c:pt idx="324">
                  <c:v>43774</c:v>
                </c:pt>
                <c:pt idx="325">
                  <c:v>43774</c:v>
                </c:pt>
                <c:pt idx="326">
                  <c:v>43781</c:v>
                </c:pt>
                <c:pt idx="327">
                  <c:v>43781</c:v>
                </c:pt>
                <c:pt idx="328">
                  <c:v>43781</c:v>
                </c:pt>
                <c:pt idx="329">
                  <c:v>43781</c:v>
                </c:pt>
                <c:pt idx="330">
                  <c:v>43781</c:v>
                </c:pt>
                <c:pt idx="331">
                  <c:v>43782</c:v>
                </c:pt>
                <c:pt idx="332">
                  <c:v>43782</c:v>
                </c:pt>
                <c:pt idx="333">
                  <c:v>43787</c:v>
                </c:pt>
                <c:pt idx="334">
                  <c:v>43787</c:v>
                </c:pt>
                <c:pt idx="335">
                  <c:v>43787</c:v>
                </c:pt>
                <c:pt idx="336">
                  <c:v>43787</c:v>
                </c:pt>
                <c:pt idx="337">
                  <c:v>43794</c:v>
                </c:pt>
                <c:pt idx="338">
                  <c:v>43794</c:v>
                </c:pt>
                <c:pt idx="339">
                  <c:v>43794</c:v>
                </c:pt>
                <c:pt idx="340">
                  <c:v>43794</c:v>
                </c:pt>
                <c:pt idx="341">
                  <c:v>43794</c:v>
                </c:pt>
                <c:pt idx="342">
                  <c:v>43795</c:v>
                </c:pt>
                <c:pt idx="343">
                  <c:v>43795</c:v>
                </c:pt>
                <c:pt idx="344">
                  <c:v>43795</c:v>
                </c:pt>
                <c:pt idx="345">
                  <c:v>43802</c:v>
                </c:pt>
                <c:pt idx="346">
                  <c:v>43802</c:v>
                </c:pt>
                <c:pt idx="347">
                  <c:v>43802</c:v>
                </c:pt>
                <c:pt idx="348">
                  <c:v>43802</c:v>
                </c:pt>
                <c:pt idx="349">
                  <c:v>43802</c:v>
                </c:pt>
                <c:pt idx="350">
                  <c:v>43803</c:v>
                </c:pt>
                <c:pt idx="351">
                  <c:v>43803</c:v>
                </c:pt>
                <c:pt idx="352">
                  <c:v>43808</c:v>
                </c:pt>
                <c:pt idx="353">
                  <c:v>43808</c:v>
                </c:pt>
                <c:pt idx="354">
                  <c:v>43808</c:v>
                </c:pt>
                <c:pt idx="355">
                  <c:v>43808</c:v>
                </c:pt>
                <c:pt idx="356">
                  <c:v>43808</c:v>
                </c:pt>
                <c:pt idx="357">
                  <c:v>43816</c:v>
                </c:pt>
                <c:pt idx="358">
                  <c:v>43816</c:v>
                </c:pt>
                <c:pt idx="359">
                  <c:v>43816</c:v>
                </c:pt>
                <c:pt idx="360">
                  <c:v>43816</c:v>
                </c:pt>
                <c:pt idx="361">
                  <c:v>43816</c:v>
                </c:pt>
                <c:pt idx="362">
                  <c:v>43817</c:v>
                </c:pt>
                <c:pt idx="363">
                  <c:v>43823</c:v>
                </c:pt>
                <c:pt idx="364">
                  <c:v>43823</c:v>
                </c:pt>
                <c:pt idx="365">
                  <c:v>43823</c:v>
                </c:pt>
                <c:pt idx="366">
                  <c:v>43823</c:v>
                </c:pt>
                <c:pt idx="367">
                  <c:v>43823</c:v>
                </c:pt>
                <c:pt idx="368">
                  <c:v>43824</c:v>
                </c:pt>
              </c:numCache>
            </c:numRef>
          </c:cat>
          <c:val>
            <c:numRef>
              <c:f>'Air shower 3 (21154)'!$G$13:$G$381</c:f>
              <c:numCache>
                <c:formatCode>General</c:formatCode>
                <c:ptCount val="3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F7-4C6E-83D8-8C19374FCEEA}"/>
            </c:ext>
          </c:extLst>
        </c:ser>
        <c:ser>
          <c:idx val="2"/>
          <c:order val="3"/>
          <c:tx>
            <c:strRef>
              <c:f>'Air shower 3 (21154)'!$C$11</c:f>
              <c:strCache>
                <c:ptCount val="1"/>
                <c:pt idx="0">
                  <c:v>21154_P1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'Air shower 3 (21154)'!$B$13:$B$381</c:f>
              <c:numCache>
                <c:formatCode>m/d/yyyy</c:formatCode>
                <c:ptCount val="369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43118</c:v>
                </c:pt>
                <c:pt idx="6">
                  <c:v>43126</c:v>
                </c:pt>
                <c:pt idx="7">
                  <c:v>43126</c:v>
                </c:pt>
                <c:pt idx="8">
                  <c:v>43126</c:v>
                </c:pt>
                <c:pt idx="9">
                  <c:v>43130</c:v>
                </c:pt>
                <c:pt idx="10">
                  <c:v>43130</c:v>
                </c:pt>
                <c:pt idx="11">
                  <c:v>43130</c:v>
                </c:pt>
                <c:pt idx="12">
                  <c:v>43137</c:v>
                </c:pt>
                <c:pt idx="13">
                  <c:v>43143</c:v>
                </c:pt>
                <c:pt idx="14">
                  <c:v>43154</c:v>
                </c:pt>
                <c:pt idx="15">
                  <c:v>43154</c:v>
                </c:pt>
                <c:pt idx="16">
                  <c:v>43154</c:v>
                </c:pt>
                <c:pt idx="17">
                  <c:v>43159</c:v>
                </c:pt>
                <c:pt idx="18">
                  <c:v>43167</c:v>
                </c:pt>
                <c:pt idx="19">
                  <c:v>43167</c:v>
                </c:pt>
                <c:pt idx="20">
                  <c:v>43167</c:v>
                </c:pt>
                <c:pt idx="21">
                  <c:v>43171</c:v>
                </c:pt>
                <c:pt idx="22">
                  <c:v>43171</c:v>
                </c:pt>
                <c:pt idx="23">
                  <c:v>43171</c:v>
                </c:pt>
                <c:pt idx="24">
                  <c:v>43179</c:v>
                </c:pt>
                <c:pt idx="25">
                  <c:v>43179</c:v>
                </c:pt>
                <c:pt idx="26">
                  <c:v>43179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43209</c:v>
                </c:pt>
                <c:pt idx="35">
                  <c:v>43214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43224</c:v>
                </c:pt>
                <c:pt idx="41">
                  <c:v>43231</c:v>
                </c:pt>
                <c:pt idx="42">
                  <c:v>43237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43242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43251</c:v>
                </c:pt>
                <c:pt idx="51">
                  <c:v>43256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43263</c:v>
                </c:pt>
                <c:pt idx="56">
                  <c:v>43263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43276</c:v>
                </c:pt>
                <c:pt idx="61">
                  <c:v>43283</c:v>
                </c:pt>
                <c:pt idx="62">
                  <c:v>43283</c:v>
                </c:pt>
                <c:pt idx="63">
                  <c:v>43293</c:v>
                </c:pt>
                <c:pt idx="64">
                  <c:v>43293</c:v>
                </c:pt>
                <c:pt idx="65">
                  <c:v>43293</c:v>
                </c:pt>
                <c:pt idx="66">
                  <c:v>43298</c:v>
                </c:pt>
                <c:pt idx="67">
                  <c:v>43298</c:v>
                </c:pt>
                <c:pt idx="68">
                  <c:v>43298</c:v>
                </c:pt>
                <c:pt idx="69">
                  <c:v>43305</c:v>
                </c:pt>
                <c:pt idx="70">
                  <c:v>43305</c:v>
                </c:pt>
                <c:pt idx="71">
                  <c:v>43305</c:v>
                </c:pt>
                <c:pt idx="72">
                  <c:v>43314</c:v>
                </c:pt>
                <c:pt idx="73">
                  <c:v>43321</c:v>
                </c:pt>
                <c:pt idx="74">
                  <c:v>43321</c:v>
                </c:pt>
                <c:pt idx="75">
                  <c:v>43325</c:v>
                </c:pt>
                <c:pt idx="76">
                  <c:v>43325</c:v>
                </c:pt>
                <c:pt idx="77">
                  <c:v>43325</c:v>
                </c:pt>
                <c:pt idx="78">
                  <c:v>43333</c:v>
                </c:pt>
                <c:pt idx="79">
                  <c:v>43333</c:v>
                </c:pt>
                <c:pt idx="80">
                  <c:v>43333</c:v>
                </c:pt>
                <c:pt idx="81">
                  <c:v>43341</c:v>
                </c:pt>
                <c:pt idx="82">
                  <c:v>43341</c:v>
                </c:pt>
                <c:pt idx="83">
                  <c:v>43341</c:v>
                </c:pt>
                <c:pt idx="84">
                  <c:v>43349</c:v>
                </c:pt>
                <c:pt idx="85">
                  <c:v>43356</c:v>
                </c:pt>
                <c:pt idx="86">
                  <c:v>43360</c:v>
                </c:pt>
                <c:pt idx="87">
                  <c:v>43372</c:v>
                </c:pt>
                <c:pt idx="88">
                  <c:v>43375</c:v>
                </c:pt>
                <c:pt idx="89">
                  <c:v>43375</c:v>
                </c:pt>
                <c:pt idx="90">
                  <c:v>43375</c:v>
                </c:pt>
                <c:pt idx="91">
                  <c:v>43382</c:v>
                </c:pt>
                <c:pt idx="92">
                  <c:v>43382</c:v>
                </c:pt>
                <c:pt idx="93">
                  <c:v>43382</c:v>
                </c:pt>
                <c:pt idx="94">
                  <c:v>43388</c:v>
                </c:pt>
                <c:pt idx="95">
                  <c:v>43388</c:v>
                </c:pt>
                <c:pt idx="96">
                  <c:v>43388</c:v>
                </c:pt>
                <c:pt idx="97">
                  <c:v>43395</c:v>
                </c:pt>
                <c:pt idx="98">
                  <c:v>43395</c:v>
                </c:pt>
                <c:pt idx="99">
                  <c:v>43406</c:v>
                </c:pt>
                <c:pt idx="100">
                  <c:v>43406</c:v>
                </c:pt>
                <c:pt idx="101">
                  <c:v>43406</c:v>
                </c:pt>
                <c:pt idx="102">
                  <c:v>43406</c:v>
                </c:pt>
                <c:pt idx="103">
                  <c:v>43407</c:v>
                </c:pt>
                <c:pt idx="104">
                  <c:v>43410</c:v>
                </c:pt>
                <c:pt idx="105">
                  <c:v>43410</c:v>
                </c:pt>
                <c:pt idx="106">
                  <c:v>43416</c:v>
                </c:pt>
                <c:pt idx="107">
                  <c:v>43416</c:v>
                </c:pt>
                <c:pt idx="108">
                  <c:v>43416</c:v>
                </c:pt>
                <c:pt idx="109">
                  <c:v>43423</c:v>
                </c:pt>
                <c:pt idx="110">
                  <c:v>43423</c:v>
                </c:pt>
                <c:pt idx="111">
                  <c:v>43423</c:v>
                </c:pt>
                <c:pt idx="112">
                  <c:v>43431</c:v>
                </c:pt>
                <c:pt idx="113">
                  <c:v>43431</c:v>
                </c:pt>
                <c:pt idx="114">
                  <c:v>43431</c:v>
                </c:pt>
                <c:pt idx="115">
                  <c:v>43439</c:v>
                </c:pt>
                <c:pt idx="116">
                  <c:v>43439</c:v>
                </c:pt>
                <c:pt idx="117">
                  <c:v>43439</c:v>
                </c:pt>
                <c:pt idx="118">
                  <c:v>43446</c:v>
                </c:pt>
                <c:pt idx="119">
                  <c:v>43446</c:v>
                </c:pt>
                <c:pt idx="120">
                  <c:v>43446</c:v>
                </c:pt>
                <c:pt idx="121">
                  <c:v>43446</c:v>
                </c:pt>
                <c:pt idx="122">
                  <c:v>43451</c:v>
                </c:pt>
                <c:pt idx="123">
                  <c:v>43451</c:v>
                </c:pt>
                <c:pt idx="124">
                  <c:v>43458</c:v>
                </c:pt>
                <c:pt idx="125">
                  <c:v>43458</c:v>
                </c:pt>
                <c:pt idx="126" formatCode="dd/mm/yy;@">
                  <c:v>43468</c:v>
                </c:pt>
                <c:pt idx="127" formatCode="dd/mm/yy;@">
                  <c:v>43468</c:v>
                </c:pt>
                <c:pt idx="128" formatCode="dd/mm/yy;@">
                  <c:v>43473</c:v>
                </c:pt>
                <c:pt idx="129" formatCode="dd/mm/yy;@">
                  <c:v>43473</c:v>
                </c:pt>
                <c:pt idx="130" formatCode="dd/mm/yy;@">
                  <c:v>43473</c:v>
                </c:pt>
                <c:pt idx="131" formatCode="dd/mm/yy;@">
                  <c:v>43473</c:v>
                </c:pt>
                <c:pt idx="132" formatCode="dd/mm/yy;@">
                  <c:v>43480</c:v>
                </c:pt>
                <c:pt idx="133" formatCode="dd/mm/yy;@">
                  <c:v>43480</c:v>
                </c:pt>
                <c:pt idx="134" formatCode="dd/mm/yy;@">
                  <c:v>43490</c:v>
                </c:pt>
                <c:pt idx="135" formatCode="dd/mm/yy;@">
                  <c:v>43490</c:v>
                </c:pt>
                <c:pt idx="136" formatCode="dd/mm/yy;@">
                  <c:v>43490</c:v>
                </c:pt>
                <c:pt idx="137" formatCode="dd/mm/yy;@">
                  <c:v>43490</c:v>
                </c:pt>
                <c:pt idx="138" formatCode="dd/mm/yy;@">
                  <c:v>43494</c:v>
                </c:pt>
                <c:pt idx="139" formatCode="dd/mm/yy;@">
                  <c:v>43494</c:v>
                </c:pt>
                <c:pt idx="140" formatCode="dd/mm/yy;@">
                  <c:v>43494</c:v>
                </c:pt>
                <c:pt idx="141" formatCode="dd/mm/yy;@">
                  <c:v>43504</c:v>
                </c:pt>
                <c:pt idx="142" formatCode="dd/mm/yy;@">
                  <c:v>43510</c:v>
                </c:pt>
                <c:pt idx="143" formatCode="dd/mm/yy;@">
                  <c:v>43510</c:v>
                </c:pt>
                <c:pt idx="144" formatCode="dd/mm/yy;@">
                  <c:v>43510</c:v>
                </c:pt>
                <c:pt idx="145" formatCode="dd/mm/yy;@">
                  <c:v>43514</c:v>
                </c:pt>
                <c:pt idx="146" formatCode="dd/mm/yy;@">
                  <c:v>43514</c:v>
                </c:pt>
                <c:pt idx="147" formatCode="dd/mm/yy;@">
                  <c:v>43514</c:v>
                </c:pt>
                <c:pt idx="148" formatCode="dd/mm/yy;@">
                  <c:v>43522</c:v>
                </c:pt>
                <c:pt idx="149" formatCode="dd/mm/yy;@">
                  <c:v>43522</c:v>
                </c:pt>
                <c:pt idx="150" formatCode="dd/mm/yy;@">
                  <c:v>43522</c:v>
                </c:pt>
                <c:pt idx="151">
                  <c:v>43528</c:v>
                </c:pt>
                <c:pt idx="152">
                  <c:v>43528</c:v>
                </c:pt>
                <c:pt idx="153">
                  <c:v>43528</c:v>
                </c:pt>
                <c:pt idx="154">
                  <c:v>43541</c:v>
                </c:pt>
                <c:pt idx="155">
                  <c:v>43541</c:v>
                </c:pt>
                <c:pt idx="156">
                  <c:v>43541</c:v>
                </c:pt>
                <c:pt idx="157">
                  <c:v>43541</c:v>
                </c:pt>
                <c:pt idx="158">
                  <c:v>43543</c:v>
                </c:pt>
                <c:pt idx="159">
                  <c:v>43543</c:v>
                </c:pt>
                <c:pt idx="160">
                  <c:v>43543</c:v>
                </c:pt>
                <c:pt idx="161">
                  <c:v>43543</c:v>
                </c:pt>
                <c:pt idx="162">
                  <c:v>43549</c:v>
                </c:pt>
                <c:pt idx="163">
                  <c:v>43549</c:v>
                </c:pt>
                <c:pt idx="164">
                  <c:v>43549</c:v>
                </c:pt>
                <c:pt idx="165">
                  <c:v>43549</c:v>
                </c:pt>
                <c:pt idx="166">
                  <c:v>43549</c:v>
                </c:pt>
                <c:pt idx="167" formatCode="dd/mm/yy;@">
                  <c:v>43557</c:v>
                </c:pt>
                <c:pt idx="168" formatCode="dd/mm/yy;@">
                  <c:v>43557</c:v>
                </c:pt>
                <c:pt idx="169" formatCode="dd/mm/yy;@">
                  <c:v>43557</c:v>
                </c:pt>
                <c:pt idx="170" formatCode="dd/mm/yy;@">
                  <c:v>43557</c:v>
                </c:pt>
                <c:pt idx="171" formatCode="dd/mm/yy;@">
                  <c:v>43563</c:v>
                </c:pt>
                <c:pt idx="172" formatCode="dd/mm/yy;@">
                  <c:v>43563</c:v>
                </c:pt>
                <c:pt idx="173" formatCode="dd/mm/yy;@">
                  <c:v>43563</c:v>
                </c:pt>
                <c:pt idx="174" formatCode="dd/mm/yy;@">
                  <c:v>43563</c:v>
                </c:pt>
                <c:pt idx="175" formatCode="dd/mm/yy;@">
                  <c:v>43563</c:v>
                </c:pt>
                <c:pt idx="176" formatCode="dd/mm/yy;@">
                  <c:v>43564</c:v>
                </c:pt>
                <c:pt idx="177" formatCode="dd/mm/yy;@">
                  <c:v>43564</c:v>
                </c:pt>
                <c:pt idx="178" formatCode="dd/mm/yy;@">
                  <c:v>43564</c:v>
                </c:pt>
                <c:pt idx="179" formatCode="dd/mm/yy;@">
                  <c:v>43572</c:v>
                </c:pt>
                <c:pt idx="180" formatCode="dd/mm/yy;@">
                  <c:v>43572</c:v>
                </c:pt>
                <c:pt idx="181" formatCode="dd/mm/yy;@">
                  <c:v>43572</c:v>
                </c:pt>
                <c:pt idx="182" formatCode="dd/mm/yy;@">
                  <c:v>43572</c:v>
                </c:pt>
                <c:pt idx="183" formatCode="dd/mm/yy;@">
                  <c:v>43572</c:v>
                </c:pt>
                <c:pt idx="184" formatCode="dd/mm/yy;@">
                  <c:v>43573</c:v>
                </c:pt>
                <c:pt idx="185" formatCode="dd/mm/yy;@">
                  <c:v>43573</c:v>
                </c:pt>
                <c:pt idx="186" formatCode="dd/mm/yy;@">
                  <c:v>43573</c:v>
                </c:pt>
                <c:pt idx="187" formatCode="dd/mm/yy;@">
                  <c:v>43577</c:v>
                </c:pt>
                <c:pt idx="188" formatCode="dd/mm/yy;@">
                  <c:v>43577</c:v>
                </c:pt>
                <c:pt idx="189" formatCode="dd/mm/yy;@">
                  <c:v>43577</c:v>
                </c:pt>
                <c:pt idx="190" formatCode="dd/mm/yy;@">
                  <c:v>43577</c:v>
                </c:pt>
                <c:pt idx="191" formatCode="dd/mm/yy;@">
                  <c:v>43577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43588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43598</c:v>
                </c:pt>
                <c:pt idx="209" formatCode="dd/mm/yy;@">
                  <c:v>43598</c:v>
                </c:pt>
                <c:pt idx="210" formatCode="dd/mm/yy;@">
                  <c:v>43598</c:v>
                </c:pt>
                <c:pt idx="211" formatCode="dd/mm/yy;@">
                  <c:v>43598</c:v>
                </c:pt>
                <c:pt idx="212" formatCode="dd/mm/yy;@">
                  <c:v>43606</c:v>
                </c:pt>
                <c:pt idx="213" formatCode="dd/mm/yy;@">
                  <c:v>43606</c:v>
                </c:pt>
                <c:pt idx="214" formatCode="dd/mm/yy;@">
                  <c:v>43606</c:v>
                </c:pt>
                <c:pt idx="215" formatCode="dd/mm/yy;@">
                  <c:v>43612</c:v>
                </c:pt>
                <c:pt idx="216" formatCode="dd/mm/yy;@">
                  <c:v>43612</c:v>
                </c:pt>
                <c:pt idx="217" formatCode="dd/mm/yy;@">
                  <c:v>43612</c:v>
                </c:pt>
                <c:pt idx="218" formatCode="dd/mm/yy;@">
                  <c:v>43612</c:v>
                </c:pt>
                <c:pt idx="219" formatCode="dd/mm/yy;@">
                  <c:v>43612</c:v>
                </c:pt>
                <c:pt idx="220" formatCode="dd/mm/yy;@">
                  <c:v>43619</c:v>
                </c:pt>
                <c:pt idx="221" formatCode="dd/mm/yy;@">
                  <c:v>43619</c:v>
                </c:pt>
                <c:pt idx="222" formatCode="dd/mm/yy;@">
                  <c:v>43619</c:v>
                </c:pt>
                <c:pt idx="223" formatCode="dd/mm/yy;@">
                  <c:v>43619</c:v>
                </c:pt>
                <c:pt idx="224" formatCode="dd/mm/yy;@">
                  <c:v>43619</c:v>
                </c:pt>
                <c:pt idx="225" formatCode="dd/mm/yy;@">
                  <c:v>43627</c:v>
                </c:pt>
                <c:pt idx="226" formatCode="dd/mm/yy;@">
                  <c:v>43627</c:v>
                </c:pt>
                <c:pt idx="227" formatCode="dd/mm/yy;@">
                  <c:v>43627</c:v>
                </c:pt>
                <c:pt idx="228" formatCode="dd/mm/yy;@">
                  <c:v>43627</c:v>
                </c:pt>
                <c:pt idx="229" formatCode="dd/mm/yy;@">
                  <c:v>43627</c:v>
                </c:pt>
                <c:pt idx="230" formatCode="dd/mm/yy;@">
                  <c:v>43628</c:v>
                </c:pt>
                <c:pt idx="231" formatCode="dd/mm/yy;@">
                  <c:v>43635</c:v>
                </c:pt>
                <c:pt idx="232" formatCode="dd/mm/yy;@">
                  <c:v>43635</c:v>
                </c:pt>
                <c:pt idx="233" formatCode="dd/mm/yy;@">
                  <c:v>43635</c:v>
                </c:pt>
                <c:pt idx="234" formatCode="dd/mm/yy;@">
                  <c:v>43635</c:v>
                </c:pt>
                <c:pt idx="235" formatCode="dd/mm/yy;@">
                  <c:v>43635</c:v>
                </c:pt>
                <c:pt idx="236" formatCode="dd/mm/yy;@">
                  <c:v>43636</c:v>
                </c:pt>
                <c:pt idx="237" formatCode="dd/mm/yy;@">
                  <c:v>43640</c:v>
                </c:pt>
                <c:pt idx="238" formatCode="dd/mm/yy;@">
                  <c:v>43640</c:v>
                </c:pt>
                <c:pt idx="239" formatCode="dd/mm/yy;@">
                  <c:v>43640</c:v>
                </c:pt>
                <c:pt idx="240" formatCode="dd/mm/yy;@">
                  <c:v>43640</c:v>
                </c:pt>
                <c:pt idx="241" formatCode="dd/mm/yy;@">
                  <c:v>43640</c:v>
                </c:pt>
                <c:pt idx="242" formatCode="dd/mm/yy;@">
                  <c:v>43641</c:v>
                </c:pt>
                <c:pt idx="243" formatCode="dd/mm/yy;@">
                  <c:v>43647</c:v>
                </c:pt>
                <c:pt idx="244" formatCode="dd/mm/yy;@">
                  <c:v>43647</c:v>
                </c:pt>
                <c:pt idx="245" formatCode="dd/mm/yy;@">
                  <c:v>43647</c:v>
                </c:pt>
                <c:pt idx="246" formatCode="dd/mm/yy;@">
                  <c:v>43647</c:v>
                </c:pt>
                <c:pt idx="247" formatCode="dd/mm/yy;@">
                  <c:v>43654</c:v>
                </c:pt>
                <c:pt idx="248" formatCode="dd/mm/yy;@">
                  <c:v>43654</c:v>
                </c:pt>
                <c:pt idx="249" formatCode="dd/mm/yy;@">
                  <c:v>43654</c:v>
                </c:pt>
                <c:pt idx="250" formatCode="dd/mm/yy;@">
                  <c:v>43654</c:v>
                </c:pt>
                <c:pt idx="251" formatCode="dd/mm/yy;@">
                  <c:v>43654</c:v>
                </c:pt>
                <c:pt idx="252" formatCode="dd/mm/yy;@">
                  <c:v>43655</c:v>
                </c:pt>
                <c:pt idx="253" formatCode="dd/mm/yy;@">
                  <c:v>43661</c:v>
                </c:pt>
                <c:pt idx="254" formatCode="dd/mm/yy;@">
                  <c:v>43661</c:v>
                </c:pt>
                <c:pt idx="255" formatCode="dd/mm/yy;@">
                  <c:v>43661</c:v>
                </c:pt>
                <c:pt idx="256" formatCode="dd/mm/yy;@">
                  <c:v>43661</c:v>
                </c:pt>
                <c:pt idx="257" formatCode="dd/mm/yy;@">
                  <c:v>43661</c:v>
                </c:pt>
                <c:pt idx="258" formatCode="dd/mm/yy;@">
                  <c:v>43662</c:v>
                </c:pt>
                <c:pt idx="259" formatCode="dd/mm/yy;@">
                  <c:v>43662</c:v>
                </c:pt>
                <c:pt idx="260" formatCode="dd/mm/yy;@">
                  <c:v>43668</c:v>
                </c:pt>
                <c:pt idx="261" formatCode="dd/mm/yy;@">
                  <c:v>43668</c:v>
                </c:pt>
                <c:pt idx="262" formatCode="dd/mm/yy;@">
                  <c:v>43668</c:v>
                </c:pt>
                <c:pt idx="263" formatCode="dd/mm/yy;@">
                  <c:v>43675</c:v>
                </c:pt>
                <c:pt idx="264" formatCode="dd/mm/yy;@">
                  <c:v>43675</c:v>
                </c:pt>
                <c:pt idx="265" formatCode="dd/mm/yy;@">
                  <c:v>43675</c:v>
                </c:pt>
                <c:pt idx="266" formatCode="dd/mm/yy;@">
                  <c:v>43675</c:v>
                </c:pt>
                <c:pt idx="267" formatCode="dd/mm/yy;@">
                  <c:v>43682</c:v>
                </c:pt>
                <c:pt idx="268" formatCode="dd/mm/yy;@">
                  <c:v>43682</c:v>
                </c:pt>
                <c:pt idx="269" formatCode="dd/mm/yy;@">
                  <c:v>43689</c:v>
                </c:pt>
                <c:pt idx="270" formatCode="dd/mm/yy;@">
                  <c:v>43689</c:v>
                </c:pt>
                <c:pt idx="271" formatCode="dd/mm/yy;@">
                  <c:v>43689</c:v>
                </c:pt>
                <c:pt idx="272" formatCode="dd/mm/yy;@">
                  <c:v>43689</c:v>
                </c:pt>
                <c:pt idx="273" formatCode="dd/mm/yy;@">
                  <c:v>43689</c:v>
                </c:pt>
                <c:pt idx="274" formatCode="dd/mm/yy;@">
                  <c:v>43690</c:v>
                </c:pt>
                <c:pt idx="275" formatCode="dd/mm/yy;@">
                  <c:v>43696</c:v>
                </c:pt>
                <c:pt idx="276" formatCode="dd/mm/yy;@">
                  <c:v>43696</c:v>
                </c:pt>
                <c:pt idx="277" formatCode="dd/mm/yy;@">
                  <c:v>43696</c:v>
                </c:pt>
                <c:pt idx="278" formatCode="dd/mm/yy;@">
                  <c:v>43696</c:v>
                </c:pt>
                <c:pt idx="279" formatCode="dd/mm/yy;@">
                  <c:v>43696</c:v>
                </c:pt>
                <c:pt idx="280" formatCode="dd/mm/yy;@">
                  <c:v>43697</c:v>
                </c:pt>
                <c:pt idx="281" formatCode="dd/mm/yy;@">
                  <c:v>43697</c:v>
                </c:pt>
                <c:pt idx="282" formatCode="dd/mm/yy;@">
                  <c:v>43703</c:v>
                </c:pt>
                <c:pt idx="283" formatCode="dd/mm/yy;@">
                  <c:v>43703</c:v>
                </c:pt>
                <c:pt idx="284" formatCode="dd/mm/yy;@">
                  <c:v>43703</c:v>
                </c:pt>
                <c:pt idx="285" formatCode="dd/mm/yy;@">
                  <c:v>43703</c:v>
                </c:pt>
                <c:pt idx="286" formatCode="dd/mm/yy;@">
                  <c:v>43703</c:v>
                </c:pt>
                <c:pt idx="287" formatCode="dd/mm/yy;@">
                  <c:v>43704</c:v>
                </c:pt>
                <c:pt idx="288" formatCode="dd/mm/yy;@">
                  <c:v>43704</c:v>
                </c:pt>
                <c:pt idx="289">
                  <c:v>43712</c:v>
                </c:pt>
                <c:pt idx="290">
                  <c:v>43712</c:v>
                </c:pt>
                <c:pt idx="291">
                  <c:v>43712</c:v>
                </c:pt>
                <c:pt idx="292">
                  <c:v>43712</c:v>
                </c:pt>
                <c:pt idx="293">
                  <c:v>43712</c:v>
                </c:pt>
                <c:pt idx="294">
                  <c:v>43713</c:v>
                </c:pt>
                <c:pt idx="295">
                  <c:v>43718</c:v>
                </c:pt>
                <c:pt idx="296">
                  <c:v>43718</c:v>
                </c:pt>
                <c:pt idx="297">
                  <c:v>43718</c:v>
                </c:pt>
                <c:pt idx="298">
                  <c:v>43718</c:v>
                </c:pt>
                <c:pt idx="299">
                  <c:v>43718</c:v>
                </c:pt>
                <c:pt idx="300">
                  <c:v>43719</c:v>
                </c:pt>
                <c:pt idx="301">
                  <c:v>43730</c:v>
                </c:pt>
                <c:pt idx="302">
                  <c:v>43737</c:v>
                </c:pt>
                <c:pt idx="303">
                  <c:v>43740</c:v>
                </c:pt>
                <c:pt idx="304">
                  <c:v>43750</c:v>
                </c:pt>
                <c:pt idx="305">
                  <c:v>43752</c:v>
                </c:pt>
                <c:pt idx="306">
                  <c:v>43752</c:v>
                </c:pt>
                <c:pt idx="307">
                  <c:v>43752</c:v>
                </c:pt>
                <c:pt idx="308">
                  <c:v>43752</c:v>
                </c:pt>
                <c:pt idx="309">
                  <c:v>43752</c:v>
                </c:pt>
                <c:pt idx="310">
                  <c:v>43761</c:v>
                </c:pt>
                <c:pt idx="311">
                  <c:v>43767</c:v>
                </c:pt>
                <c:pt idx="312">
                  <c:v>43767</c:v>
                </c:pt>
                <c:pt idx="313">
                  <c:v>43767</c:v>
                </c:pt>
                <c:pt idx="314">
                  <c:v>43767</c:v>
                </c:pt>
                <c:pt idx="315">
                  <c:v>43767</c:v>
                </c:pt>
                <c:pt idx="316">
                  <c:v>43768</c:v>
                </c:pt>
                <c:pt idx="317">
                  <c:v>43768</c:v>
                </c:pt>
                <c:pt idx="318">
                  <c:v>43768</c:v>
                </c:pt>
                <c:pt idx="319">
                  <c:v>43773</c:v>
                </c:pt>
                <c:pt idx="320">
                  <c:v>43773</c:v>
                </c:pt>
                <c:pt idx="321">
                  <c:v>43773</c:v>
                </c:pt>
                <c:pt idx="322">
                  <c:v>43773</c:v>
                </c:pt>
                <c:pt idx="323">
                  <c:v>43773</c:v>
                </c:pt>
                <c:pt idx="324">
                  <c:v>43774</c:v>
                </c:pt>
                <c:pt idx="325">
                  <c:v>43774</c:v>
                </c:pt>
                <c:pt idx="326">
                  <c:v>43781</c:v>
                </c:pt>
                <c:pt idx="327">
                  <c:v>43781</c:v>
                </c:pt>
                <c:pt idx="328">
                  <c:v>43781</c:v>
                </c:pt>
                <c:pt idx="329">
                  <c:v>43781</c:v>
                </c:pt>
                <c:pt idx="330">
                  <c:v>43781</c:v>
                </c:pt>
                <c:pt idx="331">
                  <c:v>43782</c:v>
                </c:pt>
                <c:pt idx="332">
                  <c:v>43782</c:v>
                </c:pt>
                <c:pt idx="333">
                  <c:v>43787</c:v>
                </c:pt>
                <c:pt idx="334">
                  <c:v>43787</c:v>
                </c:pt>
                <c:pt idx="335">
                  <c:v>43787</c:v>
                </c:pt>
                <c:pt idx="336">
                  <c:v>43787</c:v>
                </c:pt>
                <c:pt idx="337">
                  <c:v>43794</c:v>
                </c:pt>
                <c:pt idx="338">
                  <c:v>43794</c:v>
                </c:pt>
                <c:pt idx="339">
                  <c:v>43794</c:v>
                </c:pt>
                <c:pt idx="340">
                  <c:v>43794</c:v>
                </c:pt>
                <c:pt idx="341">
                  <c:v>43794</c:v>
                </c:pt>
                <c:pt idx="342">
                  <c:v>43795</c:v>
                </c:pt>
                <c:pt idx="343">
                  <c:v>43795</c:v>
                </c:pt>
                <c:pt idx="344">
                  <c:v>43795</c:v>
                </c:pt>
                <c:pt idx="345">
                  <c:v>43802</c:v>
                </c:pt>
                <c:pt idx="346">
                  <c:v>43802</c:v>
                </c:pt>
                <c:pt idx="347">
                  <c:v>43802</c:v>
                </c:pt>
                <c:pt idx="348">
                  <c:v>43802</c:v>
                </c:pt>
                <c:pt idx="349">
                  <c:v>43802</c:v>
                </c:pt>
                <c:pt idx="350">
                  <c:v>43803</c:v>
                </c:pt>
                <c:pt idx="351">
                  <c:v>43803</c:v>
                </c:pt>
                <c:pt idx="352">
                  <c:v>43808</c:v>
                </c:pt>
                <c:pt idx="353">
                  <c:v>43808</c:v>
                </c:pt>
                <c:pt idx="354">
                  <c:v>43808</c:v>
                </c:pt>
                <c:pt idx="355">
                  <c:v>43808</c:v>
                </c:pt>
                <c:pt idx="356">
                  <c:v>43808</c:v>
                </c:pt>
                <c:pt idx="357">
                  <c:v>43816</c:v>
                </c:pt>
                <c:pt idx="358">
                  <c:v>43816</c:v>
                </c:pt>
                <c:pt idx="359">
                  <c:v>43816</c:v>
                </c:pt>
                <c:pt idx="360">
                  <c:v>43816</c:v>
                </c:pt>
                <c:pt idx="361">
                  <c:v>43816</c:v>
                </c:pt>
                <c:pt idx="362">
                  <c:v>43817</c:v>
                </c:pt>
                <c:pt idx="363">
                  <c:v>43823</c:v>
                </c:pt>
                <c:pt idx="364">
                  <c:v>43823</c:v>
                </c:pt>
                <c:pt idx="365">
                  <c:v>43823</c:v>
                </c:pt>
                <c:pt idx="366">
                  <c:v>43823</c:v>
                </c:pt>
                <c:pt idx="367">
                  <c:v>43823</c:v>
                </c:pt>
                <c:pt idx="368">
                  <c:v>43824</c:v>
                </c:pt>
              </c:numCache>
            </c:numRef>
          </c:cat>
          <c:val>
            <c:numRef>
              <c:f>'Air shower 3 (21154)'!$C$13:$C$381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2F7-4C6E-83D8-8C19374F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10704"/>
        <c:axId val="-1003303088"/>
      </c:lineChart>
      <c:catAx>
        <c:axId val="-10033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654110906673678E-3"/>
              <c:y val="8.8745480241543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aseline="0"/>
            </a:pPr>
            <a:endParaRPr lang="en-US"/>
          </a:p>
        </c:txPr>
        <c:crossAx val="-1003303088"/>
        <c:crossesAt val="0"/>
        <c:auto val="0"/>
        <c:lblAlgn val="ctr"/>
        <c:lblOffset val="100"/>
        <c:tickLblSkip val="1"/>
        <c:noMultiLvlLbl val="0"/>
      </c:catAx>
      <c:valAx>
        <c:axId val="-1003303088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911715253700285"/>
              <c:y val="0.790646387973556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0331070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35957243370709"/>
          <c:y val="0.33765945340748488"/>
          <c:w val="0.13722348567096748"/>
          <c:h val="0.34210891470733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1E-4088-B122-C6934011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299824"/>
        <c:axId val="-1003304176"/>
      </c:lineChart>
      <c:catAx>
        <c:axId val="-100329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0330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299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3D6-8ADC-D8B78D77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3632"/>
        <c:axId val="-1003305808"/>
      </c:lineChart>
      <c:catAx>
        <c:axId val="-1003303632"/>
        <c:scaling>
          <c:orientation val="minMax"/>
        </c:scaling>
        <c:delete val="0"/>
        <c:axPos val="b"/>
        <c:majorTickMark val="none"/>
        <c:minorTickMark val="none"/>
        <c:tickLblPos val="none"/>
        <c:crossAx val="-1003305808"/>
        <c:crosses val="autoZero"/>
        <c:auto val="1"/>
        <c:lblAlgn val="ctr"/>
        <c:lblOffset val="100"/>
        <c:tickMarkSkip val="1"/>
        <c:noMultiLvlLbl val="0"/>
      </c:catAx>
      <c:valAx>
        <c:axId val="-100330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36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364331434855233"/>
          <c:y val="3.394105938100019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45444960405581E-2"/>
          <c:y val="0.16944074298405007"/>
          <c:w val="0.83042648325085833"/>
          <c:h val="0.62573528308961379"/>
        </c:manualLayout>
      </c:layout>
      <c:barChart>
        <c:barDir val="col"/>
        <c:grouping val="clustered"/>
        <c:varyColors val="0"/>
        <c:ser>
          <c:idx val="7"/>
          <c:order val="13"/>
          <c:tx>
            <c:strRef>
              <c:f>'Receiving room (11080)'!$N$11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'Receiving room (11080)'!$N$13:$N$249</c:f>
              <c:numCache>
                <c:formatCode>General</c:formatCode>
                <c:ptCount val="237"/>
                <c:pt idx="88">
                  <c:v>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89-4B22-8F20-11B3EFA7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03300368"/>
        <c:axId val="-1003314512"/>
      </c:barChart>
      <c:lineChart>
        <c:grouping val="standard"/>
        <c:varyColors val="0"/>
        <c:ser>
          <c:idx val="8"/>
          <c:order val="0"/>
          <c:tx>
            <c:strRef>
              <c:f>'Receiving room (11080)'!$M$11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'Receiving room (11080)'!$M$13:$M$249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89-4B22-8F20-11B3EFA71AF0}"/>
            </c:ext>
          </c:extLst>
        </c:ser>
        <c:ser>
          <c:idx val="0"/>
          <c:order val="1"/>
          <c:tx>
            <c:strRef>
              <c:f>'Receiving room (11080)'!$Q$12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'Receiving room (11080)'!$Q$13:$Q$249</c:f>
              <c:numCache>
                <c:formatCode>General</c:formatCode>
                <c:ptCount val="23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89-4B22-8F20-11B3EFA71AF0}"/>
            </c:ext>
          </c:extLst>
        </c:ser>
        <c:ser>
          <c:idx val="1"/>
          <c:order val="2"/>
          <c:tx>
            <c:strRef>
              <c:f>'Receiving room (11080)'!$P$12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'Receiving room (11080)'!$P$13:$P$249</c:f>
              <c:numCache>
                <c:formatCode>General</c:formatCode>
                <c:ptCount val="23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89-4B22-8F20-11B3EFA71AF0}"/>
            </c:ext>
          </c:extLst>
        </c:ser>
        <c:ser>
          <c:idx val="5"/>
          <c:order val="3"/>
          <c:tx>
            <c:strRef>
              <c:f>'Receiving room (11080)'!$F$11</c:f>
              <c:strCache>
                <c:ptCount val="1"/>
                <c:pt idx="0">
                  <c:v>11080_P1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'Receiving room (11080)'!$F$13:$F$249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89-4B22-8F20-11B3EFA71AF0}"/>
            </c:ext>
          </c:extLst>
        </c:ser>
        <c:ser>
          <c:idx val="9"/>
          <c:order val="4"/>
          <c:tx>
            <c:strRef>
              <c:f>'Receiving room (11080)'!$G$11</c:f>
              <c:strCache>
                <c:ptCount val="1"/>
                <c:pt idx="0">
                  <c:v>11080_P2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'Receiving room (11080)'!$G$13:$G$249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89-4B22-8F20-11B3EFA71AF0}"/>
            </c:ext>
          </c:extLst>
        </c:ser>
        <c:ser>
          <c:idx val="2"/>
          <c:order val="5"/>
          <c:tx>
            <c:strRef>
              <c:f>'Receiving room (11080)'!$C$11</c:f>
              <c:strCache>
                <c:ptCount val="1"/>
                <c:pt idx="0">
                  <c:v>11080_P3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'Receiving room (11080)'!$C$13:$C$249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89-4B22-8F20-11B3EFA71AF0}"/>
            </c:ext>
          </c:extLst>
        </c:ser>
        <c:ser>
          <c:idx val="10"/>
          <c:order val="6"/>
          <c:tx>
            <c:strRef>
              <c:f>'Receiving room (11080)'!$H$11</c:f>
              <c:strCache>
                <c:ptCount val="1"/>
                <c:pt idx="0">
                  <c:v>11080_P4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'Receiving room (11080)'!$H$13:$H$249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89-4B22-8F20-11B3EFA71AF0}"/>
            </c:ext>
          </c:extLst>
        </c:ser>
        <c:ser>
          <c:idx val="11"/>
          <c:order val="7"/>
          <c:tx>
            <c:strRef>
              <c:f>'Receiving room (11080)'!$I$11</c:f>
              <c:strCache>
                <c:ptCount val="1"/>
                <c:pt idx="0">
                  <c:v>11080_P5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'Receiving room (11080)'!$I$13:$I$249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89-4B22-8F20-11B3EFA71AF0}"/>
            </c:ext>
          </c:extLst>
        </c:ser>
        <c:ser>
          <c:idx val="4"/>
          <c:order val="8"/>
          <c:tx>
            <c:strRef>
              <c:f>'Receiving room (11080)'!$D$11</c:f>
              <c:strCache>
                <c:ptCount val="1"/>
                <c:pt idx="0">
                  <c:v>11080_P6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'Receiving room (11080)'!$D$13:$D$249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289-4B22-8F20-11B3EFA71AF0}"/>
            </c:ext>
          </c:extLst>
        </c:ser>
        <c:ser>
          <c:idx val="12"/>
          <c:order val="9"/>
          <c:tx>
            <c:strRef>
              <c:f>'Receiving room (11080)'!$J$11</c:f>
              <c:strCache>
                <c:ptCount val="1"/>
                <c:pt idx="0">
                  <c:v>11080_P7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'Receiving room (11080)'!$J$13:$J$249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289-4B22-8F20-11B3EFA71AF0}"/>
            </c:ext>
          </c:extLst>
        </c:ser>
        <c:ser>
          <c:idx val="3"/>
          <c:order val="10"/>
          <c:tx>
            <c:strRef>
              <c:f>'Receiving room (11080)'!$E$11</c:f>
              <c:strCache>
                <c:ptCount val="1"/>
                <c:pt idx="0">
                  <c:v>11080_P8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'Receiving room (11080)'!$E$13:$E$249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289-4B22-8F20-11B3EFA71AF0}"/>
            </c:ext>
          </c:extLst>
        </c:ser>
        <c:ser>
          <c:idx val="6"/>
          <c:order val="11"/>
          <c:tx>
            <c:strRef>
              <c:f>'Receiving room (11080)'!$K$11</c:f>
              <c:strCache>
                <c:ptCount val="1"/>
                <c:pt idx="0">
                  <c:v>11080_P9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star"/>
            <c:size val="3"/>
          </c:marker>
          <c:cat>
            <c:numRef>
              <c:f>'Receiving room (11080)'!$B$13:$B$249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42971</c:v>
                </c:pt>
                <c:pt idx="188">
                  <c:v>42978</c:v>
                </c:pt>
                <c:pt idx="189">
                  <c:v>42988</c:v>
                </c:pt>
                <c:pt idx="190">
                  <c:v>42994</c:v>
                </c:pt>
                <c:pt idx="191">
                  <c:v>42994</c:v>
                </c:pt>
                <c:pt idx="192">
                  <c:v>42994</c:v>
                </c:pt>
                <c:pt idx="193">
                  <c:v>42996</c:v>
                </c:pt>
                <c:pt idx="194">
                  <c:v>42996</c:v>
                </c:pt>
                <c:pt idx="195">
                  <c:v>42996</c:v>
                </c:pt>
                <c:pt idx="196">
                  <c:v>42998</c:v>
                </c:pt>
                <c:pt idx="197">
                  <c:v>42998</c:v>
                </c:pt>
                <c:pt idx="198">
                  <c:v>43005</c:v>
                </c:pt>
                <c:pt idx="199">
                  <c:v>43012</c:v>
                </c:pt>
                <c:pt idx="200">
                  <c:v>43033</c:v>
                </c:pt>
                <c:pt idx="201">
                  <c:v>43033</c:v>
                </c:pt>
                <c:pt idx="202">
                  <c:v>43033</c:v>
                </c:pt>
                <c:pt idx="203">
                  <c:v>43040</c:v>
                </c:pt>
                <c:pt idx="204">
                  <c:v>43040</c:v>
                </c:pt>
                <c:pt idx="205">
                  <c:v>43040</c:v>
                </c:pt>
                <c:pt idx="206">
                  <c:v>43049</c:v>
                </c:pt>
                <c:pt idx="207">
                  <c:v>43049</c:v>
                </c:pt>
                <c:pt idx="208">
                  <c:v>43049</c:v>
                </c:pt>
                <c:pt idx="209">
                  <c:v>43053</c:v>
                </c:pt>
                <c:pt idx="210">
                  <c:v>43053</c:v>
                </c:pt>
                <c:pt idx="211">
                  <c:v>43053</c:v>
                </c:pt>
                <c:pt idx="212">
                  <c:v>43055</c:v>
                </c:pt>
                <c:pt idx="213">
                  <c:v>43055</c:v>
                </c:pt>
                <c:pt idx="214">
                  <c:v>43055</c:v>
                </c:pt>
                <c:pt idx="215">
                  <c:v>43060</c:v>
                </c:pt>
                <c:pt idx="216">
                  <c:v>43060</c:v>
                </c:pt>
                <c:pt idx="217">
                  <c:v>43060</c:v>
                </c:pt>
                <c:pt idx="218">
                  <c:v>43062</c:v>
                </c:pt>
                <c:pt idx="219">
                  <c:v>43062</c:v>
                </c:pt>
                <c:pt idx="220">
                  <c:v>43070</c:v>
                </c:pt>
                <c:pt idx="221">
                  <c:v>43075</c:v>
                </c:pt>
                <c:pt idx="222">
                  <c:v>43075</c:v>
                </c:pt>
                <c:pt idx="223">
                  <c:v>43075</c:v>
                </c:pt>
                <c:pt idx="224">
                  <c:v>43083</c:v>
                </c:pt>
                <c:pt idx="225">
                  <c:v>43083</c:v>
                </c:pt>
                <c:pt idx="226">
                  <c:v>43083</c:v>
                </c:pt>
                <c:pt idx="227">
                  <c:v>43088</c:v>
                </c:pt>
                <c:pt idx="228">
                  <c:v>43088</c:v>
                </c:pt>
                <c:pt idx="229">
                  <c:v>43088</c:v>
                </c:pt>
                <c:pt idx="230">
                  <c:v>43090</c:v>
                </c:pt>
                <c:pt idx="231">
                  <c:v>43090</c:v>
                </c:pt>
                <c:pt idx="232">
                  <c:v>43090</c:v>
                </c:pt>
                <c:pt idx="233">
                  <c:v>43095</c:v>
                </c:pt>
                <c:pt idx="234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'Receiving room (11080)'!$K$13:$K$249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289-4B22-8F20-11B3EFA71AF0}"/>
            </c:ext>
          </c:extLst>
        </c:ser>
        <c:ser>
          <c:idx val="13"/>
          <c:order val="12"/>
          <c:tx>
            <c:strRef>
              <c:f>'Receiving room (11080)'!$L$11</c:f>
              <c:strCache>
                <c:ptCount val="1"/>
                <c:pt idx="0">
                  <c:v>11080_P10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'Receiving room (11080)'!$L$13:$L$249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89-4B22-8F20-11B3EFA7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0368"/>
        <c:axId val="-1003314512"/>
        <c:extLst xmlns:c16r2="http://schemas.microsoft.com/office/drawing/2015/06/chart"/>
      </c:lineChart>
      <c:catAx>
        <c:axId val="-10033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748985922214268E-2"/>
              <c:y val="7.4759280089988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03314512"/>
        <c:crossesAt val="0"/>
        <c:auto val="0"/>
        <c:lblAlgn val="ctr"/>
        <c:lblOffset val="100"/>
        <c:noMultiLvlLbl val="0"/>
      </c:catAx>
      <c:valAx>
        <c:axId val="-1003314512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89347774215965"/>
              <c:y val="0.85871373460867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0330036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794995487224172"/>
          <c:y val="4.123095351336116E-2"/>
          <c:w val="9.7411119064662377E-2"/>
          <c:h val="0.73065546336909226"/>
        </c:manualLayout>
      </c:layout>
      <c:overlay val="0"/>
      <c:txPr>
        <a:bodyPr/>
        <a:lstStyle/>
        <a:p>
          <a:pPr>
            <a:defRPr sz="75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81-4374-9231-0846C0BA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11792"/>
        <c:axId val="-1003299280"/>
      </c:lineChart>
      <c:catAx>
        <c:axId val="-100331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29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0329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117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0A-4747-9109-12FA84A7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8496"/>
        <c:axId val="-1042025984"/>
      </c:lineChart>
      <c:catAx>
        <c:axId val="-1042038496"/>
        <c:scaling>
          <c:orientation val="minMax"/>
        </c:scaling>
        <c:delete val="0"/>
        <c:axPos val="b"/>
        <c:majorTickMark val="none"/>
        <c:minorTickMark val="none"/>
        <c:tickLblPos val="none"/>
        <c:crossAx val="-1042025984"/>
        <c:crosses val="autoZero"/>
        <c:auto val="1"/>
        <c:lblAlgn val="ctr"/>
        <c:lblOffset val="100"/>
        <c:tickMarkSkip val="1"/>
        <c:noMultiLvlLbl val="0"/>
      </c:catAx>
      <c:valAx>
        <c:axId val="-10420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84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32-4BC3-B093-D3689973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2544"/>
        <c:axId val="-1003310160"/>
      </c:lineChart>
      <c:catAx>
        <c:axId val="-1003302544"/>
        <c:scaling>
          <c:orientation val="minMax"/>
        </c:scaling>
        <c:delete val="0"/>
        <c:axPos val="b"/>
        <c:majorTickMark val="none"/>
        <c:minorTickMark val="none"/>
        <c:tickLblPos val="none"/>
        <c:crossAx val="-1003310160"/>
        <c:crosses val="autoZero"/>
        <c:auto val="1"/>
        <c:lblAlgn val="ctr"/>
        <c:lblOffset val="100"/>
        <c:tickMarkSkip val="1"/>
        <c:noMultiLvlLbl val="0"/>
      </c:catAx>
      <c:valAx>
        <c:axId val="-100331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254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772295501278901"/>
          <c:y val="3.69052484356410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557153181939213E-2"/>
          <c:y val="0.16944074298405007"/>
          <c:w val="0.82207920825183478"/>
          <c:h val="0.6108585873260307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'Buffer room 3 (11079)'!$H$11</c:f>
              <c:strCache>
                <c:ptCount val="1"/>
                <c:pt idx="0">
                  <c:v>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'Buffer room 3 (11079)'!$H$13:$H$249</c:f>
              <c:numCache>
                <c:formatCode>General</c:formatCode>
                <c:ptCount val="237"/>
                <c:pt idx="8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9E-47EB-926B-1ECEE0AE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03313968"/>
        <c:axId val="-1003306352"/>
      </c:barChart>
      <c:lineChart>
        <c:grouping val="standard"/>
        <c:varyColors val="0"/>
        <c:ser>
          <c:idx val="5"/>
          <c:order val="0"/>
          <c:tx>
            <c:strRef>
              <c:f>'Buffer room 3 (11079)'!$G$11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 room 3 (11079)'!$G$13:$G$249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9E-47EB-926B-1ECEE0AED7FF}"/>
            </c:ext>
          </c:extLst>
        </c:ser>
        <c:ser>
          <c:idx val="0"/>
          <c:order val="1"/>
          <c:tx>
            <c:strRef>
              <c:f>'Buffer room 3 (11079)'!$K$12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3 (11079)'!$B$13:$B$249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'Buffer room 3 (11079)'!$K$13:$K$249</c:f>
              <c:numCache>
                <c:formatCode>General</c:formatCode>
                <c:ptCount val="23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9E-47EB-926B-1ECEE0AED7FF}"/>
            </c:ext>
          </c:extLst>
        </c:ser>
        <c:ser>
          <c:idx val="1"/>
          <c:order val="2"/>
          <c:tx>
            <c:strRef>
              <c:f>'Buffer room 3 (11079)'!$J$12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'Buffer room 3 (11079)'!$B$13:$B$249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'Buffer room 3 (11079)'!$J$13:$J$249</c:f>
              <c:numCache>
                <c:formatCode>General</c:formatCode>
                <c:ptCount val="23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9E-47EB-926B-1ECEE0AED7FF}"/>
            </c:ext>
          </c:extLst>
        </c:ser>
        <c:ser>
          <c:idx val="2"/>
          <c:order val="3"/>
          <c:tx>
            <c:strRef>
              <c:f>'Buffer room 3 (11079)'!$C$11</c:f>
              <c:strCache>
                <c:ptCount val="1"/>
                <c:pt idx="0">
                  <c:v>11079_P1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3 (11079)'!$B$13:$B$249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'Buffer room 3 (11079)'!$C$13:$C$249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9E-47EB-926B-1ECEE0AED7FF}"/>
            </c:ext>
          </c:extLst>
        </c:ser>
        <c:ser>
          <c:idx val="4"/>
          <c:order val="4"/>
          <c:tx>
            <c:strRef>
              <c:f>'Buffer room 3 (11079)'!$D$11</c:f>
              <c:strCache>
                <c:ptCount val="1"/>
                <c:pt idx="0">
                  <c:v>11079_P2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'Buffer room 3 (11079)'!$B$13:$B$249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'Buffer room 3 (11079)'!$D$13:$D$249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9E-47EB-926B-1ECEE0AED7FF}"/>
            </c:ext>
          </c:extLst>
        </c:ser>
        <c:ser>
          <c:idx val="6"/>
          <c:order val="6"/>
          <c:tx>
            <c:strRef>
              <c:f>'Buffer room 3 (11079)'!$E$11</c:f>
              <c:strCache>
                <c:ptCount val="1"/>
                <c:pt idx="0">
                  <c:v>11079_P3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'Buffer room 3 (11079)'!$E$13:$E$249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9E-47EB-926B-1ECEE0AED7FF}"/>
            </c:ext>
          </c:extLst>
        </c:ser>
        <c:ser>
          <c:idx val="7"/>
          <c:order val="7"/>
          <c:tx>
            <c:strRef>
              <c:f>'Buffer room 3 (11079)'!$F$11</c:f>
              <c:strCache>
                <c:ptCount val="1"/>
                <c:pt idx="0">
                  <c:v>11079_P4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'Buffer room 3 (11079)'!$F$13:$F$249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B9E-47EB-926B-1ECEE0AE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13968"/>
        <c:axId val="-10033063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3 (11079)'!$H$11</c15:sqref>
                        </c15:formulaRef>
                      </c:ext>
                    </c:extLst>
                    <c:strCache>
                      <c:ptCount val="1"/>
                      <c:pt idx="0">
                        <c:v>ột</c:v>
                      </c:pt>
                    </c:strCache>
                  </c:strRef>
                </c:tx>
                <c:spPr>
                  <a:ln w="12700"/>
                </c:spPr>
                <c:marker>
                  <c:symbol val="diamond"/>
                  <c:size val="6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3 (11079)'!$B$13:$B$249</c15:sqref>
                        </c15:formulaRef>
                      </c:ext>
                    </c:extLst>
                    <c:numCache>
                      <c:formatCode>m/d/yyyy</c:formatCode>
                      <c:ptCount val="237"/>
                      <c:pt idx="0">
                        <c:v>42620</c:v>
                      </c:pt>
                      <c:pt idx="1">
                        <c:v>42620</c:v>
                      </c:pt>
                      <c:pt idx="2">
                        <c:v>42621</c:v>
                      </c:pt>
                      <c:pt idx="3">
                        <c:v>42621</c:v>
                      </c:pt>
                      <c:pt idx="4">
                        <c:v>42622</c:v>
                      </c:pt>
                      <c:pt idx="5">
                        <c:v>42622</c:v>
                      </c:pt>
                      <c:pt idx="6">
                        <c:v>42628</c:v>
                      </c:pt>
                      <c:pt idx="7">
                        <c:v>42628</c:v>
                      </c:pt>
                      <c:pt idx="8">
                        <c:v>42629</c:v>
                      </c:pt>
                      <c:pt idx="9">
                        <c:v>42629</c:v>
                      </c:pt>
                      <c:pt idx="10">
                        <c:v>42630</c:v>
                      </c:pt>
                      <c:pt idx="11">
                        <c:v>42630</c:v>
                      </c:pt>
                      <c:pt idx="12">
                        <c:v>42631</c:v>
                      </c:pt>
                      <c:pt idx="13">
                        <c:v>42631</c:v>
                      </c:pt>
                      <c:pt idx="14">
                        <c:v>42632</c:v>
                      </c:pt>
                      <c:pt idx="15">
                        <c:v>42632</c:v>
                      </c:pt>
                      <c:pt idx="16">
                        <c:v>42639</c:v>
                      </c:pt>
                      <c:pt idx="17">
                        <c:v>42640</c:v>
                      </c:pt>
                      <c:pt idx="18">
                        <c:v>42640</c:v>
                      </c:pt>
                      <c:pt idx="19">
                        <c:v>42640</c:v>
                      </c:pt>
                      <c:pt idx="20">
                        <c:v>42640</c:v>
                      </c:pt>
                      <c:pt idx="21">
                        <c:v>42640</c:v>
                      </c:pt>
                      <c:pt idx="22">
                        <c:v>42643</c:v>
                      </c:pt>
                      <c:pt idx="23">
                        <c:v>42643</c:v>
                      </c:pt>
                      <c:pt idx="24">
                        <c:v>42643</c:v>
                      </c:pt>
                      <c:pt idx="25">
                        <c:v>42643</c:v>
                      </c:pt>
                      <c:pt idx="26">
                        <c:v>42643</c:v>
                      </c:pt>
                      <c:pt idx="27">
                        <c:v>42646</c:v>
                      </c:pt>
                      <c:pt idx="28">
                        <c:v>42646</c:v>
                      </c:pt>
                      <c:pt idx="29">
                        <c:v>42646</c:v>
                      </c:pt>
                      <c:pt idx="30">
                        <c:v>42646</c:v>
                      </c:pt>
                      <c:pt idx="31">
                        <c:v>42646</c:v>
                      </c:pt>
                      <c:pt idx="32">
                        <c:v>42647</c:v>
                      </c:pt>
                      <c:pt idx="33">
                        <c:v>42650</c:v>
                      </c:pt>
                      <c:pt idx="34">
                        <c:v>42650</c:v>
                      </c:pt>
                      <c:pt idx="35">
                        <c:v>42650</c:v>
                      </c:pt>
                      <c:pt idx="36">
                        <c:v>42650</c:v>
                      </c:pt>
                      <c:pt idx="37">
                        <c:v>42650</c:v>
                      </c:pt>
                      <c:pt idx="38">
                        <c:v>42651</c:v>
                      </c:pt>
                      <c:pt idx="39">
                        <c:v>42651</c:v>
                      </c:pt>
                      <c:pt idx="40">
                        <c:v>42655</c:v>
                      </c:pt>
                      <c:pt idx="41">
                        <c:v>42655</c:v>
                      </c:pt>
                      <c:pt idx="42">
                        <c:v>42655</c:v>
                      </c:pt>
                      <c:pt idx="43">
                        <c:v>42655</c:v>
                      </c:pt>
                      <c:pt idx="44">
                        <c:v>42655</c:v>
                      </c:pt>
                      <c:pt idx="45">
                        <c:v>42656</c:v>
                      </c:pt>
                      <c:pt idx="46">
                        <c:v>42663</c:v>
                      </c:pt>
                      <c:pt idx="47">
                        <c:v>42670</c:v>
                      </c:pt>
                      <c:pt idx="48">
                        <c:v>42677</c:v>
                      </c:pt>
                      <c:pt idx="49">
                        <c:v>42684</c:v>
                      </c:pt>
                      <c:pt idx="50">
                        <c:v>42689</c:v>
                      </c:pt>
                      <c:pt idx="51">
                        <c:v>42689</c:v>
                      </c:pt>
                      <c:pt idx="52">
                        <c:v>42689</c:v>
                      </c:pt>
                      <c:pt idx="53">
                        <c:v>42689</c:v>
                      </c:pt>
                      <c:pt idx="54">
                        <c:v>42692</c:v>
                      </c:pt>
                      <c:pt idx="55">
                        <c:v>42692</c:v>
                      </c:pt>
                      <c:pt idx="56">
                        <c:v>42692</c:v>
                      </c:pt>
                      <c:pt idx="57">
                        <c:v>42692</c:v>
                      </c:pt>
                      <c:pt idx="58">
                        <c:v>42696</c:v>
                      </c:pt>
                      <c:pt idx="59">
                        <c:v>42696</c:v>
                      </c:pt>
                      <c:pt idx="60">
                        <c:v>42696</c:v>
                      </c:pt>
                      <c:pt idx="61">
                        <c:v>42698</c:v>
                      </c:pt>
                      <c:pt idx="62">
                        <c:v>42698</c:v>
                      </c:pt>
                      <c:pt idx="63">
                        <c:v>42698</c:v>
                      </c:pt>
                      <c:pt idx="64">
                        <c:v>42698</c:v>
                      </c:pt>
                      <c:pt idx="65">
                        <c:v>42703</c:v>
                      </c:pt>
                      <c:pt idx="66">
                        <c:v>42703</c:v>
                      </c:pt>
                      <c:pt idx="67">
                        <c:v>42703</c:v>
                      </c:pt>
                      <c:pt idx="68">
                        <c:v>42703</c:v>
                      </c:pt>
                      <c:pt idx="69">
                        <c:v>42705</c:v>
                      </c:pt>
                      <c:pt idx="70">
                        <c:v>42705</c:v>
                      </c:pt>
                      <c:pt idx="71">
                        <c:v>42712</c:v>
                      </c:pt>
                      <c:pt idx="72">
                        <c:v>42721</c:v>
                      </c:pt>
                      <c:pt idx="73">
                        <c:v>42723</c:v>
                      </c:pt>
                      <c:pt idx="74">
                        <c:v>42723</c:v>
                      </c:pt>
                      <c:pt idx="75">
                        <c:v>42723</c:v>
                      </c:pt>
                      <c:pt idx="76">
                        <c:v>42726</c:v>
                      </c:pt>
                      <c:pt idx="77">
                        <c:v>42726</c:v>
                      </c:pt>
                      <c:pt idx="78">
                        <c:v>42726</c:v>
                      </c:pt>
                      <c:pt idx="79">
                        <c:v>42728</c:v>
                      </c:pt>
                      <c:pt idx="80">
                        <c:v>42728</c:v>
                      </c:pt>
                      <c:pt idx="81">
                        <c:v>42728</c:v>
                      </c:pt>
                      <c:pt idx="82">
                        <c:v>42730</c:v>
                      </c:pt>
                      <c:pt idx="83">
                        <c:v>42730</c:v>
                      </c:pt>
                      <c:pt idx="84">
                        <c:v>42730</c:v>
                      </c:pt>
                      <c:pt idx="85">
                        <c:v>42732</c:v>
                      </c:pt>
                      <c:pt idx="86">
                        <c:v>42732</c:v>
                      </c:pt>
                      <c:pt idx="87">
                        <c:v>42732</c:v>
                      </c:pt>
                      <c:pt idx="88">
                        <c:v>42739</c:v>
                      </c:pt>
                      <c:pt idx="89">
                        <c:v>42739</c:v>
                      </c:pt>
                      <c:pt idx="90">
                        <c:v>42739</c:v>
                      </c:pt>
                      <c:pt idx="91">
                        <c:v>42741</c:v>
                      </c:pt>
                      <c:pt idx="92">
                        <c:v>42741</c:v>
                      </c:pt>
                      <c:pt idx="93">
                        <c:v>42741</c:v>
                      </c:pt>
                      <c:pt idx="94">
                        <c:v>42741</c:v>
                      </c:pt>
                      <c:pt idx="95">
                        <c:v>42745</c:v>
                      </c:pt>
                      <c:pt idx="96">
                        <c:v>42745</c:v>
                      </c:pt>
                      <c:pt idx="97">
                        <c:v>42745</c:v>
                      </c:pt>
                      <c:pt idx="98">
                        <c:v>42753</c:v>
                      </c:pt>
                      <c:pt idx="99">
                        <c:v>42753</c:v>
                      </c:pt>
                      <c:pt idx="100">
                        <c:v>42759</c:v>
                      </c:pt>
                      <c:pt idx="101">
                        <c:v>42766</c:v>
                      </c:pt>
                      <c:pt idx="102">
                        <c:v>42774</c:v>
                      </c:pt>
                      <c:pt idx="103">
                        <c:v>42774</c:v>
                      </c:pt>
                      <c:pt idx="104">
                        <c:v>42774</c:v>
                      </c:pt>
                      <c:pt idx="105">
                        <c:v>42781</c:v>
                      </c:pt>
                      <c:pt idx="106">
                        <c:v>42783</c:v>
                      </c:pt>
                      <c:pt idx="107">
                        <c:v>42783</c:v>
                      </c:pt>
                      <c:pt idx="108">
                        <c:v>42783</c:v>
                      </c:pt>
                      <c:pt idx="109">
                        <c:v>42790</c:v>
                      </c:pt>
                      <c:pt idx="110">
                        <c:v>42797</c:v>
                      </c:pt>
                      <c:pt idx="111">
                        <c:v>42803</c:v>
                      </c:pt>
                      <c:pt idx="112">
                        <c:v>42803</c:v>
                      </c:pt>
                      <c:pt idx="113">
                        <c:v>42803</c:v>
                      </c:pt>
                      <c:pt idx="114">
                        <c:v>42803</c:v>
                      </c:pt>
                      <c:pt idx="115">
                        <c:v>42805</c:v>
                      </c:pt>
                      <c:pt idx="116">
                        <c:v>42805</c:v>
                      </c:pt>
                      <c:pt idx="117">
                        <c:v>42805</c:v>
                      </c:pt>
                      <c:pt idx="118">
                        <c:v>42811</c:v>
                      </c:pt>
                      <c:pt idx="119">
                        <c:v>42814</c:v>
                      </c:pt>
                      <c:pt idx="120">
                        <c:v>42814</c:v>
                      </c:pt>
                      <c:pt idx="121">
                        <c:v>42814</c:v>
                      </c:pt>
                      <c:pt idx="122">
                        <c:v>42814</c:v>
                      </c:pt>
                      <c:pt idx="123">
                        <c:v>42818</c:v>
                      </c:pt>
                      <c:pt idx="124">
                        <c:v>42818</c:v>
                      </c:pt>
                      <c:pt idx="125">
                        <c:v>42818</c:v>
                      </c:pt>
                      <c:pt idx="126">
                        <c:v>42818</c:v>
                      </c:pt>
                      <c:pt idx="127">
                        <c:v>42822</c:v>
                      </c:pt>
                      <c:pt idx="128">
                        <c:v>42822</c:v>
                      </c:pt>
                      <c:pt idx="129">
                        <c:v>42822</c:v>
                      </c:pt>
                      <c:pt idx="130">
                        <c:v>42822</c:v>
                      </c:pt>
                      <c:pt idx="131">
                        <c:v>42825</c:v>
                      </c:pt>
                      <c:pt idx="132">
                        <c:v>42825</c:v>
                      </c:pt>
                      <c:pt idx="133">
                        <c:v>42825</c:v>
                      </c:pt>
                      <c:pt idx="134">
                        <c:v>42828</c:v>
                      </c:pt>
                      <c:pt idx="135">
                        <c:v>42828</c:v>
                      </c:pt>
                      <c:pt idx="136">
                        <c:v>42828</c:v>
                      </c:pt>
                      <c:pt idx="137">
                        <c:v>42828</c:v>
                      </c:pt>
                      <c:pt idx="138">
                        <c:v>42831</c:v>
                      </c:pt>
                      <c:pt idx="139">
                        <c:v>42831</c:v>
                      </c:pt>
                      <c:pt idx="140">
                        <c:v>42831</c:v>
                      </c:pt>
                      <c:pt idx="141">
                        <c:v>42833</c:v>
                      </c:pt>
                      <c:pt idx="142">
                        <c:v>42833</c:v>
                      </c:pt>
                      <c:pt idx="143">
                        <c:v>42833</c:v>
                      </c:pt>
                      <c:pt idx="144">
                        <c:v>42835</c:v>
                      </c:pt>
                      <c:pt idx="145">
                        <c:v>42835</c:v>
                      </c:pt>
                      <c:pt idx="146">
                        <c:v>42835</c:v>
                      </c:pt>
                      <c:pt idx="147">
                        <c:v>42837</c:v>
                      </c:pt>
                      <c:pt idx="148">
                        <c:v>42837</c:v>
                      </c:pt>
                      <c:pt idx="149">
                        <c:v>42837</c:v>
                      </c:pt>
                      <c:pt idx="150">
                        <c:v>42839</c:v>
                      </c:pt>
                      <c:pt idx="151">
                        <c:v>42839</c:v>
                      </c:pt>
                      <c:pt idx="152">
                        <c:v>42839</c:v>
                      </c:pt>
                      <c:pt idx="153">
                        <c:v>42839</c:v>
                      </c:pt>
                      <c:pt idx="154">
                        <c:v>42839</c:v>
                      </c:pt>
                      <c:pt idx="155">
                        <c:v>42847</c:v>
                      </c:pt>
                      <c:pt idx="156">
                        <c:v>42853</c:v>
                      </c:pt>
                      <c:pt idx="157">
                        <c:v>42858</c:v>
                      </c:pt>
                      <c:pt idx="158">
                        <c:v>42858</c:v>
                      </c:pt>
                      <c:pt idx="159">
                        <c:v>42858</c:v>
                      </c:pt>
                      <c:pt idx="160">
                        <c:v>42860</c:v>
                      </c:pt>
                      <c:pt idx="161">
                        <c:v>42860</c:v>
                      </c:pt>
                      <c:pt idx="162">
                        <c:v>42860</c:v>
                      </c:pt>
                      <c:pt idx="163">
                        <c:v>42864</c:v>
                      </c:pt>
                      <c:pt idx="164">
                        <c:v>42864</c:v>
                      </c:pt>
                      <c:pt idx="165">
                        <c:v>42864</c:v>
                      </c:pt>
                      <c:pt idx="166">
                        <c:v>42866</c:v>
                      </c:pt>
                      <c:pt idx="167">
                        <c:v>42866</c:v>
                      </c:pt>
                      <c:pt idx="168">
                        <c:v>42866</c:v>
                      </c:pt>
                      <c:pt idx="169">
                        <c:v>42873</c:v>
                      </c:pt>
                      <c:pt idx="170">
                        <c:v>42877</c:v>
                      </c:pt>
                      <c:pt idx="171">
                        <c:v>42877</c:v>
                      </c:pt>
                      <c:pt idx="172">
                        <c:v>42877</c:v>
                      </c:pt>
                      <c:pt idx="173">
                        <c:v>42884</c:v>
                      </c:pt>
                      <c:pt idx="174">
                        <c:v>42891</c:v>
                      </c:pt>
                      <c:pt idx="175">
                        <c:v>42898</c:v>
                      </c:pt>
                      <c:pt idx="176">
                        <c:v>42905</c:v>
                      </c:pt>
                      <c:pt idx="177">
                        <c:v>42912</c:v>
                      </c:pt>
                      <c:pt idx="178">
                        <c:v>42919</c:v>
                      </c:pt>
                      <c:pt idx="179">
                        <c:v>42926</c:v>
                      </c:pt>
                      <c:pt idx="180">
                        <c:v>42933</c:v>
                      </c:pt>
                      <c:pt idx="181">
                        <c:v>42940</c:v>
                      </c:pt>
                      <c:pt idx="182">
                        <c:v>42947</c:v>
                      </c:pt>
                      <c:pt idx="183">
                        <c:v>42954</c:v>
                      </c:pt>
                      <c:pt idx="184">
                        <c:v>42962</c:v>
                      </c:pt>
                      <c:pt idx="185">
                        <c:v>42962</c:v>
                      </c:pt>
                      <c:pt idx="186">
                        <c:v>42964</c:v>
                      </c:pt>
                      <c:pt idx="187">
                        <c:v>42964</c:v>
                      </c:pt>
                      <c:pt idx="188">
                        <c:v>42971</c:v>
                      </c:pt>
                      <c:pt idx="189">
                        <c:v>42978</c:v>
                      </c:pt>
                      <c:pt idx="190">
                        <c:v>42988</c:v>
                      </c:pt>
                      <c:pt idx="191">
                        <c:v>42994</c:v>
                      </c:pt>
                      <c:pt idx="192">
                        <c:v>42994</c:v>
                      </c:pt>
                      <c:pt idx="193">
                        <c:v>42994</c:v>
                      </c:pt>
                      <c:pt idx="194">
                        <c:v>42996</c:v>
                      </c:pt>
                      <c:pt idx="195">
                        <c:v>42996</c:v>
                      </c:pt>
                      <c:pt idx="196">
                        <c:v>42996</c:v>
                      </c:pt>
                      <c:pt idx="197">
                        <c:v>42998</c:v>
                      </c:pt>
                      <c:pt idx="198">
                        <c:v>42998</c:v>
                      </c:pt>
                      <c:pt idx="199">
                        <c:v>43005</c:v>
                      </c:pt>
                      <c:pt idx="200">
                        <c:v>43012</c:v>
                      </c:pt>
                      <c:pt idx="201">
                        <c:v>43033</c:v>
                      </c:pt>
                      <c:pt idx="202">
                        <c:v>43033</c:v>
                      </c:pt>
                      <c:pt idx="203">
                        <c:v>43033</c:v>
                      </c:pt>
                      <c:pt idx="204">
                        <c:v>43040</c:v>
                      </c:pt>
                      <c:pt idx="205">
                        <c:v>43040</c:v>
                      </c:pt>
                      <c:pt idx="206">
                        <c:v>43040</c:v>
                      </c:pt>
                      <c:pt idx="207">
                        <c:v>43049</c:v>
                      </c:pt>
                      <c:pt idx="208">
                        <c:v>43049</c:v>
                      </c:pt>
                      <c:pt idx="209">
                        <c:v>43049</c:v>
                      </c:pt>
                      <c:pt idx="210">
                        <c:v>43053</c:v>
                      </c:pt>
                      <c:pt idx="211">
                        <c:v>43053</c:v>
                      </c:pt>
                      <c:pt idx="212">
                        <c:v>43053</c:v>
                      </c:pt>
                      <c:pt idx="213">
                        <c:v>43055</c:v>
                      </c:pt>
                      <c:pt idx="214">
                        <c:v>43055</c:v>
                      </c:pt>
                      <c:pt idx="215">
                        <c:v>43055</c:v>
                      </c:pt>
                      <c:pt idx="216">
                        <c:v>43060</c:v>
                      </c:pt>
                      <c:pt idx="217">
                        <c:v>43060</c:v>
                      </c:pt>
                      <c:pt idx="218">
                        <c:v>43060</c:v>
                      </c:pt>
                      <c:pt idx="219">
                        <c:v>43062</c:v>
                      </c:pt>
                      <c:pt idx="220">
                        <c:v>43062</c:v>
                      </c:pt>
                      <c:pt idx="221">
                        <c:v>43070</c:v>
                      </c:pt>
                      <c:pt idx="222">
                        <c:v>43075</c:v>
                      </c:pt>
                      <c:pt idx="223">
                        <c:v>43075</c:v>
                      </c:pt>
                      <c:pt idx="224">
                        <c:v>43075</c:v>
                      </c:pt>
                      <c:pt idx="225">
                        <c:v>43083</c:v>
                      </c:pt>
                      <c:pt idx="226">
                        <c:v>43083</c:v>
                      </c:pt>
                      <c:pt idx="227">
                        <c:v>43083</c:v>
                      </c:pt>
                      <c:pt idx="228">
                        <c:v>43088</c:v>
                      </c:pt>
                      <c:pt idx="229">
                        <c:v>43088</c:v>
                      </c:pt>
                      <c:pt idx="230">
                        <c:v>43088</c:v>
                      </c:pt>
                      <c:pt idx="231">
                        <c:v>43090</c:v>
                      </c:pt>
                      <c:pt idx="232">
                        <c:v>43090</c:v>
                      </c:pt>
                      <c:pt idx="233">
                        <c:v>43090</c:v>
                      </c:pt>
                      <c:pt idx="234">
                        <c:v>43095</c:v>
                      </c:pt>
                      <c:pt idx="235">
                        <c:v>43095</c:v>
                      </c:pt>
                      <c:pt idx="236">
                        <c:v>43095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3 (11079)'!$H$13:$H$249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88">
                        <c:v>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5B9E-47EB-926B-1ECEE0AED7FF}"/>
                  </c:ext>
                </c:extLst>
              </c15:ser>
            </c15:filteredLineSeries>
          </c:ext>
        </c:extLst>
      </c:lineChart>
      <c:catAx>
        <c:axId val="-10033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766480276921907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03306352"/>
        <c:crossesAt val="0"/>
        <c:auto val="0"/>
        <c:lblAlgn val="ctr"/>
        <c:lblOffset val="100"/>
        <c:noMultiLvlLbl val="0"/>
      </c:catAx>
      <c:valAx>
        <c:axId val="-1003306352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198405135663782"/>
              <c:y val="0.83875832129980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0331396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28073958908003"/>
          <c:y val="0.11889854598624999"/>
          <c:w val="0.13063309761439057"/>
          <c:h val="0.5440329128409121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4-41E5-B76D-EB01A8EB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13424"/>
        <c:axId val="-1003312880"/>
      </c:lineChart>
      <c:catAx>
        <c:axId val="-10033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0331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13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9-46AF-A57C-806CF174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6896"/>
        <c:axId val="-1003308528"/>
      </c:lineChart>
      <c:catAx>
        <c:axId val="-1003306896"/>
        <c:scaling>
          <c:orientation val="minMax"/>
        </c:scaling>
        <c:delete val="0"/>
        <c:axPos val="b"/>
        <c:majorTickMark val="none"/>
        <c:minorTickMark val="none"/>
        <c:tickLblPos val="none"/>
        <c:crossAx val="-1003308528"/>
        <c:crosses val="autoZero"/>
        <c:auto val="1"/>
        <c:lblAlgn val="ctr"/>
        <c:lblOffset val="100"/>
        <c:tickMarkSkip val="1"/>
        <c:noMultiLvlLbl val="0"/>
      </c:catAx>
      <c:valAx>
        <c:axId val="-100330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68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091262270630271"/>
          <c:y val="3.59387061911378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617468353465976E-2"/>
          <c:y val="0.18342675697006403"/>
          <c:w val="0.84033635112791516"/>
          <c:h val="0.60090512582985955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'Gowning room 2 (11076)'!$H$11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'Gowning room 2 (11076)'!$B$13:$B$249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'Gowning room 2 (11076)'!$H$13:$H$249</c:f>
              <c:numCache>
                <c:formatCode>General</c:formatCode>
                <c:ptCount val="237"/>
                <c:pt idx="88">
                  <c:v>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C-4FC7-8104-898F5B6C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03312336"/>
        <c:axId val="-1003311248"/>
      </c:barChart>
      <c:lineChart>
        <c:grouping val="standard"/>
        <c:varyColors val="0"/>
        <c:ser>
          <c:idx val="5"/>
          <c:order val="0"/>
          <c:tx>
            <c:strRef>
              <c:f>'Gowning room 2 (11076)'!$G$11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2 (11076)'!$G$13:$G$249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CC-4FC7-8104-898F5B6C4BA8}"/>
            </c:ext>
          </c:extLst>
        </c:ser>
        <c:ser>
          <c:idx val="0"/>
          <c:order val="1"/>
          <c:tx>
            <c:strRef>
              <c:f>'Gowning room 2 (11076)'!$K$12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(11076)'!$B$13:$B$249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'Gowning room 2 (11076)'!$K$13:$K$249</c:f>
              <c:numCache>
                <c:formatCode>General</c:formatCode>
                <c:ptCount val="23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C-4FC7-8104-898F5B6C4BA8}"/>
            </c:ext>
          </c:extLst>
        </c:ser>
        <c:ser>
          <c:idx val="1"/>
          <c:order val="2"/>
          <c:tx>
            <c:strRef>
              <c:f>'Gowning room 2 (11076)'!$J$12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'Gowning room 2 (11076)'!$B$13:$B$249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'Gowning room 2 (11076)'!$J$13:$J$249</c:f>
              <c:numCache>
                <c:formatCode>General</c:formatCode>
                <c:ptCount val="23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CC-4FC7-8104-898F5B6C4BA8}"/>
            </c:ext>
          </c:extLst>
        </c:ser>
        <c:ser>
          <c:idx val="4"/>
          <c:order val="3"/>
          <c:tx>
            <c:strRef>
              <c:f>'Gowning room 2 (11076)'!$D$11</c:f>
              <c:strCache>
                <c:ptCount val="1"/>
                <c:pt idx="0">
                  <c:v>11076_P1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'Gowning room 2 (11076)'!$B$13:$B$249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'Gowning room 2 (11076)'!$D$13:$D$249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ACC-4FC7-8104-898F5B6C4BA8}"/>
            </c:ext>
          </c:extLst>
        </c:ser>
        <c:ser>
          <c:idx val="2"/>
          <c:order val="4"/>
          <c:tx>
            <c:strRef>
              <c:f>'Gowning room 2 (11076)'!$C$11</c:f>
              <c:strCache>
                <c:ptCount val="1"/>
                <c:pt idx="0">
                  <c:v>11076_P4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(11076)'!$B$13:$B$249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'Gowning room 2 (11076)'!$C$13:$C$249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ACC-4FC7-8104-898F5B6C4BA8}"/>
            </c:ext>
          </c:extLst>
        </c:ser>
        <c:ser>
          <c:idx val="6"/>
          <c:order val="6"/>
          <c:tx>
            <c:strRef>
              <c:f>'Gowning room 2 (11076)'!$E$11</c:f>
              <c:strCache>
                <c:ptCount val="1"/>
                <c:pt idx="0">
                  <c:v>11076_P2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2 (11076)'!$E$13:$E$249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ACC-4FC7-8104-898F5B6C4BA8}"/>
            </c:ext>
          </c:extLst>
        </c:ser>
        <c:ser>
          <c:idx val="7"/>
          <c:order val="7"/>
          <c:tx>
            <c:strRef>
              <c:f>'Gowning room 2 (11076)'!$F$11</c:f>
              <c:strCache>
                <c:ptCount val="1"/>
                <c:pt idx="0">
                  <c:v>11076_P3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'Gowning room 2 (11076)'!$F$13:$F$249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ACC-4FC7-8104-898F5B6C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12336"/>
        <c:axId val="-1003311248"/>
        <c:extLst xmlns:c16r2="http://schemas.microsoft.com/office/drawing/2015/06/chart"/>
      </c:lineChart>
      <c:catAx>
        <c:axId val="-100331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654110906673678E-3"/>
              <c:y val="9.340748490354790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03311248"/>
        <c:crossesAt val="0"/>
        <c:auto val="0"/>
        <c:lblAlgn val="ctr"/>
        <c:lblOffset val="100"/>
        <c:noMultiLvlLbl val="0"/>
      </c:catAx>
      <c:valAx>
        <c:axId val="-1003311248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692867136101384"/>
              <c:y val="0.83321805031605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0331233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91928266675923"/>
          <c:y val="0.11720215037429003"/>
          <c:w val="0.11587406199775689"/>
          <c:h val="0.5644634613599345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8D-49FC-AF81-B80E6E7B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9616"/>
        <c:axId val="-1003307984"/>
      </c:lineChart>
      <c:catAx>
        <c:axId val="-100330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0330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96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D8-40D5-9E93-62626CE9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5264"/>
        <c:axId val="-1003307440"/>
      </c:lineChart>
      <c:catAx>
        <c:axId val="-1003305264"/>
        <c:scaling>
          <c:orientation val="minMax"/>
        </c:scaling>
        <c:delete val="0"/>
        <c:axPos val="b"/>
        <c:majorTickMark val="none"/>
        <c:minorTickMark val="none"/>
        <c:tickLblPos val="none"/>
        <c:crossAx val="-1003307440"/>
        <c:crosses val="autoZero"/>
        <c:auto val="1"/>
        <c:lblAlgn val="ctr"/>
        <c:lblOffset val="100"/>
        <c:tickMarkSkip val="1"/>
        <c:noMultiLvlLbl val="0"/>
      </c:catAx>
      <c:valAx>
        <c:axId val="-100330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033052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5029446056085095"/>
          <c:y val="3.00443479047877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24478519132476E-2"/>
          <c:y val="0.18316951760340303"/>
          <c:w val="0.83035723166183173"/>
          <c:h val="0.61415917805813303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'Return room 1 (11077)'!$G$11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'Return room 1 (11077)'!$B$13:$B$249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'Return room 1 (11077)'!$G$13:$G$249</c:f>
              <c:numCache>
                <c:formatCode>General</c:formatCode>
                <c:ptCount val="237"/>
                <c:pt idx="88">
                  <c:v>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8A-4D4F-938C-416E8338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03309072"/>
        <c:axId val="-1003304720"/>
      </c:barChart>
      <c:lineChart>
        <c:grouping val="standard"/>
        <c:varyColors val="0"/>
        <c:ser>
          <c:idx val="5"/>
          <c:order val="0"/>
          <c:tx>
            <c:strRef>
              <c:f>'Return room 1 (11077)'!$F$11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'Return room 1 (11077)'!$F$13:$F$249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8A-4D4F-938C-416E83382E41}"/>
            </c:ext>
          </c:extLst>
        </c:ser>
        <c:ser>
          <c:idx val="0"/>
          <c:order val="1"/>
          <c:tx>
            <c:strRef>
              <c:f>'Return room 1 (11077)'!$J$12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1 (11077)'!$B$13:$B$249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'Return room 1 (11077)'!$J$13:$J$249</c:f>
              <c:numCache>
                <c:formatCode>General</c:formatCode>
                <c:ptCount val="23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8A-4D4F-938C-416E83382E41}"/>
            </c:ext>
          </c:extLst>
        </c:ser>
        <c:ser>
          <c:idx val="1"/>
          <c:order val="2"/>
          <c:tx>
            <c:strRef>
              <c:f>'Return room 1 (11077)'!$I$12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'Return room 1 (11077)'!$B$13:$B$249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'Return room 1 (11077)'!$I$13:$I$249</c:f>
              <c:numCache>
                <c:formatCode>General</c:formatCode>
                <c:ptCount val="23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F8A-4D4F-938C-416E83382E41}"/>
            </c:ext>
          </c:extLst>
        </c:ser>
        <c:ser>
          <c:idx val="2"/>
          <c:order val="3"/>
          <c:tx>
            <c:strRef>
              <c:f>'Return room 1 (11077)'!$C$11</c:f>
              <c:strCache>
                <c:ptCount val="1"/>
                <c:pt idx="0">
                  <c:v>11077_P1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1 (11077)'!$B$13:$B$249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</c:numRef>
          </c:cat>
          <c:val>
            <c:numRef>
              <c:f>'Return room 1 (11077)'!$C$13:$C$249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F8A-4D4F-938C-416E83382E41}"/>
            </c:ext>
          </c:extLst>
        </c:ser>
        <c:ser>
          <c:idx val="4"/>
          <c:order val="4"/>
          <c:tx>
            <c:strRef>
              <c:f>'Return room 1 (11077)'!$D$11</c:f>
              <c:strCache>
                <c:ptCount val="1"/>
                <c:pt idx="0">
                  <c:v>11077_P2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'Return room 1 (11077)'!$B$13:$B$249</c:f>
              <c:numCache>
                <c:formatCode>m/d/yyyy</c:formatCode>
                <c:ptCount val="237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42964</c:v>
                </c:pt>
                <c:pt idx="187">
                  <c:v>42964</c:v>
                </c:pt>
                <c:pt idx="188">
                  <c:v>42971</c:v>
                </c:pt>
                <c:pt idx="189">
                  <c:v>42978</c:v>
                </c:pt>
                <c:pt idx="190">
                  <c:v>42988</c:v>
                </c:pt>
                <c:pt idx="191">
                  <c:v>42994</c:v>
                </c:pt>
                <c:pt idx="192">
                  <c:v>42994</c:v>
                </c:pt>
                <c:pt idx="193">
                  <c:v>42994</c:v>
                </c:pt>
                <c:pt idx="194">
                  <c:v>42996</c:v>
                </c:pt>
                <c:pt idx="195">
                  <c:v>42996</c:v>
                </c:pt>
                <c:pt idx="196">
                  <c:v>42996</c:v>
                </c:pt>
                <c:pt idx="197">
                  <c:v>42998</c:v>
                </c:pt>
                <c:pt idx="198">
                  <c:v>42998</c:v>
                </c:pt>
                <c:pt idx="199">
                  <c:v>43005</c:v>
                </c:pt>
                <c:pt idx="200">
                  <c:v>43012</c:v>
                </c:pt>
                <c:pt idx="201">
                  <c:v>43033</c:v>
                </c:pt>
                <c:pt idx="202">
                  <c:v>43033</c:v>
                </c:pt>
                <c:pt idx="203">
                  <c:v>43033</c:v>
                </c:pt>
                <c:pt idx="204">
                  <c:v>43040</c:v>
                </c:pt>
                <c:pt idx="205">
                  <c:v>43040</c:v>
                </c:pt>
                <c:pt idx="206">
                  <c:v>43040</c:v>
                </c:pt>
                <c:pt idx="207">
                  <c:v>43049</c:v>
                </c:pt>
                <c:pt idx="208">
                  <c:v>43049</c:v>
                </c:pt>
                <c:pt idx="209">
                  <c:v>43049</c:v>
                </c:pt>
                <c:pt idx="210">
                  <c:v>43053</c:v>
                </c:pt>
                <c:pt idx="211">
                  <c:v>43053</c:v>
                </c:pt>
                <c:pt idx="212">
                  <c:v>43053</c:v>
                </c:pt>
                <c:pt idx="213">
                  <c:v>43055</c:v>
                </c:pt>
                <c:pt idx="214">
                  <c:v>43055</c:v>
                </c:pt>
                <c:pt idx="215">
                  <c:v>43055</c:v>
                </c:pt>
                <c:pt idx="216">
                  <c:v>43060</c:v>
                </c:pt>
                <c:pt idx="217">
                  <c:v>43060</c:v>
                </c:pt>
                <c:pt idx="218">
                  <c:v>43060</c:v>
                </c:pt>
                <c:pt idx="219">
                  <c:v>43062</c:v>
                </c:pt>
                <c:pt idx="220">
                  <c:v>43062</c:v>
                </c:pt>
                <c:pt idx="221">
                  <c:v>43070</c:v>
                </c:pt>
                <c:pt idx="222">
                  <c:v>43075</c:v>
                </c:pt>
                <c:pt idx="223">
                  <c:v>43075</c:v>
                </c:pt>
                <c:pt idx="224">
                  <c:v>43075</c:v>
                </c:pt>
                <c:pt idx="225">
                  <c:v>43083</c:v>
                </c:pt>
                <c:pt idx="226">
                  <c:v>43083</c:v>
                </c:pt>
                <c:pt idx="227">
                  <c:v>43083</c:v>
                </c:pt>
                <c:pt idx="228">
                  <c:v>43088</c:v>
                </c:pt>
                <c:pt idx="229">
                  <c:v>43088</c:v>
                </c:pt>
                <c:pt idx="230">
                  <c:v>43088</c:v>
                </c:pt>
                <c:pt idx="231">
                  <c:v>43090</c:v>
                </c:pt>
                <c:pt idx="232">
                  <c:v>43090</c:v>
                </c:pt>
                <c:pt idx="233">
                  <c:v>43090</c:v>
                </c:pt>
                <c:pt idx="234">
                  <c:v>43095</c:v>
                </c:pt>
                <c:pt idx="235">
                  <c:v>43095</c:v>
                </c:pt>
                <c:pt idx="236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'Return room 1 (11077)'!$D$13:$D$249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F8A-4D4F-938C-416E83382E41}"/>
            </c:ext>
          </c:extLst>
        </c:ser>
        <c:ser>
          <c:idx val="6"/>
          <c:order val="6"/>
          <c:tx>
            <c:strRef>
              <c:f>'Return room 1 (11077)'!$E$11</c:f>
              <c:strCache>
                <c:ptCount val="1"/>
                <c:pt idx="0">
                  <c:v>11077_P3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'Return room 1 (11077)'!$E$13:$E$249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F8A-4D4F-938C-416E8338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3309072"/>
        <c:axId val="-1003304720"/>
        <c:extLst xmlns:c16r2="http://schemas.microsoft.com/office/drawing/2015/06/chart"/>
      </c:lineChart>
      <c:catAx>
        <c:axId val="-100330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3697029976516093E-2"/>
              <c:y val="9.302163091682506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03304720"/>
        <c:crossesAt val="0"/>
        <c:auto val="0"/>
        <c:lblAlgn val="ctr"/>
        <c:lblOffset val="100"/>
        <c:noMultiLvlLbl val="0"/>
      </c:catAx>
      <c:valAx>
        <c:axId val="-1003304720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06251139660174"/>
              <c:y val="0.84663589465109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0330907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802619146290918"/>
          <c:y val="0.17669018138531939"/>
          <c:w val="0.107944191186628"/>
          <c:h val="0.4910708466274429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US" sz="1000" b="1" i="0" u="none" strike="noStrike" baseline="0">
                <a:effectLst/>
              </a:rPr>
              <a:t>S</a:t>
            </a:r>
            <a:r>
              <a:rPr lang="en-GB" sz="1000" b="1" i="0" u="none" strike="noStrike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 i="0">
              <a:effectLst/>
            </a:endParaRPr>
          </a:p>
        </c:rich>
      </c:tx>
      <c:layout>
        <c:manualLayout>
          <c:xMode val="edge"/>
          <c:yMode val="edge"/>
          <c:x val="0.31641311502728825"/>
          <c:y val="3.3599563495423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2119525244266E-2"/>
          <c:y val="0.17410274764605471"/>
          <c:w val="0.79485336072121415"/>
          <c:h val="0.62077084450465192"/>
        </c:manualLayout>
      </c:layout>
      <c:barChart>
        <c:barDir val="col"/>
        <c:grouping val="clustered"/>
        <c:varyColors val="0"/>
        <c:ser>
          <c:idx val="7"/>
          <c:order val="11"/>
          <c:tx>
            <c:strRef>
              <c:f>'Filling room (11081)'!$L$11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65000"/>
              </a:schemeClr>
            </a:solidFill>
            <a:ln w="12700"/>
          </c:spPr>
          <c:invertIfNegative val="0"/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'Filling room (11081)'!$L$13:$L$253</c:f>
              <c:numCache>
                <c:formatCode>General</c:formatCode>
                <c:ptCount val="241"/>
                <c:pt idx="90">
                  <c:v>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E5-47CD-ABAF-D01D8522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42034144"/>
        <c:axId val="-1042027616"/>
      </c:barChart>
      <c:lineChart>
        <c:grouping val="standard"/>
        <c:varyColors val="0"/>
        <c:ser>
          <c:idx val="8"/>
          <c:order val="0"/>
          <c:tx>
            <c:strRef>
              <c:f>'Filling room (11081)'!$K$11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'Filling room (11081)'!$K$13:$K$253</c:f>
              <c:numCache>
                <c:formatCode>General</c:formatCode>
                <c:ptCount val="2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E5-47CD-ABAF-D01D8522EE67}"/>
            </c:ext>
          </c:extLst>
        </c:ser>
        <c:ser>
          <c:idx val="0"/>
          <c:order val="1"/>
          <c:tx>
            <c:strRef>
              <c:f>'Filling room (11081)'!$O$12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(11081)'!$O$13:$O$253</c:f>
              <c:numCache>
                <c:formatCode>General</c:formatCode>
                <c:ptCount val="241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E5-47CD-ABAF-D01D8522EE67}"/>
            </c:ext>
          </c:extLst>
        </c:ser>
        <c:ser>
          <c:idx val="1"/>
          <c:order val="2"/>
          <c:tx>
            <c:strRef>
              <c:f>'Filling room (11081)'!$N$12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(11081)'!$N$13:$N$253</c:f>
              <c:numCache>
                <c:formatCode>General</c:formatCode>
                <c:ptCount val="241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E5-47CD-ABAF-D01D8522EE67}"/>
            </c:ext>
          </c:extLst>
        </c:ser>
        <c:ser>
          <c:idx val="2"/>
          <c:order val="3"/>
          <c:tx>
            <c:strRef>
              <c:f>'Filling room (11081)'!$C$11</c:f>
              <c:strCache>
                <c:ptCount val="1"/>
                <c:pt idx="0">
                  <c:v>11081_P1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(11081)'!$C$13:$C$253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E5-47CD-ABAF-D01D8522EE67}"/>
            </c:ext>
          </c:extLst>
        </c:ser>
        <c:ser>
          <c:idx val="6"/>
          <c:order val="4"/>
          <c:tx>
            <c:strRef>
              <c:f>'Filling room (11081)'!$G$11</c:f>
              <c:strCache>
                <c:ptCount val="1"/>
                <c:pt idx="0">
                  <c:v>11081_P2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star"/>
            <c:size val="6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'Filling room (11081)'!$G$13:$G$253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E5-47CD-ABAF-D01D8522EE67}"/>
            </c:ext>
          </c:extLst>
        </c:ser>
        <c:ser>
          <c:idx val="9"/>
          <c:order val="5"/>
          <c:tx>
            <c:strRef>
              <c:f>'Filling room (11081)'!$H$11</c:f>
              <c:strCache>
                <c:ptCount val="1"/>
                <c:pt idx="0">
                  <c:v>11081_P3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'Filling room (11081)'!$H$13:$H$253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8E5-47CD-ABAF-D01D8522EE67}"/>
            </c:ext>
          </c:extLst>
        </c:ser>
        <c:ser>
          <c:idx val="4"/>
          <c:order val="6"/>
          <c:tx>
            <c:strRef>
              <c:f>'Filling room (11081)'!$D$11</c:f>
              <c:strCache>
                <c:ptCount val="1"/>
                <c:pt idx="0">
                  <c:v>11081_P4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(11081)'!$D$13:$D$253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8E5-47CD-ABAF-D01D8522EE67}"/>
            </c:ext>
          </c:extLst>
        </c:ser>
        <c:ser>
          <c:idx val="10"/>
          <c:order val="7"/>
          <c:tx>
            <c:strRef>
              <c:f>'Filling room (11081)'!$I$11</c:f>
              <c:strCache>
                <c:ptCount val="1"/>
                <c:pt idx="0">
                  <c:v>11081_P5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'Filling room (11081)'!$I$13:$I$253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8E5-47CD-ABAF-D01D8522EE67}"/>
            </c:ext>
          </c:extLst>
        </c:ser>
        <c:ser>
          <c:idx val="11"/>
          <c:order val="8"/>
          <c:tx>
            <c:strRef>
              <c:f>'Filling room (11081)'!$J$11</c:f>
              <c:strCache>
                <c:ptCount val="1"/>
                <c:pt idx="0">
                  <c:v>11081_P6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'Filling room (11081)'!$J$13:$J$253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8E5-47CD-ABAF-D01D8522EE67}"/>
            </c:ext>
          </c:extLst>
        </c:ser>
        <c:ser>
          <c:idx val="3"/>
          <c:order val="9"/>
          <c:tx>
            <c:strRef>
              <c:f>'Filling room (11081)'!$E$11</c:f>
              <c:strCache>
                <c:ptCount val="1"/>
                <c:pt idx="0">
                  <c:v>11081_P7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(11081)'!$E$13:$E$253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8E5-47CD-ABAF-D01D8522EE67}"/>
            </c:ext>
          </c:extLst>
        </c:ser>
        <c:ser>
          <c:idx val="5"/>
          <c:order val="10"/>
          <c:tx>
            <c:strRef>
              <c:f>'Filling room (11081)'!$F$11</c:f>
              <c:strCache>
                <c:ptCount val="1"/>
                <c:pt idx="0">
                  <c:v>11081_P8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'Filling room (11081)'!$B$13:$B$253</c:f>
              <c:numCache>
                <c:formatCode>m/d/yyyy</c:formatCode>
                <c:ptCount val="241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42642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42643</c:v>
                </c:pt>
                <c:pt idx="28">
                  <c:v>42645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42646</c:v>
                </c:pt>
                <c:pt idx="33">
                  <c:v>42646</c:v>
                </c:pt>
                <c:pt idx="34">
                  <c:v>42647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42650</c:v>
                </c:pt>
                <c:pt idx="39">
                  <c:v>42650</c:v>
                </c:pt>
                <c:pt idx="40">
                  <c:v>42651</c:v>
                </c:pt>
                <c:pt idx="41">
                  <c:v>42651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42655</c:v>
                </c:pt>
                <c:pt idx="46">
                  <c:v>42655</c:v>
                </c:pt>
                <c:pt idx="47">
                  <c:v>42656</c:v>
                </c:pt>
                <c:pt idx="48">
                  <c:v>42663</c:v>
                </c:pt>
                <c:pt idx="49">
                  <c:v>42670</c:v>
                </c:pt>
                <c:pt idx="50">
                  <c:v>42677</c:v>
                </c:pt>
                <c:pt idx="51">
                  <c:v>42684</c:v>
                </c:pt>
                <c:pt idx="52">
                  <c:v>42689</c:v>
                </c:pt>
                <c:pt idx="53">
                  <c:v>42689</c:v>
                </c:pt>
                <c:pt idx="54">
                  <c:v>42689</c:v>
                </c:pt>
                <c:pt idx="55">
                  <c:v>42689</c:v>
                </c:pt>
                <c:pt idx="56">
                  <c:v>42692</c:v>
                </c:pt>
                <c:pt idx="57">
                  <c:v>42692</c:v>
                </c:pt>
                <c:pt idx="58">
                  <c:v>42692</c:v>
                </c:pt>
                <c:pt idx="59">
                  <c:v>42692</c:v>
                </c:pt>
                <c:pt idx="60">
                  <c:v>42696</c:v>
                </c:pt>
                <c:pt idx="61">
                  <c:v>42696</c:v>
                </c:pt>
                <c:pt idx="62">
                  <c:v>42696</c:v>
                </c:pt>
                <c:pt idx="63">
                  <c:v>42698</c:v>
                </c:pt>
                <c:pt idx="64">
                  <c:v>42698</c:v>
                </c:pt>
                <c:pt idx="65">
                  <c:v>42698</c:v>
                </c:pt>
                <c:pt idx="66">
                  <c:v>42698</c:v>
                </c:pt>
                <c:pt idx="67">
                  <c:v>42703</c:v>
                </c:pt>
                <c:pt idx="68">
                  <c:v>42703</c:v>
                </c:pt>
                <c:pt idx="69">
                  <c:v>42703</c:v>
                </c:pt>
                <c:pt idx="70">
                  <c:v>42703</c:v>
                </c:pt>
                <c:pt idx="71">
                  <c:v>42705</c:v>
                </c:pt>
                <c:pt idx="72">
                  <c:v>42705</c:v>
                </c:pt>
                <c:pt idx="73">
                  <c:v>42712</c:v>
                </c:pt>
                <c:pt idx="74">
                  <c:v>42721</c:v>
                </c:pt>
                <c:pt idx="75">
                  <c:v>42723</c:v>
                </c:pt>
                <c:pt idx="76">
                  <c:v>42723</c:v>
                </c:pt>
                <c:pt idx="77">
                  <c:v>42723</c:v>
                </c:pt>
                <c:pt idx="78">
                  <c:v>42726</c:v>
                </c:pt>
                <c:pt idx="79">
                  <c:v>42726</c:v>
                </c:pt>
                <c:pt idx="80">
                  <c:v>42726</c:v>
                </c:pt>
                <c:pt idx="81">
                  <c:v>42728</c:v>
                </c:pt>
                <c:pt idx="82">
                  <c:v>42728</c:v>
                </c:pt>
                <c:pt idx="83">
                  <c:v>42728</c:v>
                </c:pt>
                <c:pt idx="84">
                  <c:v>42730</c:v>
                </c:pt>
                <c:pt idx="85">
                  <c:v>42730</c:v>
                </c:pt>
                <c:pt idx="86">
                  <c:v>42730</c:v>
                </c:pt>
                <c:pt idx="87">
                  <c:v>42732</c:v>
                </c:pt>
                <c:pt idx="88">
                  <c:v>42732</c:v>
                </c:pt>
                <c:pt idx="89">
                  <c:v>42732</c:v>
                </c:pt>
                <c:pt idx="90">
                  <c:v>42739</c:v>
                </c:pt>
                <c:pt idx="91">
                  <c:v>42739</c:v>
                </c:pt>
                <c:pt idx="92">
                  <c:v>42739</c:v>
                </c:pt>
                <c:pt idx="93">
                  <c:v>42741</c:v>
                </c:pt>
                <c:pt idx="94">
                  <c:v>42741</c:v>
                </c:pt>
                <c:pt idx="95">
                  <c:v>42741</c:v>
                </c:pt>
                <c:pt idx="96">
                  <c:v>42741</c:v>
                </c:pt>
                <c:pt idx="97">
                  <c:v>42745</c:v>
                </c:pt>
                <c:pt idx="98">
                  <c:v>42745</c:v>
                </c:pt>
                <c:pt idx="99">
                  <c:v>42745</c:v>
                </c:pt>
                <c:pt idx="100">
                  <c:v>42753</c:v>
                </c:pt>
                <c:pt idx="101">
                  <c:v>42753</c:v>
                </c:pt>
                <c:pt idx="102">
                  <c:v>42759</c:v>
                </c:pt>
                <c:pt idx="103">
                  <c:v>42766</c:v>
                </c:pt>
                <c:pt idx="104">
                  <c:v>42774</c:v>
                </c:pt>
                <c:pt idx="105">
                  <c:v>42774</c:v>
                </c:pt>
                <c:pt idx="106">
                  <c:v>42774</c:v>
                </c:pt>
                <c:pt idx="107">
                  <c:v>42781</c:v>
                </c:pt>
                <c:pt idx="108">
                  <c:v>42783</c:v>
                </c:pt>
                <c:pt idx="109">
                  <c:v>42783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42803</c:v>
                </c:pt>
                <c:pt idx="114">
                  <c:v>42803</c:v>
                </c:pt>
                <c:pt idx="115">
                  <c:v>42803</c:v>
                </c:pt>
                <c:pt idx="116">
                  <c:v>42803</c:v>
                </c:pt>
                <c:pt idx="117">
                  <c:v>42805</c:v>
                </c:pt>
                <c:pt idx="118">
                  <c:v>42805</c:v>
                </c:pt>
                <c:pt idx="119">
                  <c:v>42805</c:v>
                </c:pt>
                <c:pt idx="120">
                  <c:v>42811</c:v>
                </c:pt>
                <c:pt idx="121">
                  <c:v>42814</c:v>
                </c:pt>
                <c:pt idx="122">
                  <c:v>42814</c:v>
                </c:pt>
                <c:pt idx="123">
                  <c:v>42814</c:v>
                </c:pt>
                <c:pt idx="124">
                  <c:v>42814</c:v>
                </c:pt>
                <c:pt idx="125">
                  <c:v>42818</c:v>
                </c:pt>
                <c:pt idx="126">
                  <c:v>42818</c:v>
                </c:pt>
                <c:pt idx="127">
                  <c:v>42818</c:v>
                </c:pt>
                <c:pt idx="128">
                  <c:v>42818</c:v>
                </c:pt>
                <c:pt idx="129">
                  <c:v>42822</c:v>
                </c:pt>
                <c:pt idx="130">
                  <c:v>42822</c:v>
                </c:pt>
                <c:pt idx="131">
                  <c:v>42822</c:v>
                </c:pt>
                <c:pt idx="132">
                  <c:v>42822</c:v>
                </c:pt>
                <c:pt idx="133">
                  <c:v>42825</c:v>
                </c:pt>
                <c:pt idx="134">
                  <c:v>42825</c:v>
                </c:pt>
                <c:pt idx="135">
                  <c:v>42825</c:v>
                </c:pt>
                <c:pt idx="136">
                  <c:v>42828</c:v>
                </c:pt>
                <c:pt idx="137">
                  <c:v>42828</c:v>
                </c:pt>
                <c:pt idx="138">
                  <c:v>42828</c:v>
                </c:pt>
                <c:pt idx="139">
                  <c:v>42828</c:v>
                </c:pt>
                <c:pt idx="140">
                  <c:v>42831</c:v>
                </c:pt>
                <c:pt idx="141">
                  <c:v>42831</c:v>
                </c:pt>
                <c:pt idx="142">
                  <c:v>42831</c:v>
                </c:pt>
                <c:pt idx="143">
                  <c:v>42833</c:v>
                </c:pt>
                <c:pt idx="144">
                  <c:v>42833</c:v>
                </c:pt>
                <c:pt idx="145">
                  <c:v>42833</c:v>
                </c:pt>
                <c:pt idx="146">
                  <c:v>42835</c:v>
                </c:pt>
                <c:pt idx="147">
                  <c:v>42835</c:v>
                </c:pt>
                <c:pt idx="148">
                  <c:v>42835</c:v>
                </c:pt>
                <c:pt idx="149">
                  <c:v>42837</c:v>
                </c:pt>
                <c:pt idx="150">
                  <c:v>42837</c:v>
                </c:pt>
                <c:pt idx="151">
                  <c:v>42837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42839</c:v>
                </c:pt>
                <c:pt idx="156">
                  <c:v>42839</c:v>
                </c:pt>
                <c:pt idx="157">
                  <c:v>42847</c:v>
                </c:pt>
                <c:pt idx="158">
                  <c:v>42853</c:v>
                </c:pt>
                <c:pt idx="159">
                  <c:v>42858</c:v>
                </c:pt>
                <c:pt idx="160">
                  <c:v>42858</c:v>
                </c:pt>
                <c:pt idx="161">
                  <c:v>42858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42864</c:v>
                </c:pt>
                <c:pt idx="166">
                  <c:v>42864</c:v>
                </c:pt>
                <c:pt idx="167">
                  <c:v>42864</c:v>
                </c:pt>
                <c:pt idx="168">
                  <c:v>42866</c:v>
                </c:pt>
                <c:pt idx="169">
                  <c:v>42866</c:v>
                </c:pt>
                <c:pt idx="170">
                  <c:v>42866</c:v>
                </c:pt>
                <c:pt idx="171">
                  <c:v>42873</c:v>
                </c:pt>
                <c:pt idx="172">
                  <c:v>42877</c:v>
                </c:pt>
                <c:pt idx="173">
                  <c:v>42877</c:v>
                </c:pt>
                <c:pt idx="174">
                  <c:v>42877</c:v>
                </c:pt>
                <c:pt idx="175">
                  <c:v>42884</c:v>
                </c:pt>
                <c:pt idx="176">
                  <c:v>42891</c:v>
                </c:pt>
                <c:pt idx="177">
                  <c:v>42898</c:v>
                </c:pt>
                <c:pt idx="178">
                  <c:v>42905</c:v>
                </c:pt>
                <c:pt idx="179">
                  <c:v>42912</c:v>
                </c:pt>
                <c:pt idx="180">
                  <c:v>42919</c:v>
                </c:pt>
                <c:pt idx="181">
                  <c:v>42926</c:v>
                </c:pt>
                <c:pt idx="182">
                  <c:v>42933</c:v>
                </c:pt>
                <c:pt idx="183">
                  <c:v>42940</c:v>
                </c:pt>
                <c:pt idx="184">
                  <c:v>42947</c:v>
                </c:pt>
                <c:pt idx="185">
                  <c:v>42954</c:v>
                </c:pt>
                <c:pt idx="186">
                  <c:v>42962</c:v>
                </c:pt>
                <c:pt idx="187">
                  <c:v>42962</c:v>
                </c:pt>
                <c:pt idx="188">
                  <c:v>42962</c:v>
                </c:pt>
                <c:pt idx="189">
                  <c:v>42964</c:v>
                </c:pt>
                <c:pt idx="190">
                  <c:v>42964</c:v>
                </c:pt>
                <c:pt idx="191">
                  <c:v>42971</c:v>
                </c:pt>
                <c:pt idx="192">
                  <c:v>42978</c:v>
                </c:pt>
                <c:pt idx="193">
                  <c:v>42988</c:v>
                </c:pt>
                <c:pt idx="194">
                  <c:v>42994</c:v>
                </c:pt>
                <c:pt idx="195">
                  <c:v>42994</c:v>
                </c:pt>
                <c:pt idx="196">
                  <c:v>42994</c:v>
                </c:pt>
                <c:pt idx="197">
                  <c:v>42996</c:v>
                </c:pt>
                <c:pt idx="198">
                  <c:v>42996</c:v>
                </c:pt>
                <c:pt idx="199">
                  <c:v>42996</c:v>
                </c:pt>
                <c:pt idx="200">
                  <c:v>42998</c:v>
                </c:pt>
                <c:pt idx="201">
                  <c:v>42998</c:v>
                </c:pt>
                <c:pt idx="202">
                  <c:v>43005</c:v>
                </c:pt>
                <c:pt idx="203">
                  <c:v>43012</c:v>
                </c:pt>
                <c:pt idx="204">
                  <c:v>43033</c:v>
                </c:pt>
                <c:pt idx="205">
                  <c:v>43033</c:v>
                </c:pt>
                <c:pt idx="206">
                  <c:v>43033</c:v>
                </c:pt>
                <c:pt idx="207">
                  <c:v>43040</c:v>
                </c:pt>
                <c:pt idx="208">
                  <c:v>43040</c:v>
                </c:pt>
                <c:pt idx="209">
                  <c:v>43040</c:v>
                </c:pt>
                <c:pt idx="210">
                  <c:v>43049</c:v>
                </c:pt>
                <c:pt idx="211">
                  <c:v>43049</c:v>
                </c:pt>
                <c:pt idx="212">
                  <c:v>43049</c:v>
                </c:pt>
                <c:pt idx="213">
                  <c:v>43053</c:v>
                </c:pt>
                <c:pt idx="214">
                  <c:v>43053</c:v>
                </c:pt>
                <c:pt idx="215">
                  <c:v>43053</c:v>
                </c:pt>
                <c:pt idx="216">
                  <c:v>43055</c:v>
                </c:pt>
                <c:pt idx="217">
                  <c:v>43055</c:v>
                </c:pt>
                <c:pt idx="218">
                  <c:v>43055</c:v>
                </c:pt>
                <c:pt idx="219">
                  <c:v>43060</c:v>
                </c:pt>
                <c:pt idx="220">
                  <c:v>43060</c:v>
                </c:pt>
                <c:pt idx="221">
                  <c:v>43060</c:v>
                </c:pt>
                <c:pt idx="222">
                  <c:v>43062</c:v>
                </c:pt>
                <c:pt idx="223">
                  <c:v>43062</c:v>
                </c:pt>
                <c:pt idx="224">
                  <c:v>43070</c:v>
                </c:pt>
                <c:pt idx="225">
                  <c:v>43075</c:v>
                </c:pt>
                <c:pt idx="226">
                  <c:v>43075</c:v>
                </c:pt>
                <c:pt idx="227">
                  <c:v>43075</c:v>
                </c:pt>
                <c:pt idx="228">
                  <c:v>43083</c:v>
                </c:pt>
                <c:pt idx="229">
                  <c:v>43083</c:v>
                </c:pt>
                <c:pt idx="230">
                  <c:v>43083</c:v>
                </c:pt>
                <c:pt idx="231">
                  <c:v>43088</c:v>
                </c:pt>
                <c:pt idx="232">
                  <c:v>43088</c:v>
                </c:pt>
                <c:pt idx="233">
                  <c:v>43088</c:v>
                </c:pt>
                <c:pt idx="234">
                  <c:v>43090</c:v>
                </c:pt>
                <c:pt idx="235">
                  <c:v>43090</c:v>
                </c:pt>
                <c:pt idx="236">
                  <c:v>43090</c:v>
                </c:pt>
                <c:pt idx="237">
                  <c:v>43095</c:v>
                </c:pt>
                <c:pt idx="238">
                  <c:v>43095</c:v>
                </c:pt>
                <c:pt idx="240">
                  <c:v>43095</c:v>
                </c:pt>
              </c:numCache>
            </c:numRef>
          </c:cat>
          <c:val>
            <c:numRef>
              <c:f>'Filling room (11081)'!$F$13:$F$253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8E5-47CD-ABAF-D01D8522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4144"/>
        <c:axId val="-1042027616"/>
        <c:extLst xmlns:c16r2="http://schemas.microsoft.com/office/drawing/2015/06/chart"/>
      </c:lineChart>
      <c:catAx>
        <c:axId val="-10420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8632532044605532E-3"/>
              <c:y val="7.475931100010348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42027616"/>
        <c:crossesAt val="0"/>
        <c:auto val="0"/>
        <c:lblAlgn val="ctr"/>
        <c:lblOffset val="100"/>
        <c:noMultiLvlLbl val="0"/>
      </c:catAx>
      <c:valAx>
        <c:axId val="-1042027616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784135316418796"/>
              <c:y val="0.851369815332223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4203414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270996680970435"/>
          <c:y val="0.11841165015663363"/>
          <c:w val="0.13372981842616205"/>
          <c:h val="0.6554436071835105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D-445A-80CE-09015CB1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0336"/>
        <c:axId val="-1042027072"/>
      </c:lineChart>
      <c:catAx>
        <c:axId val="-10420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20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0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2-48C2-A8C5-B7476477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3600"/>
        <c:axId val="-1042023808"/>
      </c:lineChart>
      <c:catAx>
        <c:axId val="-1042033600"/>
        <c:scaling>
          <c:orientation val="minMax"/>
        </c:scaling>
        <c:delete val="0"/>
        <c:axPos val="b"/>
        <c:majorTickMark val="none"/>
        <c:minorTickMark val="none"/>
        <c:tickLblPos val="none"/>
        <c:crossAx val="-1042023808"/>
        <c:crosses val="autoZero"/>
        <c:auto val="1"/>
        <c:lblAlgn val="ctr"/>
        <c:lblOffset val="100"/>
        <c:tickMarkSkip val="1"/>
        <c:noMultiLvlLbl val="0"/>
      </c:catAx>
      <c:valAx>
        <c:axId val="-10420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36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399622119565707"/>
          <c:y val="3.18524053106500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27928301280973E-2"/>
          <c:y val="0.16944074298405007"/>
          <c:w val="0.82087708037643403"/>
          <c:h val="0.61558557005191861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'Capping room (11082)'!$J$11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8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18-4A9D-BC71-5F769CB681DB}"/>
              </c:ext>
            </c:extLst>
          </c:dPt>
          <c:val>
            <c:numRef>
              <c:f>'Capping room (11082)'!$J$13:$J$250</c:f>
              <c:numCache>
                <c:formatCode>General</c:formatCode>
                <c:ptCount val="238"/>
                <c:pt idx="8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18-4A9D-BC71-5F769CB6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42028704"/>
        <c:axId val="-1042033056"/>
      </c:barChart>
      <c:lineChart>
        <c:grouping val="standard"/>
        <c:varyColors val="0"/>
        <c:ser>
          <c:idx val="4"/>
          <c:order val="0"/>
          <c:tx>
            <c:strRef>
              <c:f>'Capping room (11082)'!$I$11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'Capping room (11082)'!$I$13:$I$250</c:f>
              <c:numCache>
                <c:formatCode>General</c:formatCode>
                <c:ptCount val="23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18-4A9D-BC71-5F769CB681DB}"/>
            </c:ext>
          </c:extLst>
        </c:ser>
        <c:ser>
          <c:idx val="0"/>
          <c:order val="1"/>
          <c:tx>
            <c:strRef>
              <c:f>'Capping room (11082)'!$M$12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(11082)'!$B$13:$B$250</c:f>
              <c:numCache>
                <c:formatCode>m/d/yyyy</c:formatCode>
                <c:ptCount val="238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42962</c:v>
                </c:pt>
                <c:pt idx="187">
                  <c:v>42964</c:v>
                </c:pt>
                <c:pt idx="188">
                  <c:v>42964</c:v>
                </c:pt>
                <c:pt idx="189">
                  <c:v>42971</c:v>
                </c:pt>
                <c:pt idx="190">
                  <c:v>42978</c:v>
                </c:pt>
                <c:pt idx="191">
                  <c:v>42988</c:v>
                </c:pt>
                <c:pt idx="192">
                  <c:v>42994</c:v>
                </c:pt>
                <c:pt idx="193">
                  <c:v>42994</c:v>
                </c:pt>
                <c:pt idx="194">
                  <c:v>42994</c:v>
                </c:pt>
                <c:pt idx="195">
                  <c:v>42996</c:v>
                </c:pt>
                <c:pt idx="196">
                  <c:v>42996</c:v>
                </c:pt>
                <c:pt idx="197">
                  <c:v>42996</c:v>
                </c:pt>
                <c:pt idx="198">
                  <c:v>42998</c:v>
                </c:pt>
                <c:pt idx="199">
                  <c:v>42998</c:v>
                </c:pt>
                <c:pt idx="200">
                  <c:v>43005</c:v>
                </c:pt>
                <c:pt idx="201">
                  <c:v>43012</c:v>
                </c:pt>
                <c:pt idx="202">
                  <c:v>43033</c:v>
                </c:pt>
                <c:pt idx="203">
                  <c:v>43033</c:v>
                </c:pt>
                <c:pt idx="204">
                  <c:v>43033</c:v>
                </c:pt>
                <c:pt idx="205">
                  <c:v>43040</c:v>
                </c:pt>
                <c:pt idx="206">
                  <c:v>43040</c:v>
                </c:pt>
                <c:pt idx="207">
                  <c:v>43040</c:v>
                </c:pt>
                <c:pt idx="208">
                  <c:v>43049</c:v>
                </c:pt>
                <c:pt idx="209">
                  <c:v>43049</c:v>
                </c:pt>
                <c:pt idx="210">
                  <c:v>43049</c:v>
                </c:pt>
                <c:pt idx="211">
                  <c:v>43053</c:v>
                </c:pt>
                <c:pt idx="212">
                  <c:v>43053</c:v>
                </c:pt>
                <c:pt idx="213">
                  <c:v>43053</c:v>
                </c:pt>
                <c:pt idx="214">
                  <c:v>43055</c:v>
                </c:pt>
                <c:pt idx="215">
                  <c:v>43055</c:v>
                </c:pt>
                <c:pt idx="216">
                  <c:v>43055</c:v>
                </c:pt>
                <c:pt idx="217">
                  <c:v>43060</c:v>
                </c:pt>
                <c:pt idx="218">
                  <c:v>43060</c:v>
                </c:pt>
                <c:pt idx="219">
                  <c:v>43060</c:v>
                </c:pt>
                <c:pt idx="220">
                  <c:v>43062</c:v>
                </c:pt>
                <c:pt idx="221">
                  <c:v>43062</c:v>
                </c:pt>
                <c:pt idx="222">
                  <c:v>43070</c:v>
                </c:pt>
                <c:pt idx="223">
                  <c:v>43075</c:v>
                </c:pt>
                <c:pt idx="224">
                  <c:v>43075</c:v>
                </c:pt>
                <c:pt idx="225">
                  <c:v>43075</c:v>
                </c:pt>
                <c:pt idx="226">
                  <c:v>43083</c:v>
                </c:pt>
                <c:pt idx="227">
                  <c:v>43083</c:v>
                </c:pt>
                <c:pt idx="228">
                  <c:v>43083</c:v>
                </c:pt>
                <c:pt idx="229">
                  <c:v>43088</c:v>
                </c:pt>
                <c:pt idx="230">
                  <c:v>43088</c:v>
                </c:pt>
                <c:pt idx="231">
                  <c:v>43088</c:v>
                </c:pt>
                <c:pt idx="232">
                  <c:v>43090</c:v>
                </c:pt>
                <c:pt idx="233">
                  <c:v>43090</c:v>
                </c:pt>
                <c:pt idx="234">
                  <c:v>43090</c:v>
                </c:pt>
                <c:pt idx="235">
                  <c:v>43095</c:v>
                </c:pt>
                <c:pt idx="236">
                  <c:v>43095</c:v>
                </c:pt>
                <c:pt idx="237">
                  <c:v>43095</c:v>
                </c:pt>
              </c:numCache>
            </c:numRef>
          </c:cat>
          <c:val>
            <c:numRef>
              <c:f>'Capping room (11082)'!$M$13:$M$250</c:f>
              <c:numCache>
                <c:formatCode>General</c:formatCode>
                <c:ptCount val="238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18-4A9D-BC71-5F769CB681DB}"/>
            </c:ext>
          </c:extLst>
        </c:ser>
        <c:ser>
          <c:idx val="1"/>
          <c:order val="2"/>
          <c:tx>
            <c:strRef>
              <c:f>'Capping room (11082)'!$L$12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'Capping room (11082)'!$B$13:$B$250</c:f>
              <c:numCache>
                <c:formatCode>m/d/yyyy</c:formatCode>
                <c:ptCount val="238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42962</c:v>
                </c:pt>
                <c:pt idx="187">
                  <c:v>42964</c:v>
                </c:pt>
                <c:pt idx="188">
                  <c:v>42964</c:v>
                </c:pt>
                <c:pt idx="189">
                  <c:v>42971</c:v>
                </c:pt>
                <c:pt idx="190">
                  <c:v>42978</c:v>
                </c:pt>
                <c:pt idx="191">
                  <c:v>42988</c:v>
                </c:pt>
                <c:pt idx="192">
                  <c:v>42994</c:v>
                </c:pt>
                <c:pt idx="193">
                  <c:v>42994</c:v>
                </c:pt>
                <c:pt idx="194">
                  <c:v>42994</c:v>
                </c:pt>
                <c:pt idx="195">
                  <c:v>42996</c:v>
                </c:pt>
                <c:pt idx="196">
                  <c:v>42996</c:v>
                </c:pt>
                <c:pt idx="197">
                  <c:v>42996</c:v>
                </c:pt>
                <c:pt idx="198">
                  <c:v>42998</c:v>
                </c:pt>
                <c:pt idx="199">
                  <c:v>42998</c:v>
                </c:pt>
                <c:pt idx="200">
                  <c:v>43005</c:v>
                </c:pt>
                <c:pt idx="201">
                  <c:v>43012</c:v>
                </c:pt>
                <c:pt idx="202">
                  <c:v>43033</c:v>
                </c:pt>
                <c:pt idx="203">
                  <c:v>43033</c:v>
                </c:pt>
                <c:pt idx="204">
                  <c:v>43033</c:v>
                </c:pt>
                <c:pt idx="205">
                  <c:v>43040</c:v>
                </c:pt>
                <c:pt idx="206">
                  <c:v>43040</c:v>
                </c:pt>
                <c:pt idx="207">
                  <c:v>43040</c:v>
                </c:pt>
                <c:pt idx="208">
                  <c:v>43049</c:v>
                </c:pt>
                <c:pt idx="209">
                  <c:v>43049</c:v>
                </c:pt>
                <c:pt idx="210">
                  <c:v>43049</c:v>
                </c:pt>
                <c:pt idx="211">
                  <c:v>43053</c:v>
                </c:pt>
                <c:pt idx="212">
                  <c:v>43053</c:v>
                </c:pt>
                <c:pt idx="213">
                  <c:v>43053</c:v>
                </c:pt>
                <c:pt idx="214">
                  <c:v>43055</c:v>
                </c:pt>
                <c:pt idx="215">
                  <c:v>43055</c:v>
                </c:pt>
                <c:pt idx="216">
                  <c:v>43055</c:v>
                </c:pt>
                <c:pt idx="217">
                  <c:v>43060</c:v>
                </c:pt>
                <c:pt idx="218">
                  <c:v>43060</c:v>
                </c:pt>
                <c:pt idx="219">
                  <c:v>43060</c:v>
                </c:pt>
                <c:pt idx="220">
                  <c:v>43062</c:v>
                </c:pt>
                <c:pt idx="221">
                  <c:v>43062</c:v>
                </c:pt>
                <c:pt idx="222">
                  <c:v>43070</c:v>
                </c:pt>
                <c:pt idx="223">
                  <c:v>43075</c:v>
                </c:pt>
                <c:pt idx="224">
                  <c:v>43075</c:v>
                </c:pt>
                <c:pt idx="225">
                  <c:v>43075</c:v>
                </c:pt>
                <c:pt idx="226">
                  <c:v>43083</c:v>
                </c:pt>
                <c:pt idx="227">
                  <c:v>43083</c:v>
                </c:pt>
                <c:pt idx="228">
                  <c:v>43083</c:v>
                </c:pt>
                <c:pt idx="229">
                  <c:v>43088</c:v>
                </c:pt>
                <c:pt idx="230">
                  <c:v>43088</c:v>
                </c:pt>
                <c:pt idx="231">
                  <c:v>43088</c:v>
                </c:pt>
                <c:pt idx="232">
                  <c:v>43090</c:v>
                </c:pt>
                <c:pt idx="233">
                  <c:v>43090</c:v>
                </c:pt>
                <c:pt idx="234">
                  <c:v>43090</c:v>
                </c:pt>
                <c:pt idx="235">
                  <c:v>43095</c:v>
                </c:pt>
                <c:pt idx="236">
                  <c:v>43095</c:v>
                </c:pt>
                <c:pt idx="237">
                  <c:v>43095</c:v>
                </c:pt>
              </c:numCache>
            </c:numRef>
          </c:cat>
          <c:val>
            <c:numRef>
              <c:f>'Capping room (11082)'!$L$13:$L$250</c:f>
              <c:numCache>
                <c:formatCode>General</c:formatCode>
                <c:ptCount val="238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818-4A9D-BC71-5F769CB681DB}"/>
            </c:ext>
          </c:extLst>
        </c:ser>
        <c:ser>
          <c:idx val="5"/>
          <c:order val="3"/>
          <c:tx>
            <c:strRef>
              <c:f>'Capping room (11082)'!$E$11</c:f>
              <c:strCache>
                <c:ptCount val="1"/>
                <c:pt idx="0">
                  <c:v>11082_P1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'Capping room (11082)'!$E$13:$E$250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818-4A9D-BC71-5F769CB681DB}"/>
            </c:ext>
          </c:extLst>
        </c:ser>
        <c:ser>
          <c:idx val="6"/>
          <c:order val="4"/>
          <c:tx>
            <c:strRef>
              <c:f>'Capping room (11082)'!$F$11</c:f>
              <c:strCache>
                <c:ptCount val="1"/>
                <c:pt idx="0">
                  <c:v>11082_P2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'Capping room (11082)'!$F$13:$F$250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818-4A9D-BC71-5F769CB681DB}"/>
            </c:ext>
          </c:extLst>
        </c:ser>
        <c:ser>
          <c:idx val="2"/>
          <c:order val="5"/>
          <c:tx>
            <c:strRef>
              <c:f>'Capping room (11082)'!$C$11</c:f>
              <c:strCache>
                <c:ptCount val="1"/>
                <c:pt idx="0">
                  <c:v>11082_P3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(11082)'!$B$13:$B$250</c:f>
              <c:numCache>
                <c:formatCode>m/d/yyyy</c:formatCode>
                <c:ptCount val="238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42962</c:v>
                </c:pt>
                <c:pt idx="187">
                  <c:v>42964</c:v>
                </c:pt>
                <c:pt idx="188">
                  <c:v>42964</c:v>
                </c:pt>
                <c:pt idx="189">
                  <c:v>42971</c:v>
                </c:pt>
                <c:pt idx="190">
                  <c:v>42978</c:v>
                </c:pt>
                <c:pt idx="191">
                  <c:v>42988</c:v>
                </c:pt>
                <c:pt idx="192">
                  <c:v>42994</c:v>
                </c:pt>
                <c:pt idx="193">
                  <c:v>42994</c:v>
                </c:pt>
                <c:pt idx="194">
                  <c:v>42994</c:v>
                </c:pt>
                <c:pt idx="195">
                  <c:v>42996</c:v>
                </c:pt>
                <c:pt idx="196">
                  <c:v>42996</c:v>
                </c:pt>
                <c:pt idx="197">
                  <c:v>42996</c:v>
                </c:pt>
                <c:pt idx="198">
                  <c:v>42998</c:v>
                </c:pt>
                <c:pt idx="199">
                  <c:v>42998</c:v>
                </c:pt>
                <c:pt idx="200">
                  <c:v>43005</c:v>
                </c:pt>
                <c:pt idx="201">
                  <c:v>43012</c:v>
                </c:pt>
                <c:pt idx="202">
                  <c:v>43033</c:v>
                </c:pt>
                <c:pt idx="203">
                  <c:v>43033</c:v>
                </c:pt>
                <c:pt idx="204">
                  <c:v>43033</c:v>
                </c:pt>
                <c:pt idx="205">
                  <c:v>43040</c:v>
                </c:pt>
                <c:pt idx="206">
                  <c:v>43040</c:v>
                </c:pt>
                <c:pt idx="207">
                  <c:v>43040</c:v>
                </c:pt>
                <c:pt idx="208">
                  <c:v>43049</c:v>
                </c:pt>
                <c:pt idx="209">
                  <c:v>43049</c:v>
                </c:pt>
                <c:pt idx="210">
                  <c:v>43049</c:v>
                </c:pt>
                <c:pt idx="211">
                  <c:v>43053</c:v>
                </c:pt>
                <c:pt idx="212">
                  <c:v>43053</c:v>
                </c:pt>
                <c:pt idx="213">
                  <c:v>43053</c:v>
                </c:pt>
                <c:pt idx="214">
                  <c:v>43055</c:v>
                </c:pt>
                <c:pt idx="215">
                  <c:v>43055</c:v>
                </c:pt>
                <c:pt idx="216">
                  <c:v>43055</c:v>
                </c:pt>
                <c:pt idx="217">
                  <c:v>43060</c:v>
                </c:pt>
                <c:pt idx="218">
                  <c:v>43060</c:v>
                </c:pt>
                <c:pt idx="219">
                  <c:v>43060</c:v>
                </c:pt>
                <c:pt idx="220">
                  <c:v>43062</c:v>
                </c:pt>
                <c:pt idx="221">
                  <c:v>43062</c:v>
                </c:pt>
                <c:pt idx="222">
                  <c:v>43070</c:v>
                </c:pt>
                <c:pt idx="223">
                  <c:v>43075</c:v>
                </c:pt>
                <c:pt idx="224">
                  <c:v>43075</c:v>
                </c:pt>
                <c:pt idx="225">
                  <c:v>43075</c:v>
                </c:pt>
                <c:pt idx="226">
                  <c:v>43083</c:v>
                </c:pt>
                <c:pt idx="227">
                  <c:v>43083</c:v>
                </c:pt>
                <c:pt idx="228">
                  <c:v>43083</c:v>
                </c:pt>
                <c:pt idx="229">
                  <c:v>43088</c:v>
                </c:pt>
                <c:pt idx="230">
                  <c:v>43088</c:v>
                </c:pt>
                <c:pt idx="231">
                  <c:v>43088</c:v>
                </c:pt>
                <c:pt idx="232">
                  <c:v>43090</c:v>
                </c:pt>
                <c:pt idx="233">
                  <c:v>43090</c:v>
                </c:pt>
                <c:pt idx="234">
                  <c:v>43090</c:v>
                </c:pt>
                <c:pt idx="235">
                  <c:v>43095</c:v>
                </c:pt>
                <c:pt idx="236">
                  <c:v>43095</c:v>
                </c:pt>
                <c:pt idx="237">
                  <c:v>43095</c:v>
                </c:pt>
              </c:numCache>
            </c:numRef>
          </c:cat>
          <c:val>
            <c:numRef>
              <c:f>'Capping room (11082)'!$C$13:$C$250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818-4A9D-BC71-5F769CB681DB}"/>
            </c:ext>
          </c:extLst>
        </c:ser>
        <c:ser>
          <c:idx val="7"/>
          <c:order val="6"/>
          <c:tx>
            <c:strRef>
              <c:f>'Capping room (11082)'!$G$11</c:f>
              <c:strCache>
                <c:ptCount val="1"/>
                <c:pt idx="0">
                  <c:v>11082_P4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'Capping room (11082)'!$G$13:$G$250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818-4A9D-BC71-5F769CB681DB}"/>
            </c:ext>
          </c:extLst>
        </c:ser>
        <c:ser>
          <c:idx val="3"/>
          <c:order val="7"/>
          <c:tx>
            <c:strRef>
              <c:f>'Capping room (11082)'!$D$11</c:f>
              <c:strCache>
                <c:ptCount val="1"/>
                <c:pt idx="0">
                  <c:v>11082_P5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'Capping room (11082)'!$B$13:$B$250</c:f>
              <c:numCache>
                <c:formatCode>m/d/yyyy</c:formatCode>
                <c:ptCount val="238"/>
                <c:pt idx="0">
                  <c:v>42620</c:v>
                </c:pt>
                <c:pt idx="1">
                  <c:v>42620</c:v>
                </c:pt>
                <c:pt idx="2">
                  <c:v>42621</c:v>
                </c:pt>
                <c:pt idx="3">
                  <c:v>42621</c:v>
                </c:pt>
                <c:pt idx="4">
                  <c:v>42622</c:v>
                </c:pt>
                <c:pt idx="5">
                  <c:v>42622</c:v>
                </c:pt>
                <c:pt idx="6">
                  <c:v>42628</c:v>
                </c:pt>
                <c:pt idx="7">
                  <c:v>42628</c:v>
                </c:pt>
                <c:pt idx="8">
                  <c:v>42629</c:v>
                </c:pt>
                <c:pt idx="9">
                  <c:v>42629</c:v>
                </c:pt>
                <c:pt idx="10">
                  <c:v>42630</c:v>
                </c:pt>
                <c:pt idx="11">
                  <c:v>42630</c:v>
                </c:pt>
                <c:pt idx="12">
                  <c:v>42631</c:v>
                </c:pt>
                <c:pt idx="13">
                  <c:v>42631</c:v>
                </c:pt>
                <c:pt idx="14">
                  <c:v>42632</c:v>
                </c:pt>
                <c:pt idx="15">
                  <c:v>42632</c:v>
                </c:pt>
                <c:pt idx="16">
                  <c:v>42639</c:v>
                </c:pt>
                <c:pt idx="17">
                  <c:v>42640</c:v>
                </c:pt>
                <c:pt idx="18">
                  <c:v>42640</c:v>
                </c:pt>
                <c:pt idx="19">
                  <c:v>42640</c:v>
                </c:pt>
                <c:pt idx="20">
                  <c:v>42640</c:v>
                </c:pt>
                <c:pt idx="21">
                  <c:v>42640</c:v>
                </c:pt>
                <c:pt idx="22">
                  <c:v>42643</c:v>
                </c:pt>
                <c:pt idx="23">
                  <c:v>42643</c:v>
                </c:pt>
                <c:pt idx="24">
                  <c:v>42643</c:v>
                </c:pt>
                <c:pt idx="25">
                  <c:v>42643</c:v>
                </c:pt>
                <c:pt idx="26">
                  <c:v>42643</c:v>
                </c:pt>
                <c:pt idx="27">
                  <c:v>42646</c:v>
                </c:pt>
                <c:pt idx="28">
                  <c:v>42646</c:v>
                </c:pt>
                <c:pt idx="29">
                  <c:v>42646</c:v>
                </c:pt>
                <c:pt idx="30">
                  <c:v>42646</c:v>
                </c:pt>
                <c:pt idx="31">
                  <c:v>42646</c:v>
                </c:pt>
                <c:pt idx="32">
                  <c:v>42647</c:v>
                </c:pt>
                <c:pt idx="33">
                  <c:v>42650</c:v>
                </c:pt>
                <c:pt idx="34">
                  <c:v>42650</c:v>
                </c:pt>
                <c:pt idx="35">
                  <c:v>42650</c:v>
                </c:pt>
                <c:pt idx="36">
                  <c:v>42650</c:v>
                </c:pt>
                <c:pt idx="37">
                  <c:v>42650</c:v>
                </c:pt>
                <c:pt idx="38">
                  <c:v>42651</c:v>
                </c:pt>
                <c:pt idx="39">
                  <c:v>42651</c:v>
                </c:pt>
                <c:pt idx="40">
                  <c:v>42655</c:v>
                </c:pt>
                <c:pt idx="41">
                  <c:v>42655</c:v>
                </c:pt>
                <c:pt idx="42">
                  <c:v>42655</c:v>
                </c:pt>
                <c:pt idx="43">
                  <c:v>42655</c:v>
                </c:pt>
                <c:pt idx="44">
                  <c:v>42655</c:v>
                </c:pt>
                <c:pt idx="45">
                  <c:v>42656</c:v>
                </c:pt>
                <c:pt idx="46">
                  <c:v>42663</c:v>
                </c:pt>
                <c:pt idx="47">
                  <c:v>42670</c:v>
                </c:pt>
                <c:pt idx="48">
                  <c:v>42677</c:v>
                </c:pt>
                <c:pt idx="49">
                  <c:v>42684</c:v>
                </c:pt>
                <c:pt idx="50">
                  <c:v>42689</c:v>
                </c:pt>
                <c:pt idx="51">
                  <c:v>42689</c:v>
                </c:pt>
                <c:pt idx="52">
                  <c:v>42689</c:v>
                </c:pt>
                <c:pt idx="53">
                  <c:v>42689</c:v>
                </c:pt>
                <c:pt idx="54">
                  <c:v>42692</c:v>
                </c:pt>
                <c:pt idx="55">
                  <c:v>42692</c:v>
                </c:pt>
                <c:pt idx="56">
                  <c:v>42692</c:v>
                </c:pt>
                <c:pt idx="57">
                  <c:v>42692</c:v>
                </c:pt>
                <c:pt idx="58">
                  <c:v>42696</c:v>
                </c:pt>
                <c:pt idx="59">
                  <c:v>42696</c:v>
                </c:pt>
                <c:pt idx="60">
                  <c:v>42696</c:v>
                </c:pt>
                <c:pt idx="61">
                  <c:v>42698</c:v>
                </c:pt>
                <c:pt idx="62">
                  <c:v>42698</c:v>
                </c:pt>
                <c:pt idx="63">
                  <c:v>42698</c:v>
                </c:pt>
                <c:pt idx="64">
                  <c:v>42698</c:v>
                </c:pt>
                <c:pt idx="65">
                  <c:v>42703</c:v>
                </c:pt>
                <c:pt idx="66">
                  <c:v>42703</c:v>
                </c:pt>
                <c:pt idx="67">
                  <c:v>42703</c:v>
                </c:pt>
                <c:pt idx="68">
                  <c:v>42703</c:v>
                </c:pt>
                <c:pt idx="69">
                  <c:v>42705</c:v>
                </c:pt>
                <c:pt idx="70">
                  <c:v>42705</c:v>
                </c:pt>
                <c:pt idx="71">
                  <c:v>42712</c:v>
                </c:pt>
                <c:pt idx="72">
                  <c:v>42721</c:v>
                </c:pt>
                <c:pt idx="73">
                  <c:v>42723</c:v>
                </c:pt>
                <c:pt idx="74">
                  <c:v>42723</c:v>
                </c:pt>
                <c:pt idx="75">
                  <c:v>42723</c:v>
                </c:pt>
                <c:pt idx="76">
                  <c:v>42726</c:v>
                </c:pt>
                <c:pt idx="77">
                  <c:v>42726</c:v>
                </c:pt>
                <c:pt idx="78">
                  <c:v>42726</c:v>
                </c:pt>
                <c:pt idx="79">
                  <c:v>42728</c:v>
                </c:pt>
                <c:pt idx="80">
                  <c:v>42728</c:v>
                </c:pt>
                <c:pt idx="81">
                  <c:v>42728</c:v>
                </c:pt>
                <c:pt idx="82">
                  <c:v>42730</c:v>
                </c:pt>
                <c:pt idx="83">
                  <c:v>42730</c:v>
                </c:pt>
                <c:pt idx="84">
                  <c:v>42730</c:v>
                </c:pt>
                <c:pt idx="85">
                  <c:v>42732</c:v>
                </c:pt>
                <c:pt idx="86">
                  <c:v>42732</c:v>
                </c:pt>
                <c:pt idx="87">
                  <c:v>42732</c:v>
                </c:pt>
                <c:pt idx="88">
                  <c:v>42739</c:v>
                </c:pt>
                <c:pt idx="89">
                  <c:v>42739</c:v>
                </c:pt>
                <c:pt idx="90">
                  <c:v>42739</c:v>
                </c:pt>
                <c:pt idx="91">
                  <c:v>42741</c:v>
                </c:pt>
                <c:pt idx="92">
                  <c:v>42741</c:v>
                </c:pt>
                <c:pt idx="93">
                  <c:v>42741</c:v>
                </c:pt>
                <c:pt idx="94">
                  <c:v>42741</c:v>
                </c:pt>
                <c:pt idx="95">
                  <c:v>42745</c:v>
                </c:pt>
                <c:pt idx="96">
                  <c:v>42745</c:v>
                </c:pt>
                <c:pt idx="97">
                  <c:v>42745</c:v>
                </c:pt>
                <c:pt idx="98">
                  <c:v>42753</c:v>
                </c:pt>
                <c:pt idx="99">
                  <c:v>42753</c:v>
                </c:pt>
                <c:pt idx="100">
                  <c:v>42759</c:v>
                </c:pt>
                <c:pt idx="101">
                  <c:v>42766</c:v>
                </c:pt>
                <c:pt idx="102">
                  <c:v>42774</c:v>
                </c:pt>
                <c:pt idx="103">
                  <c:v>42774</c:v>
                </c:pt>
                <c:pt idx="104">
                  <c:v>42774</c:v>
                </c:pt>
                <c:pt idx="105">
                  <c:v>42781</c:v>
                </c:pt>
                <c:pt idx="106">
                  <c:v>42783</c:v>
                </c:pt>
                <c:pt idx="107">
                  <c:v>42783</c:v>
                </c:pt>
                <c:pt idx="108">
                  <c:v>42783</c:v>
                </c:pt>
                <c:pt idx="109">
                  <c:v>42790</c:v>
                </c:pt>
                <c:pt idx="110">
                  <c:v>42797</c:v>
                </c:pt>
                <c:pt idx="111">
                  <c:v>42803</c:v>
                </c:pt>
                <c:pt idx="112">
                  <c:v>42803</c:v>
                </c:pt>
                <c:pt idx="113">
                  <c:v>42803</c:v>
                </c:pt>
                <c:pt idx="114">
                  <c:v>42803</c:v>
                </c:pt>
                <c:pt idx="115">
                  <c:v>42805</c:v>
                </c:pt>
                <c:pt idx="116">
                  <c:v>42805</c:v>
                </c:pt>
                <c:pt idx="117">
                  <c:v>42805</c:v>
                </c:pt>
                <c:pt idx="118">
                  <c:v>42811</c:v>
                </c:pt>
                <c:pt idx="119">
                  <c:v>42814</c:v>
                </c:pt>
                <c:pt idx="120">
                  <c:v>42814</c:v>
                </c:pt>
                <c:pt idx="121">
                  <c:v>42814</c:v>
                </c:pt>
                <c:pt idx="122">
                  <c:v>42814</c:v>
                </c:pt>
                <c:pt idx="123">
                  <c:v>42818</c:v>
                </c:pt>
                <c:pt idx="124">
                  <c:v>42818</c:v>
                </c:pt>
                <c:pt idx="125">
                  <c:v>42818</c:v>
                </c:pt>
                <c:pt idx="126">
                  <c:v>42818</c:v>
                </c:pt>
                <c:pt idx="127">
                  <c:v>42822</c:v>
                </c:pt>
                <c:pt idx="128">
                  <c:v>42822</c:v>
                </c:pt>
                <c:pt idx="129">
                  <c:v>42822</c:v>
                </c:pt>
                <c:pt idx="130">
                  <c:v>42822</c:v>
                </c:pt>
                <c:pt idx="131">
                  <c:v>42825</c:v>
                </c:pt>
                <c:pt idx="132">
                  <c:v>42825</c:v>
                </c:pt>
                <c:pt idx="133">
                  <c:v>42825</c:v>
                </c:pt>
                <c:pt idx="134">
                  <c:v>42828</c:v>
                </c:pt>
                <c:pt idx="135">
                  <c:v>42828</c:v>
                </c:pt>
                <c:pt idx="136">
                  <c:v>42828</c:v>
                </c:pt>
                <c:pt idx="137">
                  <c:v>42828</c:v>
                </c:pt>
                <c:pt idx="138">
                  <c:v>42831</c:v>
                </c:pt>
                <c:pt idx="139">
                  <c:v>42831</c:v>
                </c:pt>
                <c:pt idx="140">
                  <c:v>42831</c:v>
                </c:pt>
                <c:pt idx="141">
                  <c:v>42833</c:v>
                </c:pt>
                <c:pt idx="142">
                  <c:v>42833</c:v>
                </c:pt>
                <c:pt idx="143">
                  <c:v>42833</c:v>
                </c:pt>
                <c:pt idx="144">
                  <c:v>42835</c:v>
                </c:pt>
                <c:pt idx="145">
                  <c:v>42835</c:v>
                </c:pt>
                <c:pt idx="146">
                  <c:v>42835</c:v>
                </c:pt>
                <c:pt idx="147">
                  <c:v>42837</c:v>
                </c:pt>
                <c:pt idx="148">
                  <c:v>42837</c:v>
                </c:pt>
                <c:pt idx="149">
                  <c:v>42837</c:v>
                </c:pt>
                <c:pt idx="150">
                  <c:v>42839</c:v>
                </c:pt>
                <c:pt idx="151">
                  <c:v>42839</c:v>
                </c:pt>
                <c:pt idx="152">
                  <c:v>42839</c:v>
                </c:pt>
                <c:pt idx="153">
                  <c:v>42839</c:v>
                </c:pt>
                <c:pt idx="154">
                  <c:v>42839</c:v>
                </c:pt>
                <c:pt idx="155">
                  <c:v>42847</c:v>
                </c:pt>
                <c:pt idx="156">
                  <c:v>42853</c:v>
                </c:pt>
                <c:pt idx="157">
                  <c:v>42858</c:v>
                </c:pt>
                <c:pt idx="158">
                  <c:v>42858</c:v>
                </c:pt>
                <c:pt idx="159">
                  <c:v>42858</c:v>
                </c:pt>
                <c:pt idx="160">
                  <c:v>42860</c:v>
                </c:pt>
                <c:pt idx="161">
                  <c:v>42860</c:v>
                </c:pt>
                <c:pt idx="162">
                  <c:v>42860</c:v>
                </c:pt>
                <c:pt idx="163">
                  <c:v>42864</c:v>
                </c:pt>
                <c:pt idx="164">
                  <c:v>42864</c:v>
                </c:pt>
                <c:pt idx="165">
                  <c:v>42864</c:v>
                </c:pt>
                <c:pt idx="166">
                  <c:v>42866</c:v>
                </c:pt>
                <c:pt idx="167">
                  <c:v>42866</c:v>
                </c:pt>
                <c:pt idx="168">
                  <c:v>42866</c:v>
                </c:pt>
                <c:pt idx="169">
                  <c:v>42873</c:v>
                </c:pt>
                <c:pt idx="170">
                  <c:v>42877</c:v>
                </c:pt>
                <c:pt idx="171">
                  <c:v>42877</c:v>
                </c:pt>
                <c:pt idx="172">
                  <c:v>42877</c:v>
                </c:pt>
                <c:pt idx="173">
                  <c:v>42884</c:v>
                </c:pt>
                <c:pt idx="174">
                  <c:v>42891</c:v>
                </c:pt>
                <c:pt idx="175">
                  <c:v>42898</c:v>
                </c:pt>
                <c:pt idx="176">
                  <c:v>42905</c:v>
                </c:pt>
                <c:pt idx="177">
                  <c:v>42912</c:v>
                </c:pt>
                <c:pt idx="178">
                  <c:v>42919</c:v>
                </c:pt>
                <c:pt idx="179">
                  <c:v>42926</c:v>
                </c:pt>
                <c:pt idx="180">
                  <c:v>42933</c:v>
                </c:pt>
                <c:pt idx="181">
                  <c:v>42940</c:v>
                </c:pt>
                <c:pt idx="182">
                  <c:v>42947</c:v>
                </c:pt>
                <c:pt idx="183">
                  <c:v>42954</c:v>
                </c:pt>
                <c:pt idx="184">
                  <c:v>42962</c:v>
                </c:pt>
                <c:pt idx="185">
                  <c:v>42962</c:v>
                </c:pt>
                <c:pt idx="186">
                  <c:v>42962</c:v>
                </c:pt>
                <c:pt idx="187">
                  <c:v>42964</c:v>
                </c:pt>
                <c:pt idx="188">
                  <c:v>42964</c:v>
                </c:pt>
                <c:pt idx="189">
                  <c:v>42971</c:v>
                </c:pt>
                <c:pt idx="190">
                  <c:v>42978</c:v>
                </c:pt>
                <c:pt idx="191">
                  <c:v>42988</c:v>
                </c:pt>
                <c:pt idx="192">
                  <c:v>42994</c:v>
                </c:pt>
                <c:pt idx="193">
                  <c:v>42994</c:v>
                </c:pt>
                <c:pt idx="194">
                  <c:v>42994</c:v>
                </c:pt>
                <c:pt idx="195">
                  <c:v>42996</c:v>
                </c:pt>
                <c:pt idx="196">
                  <c:v>42996</c:v>
                </c:pt>
                <c:pt idx="197">
                  <c:v>42996</c:v>
                </c:pt>
                <c:pt idx="198">
                  <c:v>42998</c:v>
                </c:pt>
                <c:pt idx="199">
                  <c:v>42998</c:v>
                </c:pt>
                <c:pt idx="200">
                  <c:v>43005</c:v>
                </c:pt>
                <c:pt idx="201">
                  <c:v>43012</c:v>
                </c:pt>
                <c:pt idx="202">
                  <c:v>43033</c:v>
                </c:pt>
                <c:pt idx="203">
                  <c:v>43033</c:v>
                </c:pt>
                <c:pt idx="204">
                  <c:v>43033</c:v>
                </c:pt>
                <c:pt idx="205">
                  <c:v>43040</c:v>
                </c:pt>
                <c:pt idx="206">
                  <c:v>43040</c:v>
                </c:pt>
                <c:pt idx="207">
                  <c:v>43040</c:v>
                </c:pt>
                <c:pt idx="208">
                  <c:v>43049</c:v>
                </c:pt>
                <c:pt idx="209">
                  <c:v>43049</c:v>
                </c:pt>
                <c:pt idx="210">
                  <c:v>43049</c:v>
                </c:pt>
                <c:pt idx="211">
                  <c:v>43053</c:v>
                </c:pt>
                <c:pt idx="212">
                  <c:v>43053</c:v>
                </c:pt>
                <c:pt idx="213">
                  <c:v>43053</c:v>
                </c:pt>
                <c:pt idx="214">
                  <c:v>43055</c:v>
                </c:pt>
                <c:pt idx="215">
                  <c:v>43055</c:v>
                </c:pt>
                <c:pt idx="216">
                  <c:v>43055</c:v>
                </c:pt>
                <c:pt idx="217">
                  <c:v>43060</c:v>
                </c:pt>
                <c:pt idx="218">
                  <c:v>43060</c:v>
                </c:pt>
                <c:pt idx="219">
                  <c:v>43060</c:v>
                </c:pt>
                <c:pt idx="220">
                  <c:v>43062</c:v>
                </c:pt>
                <c:pt idx="221">
                  <c:v>43062</c:v>
                </c:pt>
                <c:pt idx="222">
                  <c:v>43070</c:v>
                </c:pt>
                <c:pt idx="223">
                  <c:v>43075</c:v>
                </c:pt>
                <c:pt idx="224">
                  <c:v>43075</c:v>
                </c:pt>
                <c:pt idx="225">
                  <c:v>43075</c:v>
                </c:pt>
                <c:pt idx="226">
                  <c:v>43083</c:v>
                </c:pt>
                <c:pt idx="227">
                  <c:v>43083</c:v>
                </c:pt>
                <c:pt idx="228">
                  <c:v>43083</c:v>
                </c:pt>
                <c:pt idx="229">
                  <c:v>43088</c:v>
                </c:pt>
                <c:pt idx="230">
                  <c:v>43088</c:v>
                </c:pt>
                <c:pt idx="231">
                  <c:v>43088</c:v>
                </c:pt>
                <c:pt idx="232">
                  <c:v>43090</c:v>
                </c:pt>
                <c:pt idx="233">
                  <c:v>43090</c:v>
                </c:pt>
                <c:pt idx="234">
                  <c:v>43090</c:v>
                </c:pt>
                <c:pt idx="235">
                  <c:v>43095</c:v>
                </c:pt>
                <c:pt idx="236">
                  <c:v>43095</c:v>
                </c:pt>
                <c:pt idx="237">
                  <c:v>43095</c:v>
                </c:pt>
              </c:numCache>
            </c:numRef>
          </c:cat>
          <c:val>
            <c:numRef>
              <c:f>'Capping room (11082)'!$D$13:$D$250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818-4A9D-BC71-5F769CB681DB}"/>
            </c:ext>
          </c:extLst>
        </c:ser>
        <c:ser>
          <c:idx val="8"/>
          <c:order val="8"/>
          <c:tx>
            <c:strRef>
              <c:f>'Capping room (11082)'!$H$11</c:f>
              <c:strCache>
                <c:ptCount val="1"/>
                <c:pt idx="0">
                  <c:v>11082_P6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'Capping room (11082)'!$H$13:$H$250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818-4A9D-BC71-5F769CB6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8704"/>
        <c:axId val="-1042033056"/>
        <c:extLst xmlns:c16r2="http://schemas.microsoft.com/office/drawing/2015/06/chart"/>
      </c:lineChart>
      <c:catAx>
        <c:axId val="-10420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195203906766275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42033056"/>
        <c:crossesAt val="0"/>
        <c:auto val="0"/>
        <c:lblAlgn val="ctr"/>
        <c:lblOffset val="100"/>
        <c:noMultiLvlLbl val="0"/>
      </c:catAx>
      <c:valAx>
        <c:axId val="-1042033056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912698771436571"/>
              <c:y val="0.830943725254682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4202870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063040340393728"/>
          <c:y val="5.8144579385203968E-2"/>
          <c:w val="0.10854992150091457"/>
          <c:h val="0.6716850393700787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8F-440F-A27D-48E85CC7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25440"/>
        <c:axId val="-1042024896"/>
      </c:lineChart>
      <c:catAx>
        <c:axId val="-10420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20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254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8-4594-A0BE-270BA45A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7952"/>
        <c:axId val="-1042032512"/>
      </c:lineChart>
      <c:catAx>
        <c:axId val="-1042037952"/>
        <c:scaling>
          <c:orientation val="minMax"/>
        </c:scaling>
        <c:delete val="0"/>
        <c:axPos val="b"/>
        <c:majorTickMark val="none"/>
        <c:minorTickMark val="none"/>
        <c:tickLblPos val="none"/>
        <c:crossAx val="-1042032512"/>
        <c:crosses val="autoZero"/>
        <c:auto val="1"/>
        <c:lblAlgn val="ctr"/>
        <c:lblOffset val="100"/>
        <c:tickMarkSkip val="1"/>
        <c:noMultiLvlLbl val="0"/>
      </c:catAx>
      <c:valAx>
        <c:axId val="-1042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420379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Active passbox 1 (21149)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0604207855730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35815533943598E-2"/>
          <c:y val="0.1647787383220454"/>
          <c:w val="0.81864027519056493"/>
          <c:h val="0.57951471101077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1 (21149)'!$E$11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6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60-4171-A00D-E5ADBC4DC50D}"/>
              </c:ext>
            </c:extLst>
          </c:dPt>
          <c:dPt>
            <c:idx val="1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'A. PB 1 (21149)'!$E$13:$E$393</c:f>
              <c:numCache>
                <c:formatCode>General</c:formatCode>
                <c:ptCount val="381"/>
                <c:pt idx="12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60-4171-A00D-E5ADBC4D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42037408"/>
        <c:axId val="-1042031968"/>
      </c:barChart>
      <c:lineChart>
        <c:grouping val="standard"/>
        <c:varyColors val="0"/>
        <c:ser>
          <c:idx val="3"/>
          <c:order val="0"/>
          <c:tx>
            <c:strRef>
              <c:f>'A. PB 1 (21149)'!$D$11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'A. PB 1 (21149)'!$B$13:$B$393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1 (21149)'!$D$13:$D$393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60-4171-A00D-E5ADBC4DC50D}"/>
            </c:ext>
          </c:extLst>
        </c:ser>
        <c:ser>
          <c:idx val="0"/>
          <c:order val="1"/>
          <c:tx>
            <c:strRef>
              <c:f>'A. PB 1 (21149)'!$H$12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1 (21149)'!$B$13:$B$393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1 (21149)'!$H$13:$H$393</c:f>
              <c:numCache>
                <c:formatCode>General</c:formatCode>
                <c:ptCount val="38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60-4171-A00D-E5ADBC4DC50D}"/>
            </c:ext>
          </c:extLst>
        </c:ser>
        <c:ser>
          <c:idx val="1"/>
          <c:order val="2"/>
          <c:tx>
            <c:strRef>
              <c:f>'A. PB 1 (21149)'!$G$12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1 (21149)'!$B$13:$B$393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1 (21149)'!$G$13:$G$393</c:f>
              <c:numCache>
                <c:formatCode>General</c:formatCode>
                <c:ptCount val="3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60-4171-A00D-E5ADBC4DC50D}"/>
            </c:ext>
          </c:extLst>
        </c:ser>
        <c:ser>
          <c:idx val="2"/>
          <c:order val="3"/>
          <c:tx>
            <c:strRef>
              <c:f>'A. PB 1 (21149)'!$C$11</c:f>
              <c:strCache>
                <c:ptCount val="1"/>
                <c:pt idx="0">
                  <c:v>21149_P1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1 (21149)'!$B$13:$B$393</c:f>
              <c:numCache>
                <c:formatCode>m/d/yyyy</c:formatCode>
                <c:ptCount val="381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43179</c:v>
                </c:pt>
                <c:pt idx="26">
                  <c:v>43179</c:v>
                </c:pt>
                <c:pt idx="27">
                  <c:v>43179</c:v>
                </c:pt>
                <c:pt idx="28">
                  <c:v>43188</c:v>
                </c:pt>
                <c:pt idx="29">
                  <c:v>43188</c:v>
                </c:pt>
                <c:pt idx="30">
                  <c:v>43188</c:v>
                </c:pt>
                <c:pt idx="31">
                  <c:v>43196</c:v>
                </c:pt>
                <c:pt idx="32">
                  <c:v>43202</c:v>
                </c:pt>
                <c:pt idx="33">
                  <c:v>43209</c:v>
                </c:pt>
                <c:pt idx="34">
                  <c:v>43209</c:v>
                </c:pt>
                <c:pt idx="35">
                  <c:v>43209</c:v>
                </c:pt>
                <c:pt idx="36">
                  <c:v>43214</c:v>
                </c:pt>
                <c:pt idx="37">
                  <c:v>43214</c:v>
                </c:pt>
                <c:pt idx="38">
                  <c:v>43214</c:v>
                </c:pt>
                <c:pt idx="39">
                  <c:v>43214</c:v>
                </c:pt>
                <c:pt idx="40">
                  <c:v>43214</c:v>
                </c:pt>
                <c:pt idx="41">
                  <c:v>43224</c:v>
                </c:pt>
                <c:pt idx="42">
                  <c:v>43231</c:v>
                </c:pt>
                <c:pt idx="43">
                  <c:v>43237</c:v>
                </c:pt>
                <c:pt idx="44">
                  <c:v>43237</c:v>
                </c:pt>
                <c:pt idx="45">
                  <c:v>43237</c:v>
                </c:pt>
                <c:pt idx="46">
                  <c:v>43237</c:v>
                </c:pt>
                <c:pt idx="47">
                  <c:v>43242</c:v>
                </c:pt>
                <c:pt idx="48">
                  <c:v>43242</c:v>
                </c:pt>
                <c:pt idx="49">
                  <c:v>43242</c:v>
                </c:pt>
                <c:pt idx="50">
                  <c:v>43242</c:v>
                </c:pt>
                <c:pt idx="51">
                  <c:v>43251</c:v>
                </c:pt>
                <c:pt idx="52">
                  <c:v>43256</c:v>
                </c:pt>
                <c:pt idx="53">
                  <c:v>43256</c:v>
                </c:pt>
                <c:pt idx="54">
                  <c:v>43256</c:v>
                </c:pt>
                <c:pt idx="55">
                  <c:v>43256</c:v>
                </c:pt>
                <c:pt idx="56">
                  <c:v>43263</c:v>
                </c:pt>
                <c:pt idx="57">
                  <c:v>43263</c:v>
                </c:pt>
                <c:pt idx="58">
                  <c:v>43263</c:v>
                </c:pt>
                <c:pt idx="59">
                  <c:v>43272</c:v>
                </c:pt>
                <c:pt idx="60">
                  <c:v>43276</c:v>
                </c:pt>
                <c:pt idx="61">
                  <c:v>43276</c:v>
                </c:pt>
                <c:pt idx="62">
                  <c:v>43276</c:v>
                </c:pt>
                <c:pt idx="63">
                  <c:v>43283</c:v>
                </c:pt>
                <c:pt idx="64">
                  <c:v>43283</c:v>
                </c:pt>
                <c:pt idx="65">
                  <c:v>43293</c:v>
                </c:pt>
                <c:pt idx="66">
                  <c:v>43293</c:v>
                </c:pt>
                <c:pt idx="67">
                  <c:v>43293</c:v>
                </c:pt>
                <c:pt idx="68">
                  <c:v>43298</c:v>
                </c:pt>
                <c:pt idx="69">
                  <c:v>43298</c:v>
                </c:pt>
                <c:pt idx="70">
                  <c:v>43298</c:v>
                </c:pt>
                <c:pt idx="71">
                  <c:v>43298</c:v>
                </c:pt>
                <c:pt idx="72">
                  <c:v>43305</c:v>
                </c:pt>
                <c:pt idx="73">
                  <c:v>43305</c:v>
                </c:pt>
                <c:pt idx="74">
                  <c:v>43305</c:v>
                </c:pt>
                <c:pt idx="75">
                  <c:v>43314</c:v>
                </c:pt>
                <c:pt idx="76">
                  <c:v>43321</c:v>
                </c:pt>
                <c:pt idx="77">
                  <c:v>43321</c:v>
                </c:pt>
                <c:pt idx="78">
                  <c:v>43325</c:v>
                </c:pt>
                <c:pt idx="79">
                  <c:v>43325</c:v>
                </c:pt>
                <c:pt idx="80">
                  <c:v>43325</c:v>
                </c:pt>
                <c:pt idx="81">
                  <c:v>43333</c:v>
                </c:pt>
                <c:pt idx="82">
                  <c:v>43333</c:v>
                </c:pt>
                <c:pt idx="83">
                  <c:v>43333</c:v>
                </c:pt>
                <c:pt idx="84">
                  <c:v>43341</c:v>
                </c:pt>
                <c:pt idx="85">
                  <c:v>43341</c:v>
                </c:pt>
                <c:pt idx="86">
                  <c:v>43341</c:v>
                </c:pt>
                <c:pt idx="87">
                  <c:v>43349</c:v>
                </c:pt>
                <c:pt idx="88">
                  <c:v>43356</c:v>
                </c:pt>
                <c:pt idx="89">
                  <c:v>43360</c:v>
                </c:pt>
                <c:pt idx="90">
                  <c:v>43372</c:v>
                </c:pt>
                <c:pt idx="91">
                  <c:v>43375</c:v>
                </c:pt>
                <c:pt idx="92">
                  <c:v>43375</c:v>
                </c:pt>
                <c:pt idx="93">
                  <c:v>43375</c:v>
                </c:pt>
                <c:pt idx="94">
                  <c:v>43382</c:v>
                </c:pt>
                <c:pt idx="95">
                  <c:v>43382</c:v>
                </c:pt>
                <c:pt idx="96">
                  <c:v>43382</c:v>
                </c:pt>
                <c:pt idx="97">
                  <c:v>43388</c:v>
                </c:pt>
                <c:pt idx="98">
                  <c:v>43388</c:v>
                </c:pt>
                <c:pt idx="99">
                  <c:v>43388</c:v>
                </c:pt>
                <c:pt idx="100">
                  <c:v>43395</c:v>
                </c:pt>
                <c:pt idx="101">
                  <c:v>43395</c:v>
                </c:pt>
                <c:pt idx="102">
                  <c:v>43406</c:v>
                </c:pt>
                <c:pt idx="103">
                  <c:v>43406</c:v>
                </c:pt>
                <c:pt idx="104">
                  <c:v>43406</c:v>
                </c:pt>
                <c:pt idx="105">
                  <c:v>43406</c:v>
                </c:pt>
                <c:pt idx="106">
                  <c:v>43406</c:v>
                </c:pt>
                <c:pt idx="107">
                  <c:v>43410</c:v>
                </c:pt>
                <c:pt idx="108">
                  <c:v>43410</c:v>
                </c:pt>
                <c:pt idx="109">
                  <c:v>43410</c:v>
                </c:pt>
                <c:pt idx="110">
                  <c:v>43416</c:v>
                </c:pt>
                <c:pt idx="111">
                  <c:v>43416</c:v>
                </c:pt>
                <c:pt idx="112">
                  <c:v>43416</c:v>
                </c:pt>
                <c:pt idx="113">
                  <c:v>43423</c:v>
                </c:pt>
                <c:pt idx="114">
                  <c:v>43423</c:v>
                </c:pt>
                <c:pt idx="115">
                  <c:v>43423</c:v>
                </c:pt>
                <c:pt idx="116">
                  <c:v>43431</c:v>
                </c:pt>
                <c:pt idx="117">
                  <c:v>43431</c:v>
                </c:pt>
                <c:pt idx="118">
                  <c:v>43431</c:v>
                </c:pt>
                <c:pt idx="119">
                  <c:v>43439</c:v>
                </c:pt>
                <c:pt idx="120">
                  <c:v>43439</c:v>
                </c:pt>
                <c:pt idx="121">
                  <c:v>43439</c:v>
                </c:pt>
                <c:pt idx="122">
                  <c:v>43446</c:v>
                </c:pt>
                <c:pt idx="123">
                  <c:v>43446</c:v>
                </c:pt>
                <c:pt idx="124">
                  <c:v>43446</c:v>
                </c:pt>
                <c:pt idx="125">
                  <c:v>43446</c:v>
                </c:pt>
                <c:pt idx="126">
                  <c:v>43451</c:v>
                </c:pt>
                <c:pt idx="127">
                  <c:v>43451</c:v>
                </c:pt>
                <c:pt idx="128">
                  <c:v>43458</c:v>
                </c:pt>
                <c:pt idx="129">
                  <c:v>43458</c:v>
                </c:pt>
                <c:pt idx="130" formatCode="dd/mm/yy;@">
                  <c:v>43468</c:v>
                </c:pt>
                <c:pt idx="131" formatCode="dd/mm/yy;@">
                  <c:v>43468</c:v>
                </c:pt>
                <c:pt idx="132" formatCode="dd/mm/yy;@">
                  <c:v>43473</c:v>
                </c:pt>
                <c:pt idx="133" formatCode="dd/mm/yy;@">
                  <c:v>43473</c:v>
                </c:pt>
                <c:pt idx="134" formatCode="dd/mm/yy;@">
                  <c:v>43473</c:v>
                </c:pt>
                <c:pt idx="135" formatCode="dd/mm/yy;@">
                  <c:v>43473</c:v>
                </c:pt>
                <c:pt idx="136" formatCode="dd/mm/yy;@">
                  <c:v>43480</c:v>
                </c:pt>
                <c:pt idx="137" formatCode="dd/mm/yy;@">
                  <c:v>43480</c:v>
                </c:pt>
                <c:pt idx="138" formatCode="dd/mm/yy;@">
                  <c:v>43480</c:v>
                </c:pt>
                <c:pt idx="139" formatCode="dd/mm/yy;@">
                  <c:v>43490</c:v>
                </c:pt>
                <c:pt idx="140" formatCode="dd/mm/yy;@">
                  <c:v>43490</c:v>
                </c:pt>
                <c:pt idx="141" formatCode="dd/mm/yy;@">
                  <c:v>43490</c:v>
                </c:pt>
                <c:pt idx="142" formatCode="dd/mm/yy;@">
                  <c:v>43490</c:v>
                </c:pt>
                <c:pt idx="143" formatCode="dd/mm/yy;@">
                  <c:v>43494</c:v>
                </c:pt>
                <c:pt idx="144" formatCode="dd/mm/yy;@">
                  <c:v>43494</c:v>
                </c:pt>
                <c:pt idx="145" formatCode="dd/mm/yy;@">
                  <c:v>43494</c:v>
                </c:pt>
                <c:pt idx="146" formatCode="dd/mm/yy;@">
                  <c:v>43504</c:v>
                </c:pt>
                <c:pt idx="147" formatCode="dd/mm/yy;@">
                  <c:v>43510</c:v>
                </c:pt>
                <c:pt idx="148" formatCode="dd/mm/yy;@">
                  <c:v>43510</c:v>
                </c:pt>
                <c:pt idx="149" formatCode="dd/mm/yy;@">
                  <c:v>43510</c:v>
                </c:pt>
                <c:pt idx="150" formatCode="dd/mm/yy;@">
                  <c:v>43510</c:v>
                </c:pt>
                <c:pt idx="151" formatCode="dd/mm/yy;@">
                  <c:v>43514</c:v>
                </c:pt>
                <c:pt idx="152" formatCode="dd/mm/yy;@">
                  <c:v>43514</c:v>
                </c:pt>
                <c:pt idx="153" formatCode="dd/mm/yy;@">
                  <c:v>43514</c:v>
                </c:pt>
                <c:pt idx="154" formatCode="dd/mm/yy;@">
                  <c:v>43514</c:v>
                </c:pt>
                <c:pt idx="155" formatCode="dd/mm/yy;@">
                  <c:v>43522</c:v>
                </c:pt>
                <c:pt idx="156" formatCode="dd/mm/yy;@">
                  <c:v>43522</c:v>
                </c:pt>
                <c:pt idx="157" formatCode="dd/mm/yy;@">
                  <c:v>43522</c:v>
                </c:pt>
                <c:pt idx="158">
                  <c:v>43528</c:v>
                </c:pt>
                <c:pt idx="159">
                  <c:v>43528</c:v>
                </c:pt>
                <c:pt idx="160">
                  <c:v>43528</c:v>
                </c:pt>
                <c:pt idx="161">
                  <c:v>43541</c:v>
                </c:pt>
                <c:pt idx="162">
                  <c:v>43541</c:v>
                </c:pt>
                <c:pt idx="163">
                  <c:v>43541</c:v>
                </c:pt>
                <c:pt idx="164">
                  <c:v>43541</c:v>
                </c:pt>
                <c:pt idx="165">
                  <c:v>43543</c:v>
                </c:pt>
                <c:pt idx="166">
                  <c:v>43543</c:v>
                </c:pt>
                <c:pt idx="167">
                  <c:v>43543</c:v>
                </c:pt>
                <c:pt idx="168">
                  <c:v>43543</c:v>
                </c:pt>
                <c:pt idx="169">
                  <c:v>43549</c:v>
                </c:pt>
                <c:pt idx="170">
                  <c:v>43549</c:v>
                </c:pt>
                <c:pt idx="171">
                  <c:v>43549</c:v>
                </c:pt>
                <c:pt idx="172">
                  <c:v>43549</c:v>
                </c:pt>
                <c:pt idx="173">
                  <c:v>43549</c:v>
                </c:pt>
                <c:pt idx="174" formatCode="dd/mm/yy;@">
                  <c:v>43557</c:v>
                </c:pt>
                <c:pt idx="175" formatCode="dd/mm/yy;@">
                  <c:v>43557</c:v>
                </c:pt>
                <c:pt idx="176" formatCode="dd/mm/yy;@">
                  <c:v>43557</c:v>
                </c:pt>
                <c:pt idx="177" formatCode="dd/mm/yy;@">
                  <c:v>43557</c:v>
                </c:pt>
                <c:pt idx="178" formatCode="dd/mm/yy;@">
                  <c:v>43563</c:v>
                </c:pt>
                <c:pt idx="179" formatCode="dd/mm/yy;@">
                  <c:v>43563</c:v>
                </c:pt>
                <c:pt idx="180" formatCode="dd/mm/yy;@">
                  <c:v>43563</c:v>
                </c:pt>
                <c:pt idx="181" formatCode="dd/mm/yy;@">
                  <c:v>43563</c:v>
                </c:pt>
                <c:pt idx="182" formatCode="dd/mm/yy;@">
                  <c:v>43563</c:v>
                </c:pt>
                <c:pt idx="183" formatCode="dd/mm/yy;@">
                  <c:v>43564</c:v>
                </c:pt>
                <c:pt idx="184" formatCode="dd/mm/yy;@">
                  <c:v>43564</c:v>
                </c:pt>
                <c:pt idx="185" formatCode="dd/mm/yy;@">
                  <c:v>43564</c:v>
                </c:pt>
                <c:pt idx="186" formatCode="dd/mm/yy;@">
                  <c:v>43564</c:v>
                </c:pt>
                <c:pt idx="187" formatCode="dd/mm/yy;@">
                  <c:v>43572</c:v>
                </c:pt>
                <c:pt idx="188" formatCode="dd/mm/yy;@">
                  <c:v>43572</c:v>
                </c:pt>
                <c:pt idx="189" formatCode="dd/mm/yy;@">
                  <c:v>43572</c:v>
                </c:pt>
                <c:pt idx="190" formatCode="dd/mm/yy;@">
                  <c:v>43572</c:v>
                </c:pt>
                <c:pt idx="191" formatCode="dd/mm/yy;@">
                  <c:v>43572</c:v>
                </c:pt>
                <c:pt idx="192" formatCode="dd/mm/yy;@">
                  <c:v>43573</c:v>
                </c:pt>
                <c:pt idx="193" formatCode="dd/mm/yy;@">
                  <c:v>43573</c:v>
                </c:pt>
                <c:pt idx="194" formatCode="dd/mm/yy;@">
                  <c:v>43573</c:v>
                </c:pt>
                <c:pt idx="195" formatCode="dd/mm/yy;@">
                  <c:v>43577</c:v>
                </c:pt>
                <c:pt idx="196" formatCode="dd/mm/yy;@">
                  <c:v>43577</c:v>
                </c:pt>
                <c:pt idx="197" formatCode="dd/mm/yy;@">
                  <c:v>43577</c:v>
                </c:pt>
                <c:pt idx="198" formatCode="dd/mm/yy;@">
                  <c:v>43577</c:v>
                </c:pt>
                <c:pt idx="199" formatCode="dd/mm/yy;@">
                  <c:v>43577</c:v>
                </c:pt>
                <c:pt idx="200" formatCode="dd/mm/yy;@">
                  <c:v>43588</c:v>
                </c:pt>
                <c:pt idx="201" formatCode="dd/mm/yy;@">
                  <c:v>43588</c:v>
                </c:pt>
                <c:pt idx="202" formatCode="dd/mm/yy;@">
                  <c:v>43588</c:v>
                </c:pt>
                <c:pt idx="203" formatCode="dd/mm/yy;@">
                  <c:v>43588</c:v>
                </c:pt>
                <c:pt idx="204" formatCode="dd/mm/yy;@">
                  <c:v>43588</c:v>
                </c:pt>
                <c:pt idx="205" formatCode="dd/mm/yy;@">
                  <c:v>43589</c:v>
                </c:pt>
                <c:pt idx="206" formatCode="dd/mm/yy;@">
                  <c:v>43589</c:v>
                </c:pt>
                <c:pt idx="207" formatCode="dd/mm/yy;@">
                  <c:v>43589</c:v>
                </c:pt>
                <c:pt idx="208" formatCode="dd/mm/yy;@">
                  <c:v>43592</c:v>
                </c:pt>
                <c:pt idx="209" formatCode="dd/mm/yy;@">
                  <c:v>43592</c:v>
                </c:pt>
                <c:pt idx="210" formatCode="dd/mm/yy;@">
                  <c:v>43592</c:v>
                </c:pt>
                <c:pt idx="211" formatCode="dd/mm/yy;@">
                  <c:v>43592</c:v>
                </c:pt>
                <c:pt idx="212" formatCode="dd/mm/yy;@">
                  <c:v>43592</c:v>
                </c:pt>
                <c:pt idx="213" formatCode="dd/mm/yy;@">
                  <c:v>43593</c:v>
                </c:pt>
                <c:pt idx="214" formatCode="dd/mm/yy;@">
                  <c:v>43593</c:v>
                </c:pt>
                <c:pt idx="215" formatCode="dd/mm/yy;@">
                  <c:v>43593</c:v>
                </c:pt>
                <c:pt idx="216" formatCode="dd/mm/yy;@">
                  <c:v>43598</c:v>
                </c:pt>
                <c:pt idx="217" formatCode="dd/mm/yy;@">
                  <c:v>43598</c:v>
                </c:pt>
                <c:pt idx="218" formatCode="dd/mm/yy;@">
                  <c:v>43598</c:v>
                </c:pt>
                <c:pt idx="219" formatCode="dd/mm/yy;@">
                  <c:v>43598</c:v>
                </c:pt>
                <c:pt idx="220" formatCode="dd/mm/yy;@">
                  <c:v>43606</c:v>
                </c:pt>
                <c:pt idx="221" formatCode="dd/mm/yy;@">
                  <c:v>43606</c:v>
                </c:pt>
                <c:pt idx="222" formatCode="dd/mm/yy;@">
                  <c:v>43606</c:v>
                </c:pt>
                <c:pt idx="223" formatCode="dd/mm/yy;@">
                  <c:v>43606</c:v>
                </c:pt>
                <c:pt idx="224" formatCode="dd/mm/yy;@">
                  <c:v>43612</c:v>
                </c:pt>
                <c:pt idx="225" formatCode="dd/mm/yy;@">
                  <c:v>43612</c:v>
                </c:pt>
                <c:pt idx="226" formatCode="dd/mm/yy;@">
                  <c:v>43612</c:v>
                </c:pt>
                <c:pt idx="227" formatCode="dd/mm/yy;@">
                  <c:v>43612</c:v>
                </c:pt>
                <c:pt idx="228" formatCode="dd/mm/yy;@">
                  <c:v>43612</c:v>
                </c:pt>
                <c:pt idx="229" formatCode="dd/mm/yy;@">
                  <c:v>43613</c:v>
                </c:pt>
                <c:pt idx="230" formatCode="dd/mm/yy;@">
                  <c:v>43619</c:v>
                </c:pt>
                <c:pt idx="231" formatCode="dd/mm/yy;@">
                  <c:v>43619</c:v>
                </c:pt>
                <c:pt idx="232" formatCode="dd/mm/yy;@">
                  <c:v>43619</c:v>
                </c:pt>
                <c:pt idx="233" formatCode="dd/mm/yy;@">
                  <c:v>43619</c:v>
                </c:pt>
                <c:pt idx="234" formatCode="dd/mm/yy;@">
                  <c:v>43619</c:v>
                </c:pt>
                <c:pt idx="235" formatCode="dd/mm/yy;@">
                  <c:v>43627</c:v>
                </c:pt>
                <c:pt idx="236" formatCode="dd/mm/yy;@">
                  <c:v>43627</c:v>
                </c:pt>
                <c:pt idx="237" formatCode="dd/mm/yy;@">
                  <c:v>43627</c:v>
                </c:pt>
                <c:pt idx="238" formatCode="dd/mm/yy;@">
                  <c:v>43627</c:v>
                </c:pt>
                <c:pt idx="239" formatCode="dd/mm/yy;@">
                  <c:v>43627</c:v>
                </c:pt>
                <c:pt idx="240" formatCode="dd/mm/yy;@">
                  <c:v>43628</c:v>
                </c:pt>
                <c:pt idx="241" formatCode="dd/mm/yy;@">
                  <c:v>43635</c:v>
                </c:pt>
                <c:pt idx="242" formatCode="dd/mm/yy;@">
                  <c:v>43635</c:v>
                </c:pt>
                <c:pt idx="243" formatCode="dd/mm/yy;@">
                  <c:v>43635</c:v>
                </c:pt>
                <c:pt idx="244" formatCode="dd/mm/yy;@">
                  <c:v>43635</c:v>
                </c:pt>
                <c:pt idx="245" formatCode="dd/mm/yy;@">
                  <c:v>43635</c:v>
                </c:pt>
                <c:pt idx="246" formatCode="dd/mm/yy;@">
                  <c:v>43636</c:v>
                </c:pt>
                <c:pt idx="247" formatCode="dd/mm/yy;@">
                  <c:v>43640</c:v>
                </c:pt>
                <c:pt idx="248" formatCode="dd/mm/yy;@">
                  <c:v>43640</c:v>
                </c:pt>
                <c:pt idx="249" formatCode="dd/mm/yy;@">
                  <c:v>43640</c:v>
                </c:pt>
                <c:pt idx="250" formatCode="dd/mm/yy;@">
                  <c:v>43640</c:v>
                </c:pt>
                <c:pt idx="251" formatCode="dd/mm/yy;@">
                  <c:v>43640</c:v>
                </c:pt>
                <c:pt idx="252" formatCode="dd/mm/yy;@">
                  <c:v>43641</c:v>
                </c:pt>
                <c:pt idx="253" formatCode="dd/mm/yy;@">
                  <c:v>43647</c:v>
                </c:pt>
                <c:pt idx="254" formatCode="dd/mm/yy;@">
                  <c:v>43647</c:v>
                </c:pt>
                <c:pt idx="255" formatCode="dd/mm/yy;@">
                  <c:v>43647</c:v>
                </c:pt>
                <c:pt idx="256" formatCode="dd/mm/yy;@">
                  <c:v>43647</c:v>
                </c:pt>
                <c:pt idx="257" formatCode="dd/mm/yy;@">
                  <c:v>43647</c:v>
                </c:pt>
                <c:pt idx="258" formatCode="dd/mm/yy;@">
                  <c:v>43654</c:v>
                </c:pt>
                <c:pt idx="259" formatCode="dd/mm/yy;@">
                  <c:v>43654</c:v>
                </c:pt>
                <c:pt idx="260" formatCode="dd/mm/yy;@">
                  <c:v>43654</c:v>
                </c:pt>
                <c:pt idx="261" formatCode="dd/mm/yy;@">
                  <c:v>43654</c:v>
                </c:pt>
                <c:pt idx="262" formatCode="dd/mm/yy;@">
                  <c:v>43654</c:v>
                </c:pt>
                <c:pt idx="263" formatCode="dd/mm/yy;@">
                  <c:v>43655</c:v>
                </c:pt>
                <c:pt idx="264" formatCode="dd/mm/yy;@">
                  <c:v>43661</c:v>
                </c:pt>
                <c:pt idx="265" formatCode="dd/mm/yy;@">
                  <c:v>43661</c:v>
                </c:pt>
                <c:pt idx="266" formatCode="dd/mm/yy;@">
                  <c:v>43661</c:v>
                </c:pt>
                <c:pt idx="267" formatCode="dd/mm/yy;@">
                  <c:v>43661</c:v>
                </c:pt>
                <c:pt idx="268" formatCode="dd/mm/yy;@">
                  <c:v>43661</c:v>
                </c:pt>
                <c:pt idx="269" formatCode="dd/mm/yy;@">
                  <c:v>43662</c:v>
                </c:pt>
                <c:pt idx="270" formatCode="dd/mm/yy;@">
                  <c:v>43662</c:v>
                </c:pt>
                <c:pt idx="271" formatCode="dd/mm/yy;@">
                  <c:v>43668</c:v>
                </c:pt>
                <c:pt idx="272" formatCode="dd/mm/yy;@">
                  <c:v>43668</c:v>
                </c:pt>
                <c:pt idx="273" formatCode="dd/mm/yy;@">
                  <c:v>43668</c:v>
                </c:pt>
                <c:pt idx="274" formatCode="dd/mm/yy;@">
                  <c:v>43675</c:v>
                </c:pt>
                <c:pt idx="275" formatCode="dd/mm/yy;@">
                  <c:v>43675</c:v>
                </c:pt>
                <c:pt idx="276" formatCode="dd/mm/yy;@">
                  <c:v>43675</c:v>
                </c:pt>
                <c:pt idx="277" formatCode="dd/mm/yy;@">
                  <c:v>43675</c:v>
                </c:pt>
                <c:pt idx="278" formatCode="dd/mm/yy;@">
                  <c:v>43682</c:v>
                </c:pt>
                <c:pt idx="279" formatCode="dd/mm/yy;@">
                  <c:v>43682</c:v>
                </c:pt>
                <c:pt idx="280" formatCode="dd/mm/yy;@">
                  <c:v>43682</c:v>
                </c:pt>
                <c:pt idx="281" formatCode="dd/mm/yy;@">
                  <c:v>43689</c:v>
                </c:pt>
                <c:pt idx="282" formatCode="dd/mm/yy;@">
                  <c:v>43689</c:v>
                </c:pt>
                <c:pt idx="283" formatCode="dd/mm/yy;@">
                  <c:v>43689</c:v>
                </c:pt>
                <c:pt idx="284" formatCode="dd/mm/yy;@">
                  <c:v>43689</c:v>
                </c:pt>
                <c:pt idx="285" formatCode="dd/mm/yy;@">
                  <c:v>43689</c:v>
                </c:pt>
                <c:pt idx="286" formatCode="dd/mm/yy;@">
                  <c:v>43690</c:v>
                </c:pt>
                <c:pt idx="287" formatCode="dd/mm/yy;@">
                  <c:v>43696</c:v>
                </c:pt>
                <c:pt idx="288" formatCode="dd/mm/yy;@">
                  <c:v>43696</c:v>
                </c:pt>
                <c:pt idx="289" formatCode="dd/mm/yy;@">
                  <c:v>43696</c:v>
                </c:pt>
                <c:pt idx="290" formatCode="dd/mm/yy;@">
                  <c:v>43696</c:v>
                </c:pt>
                <c:pt idx="291" formatCode="dd/mm/yy;@">
                  <c:v>43696</c:v>
                </c:pt>
                <c:pt idx="292" formatCode="dd/mm/yy;@">
                  <c:v>43697</c:v>
                </c:pt>
                <c:pt idx="293" formatCode="dd/mm/yy;@">
                  <c:v>43697</c:v>
                </c:pt>
                <c:pt idx="294" formatCode="dd/mm/yy;@">
                  <c:v>43703</c:v>
                </c:pt>
                <c:pt idx="295" formatCode="dd/mm/yy;@">
                  <c:v>43703</c:v>
                </c:pt>
                <c:pt idx="296" formatCode="dd/mm/yy;@">
                  <c:v>43703</c:v>
                </c:pt>
                <c:pt idx="297" formatCode="dd/mm/yy;@">
                  <c:v>43703</c:v>
                </c:pt>
                <c:pt idx="298" formatCode="dd/mm/yy;@">
                  <c:v>43703</c:v>
                </c:pt>
                <c:pt idx="299" formatCode="dd/mm/yy;@">
                  <c:v>43704</c:v>
                </c:pt>
                <c:pt idx="300" formatCode="dd/mm/yy;@">
                  <c:v>43704</c:v>
                </c:pt>
                <c:pt idx="301">
                  <c:v>43712</c:v>
                </c:pt>
                <c:pt idx="302">
                  <c:v>43712</c:v>
                </c:pt>
                <c:pt idx="303">
                  <c:v>43712</c:v>
                </c:pt>
                <c:pt idx="304">
                  <c:v>43712</c:v>
                </c:pt>
                <c:pt idx="305">
                  <c:v>43712</c:v>
                </c:pt>
                <c:pt idx="306">
                  <c:v>43713</c:v>
                </c:pt>
                <c:pt idx="307">
                  <c:v>43718</c:v>
                </c:pt>
                <c:pt idx="308">
                  <c:v>43718</c:v>
                </c:pt>
                <c:pt idx="309">
                  <c:v>43718</c:v>
                </c:pt>
                <c:pt idx="310">
                  <c:v>43718</c:v>
                </c:pt>
                <c:pt idx="311">
                  <c:v>43718</c:v>
                </c:pt>
                <c:pt idx="312">
                  <c:v>43719</c:v>
                </c:pt>
                <c:pt idx="313">
                  <c:v>43730</c:v>
                </c:pt>
                <c:pt idx="314">
                  <c:v>43737</c:v>
                </c:pt>
                <c:pt idx="315">
                  <c:v>43740</c:v>
                </c:pt>
                <c:pt idx="316">
                  <c:v>43750</c:v>
                </c:pt>
                <c:pt idx="317">
                  <c:v>43752</c:v>
                </c:pt>
                <c:pt idx="318">
                  <c:v>43752</c:v>
                </c:pt>
                <c:pt idx="319">
                  <c:v>43752</c:v>
                </c:pt>
                <c:pt idx="320">
                  <c:v>43752</c:v>
                </c:pt>
                <c:pt idx="321">
                  <c:v>43752</c:v>
                </c:pt>
                <c:pt idx="322">
                  <c:v>43761</c:v>
                </c:pt>
                <c:pt idx="323">
                  <c:v>43767</c:v>
                </c:pt>
                <c:pt idx="324">
                  <c:v>43767</c:v>
                </c:pt>
                <c:pt idx="325">
                  <c:v>43767</c:v>
                </c:pt>
                <c:pt idx="326">
                  <c:v>43767</c:v>
                </c:pt>
                <c:pt idx="327">
                  <c:v>43767</c:v>
                </c:pt>
                <c:pt idx="328">
                  <c:v>43768</c:v>
                </c:pt>
                <c:pt idx="329">
                  <c:v>43768</c:v>
                </c:pt>
                <c:pt idx="330">
                  <c:v>43768</c:v>
                </c:pt>
                <c:pt idx="331">
                  <c:v>43773</c:v>
                </c:pt>
                <c:pt idx="332">
                  <c:v>43773</c:v>
                </c:pt>
                <c:pt idx="333">
                  <c:v>43773</c:v>
                </c:pt>
                <c:pt idx="334">
                  <c:v>43773</c:v>
                </c:pt>
                <c:pt idx="335">
                  <c:v>43773</c:v>
                </c:pt>
                <c:pt idx="336">
                  <c:v>43774</c:v>
                </c:pt>
                <c:pt idx="337">
                  <c:v>43774</c:v>
                </c:pt>
                <c:pt idx="338">
                  <c:v>43781</c:v>
                </c:pt>
                <c:pt idx="339">
                  <c:v>43781</c:v>
                </c:pt>
                <c:pt idx="340">
                  <c:v>43781</c:v>
                </c:pt>
                <c:pt idx="341">
                  <c:v>43781</c:v>
                </c:pt>
                <c:pt idx="342">
                  <c:v>43781</c:v>
                </c:pt>
                <c:pt idx="343">
                  <c:v>43782</c:v>
                </c:pt>
                <c:pt idx="344">
                  <c:v>43782</c:v>
                </c:pt>
                <c:pt idx="345">
                  <c:v>43787</c:v>
                </c:pt>
                <c:pt idx="346">
                  <c:v>43787</c:v>
                </c:pt>
                <c:pt idx="347">
                  <c:v>43787</c:v>
                </c:pt>
                <c:pt idx="348">
                  <c:v>43787</c:v>
                </c:pt>
                <c:pt idx="349">
                  <c:v>43794</c:v>
                </c:pt>
                <c:pt idx="350">
                  <c:v>43794</c:v>
                </c:pt>
                <c:pt idx="351">
                  <c:v>43794</c:v>
                </c:pt>
                <c:pt idx="352">
                  <c:v>43794</c:v>
                </c:pt>
                <c:pt idx="353">
                  <c:v>43794</c:v>
                </c:pt>
                <c:pt idx="354">
                  <c:v>43795</c:v>
                </c:pt>
                <c:pt idx="355">
                  <c:v>43795</c:v>
                </c:pt>
                <c:pt idx="356">
                  <c:v>43795</c:v>
                </c:pt>
                <c:pt idx="357">
                  <c:v>43802</c:v>
                </c:pt>
                <c:pt idx="358">
                  <c:v>43802</c:v>
                </c:pt>
                <c:pt idx="359">
                  <c:v>43802</c:v>
                </c:pt>
                <c:pt idx="360">
                  <c:v>43802</c:v>
                </c:pt>
                <c:pt idx="361">
                  <c:v>43802</c:v>
                </c:pt>
                <c:pt idx="362">
                  <c:v>43803</c:v>
                </c:pt>
                <c:pt idx="363">
                  <c:v>43803</c:v>
                </c:pt>
                <c:pt idx="364">
                  <c:v>43808</c:v>
                </c:pt>
                <c:pt idx="365">
                  <c:v>43808</c:v>
                </c:pt>
                <c:pt idx="366">
                  <c:v>43808</c:v>
                </c:pt>
                <c:pt idx="367">
                  <c:v>43808</c:v>
                </c:pt>
                <c:pt idx="368">
                  <c:v>43808</c:v>
                </c:pt>
                <c:pt idx="369">
                  <c:v>43816</c:v>
                </c:pt>
                <c:pt idx="370">
                  <c:v>43816</c:v>
                </c:pt>
                <c:pt idx="371">
                  <c:v>43816</c:v>
                </c:pt>
                <c:pt idx="372">
                  <c:v>43816</c:v>
                </c:pt>
                <c:pt idx="373">
                  <c:v>43816</c:v>
                </c:pt>
                <c:pt idx="374">
                  <c:v>43817</c:v>
                </c:pt>
                <c:pt idx="375">
                  <c:v>43823</c:v>
                </c:pt>
                <c:pt idx="376">
                  <c:v>43823</c:v>
                </c:pt>
                <c:pt idx="377">
                  <c:v>43823</c:v>
                </c:pt>
                <c:pt idx="378">
                  <c:v>43823</c:v>
                </c:pt>
                <c:pt idx="379">
                  <c:v>43823</c:v>
                </c:pt>
                <c:pt idx="380">
                  <c:v>43824</c:v>
                </c:pt>
              </c:numCache>
            </c:numRef>
          </c:cat>
          <c:val>
            <c:numRef>
              <c:f>'A. PB 1 (21149)'!$C$13:$C$393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260-4171-A00D-E5ADBC4D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2037408"/>
        <c:axId val="-1042031968"/>
      </c:lineChart>
      <c:catAx>
        <c:axId val="-10420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654110906673671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500" baseline="0"/>
            </a:pPr>
            <a:endParaRPr lang="en-US"/>
          </a:p>
        </c:txPr>
        <c:crossAx val="-1042031968"/>
        <c:crossesAt val="0"/>
        <c:auto val="0"/>
        <c:lblAlgn val="ctr"/>
        <c:lblOffset val="100"/>
        <c:tickLblSkip val="1"/>
        <c:noMultiLvlLbl val="0"/>
      </c:catAx>
      <c:valAx>
        <c:axId val="-1042031968"/>
        <c:scaling>
          <c:orientation val="minMax"/>
          <c:max val="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1693817198470029"/>
              <c:y val="0.80311399886203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4203740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034033968894374"/>
          <c:y val="0.15584127158930305"/>
          <c:w val="0.13722348567096748"/>
          <c:h val="0.3001508727492979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6413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16413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16413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12</xdr:col>
      <xdr:colOff>0</xdr:colOff>
      <xdr:row>279</xdr:row>
      <xdr:rowOff>57150</xdr:rowOff>
    </xdr:to>
    <xdr:graphicFrame macro="">
      <xdr:nvGraphicFramePr>
        <xdr:cNvPr id="16413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87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578789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578789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262</xdr:row>
      <xdr:rowOff>104774</xdr:rowOff>
    </xdr:from>
    <xdr:to>
      <xdr:col>10</xdr:col>
      <xdr:colOff>0</xdr:colOff>
      <xdr:row>276</xdr:row>
      <xdr:rowOff>114299</xdr:rowOff>
    </xdr:to>
    <xdr:graphicFrame macro="">
      <xdr:nvGraphicFramePr>
        <xdr:cNvPr id="578789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899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3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4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406</xdr:row>
      <xdr:rowOff>0</xdr:rowOff>
    </xdr:from>
    <xdr:to>
      <xdr:col>9</xdr:col>
      <xdr:colOff>38100</xdr:colOff>
      <xdr:row>419</xdr:row>
      <xdr:rowOff>123825</xdr:rowOff>
    </xdr:to>
    <xdr:graphicFrame macro="">
      <xdr:nvGraphicFramePr>
        <xdr:cNvPr id="578994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909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96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9096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406</xdr:row>
      <xdr:rowOff>0</xdr:rowOff>
    </xdr:from>
    <xdr:to>
      <xdr:col>7</xdr:col>
      <xdr:colOff>361949</xdr:colOff>
      <xdr:row>419</xdr:row>
      <xdr:rowOff>123825</xdr:rowOff>
    </xdr:to>
    <xdr:graphicFrame macro="">
      <xdr:nvGraphicFramePr>
        <xdr:cNvPr id="579096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62588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2588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2588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394</xdr:row>
      <xdr:rowOff>0</xdr:rowOff>
    </xdr:from>
    <xdr:to>
      <xdr:col>8</xdr:col>
      <xdr:colOff>504825</xdr:colOff>
      <xdr:row>407</xdr:row>
      <xdr:rowOff>123825</xdr:rowOff>
    </xdr:to>
    <xdr:graphicFrame macro="">
      <xdr:nvGraphicFramePr>
        <xdr:cNvPr id="625887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7889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5788917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57889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261</xdr:row>
      <xdr:rowOff>85725</xdr:rowOff>
    </xdr:from>
    <xdr:to>
      <xdr:col>14</xdr:col>
      <xdr:colOff>0</xdr:colOff>
      <xdr:row>275</xdr:row>
      <xdr:rowOff>123825</xdr:rowOff>
    </xdr:to>
    <xdr:graphicFrame macro="">
      <xdr:nvGraphicFramePr>
        <xdr:cNvPr id="57889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3339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333392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333392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57151</xdr:colOff>
      <xdr:row>261</xdr:row>
      <xdr:rowOff>47625</xdr:rowOff>
    </xdr:from>
    <xdr:to>
      <xdr:col>8</xdr:col>
      <xdr:colOff>1</xdr:colOff>
      <xdr:row>275</xdr:row>
      <xdr:rowOff>0</xdr:rowOff>
    </xdr:to>
    <xdr:graphicFrame macro="">
      <xdr:nvGraphicFramePr>
        <xdr:cNvPr id="333392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68364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683645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683645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261</xdr:row>
      <xdr:rowOff>38100</xdr:rowOff>
    </xdr:from>
    <xdr:to>
      <xdr:col>8</xdr:col>
      <xdr:colOff>0</xdr:colOff>
      <xdr:row>276</xdr:row>
      <xdr:rowOff>0</xdr:rowOff>
    </xdr:to>
    <xdr:graphicFrame macro="">
      <xdr:nvGraphicFramePr>
        <xdr:cNvPr id="683645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68374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683747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683747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261</xdr:row>
      <xdr:rowOff>28576</xdr:rowOff>
    </xdr:from>
    <xdr:to>
      <xdr:col>7</xdr:col>
      <xdr:colOff>0</xdr:colOff>
      <xdr:row>274</xdr:row>
      <xdr:rowOff>190501</xdr:rowOff>
    </xdr:to>
    <xdr:graphicFrame macro="">
      <xdr:nvGraphicFramePr>
        <xdr:cNvPr id="683747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2"/>
  <sheetViews>
    <sheetView view="pageBreakPreview" topLeftCell="A272" zoomScaleNormal="100" zoomScaleSheetLayoutView="100" workbookViewId="0">
      <selection activeCell="B252" sqref="B252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12" width="11.33203125" style="11" customWidth="1"/>
    <col min="13" max="15" width="6.6640625" style="14" customWidth="1"/>
    <col min="16" max="16" width="9.109375" style="11"/>
    <col min="17" max="17" width="7.109375" style="11" customWidth="1"/>
    <col min="18" max="18" width="6.44140625" style="11" customWidth="1"/>
    <col min="19" max="19" width="7.33203125" style="11" customWidth="1"/>
    <col min="20" max="20" width="6.88671875" style="11" customWidth="1"/>
    <col min="21" max="23" width="4.33203125" style="11" customWidth="1"/>
    <col min="24" max="24" width="10.88671875" style="11" customWidth="1"/>
    <col min="25" max="25" width="6.88671875" style="11" customWidth="1"/>
    <col min="26" max="26" width="7.88671875" style="11" customWidth="1"/>
    <col min="27" max="29" width="4.33203125" style="11" customWidth="1"/>
    <col min="30" max="16384" width="9.109375" style="11"/>
  </cols>
  <sheetData>
    <row r="1" spans="1:22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23"/>
      <c r="N1" s="9"/>
      <c r="O1" s="9"/>
    </row>
    <row r="2" spans="1:22" s="3" customFormat="1" ht="30.75" customHeight="1" x14ac:dyDescent="0.25">
      <c r="A2" s="120" t="s">
        <v>73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24"/>
      <c r="N2" s="9"/>
      <c r="O2" s="9"/>
    </row>
    <row r="3" spans="1:22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9"/>
      <c r="M3" s="24"/>
      <c r="N3" s="8"/>
      <c r="O3" s="9"/>
    </row>
    <row r="4" spans="1:22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22"/>
      <c r="I4" s="122"/>
      <c r="J4" s="122"/>
      <c r="K4" s="122"/>
      <c r="L4" s="122"/>
      <c r="M4" s="17"/>
      <c r="N4" s="9"/>
      <c r="O4" s="9"/>
    </row>
    <row r="5" spans="1:22" s="3" customFormat="1" ht="27" customHeight="1" x14ac:dyDescent="0.25">
      <c r="A5" s="106" t="s">
        <v>4</v>
      </c>
      <c r="B5" s="107"/>
      <c r="C5" s="108" t="s">
        <v>26</v>
      </c>
      <c r="D5" s="109"/>
      <c r="E5" s="110" t="s">
        <v>1</v>
      </c>
      <c r="F5" s="112"/>
      <c r="G5" s="116" t="s">
        <v>108</v>
      </c>
      <c r="H5" s="117"/>
      <c r="I5" s="117"/>
      <c r="J5" s="117"/>
      <c r="K5" s="117"/>
      <c r="L5" s="118"/>
      <c r="M5" s="21"/>
      <c r="N5" s="9"/>
      <c r="O5" s="9"/>
    </row>
    <row r="6" spans="1:22" s="3" customFormat="1" ht="27" customHeight="1" x14ac:dyDescent="0.25">
      <c r="A6" s="106" t="s">
        <v>5</v>
      </c>
      <c r="B6" s="107"/>
      <c r="C6" s="110" t="s">
        <v>29</v>
      </c>
      <c r="D6" s="111"/>
      <c r="E6" s="110" t="s">
        <v>8</v>
      </c>
      <c r="F6" s="112"/>
      <c r="G6" s="110">
        <v>11081</v>
      </c>
      <c r="H6" s="111"/>
      <c r="I6" s="111"/>
      <c r="J6" s="111"/>
      <c r="K6" s="111"/>
      <c r="L6" s="112"/>
      <c r="M6" s="8"/>
      <c r="N6" s="9"/>
      <c r="O6" s="9"/>
    </row>
    <row r="7" spans="1:22" s="3" customFormat="1" ht="27" customHeight="1" x14ac:dyDescent="0.25">
      <c r="A7" s="106" t="s">
        <v>6</v>
      </c>
      <c r="B7" s="107"/>
      <c r="C7" s="108" t="s">
        <v>30</v>
      </c>
      <c r="D7" s="109"/>
      <c r="E7" s="110" t="s">
        <v>9</v>
      </c>
      <c r="F7" s="112"/>
      <c r="G7" s="110" t="s">
        <v>71</v>
      </c>
      <c r="H7" s="111"/>
      <c r="I7" s="111"/>
      <c r="J7" s="111"/>
      <c r="K7" s="111"/>
      <c r="L7" s="112"/>
      <c r="M7" s="8"/>
      <c r="N7" s="9"/>
      <c r="O7" s="9"/>
    </row>
    <row r="8" spans="1:22" s="3" customFormat="1" ht="27" customHeight="1" x14ac:dyDescent="0.25">
      <c r="A8" s="121" t="s">
        <v>7</v>
      </c>
      <c r="B8" s="121"/>
      <c r="C8" s="108" t="s">
        <v>35</v>
      </c>
      <c r="D8" s="109"/>
      <c r="E8" s="110" t="s">
        <v>10</v>
      </c>
      <c r="F8" s="112"/>
      <c r="G8" s="110">
        <v>4</v>
      </c>
      <c r="H8" s="111"/>
      <c r="I8" s="111"/>
      <c r="J8" s="111"/>
      <c r="K8" s="111"/>
      <c r="L8" s="112"/>
      <c r="M8" s="8"/>
      <c r="N8" s="9"/>
      <c r="O8" s="9"/>
    </row>
    <row r="9" spans="1:22" s="3" customFormat="1" ht="27" customHeight="1" x14ac:dyDescent="0.25">
      <c r="A9" s="106" t="s">
        <v>20</v>
      </c>
      <c r="B9" s="107"/>
      <c r="C9" s="124">
        <v>1</v>
      </c>
      <c r="D9" s="125"/>
      <c r="E9" s="110" t="s">
        <v>21</v>
      </c>
      <c r="F9" s="112"/>
      <c r="G9" s="113">
        <v>3</v>
      </c>
      <c r="H9" s="114"/>
      <c r="I9" s="114"/>
      <c r="J9" s="114"/>
      <c r="K9" s="114"/>
      <c r="L9" s="115"/>
      <c r="M9" s="22"/>
      <c r="N9" s="9"/>
      <c r="O9" s="9"/>
    </row>
    <row r="10" spans="1:22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  <c r="N10" s="9"/>
      <c r="O10" s="9"/>
    </row>
    <row r="11" spans="1:22" s="9" customFormat="1" ht="19.5" customHeight="1" x14ac:dyDescent="0.25">
      <c r="A11" s="8"/>
      <c r="B11" s="2"/>
      <c r="C11" s="1" t="s">
        <v>56</v>
      </c>
      <c r="D11" s="1" t="s">
        <v>57</v>
      </c>
      <c r="E11" s="1" t="s">
        <v>58</v>
      </c>
      <c r="F11" s="1" t="s">
        <v>59</v>
      </c>
      <c r="G11" s="73" t="s">
        <v>109</v>
      </c>
      <c r="H11" s="73" t="s">
        <v>110</v>
      </c>
      <c r="I11" s="73" t="s">
        <v>111</v>
      </c>
      <c r="J11" s="73" t="s">
        <v>112</v>
      </c>
      <c r="K11" s="17" t="s">
        <v>113</v>
      </c>
      <c r="L11" s="17" t="s">
        <v>114</v>
      </c>
      <c r="M11" s="17"/>
    </row>
    <row r="12" spans="1:22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33" t="s">
        <v>17</v>
      </c>
      <c r="G12" s="18"/>
      <c r="H12" s="18"/>
      <c r="I12" s="18"/>
      <c r="J12" s="18"/>
      <c r="K12" s="18"/>
      <c r="L12" s="18"/>
      <c r="M12" s="18"/>
      <c r="N12" s="14" t="s">
        <v>22</v>
      </c>
      <c r="O12" s="14" t="s">
        <v>23</v>
      </c>
      <c r="Q12" s="1" t="s">
        <v>56</v>
      </c>
      <c r="R12" s="1" t="s">
        <v>57</v>
      </c>
      <c r="S12" s="1" t="s">
        <v>58</v>
      </c>
      <c r="T12" s="1" t="s">
        <v>59</v>
      </c>
      <c r="U12" s="1"/>
      <c r="V12" s="1"/>
    </row>
    <row r="13" spans="1:22" ht="16.5" customHeight="1" x14ac:dyDescent="0.25">
      <c r="A13" s="12">
        <v>1</v>
      </c>
      <c r="B13" s="39">
        <v>42620</v>
      </c>
      <c r="C13" s="34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45">
        <v>5</v>
      </c>
      <c r="L13" s="45"/>
      <c r="M13" s="25"/>
      <c r="N13" s="26"/>
      <c r="O13" s="26"/>
      <c r="Q13" s="19"/>
      <c r="R13" s="19"/>
      <c r="S13" s="19"/>
      <c r="T13" s="19"/>
      <c r="U13" s="19"/>
      <c r="V13" s="19"/>
    </row>
    <row r="14" spans="1:22" ht="16.5" customHeight="1" x14ac:dyDescent="0.25">
      <c r="A14" s="12">
        <v>2</v>
      </c>
      <c r="B14" s="39">
        <v>42620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45">
        <v>5</v>
      </c>
      <c r="L14" s="45"/>
      <c r="M14" s="25"/>
      <c r="N14" s="26"/>
      <c r="O14" s="26"/>
      <c r="Q14" s="19"/>
      <c r="R14" s="19"/>
      <c r="S14" s="19"/>
      <c r="T14" s="19"/>
      <c r="U14" s="19"/>
      <c r="V14" s="19"/>
    </row>
    <row r="15" spans="1:22" ht="16.5" customHeight="1" x14ac:dyDescent="0.25">
      <c r="A15" s="12">
        <v>3</v>
      </c>
      <c r="B15" s="39">
        <v>42621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45">
        <v>5</v>
      </c>
      <c r="L15" s="45"/>
      <c r="M15" s="25"/>
      <c r="N15" s="26"/>
      <c r="O15" s="26"/>
      <c r="Q15" s="19"/>
      <c r="R15" s="19"/>
      <c r="S15" s="19"/>
      <c r="T15" s="19"/>
      <c r="U15" s="19"/>
      <c r="V15" s="19"/>
    </row>
    <row r="16" spans="1:22" ht="16.5" customHeight="1" x14ac:dyDescent="0.25">
      <c r="A16" s="12">
        <v>4</v>
      </c>
      <c r="B16" s="39">
        <v>42621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45">
        <v>5</v>
      </c>
      <c r="L16" s="45"/>
      <c r="M16" s="25"/>
      <c r="N16" s="26"/>
      <c r="O16" s="26"/>
      <c r="Q16" s="19"/>
      <c r="R16" s="19"/>
      <c r="S16" s="19"/>
      <c r="T16" s="19"/>
      <c r="U16" s="19"/>
      <c r="V16" s="19"/>
    </row>
    <row r="17" spans="1:22" ht="16.5" customHeight="1" x14ac:dyDescent="0.25">
      <c r="A17" s="12">
        <v>5</v>
      </c>
      <c r="B17" s="39">
        <v>42622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45">
        <v>5</v>
      </c>
      <c r="L17" s="45"/>
      <c r="M17" s="25"/>
      <c r="N17" s="26"/>
      <c r="O17" s="26"/>
      <c r="Q17" s="19"/>
      <c r="R17" s="19"/>
      <c r="S17" s="19"/>
      <c r="T17" s="19"/>
      <c r="U17" s="19"/>
      <c r="V17" s="19"/>
    </row>
    <row r="18" spans="1:22" ht="16.5" customHeight="1" x14ac:dyDescent="0.25">
      <c r="A18" s="12">
        <v>6</v>
      </c>
      <c r="B18" s="39">
        <v>42622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45">
        <v>5</v>
      </c>
      <c r="L18" s="45"/>
      <c r="M18" s="25"/>
      <c r="N18" s="26"/>
      <c r="O18" s="26"/>
      <c r="Q18" s="19"/>
      <c r="R18" s="19"/>
      <c r="S18" s="19"/>
      <c r="T18" s="19"/>
      <c r="U18" s="19"/>
      <c r="V18" s="19"/>
    </row>
    <row r="19" spans="1:22" ht="16.5" customHeight="1" x14ac:dyDescent="0.25">
      <c r="A19" s="12">
        <v>7</v>
      </c>
      <c r="B19" s="39">
        <v>42628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45">
        <v>5</v>
      </c>
      <c r="L19" s="45"/>
      <c r="M19" s="25"/>
      <c r="N19" s="26"/>
      <c r="O19" s="26"/>
      <c r="Q19" s="19"/>
      <c r="R19" s="19"/>
      <c r="S19" s="19"/>
      <c r="T19" s="19"/>
      <c r="U19" s="19"/>
      <c r="V19" s="19"/>
    </row>
    <row r="20" spans="1:22" ht="16.5" customHeight="1" x14ac:dyDescent="0.25">
      <c r="A20" s="12">
        <v>8</v>
      </c>
      <c r="B20" s="39">
        <v>42628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45">
        <v>5</v>
      </c>
      <c r="L20" s="45"/>
      <c r="M20" s="25"/>
      <c r="N20" s="26"/>
      <c r="O20" s="26"/>
      <c r="Q20" s="19"/>
      <c r="R20" s="19"/>
      <c r="S20" s="19"/>
      <c r="T20" s="19"/>
      <c r="U20" s="19"/>
      <c r="V20" s="19"/>
    </row>
    <row r="21" spans="1:22" ht="16.5" customHeight="1" x14ac:dyDescent="0.25">
      <c r="A21" s="12">
        <v>9</v>
      </c>
      <c r="B21" s="39">
        <v>42629</v>
      </c>
      <c r="C21" s="70">
        <v>0</v>
      </c>
      <c r="D21" s="70">
        <v>0</v>
      </c>
      <c r="E21" s="70">
        <v>1</v>
      </c>
      <c r="F21" s="70">
        <v>2</v>
      </c>
      <c r="G21" s="70">
        <v>0</v>
      </c>
      <c r="H21" s="70">
        <v>0</v>
      </c>
      <c r="I21" s="70">
        <v>0</v>
      </c>
      <c r="J21" s="70">
        <v>4</v>
      </c>
      <c r="K21" s="45">
        <v>5</v>
      </c>
      <c r="L21" s="45"/>
      <c r="M21" s="25"/>
      <c r="N21" s="26"/>
      <c r="O21" s="26"/>
      <c r="Q21" s="19"/>
      <c r="R21" s="19"/>
      <c r="S21" s="19"/>
      <c r="T21" s="19"/>
      <c r="U21" s="19"/>
      <c r="V21" s="19"/>
    </row>
    <row r="22" spans="1:22" ht="16.5" customHeight="1" x14ac:dyDescent="0.25">
      <c r="A22" s="12">
        <v>10</v>
      </c>
      <c r="B22" s="39">
        <v>42629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1</v>
      </c>
      <c r="I22" s="70">
        <v>0</v>
      </c>
      <c r="J22" s="70">
        <v>0</v>
      </c>
      <c r="K22" s="45">
        <v>5</v>
      </c>
      <c r="L22" s="45"/>
      <c r="M22" s="25"/>
      <c r="N22" s="26"/>
      <c r="O22" s="26"/>
      <c r="Q22" s="19"/>
      <c r="R22" s="19"/>
      <c r="S22" s="19"/>
      <c r="T22" s="19"/>
      <c r="U22" s="19"/>
      <c r="V22" s="19"/>
    </row>
    <row r="23" spans="1:22" ht="16.5" customHeight="1" x14ac:dyDescent="0.25">
      <c r="A23" s="12">
        <v>11</v>
      </c>
      <c r="B23" s="39">
        <v>42630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45">
        <v>5</v>
      </c>
      <c r="L23" s="45"/>
      <c r="M23" s="25"/>
      <c r="N23" s="26"/>
      <c r="O23" s="26"/>
      <c r="Q23" s="19"/>
      <c r="R23" s="19"/>
      <c r="S23" s="19"/>
      <c r="T23" s="19"/>
      <c r="U23" s="19"/>
      <c r="V23" s="19"/>
    </row>
    <row r="24" spans="1:22" ht="16.5" customHeight="1" x14ac:dyDescent="0.25">
      <c r="A24" s="12">
        <v>12</v>
      </c>
      <c r="B24" s="39">
        <v>42630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45">
        <v>5</v>
      </c>
      <c r="L24" s="45"/>
      <c r="M24" s="25"/>
      <c r="N24" s="26"/>
      <c r="O24" s="26"/>
      <c r="Q24" s="19"/>
      <c r="R24" s="19"/>
      <c r="S24" s="19"/>
      <c r="T24" s="19"/>
      <c r="U24" s="19"/>
      <c r="V24" s="19"/>
    </row>
    <row r="25" spans="1:22" ht="16.5" customHeight="1" x14ac:dyDescent="0.25">
      <c r="A25" s="12">
        <v>13</v>
      </c>
      <c r="B25" s="39">
        <v>42631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45">
        <v>5</v>
      </c>
      <c r="L25" s="45"/>
      <c r="M25" s="25"/>
      <c r="N25" s="26"/>
      <c r="O25" s="26"/>
      <c r="Q25" s="19"/>
      <c r="R25" s="19"/>
      <c r="S25" s="19"/>
      <c r="T25" s="19"/>
      <c r="U25" s="19"/>
      <c r="V25" s="19"/>
    </row>
    <row r="26" spans="1:22" ht="16.5" customHeight="1" x14ac:dyDescent="0.25">
      <c r="A26" s="12">
        <v>14</v>
      </c>
      <c r="B26" s="39">
        <v>42631</v>
      </c>
      <c r="C26" s="70">
        <v>1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45">
        <v>5</v>
      </c>
      <c r="L26" s="45"/>
      <c r="M26" s="25"/>
      <c r="N26" s="26"/>
      <c r="O26" s="26"/>
      <c r="Q26" s="19"/>
      <c r="R26" s="19"/>
      <c r="S26" s="19"/>
      <c r="T26" s="19"/>
      <c r="U26" s="19"/>
      <c r="V26" s="19"/>
    </row>
    <row r="27" spans="1:22" ht="16.5" customHeight="1" x14ac:dyDescent="0.25">
      <c r="A27" s="12">
        <v>15</v>
      </c>
      <c r="B27" s="39">
        <v>42632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45">
        <v>5</v>
      </c>
      <c r="L27" s="45"/>
      <c r="M27" s="25"/>
      <c r="N27" s="26"/>
      <c r="O27" s="26"/>
      <c r="Q27" s="19"/>
      <c r="R27" s="19"/>
      <c r="S27" s="19"/>
      <c r="T27" s="19"/>
      <c r="U27" s="19"/>
      <c r="V27" s="19"/>
    </row>
    <row r="28" spans="1:22" ht="16.5" customHeight="1" x14ac:dyDescent="0.25">
      <c r="A28" s="12">
        <v>16</v>
      </c>
      <c r="B28" s="39">
        <v>42632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45">
        <v>5</v>
      </c>
      <c r="L28" s="45"/>
      <c r="M28" s="25"/>
      <c r="N28" s="26"/>
      <c r="O28" s="26"/>
      <c r="Q28" s="19"/>
      <c r="R28" s="19"/>
      <c r="S28" s="19"/>
      <c r="T28" s="19"/>
      <c r="U28" s="19"/>
      <c r="V28" s="19"/>
    </row>
    <row r="29" spans="1:22" ht="16.5" customHeight="1" x14ac:dyDescent="0.25">
      <c r="A29" s="58">
        <v>1</v>
      </c>
      <c r="B29" s="39">
        <v>42639</v>
      </c>
      <c r="C29" s="63">
        <v>0</v>
      </c>
      <c r="D29" s="63">
        <v>0</v>
      </c>
      <c r="E29" s="63">
        <v>0</v>
      </c>
      <c r="F29" s="63">
        <v>0</v>
      </c>
      <c r="G29" s="45"/>
      <c r="H29" s="45"/>
      <c r="I29" s="45"/>
      <c r="J29" s="45"/>
      <c r="K29" s="45"/>
      <c r="L29" s="45"/>
      <c r="M29" s="25"/>
      <c r="N29" s="26">
        <f t="shared" ref="N29:N92" si="0">$C$9</f>
        <v>1</v>
      </c>
      <c r="O29" s="26">
        <f t="shared" ref="O29:O92" si="1">$G$9</f>
        <v>3</v>
      </c>
      <c r="Q29" s="19"/>
      <c r="R29" s="19"/>
      <c r="S29" s="19"/>
      <c r="T29" s="19"/>
      <c r="U29" s="19"/>
      <c r="V29" s="19"/>
    </row>
    <row r="30" spans="1:22" ht="16.5" customHeight="1" x14ac:dyDescent="0.25">
      <c r="A30" s="12">
        <v>2</v>
      </c>
      <c r="B30" s="39">
        <v>42640</v>
      </c>
      <c r="C30" s="63">
        <v>0</v>
      </c>
      <c r="D30" s="63">
        <v>0</v>
      </c>
      <c r="E30" s="63">
        <v>0</v>
      </c>
      <c r="F30" s="63">
        <v>0</v>
      </c>
      <c r="G30" s="45"/>
      <c r="H30" s="45"/>
      <c r="I30" s="45"/>
      <c r="J30" s="45"/>
      <c r="K30" s="45"/>
      <c r="L30" s="45"/>
      <c r="M30" s="25"/>
      <c r="N30" s="26">
        <f t="shared" si="0"/>
        <v>1</v>
      </c>
      <c r="O30" s="26">
        <f t="shared" si="1"/>
        <v>3</v>
      </c>
      <c r="Q30" s="19"/>
      <c r="R30" s="19"/>
      <c r="S30" s="19"/>
      <c r="T30" s="19"/>
      <c r="U30" s="19"/>
      <c r="V30" s="19"/>
    </row>
    <row r="31" spans="1:22" ht="16.5" customHeight="1" x14ac:dyDescent="0.25">
      <c r="A31" s="12">
        <v>3</v>
      </c>
      <c r="B31" s="39">
        <v>42640</v>
      </c>
      <c r="C31" s="63">
        <v>0</v>
      </c>
      <c r="D31" s="63">
        <v>0</v>
      </c>
      <c r="E31" s="63">
        <v>0</v>
      </c>
      <c r="F31" s="63">
        <v>0</v>
      </c>
      <c r="G31" s="45"/>
      <c r="H31" s="45"/>
      <c r="I31" s="45"/>
      <c r="J31" s="45"/>
      <c r="K31" s="45"/>
      <c r="L31" s="45"/>
      <c r="M31" s="25"/>
      <c r="N31" s="26">
        <f t="shared" si="0"/>
        <v>1</v>
      </c>
      <c r="O31" s="26">
        <f t="shared" si="1"/>
        <v>3</v>
      </c>
      <c r="Q31" s="19"/>
      <c r="R31" s="19"/>
      <c r="S31" s="19"/>
      <c r="T31" s="19"/>
      <c r="U31" s="19"/>
      <c r="V31" s="19"/>
    </row>
    <row r="32" spans="1:22" ht="16.5" customHeight="1" x14ac:dyDescent="0.25">
      <c r="A32" s="12">
        <v>4</v>
      </c>
      <c r="B32" s="39">
        <v>42640</v>
      </c>
      <c r="C32" s="63">
        <v>0</v>
      </c>
      <c r="D32" s="63">
        <v>0</v>
      </c>
      <c r="E32" s="63">
        <v>0</v>
      </c>
      <c r="F32" s="63">
        <v>0</v>
      </c>
      <c r="G32" s="45"/>
      <c r="H32" s="45"/>
      <c r="I32" s="45"/>
      <c r="J32" s="45"/>
      <c r="K32" s="45"/>
      <c r="L32" s="45"/>
      <c r="M32" s="25"/>
      <c r="N32" s="26">
        <f t="shared" si="0"/>
        <v>1</v>
      </c>
      <c r="O32" s="26">
        <f t="shared" si="1"/>
        <v>3</v>
      </c>
      <c r="Q32" s="19"/>
      <c r="R32" s="19"/>
      <c r="S32" s="19"/>
      <c r="T32" s="19"/>
      <c r="U32" s="19"/>
      <c r="V32" s="19"/>
    </row>
    <row r="33" spans="1:22" ht="16.5" customHeight="1" x14ac:dyDescent="0.25">
      <c r="A33" s="12">
        <v>5</v>
      </c>
      <c r="B33" s="39">
        <v>42640</v>
      </c>
      <c r="C33" s="63">
        <v>0</v>
      </c>
      <c r="D33" s="63">
        <v>0</v>
      </c>
      <c r="E33" s="63">
        <v>0</v>
      </c>
      <c r="F33" s="63">
        <v>0</v>
      </c>
      <c r="G33" s="45"/>
      <c r="H33" s="45"/>
      <c r="I33" s="45"/>
      <c r="J33" s="45"/>
      <c r="K33" s="45"/>
      <c r="L33" s="45"/>
      <c r="M33" s="25"/>
      <c r="N33" s="26">
        <f t="shared" si="0"/>
        <v>1</v>
      </c>
      <c r="O33" s="26">
        <f t="shared" si="1"/>
        <v>3</v>
      </c>
      <c r="Q33" s="19"/>
      <c r="R33" s="19"/>
      <c r="S33" s="19"/>
      <c r="T33" s="19"/>
      <c r="U33" s="19"/>
      <c r="V33" s="19"/>
    </row>
    <row r="34" spans="1:22" ht="16.5" customHeight="1" x14ac:dyDescent="0.25">
      <c r="A34" s="12">
        <v>6</v>
      </c>
      <c r="B34" s="39">
        <v>42640</v>
      </c>
      <c r="C34" s="63">
        <v>0</v>
      </c>
      <c r="D34" s="63">
        <v>0</v>
      </c>
      <c r="E34" s="63">
        <v>0</v>
      </c>
      <c r="F34" s="63">
        <v>0</v>
      </c>
      <c r="G34" s="45"/>
      <c r="H34" s="45"/>
      <c r="I34" s="45"/>
      <c r="J34" s="45"/>
      <c r="K34" s="45"/>
      <c r="L34" s="45"/>
      <c r="M34" s="25"/>
      <c r="N34" s="26">
        <f t="shared" si="0"/>
        <v>1</v>
      </c>
      <c r="O34" s="26">
        <f t="shared" si="1"/>
        <v>3</v>
      </c>
      <c r="Q34" s="19"/>
      <c r="R34" s="19"/>
      <c r="S34" s="19"/>
      <c r="T34" s="19"/>
      <c r="U34" s="19"/>
      <c r="V34" s="19"/>
    </row>
    <row r="35" spans="1:22" ht="16.5" customHeight="1" x14ac:dyDescent="0.25">
      <c r="A35" s="12">
        <v>7</v>
      </c>
      <c r="B35" s="39">
        <v>42642</v>
      </c>
      <c r="C35" s="63">
        <v>0</v>
      </c>
      <c r="D35" s="63">
        <v>0</v>
      </c>
      <c r="E35" s="63">
        <v>0</v>
      </c>
      <c r="F35" s="63">
        <v>0</v>
      </c>
      <c r="G35" s="45"/>
      <c r="H35" s="45"/>
      <c r="I35" s="45"/>
      <c r="J35" s="45"/>
      <c r="K35" s="45"/>
      <c r="L35" s="45"/>
      <c r="M35" s="25"/>
      <c r="N35" s="26">
        <f t="shared" si="0"/>
        <v>1</v>
      </c>
      <c r="O35" s="26">
        <f t="shared" si="1"/>
        <v>3</v>
      </c>
      <c r="Q35" s="19"/>
      <c r="R35" s="19"/>
      <c r="S35" s="19"/>
      <c r="T35" s="19"/>
      <c r="U35" s="19"/>
      <c r="V35" s="19"/>
    </row>
    <row r="36" spans="1:22" ht="16.5" customHeight="1" x14ac:dyDescent="0.25">
      <c r="A36" s="12">
        <v>8</v>
      </c>
      <c r="B36" s="39">
        <v>42643</v>
      </c>
      <c r="C36" s="63">
        <v>0</v>
      </c>
      <c r="D36" s="63">
        <v>0</v>
      </c>
      <c r="E36" s="63">
        <v>0</v>
      </c>
      <c r="F36" s="63">
        <v>0</v>
      </c>
      <c r="G36" s="45"/>
      <c r="H36" s="45"/>
      <c r="I36" s="45"/>
      <c r="J36" s="45"/>
      <c r="K36" s="45"/>
      <c r="L36" s="45"/>
      <c r="M36" s="25"/>
      <c r="N36" s="26">
        <f t="shared" si="0"/>
        <v>1</v>
      </c>
      <c r="O36" s="26">
        <f t="shared" si="1"/>
        <v>3</v>
      </c>
      <c r="Q36" s="19"/>
      <c r="R36" s="19"/>
      <c r="S36" s="19"/>
      <c r="T36" s="19"/>
      <c r="U36" s="19"/>
      <c r="V36" s="19"/>
    </row>
    <row r="37" spans="1:22" ht="16.5" customHeight="1" x14ac:dyDescent="0.25">
      <c r="A37" s="12">
        <v>9</v>
      </c>
      <c r="B37" s="39">
        <v>42643</v>
      </c>
      <c r="C37" s="63">
        <v>0</v>
      </c>
      <c r="D37" s="63">
        <v>0</v>
      </c>
      <c r="E37" s="63">
        <v>0</v>
      </c>
      <c r="F37" s="63">
        <v>0</v>
      </c>
      <c r="G37" s="45"/>
      <c r="H37" s="45"/>
      <c r="I37" s="45"/>
      <c r="J37" s="45"/>
      <c r="K37" s="45"/>
      <c r="L37" s="45"/>
      <c r="M37" s="25"/>
      <c r="N37" s="26">
        <f t="shared" si="0"/>
        <v>1</v>
      </c>
      <c r="O37" s="26">
        <f t="shared" si="1"/>
        <v>3</v>
      </c>
      <c r="Q37" s="19"/>
      <c r="R37" s="19"/>
      <c r="S37" s="19"/>
      <c r="T37" s="19"/>
      <c r="U37" s="19"/>
      <c r="V37" s="19"/>
    </row>
    <row r="38" spans="1:22" ht="16.5" customHeight="1" x14ac:dyDescent="0.25">
      <c r="A38" s="12">
        <v>10</v>
      </c>
      <c r="B38" s="39">
        <v>42643</v>
      </c>
      <c r="C38" s="63">
        <v>0</v>
      </c>
      <c r="D38" s="63">
        <v>0</v>
      </c>
      <c r="E38" s="63">
        <v>0</v>
      </c>
      <c r="F38" s="63">
        <v>0</v>
      </c>
      <c r="G38" s="45"/>
      <c r="H38" s="45"/>
      <c r="I38" s="45"/>
      <c r="J38" s="45"/>
      <c r="K38" s="45"/>
      <c r="L38" s="45"/>
      <c r="M38" s="25"/>
      <c r="N38" s="26">
        <f t="shared" si="0"/>
        <v>1</v>
      </c>
      <c r="O38" s="26">
        <f t="shared" si="1"/>
        <v>3</v>
      </c>
      <c r="Q38" s="19"/>
      <c r="R38" s="19"/>
      <c r="S38" s="19"/>
      <c r="T38" s="19"/>
      <c r="U38" s="19"/>
      <c r="V38" s="19"/>
    </row>
    <row r="39" spans="1:22" ht="16.5" customHeight="1" x14ac:dyDescent="0.25">
      <c r="A39" s="12">
        <v>11</v>
      </c>
      <c r="B39" s="39">
        <v>42643</v>
      </c>
      <c r="C39" s="63">
        <v>0</v>
      </c>
      <c r="D39" s="63">
        <v>0</v>
      </c>
      <c r="E39" s="63">
        <v>0</v>
      </c>
      <c r="F39" s="63">
        <v>0</v>
      </c>
      <c r="G39" s="45"/>
      <c r="H39" s="45"/>
      <c r="I39" s="45"/>
      <c r="J39" s="45"/>
      <c r="K39" s="45"/>
      <c r="L39" s="45"/>
      <c r="M39" s="25"/>
      <c r="N39" s="26">
        <f t="shared" si="0"/>
        <v>1</v>
      </c>
      <c r="O39" s="26">
        <f t="shared" si="1"/>
        <v>3</v>
      </c>
      <c r="Q39" s="19"/>
      <c r="R39" s="19"/>
      <c r="S39" s="19"/>
      <c r="T39" s="19"/>
      <c r="U39" s="19"/>
      <c r="V39" s="19"/>
    </row>
    <row r="40" spans="1:22" ht="16.5" customHeight="1" x14ac:dyDescent="0.25">
      <c r="A40" s="12">
        <v>12</v>
      </c>
      <c r="B40" s="39">
        <v>42643</v>
      </c>
      <c r="C40" s="63">
        <v>0</v>
      </c>
      <c r="D40" s="63">
        <v>0</v>
      </c>
      <c r="E40" s="63">
        <v>0</v>
      </c>
      <c r="F40" s="63">
        <v>0</v>
      </c>
      <c r="G40" s="45"/>
      <c r="H40" s="45"/>
      <c r="I40" s="45"/>
      <c r="J40" s="45"/>
      <c r="K40" s="45"/>
      <c r="L40" s="45"/>
      <c r="M40" s="25"/>
      <c r="N40" s="26">
        <f t="shared" si="0"/>
        <v>1</v>
      </c>
      <c r="O40" s="26">
        <f t="shared" si="1"/>
        <v>3</v>
      </c>
      <c r="Q40" s="19"/>
      <c r="R40" s="19"/>
      <c r="S40" s="19"/>
      <c r="T40" s="19"/>
      <c r="U40" s="19"/>
      <c r="V40" s="19"/>
    </row>
    <row r="41" spans="1:22" ht="16.5" customHeight="1" x14ac:dyDescent="0.25">
      <c r="A41" s="12">
        <v>13</v>
      </c>
      <c r="B41" s="39">
        <v>42645</v>
      </c>
      <c r="C41" s="63">
        <v>0</v>
      </c>
      <c r="D41" s="63">
        <v>0</v>
      </c>
      <c r="E41" s="63">
        <v>0</v>
      </c>
      <c r="F41" s="63">
        <v>0</v>
      </c>
      <c r="G41" s="45"/>
      <c r="H41" s="45"/>
      <c r="I41" s="45"/>
      <c r="J41" s="45"/>
      <c r="K41" s="45"/>
      <c r="L41" s="45"/>
      <c r="M41" s="25"/>
      <c r="N41" s="26">
        <f t="shared" si="0"/>
        <v>1</v>
      </c>
      <c r="O41" s="26">
        <f t="shared" si="1"/>
        <v>3</v>
      </c>
      <c r="Q41" s="19"/>
      <c r="R41" s="19"/>
      <c r="S41" s="19"/>
      <c r="T41" s="19"/>
      <c r="U41" s="19"/>
      <c r="V41" s="19"/>
    </row>
    <row r="42" spans="1:22" ht="16.5" customHeight="1" x14ac:dyDescent="0.25">
      <c r="A42" s="12">
        <v>14</v>
      </c>
      <c r="B42" s="39">
        <v>42646</v>
      </c>
      <c r="C42" s="63">
        <v>0</v>
      </c>
      <c r="D42" s="63">
        <v>0</v>
      </c>
      <c r="E42" s="63">
        <v>0</v>
      </c>
      <c r="F42" s="63">
        <v>0</v>
      </c>
      <c r="G42" s="45"/>
      <c r="H42" s="45"/>
      <c r="I42" s="45"/>
      <c r="J42" s="45"/>
      <c r="K42" s="45"/>
      <c r="L42" s="45"/>
      <c r="M42" s="25"/>
      <c r="N42" s="26">
        <f t="shared" si="0"/>
        <v>1</v>
      </c>
      <c r="O42" s="26">
        <f t="shared" si="1"/>
        <v>3</v>
      </c>
      <c r="Q42" s="19"/>
      <c r="R42" s="19"/>
      <c r="S42" s="19"/>
      <c r="T42" s="19"/>
      <c r="U42" s="19"/>
      <c r="V42" s="19"/>
    </row>
    <row r="43" spans="1:22" ht="16.5" customHeight="1" x14ac:dyDescent="0.25">
      <c r="A43" s="12">
        <v>15</v>
      </c>
      <c r="B43" s="39">
        <v>42646</v>
      </c>
      <c r="C43" s="63">
        <v>0</v>
      </c>
      <c r="D43" s="63">
        <v>0</v>
      </c>
      <c r="E43" s="63">
        <v>0</v>
      </c>
      <c r="F43" s="63">
        <v>0</v>
      </c>
      <c r="G43" s="45"/>
      <c r="H43" s="45"/>
      <c r="I43" s="45"/>
      <c r="J43" s="45"/>
      <c r="K43" s="45"/>
      <c r="L43" s="45"/>
      <c r="M43" s="25"/>
      <c r="N43" s="26">
        <f t="shared" si="0"/>
        <v>1</v>
      </c>
      <c r="O43" s="26">
        <f t="shared" si="1"/>
        <v>3</v>
      </c>
      <c r="Q43" s="19"/>
      <c r="R43" s="19"/>
      <c r="S43" s="19"/>
      <c r="T43" s="19"/>
      <c r="U43" s="19"/>
      <c r="V43" s="19"/>
    </row>
    <row r="44" spans="1:22" ht="16.5" customHeight="1" x14ac:dyDescent="0.25">
      <c r="A44" s="12">
        <v>16</v>
      </c>
      <c r="B44" s="39">
        <v>42646</v>
      </c>
      <c r="C44" s="63">
        <v>0</v>
      </c>
      <c r="D44" s="63">
        <v>0</v>
      </c>
      <c r="E44" s="63">
        <v>0</v>
      </c>
      <c r="F44" s="63">
        <v>0</v>
      </c>
      <c r="G44" s="45"/>
      <c r="H44" s="45"/>
      <c r="I44" s="45"/>
      <c r="J44" s="45"/>
      <c r="K44" s="45"/>
      <c r="L44" s="45"/>
      <c r="M44" s="25"/>
      <c r="N44" s="26">
        <f t="shared" si="0"/>
        <v>1</v>
      </c>
      <c r="O44" s="26">
        <f t="shared" si="1"/>
        <v>3</v>
      </c>
      <c r="Q44" s="19"/>
      <c r="R44" s="19"/>
      <c r="S44" s="19"/>
      <c r="T44" s="19"/>
      <c r="U44" s="19"/>
      <c r="V44" s="19"/>
    </row>
    <row r="45" spans="1:22" ht="16.5" customHeight="1" x14ac:dyDescent="0.25">
      <c r="A45" s="12">
        <v>17</v>
      </c>
      <c r="B45" s="39">
        <v>42646</v>
      </c>
      <c r="C45" s="63">
        <v>0</v>
      </c>
      <c r="D45" s="63">
        <v>0</v>
      </c>
      <c r="E45" s="63">
        <v>0</v>
      </c>
      <c r="F45" s="63">
        <v>0</v>
      </c>
      <c r="G45" s="45"/>
      <c r="H45" s="45"/>
      <c r="I45" s="45"/>
      <c r="J45" s="45"/>
      <c r="K45" s="45"/>
      <c r="L45" s="45"/>
      <c r="M45" s="25"/>
      <c r="N45" s="26">
        <f t="shared" si="0"/>
        <v>1</v>
      </c>
      <c r="O45" s="26">
        <f t="shared" si="1"/>
        <v>3</v>
      </c>
      <c r="Q45" s="19"/>
      <c r="R45" s="19"/>
      <c r="S45" s="19"/>
      <c r="T45" s="19"/>
      <c r="U45" s="19"/>
      <c r="V45" s="19"/>
    </row>
    <row r="46" spans="1:22" ht="16.5" customHeight="1" x14ac:dyDescent="0.25">
      <c r="A46" s="12">
        <v>18</v>
      </c>
      <c r="B46" s="39">
        <v>42646</v>
      </c>
      <c r="C46" s="63">
        <v>0</v>
      </c>
      <c r="D46" s="63">
        <v>0</v>
      </c>
      <c r="E46" s="63">
        <v>0</v>
      </c>
      <c r="F46" s="63">
        <v>0</v>
      </c>
      <c r="G46" s="45"/>
      <c r="H46" s="45"/>
      <c r="I46" s="45"/>
      <c r="J46" s="45"/>
      <c r="K46" s="45"/>
      <c r="L46" s="45"/>
      <c r="M46" s="25"/>
      <c r="N46" s="26">
        <f t="shared" si="0"/>
        <v>1</v>
      </c>
      <c r="O46" s="26">
        <f t="shared" si="1"/>
        <v>3</v>
      </c>
      <c r="Q46" s="19"/>
      <c r="R46" s="19"/>
      <c r="S46" s="19"/>
      <c r="T46" s="19"/>
      <c r="U46" s="19"/>
      <c r="V46" s="19"/>
    </row>
    <row r="47" spans="1:22" ht="16.5" customHeight="1" x14ac:dyDescent="0.25">
      <c r="A47" s="12">
        <v>19</v>
      </c>
      <c r="B47" s="39">
        <v>42647</v>
      </c>
      <c r="C47" s="63">
        <v>0</v>
      </c>
      <c r="D47" s="63">
        <v>0</v>
      </c>
      <c r="E47" s="63">
        <v>0</v>
      </c>
      <c r="F47" s="63">
        <v>0</v>
      </c>
      <c r="G47" s="45"/>
      <c r="H47" s="45"/>
      <c r="I47" s="45"/>
      <c r="J47" s="45"/>
      <c r="K47" s="45"/>
      <c r="L47" s="45"/>
      <c r="M47" s="25"/>
      <c r="N47" s="26">
        <f t="shared" si="0"/>
        <v>1</v>
      </c>
      <c r="O47" s="26">
        <f t="shared" si="1"/>
        <v>3</v>
      </c>
      <c r="Q47" s="19"/>
      <c r="R47" s="19"/>
      <c r="S47" s="19"/>
      <c r="T47" s="19"/>
      <c r="U47" s="19"/>
      <c r="V47" s="19"/>
    </row>
    <row r="48" spans="1:22" ht="16.5" customHeight="1" x14ac:dyDescent="0.25">
      <c r="A48" s="12">
        <v>20</v>
      </c>
      <c r="B48" s="39">
        <v>42650</v>
      </c>
      <c r="C48" s="63">
        <v>0</v>
      </c>
      <c r="D48" s="63">
        <v>0</v>
      </c>
      <c r="E48" s="63">
        <v>0</v>
      </c>
      <c r="F48" s="63">
        <v>0</v>
      </c>
      <c r="G48" s="45"/>
      <c r="H48" s="45"/>
      <c r="I48" s="45"/>
      <c r="J48" s="45"/>
      <c r="K48" s="45"/>
      <c r="L48" s="45"/>
      <c r="M48" s="25"/>
      <c r="N48" s="26">
        <f t="shared" si="0"/>
        <v>1</v>
      </c>
      <c r="O48" s="26">
        <f t="shared" si="1"/>
        <v>3</v>
      </c>
      <c r="Q48" s="19"/>
      <c r="R48" s="19"/>
      <c r="S48" s="19"/>
      <c r="T48" s="19"/>
      <c r="U48" s="19"/>
      <c r="V48" s="19"/>
    </row>
    <row r="49" spans="1:22" ht="16.5" customHeight="1" x14ac:dyDescent="0.25">
      <c r="A49" s="12">
        <v>21</v>
      </c>
      <c r="B49" s="39">
        <v>42650</v>
      </c>
      <c r="C49" s="63">
        <v>0</v>
      </c>
      <c r="D49" s="63">
        <v>0</v>
      </c>
      <c r="E49" s="63">
        <v>0</v>
      </c>
      <c r="F49" s="63">
        <v>0</v>
      </c>
      <c r="G49" s="45"/>
      <c r="H49" s="45"/>
      <c r="I49" s="45"/>
      <c r="J49" s="45"/>
      <c r="K49" s="45"/>
      <c r="L49" s="45"/>
      <c r="M49" s="25"/>
      <c r="N49" s="26">
        <f t="shared" si="0"/>
        <v>1</v>
      </c>
      <c r="O49" s="26">
        <f t="shared" si="1"/>
        <v>3</v>
      </c>
      <c r="Q49" s="19"/>
      <c r="R49" s="19"/>
      <c r="S49" s="19"/>
      <c r="T49" s="19"/>
      <c r="U49" s="19"/>
      <c r="V49" s="19"/>
    </row>
    <row r="50" spans="1:22" ht="16.5" customHeight="1" x14ac:dyDescent="0.25">
      <c r="A50" s="12">
        <v>22</v>
      </c>
      <c r="B50" s="39">
        <v>42650</v>
      </c>
      <c r="C50" s="63">
        <v>0</v>
      </c>
      <c r="D50" s="63">
        <v>0</v>
      </c>
      <c r="E50" s="63">
        <v>0</v>
      </c>
      <c r="F50" s="63">
        <v>0</v>
      </c>
      <c r="G50" s="45"/>
      <c r="H50" s="45"/>
      <c r="I50" s="45"/>
      <c r="J50" s="45"/>
      <c r="K50" s="45"/>
      <c r="L50" s="45"/>
      <c r="M50" s="25"/>
      <c r="N50" s="26">
        <f t="shared" si="0"/>
        <v>1</v>
      </c>
      <c r="O50" s="26">
        <f t="shared" si="1"/>
        <v>3</v>
      </c>
      <c r="Q50" s="19"/>
      <c r="R50" s="19"/>
      <c r="S50" s="19"/>
      <c r="T50" s="19"/>
      <c r="U50" s="19"/>
      <c r="V50" s="19"/>
    </row>
    <row r="51" spans="1:22" ht="16.5" customHeight="1" x14ac:dyDescent="0.25">
      <c r="A51" s="12">
        <v>23</v>
      </c>
      <c r="B51" s="39">
        <v>42650</v>
      </c>
      <c r="C51" s="63">
        <v>0</v>
      </c>
      <c r="D51" s="63">
        <v>0</v>
      </c>
      <c r="E51" s="63">
        <v>0</v>
      </c>
      <c r="F51" s="63">
        <v>0</v>
      </c>
      <c r="G51" s="45"/>
      <c r="H51" s="45"/>
      <c r="I51" s="45"/>
      <c r="J51" s="45"/>
      <c r="K51" s="45"/>
      <c r="L51" s="45"/>
      <c r="M51" s="25"/>
      <c r="N51" s="26">
        <f t="shared" si="0"/>
        <v>1</v>
      </c>
      <c r="O51" s="26">
        <f t="shared" si="1"/>
        <v>3</v>
      </c>
      <c r="Q51" s="19"/>
      <c r="R51" s="19"/>
      <c r="S51" s="19"/>
      <c r="T51" s="19"/>
      <c r="U51" s="19"/>
      <c r="V51" s="19"/>
    </row>
    <row r="52" spans="1:22" ht="16.5" customHeight="1" x14ac:dyDescent="0.25">
      <c r="A52" s="12">
        <v>24</v>
      </c>
      <c r="B52" s="39">
        <v>42650</v>
      </c>
      <c r="C52" s="63">
        <v>0</v>
      </c>
      <c r="D52" s="63">
        <v>0</v>
      </c>
      <c r="E52" s="63">
        <v>0</v>
      </c>
      <c r="F52" s="63">
        <v>0</v>
      </c>
      <c r="G52" s="45"/>
      <c r="H52" s="45"/>
      <c r="I52" s="45"/>
      <c r="J52" s="45"/>
      <c r="K52" s="45"/>
      <c r="L52" s="45"/>
      <c r="M52" s="25"/>
      <c r="N52" s="26">
        <f t="shared" si="0"/>
        <v>1</v>
      </c>
      <c r="O52" s="26">
        <f t="shared" si="1"/>
        <v>3</v>
      </c>
      <c r="Q52" s="19"/>
      <c r="R52" s="19"/>
      <c r="S52" s="19"/>
      <c r="T52" s="19"/>
      <c r="U52" s="19"/>
      <c r="V52" s="19"/>
    </row>
    <row r="53" spans="1:22" ht="16.5" customHeight="1" x14ac:dyDescent="0.25">
      <c r="A53" s="12">
        <v>25</v>
      </c>
      <c r="B53" s="39">
        <v>42651</v>
      </c>
      <c r="C53" s="63">
        <v>0</v>
      </c>
      <c r="D53" s="63">
        <v>0</v>
      </c>
      <c r="E53" s="63">
        <v>0</v>
      </c>
      <c r="F53" s="63">
        <v>0</v>
      </c>
      <c r="G53" s="45"/>
      <c r="H53" s="45"/>
      <c r="I53" s="45"/>
      <c r="J53" s="45"/>
      <c r="K53" s="45"/>
      <c r="L53" s="45"/>
      <c r="M53" s="25"/>
      <c r="N53" s="26">
        <f t="shared" si="0"/>
        <v>1</v>
      </c>
      <c r="O53" s="26">
        <f t="shared" si="1"/>
        <v>3</v>
      </c>
      <c r="Q53" s="19"/>
      <c r="R53" s="19"/>
      <c r="S53" s="19"/>
      <c r="T53" s="19"/>
      <c r="U53" s="19"/>
      <c r="V53" s="19"/>
    </row>
    <row r="54" spans="1:22" ht="16.5" customHeight="1" x14ac:dyDescent="0.25">
      <c r="A54" s="12">
        <v>26</v>
      </c>
      <c r="B54" s="39">
        <v>42651</v>
      </c>
      <c r="C54" s="63">
        <v>0</v>
      </c>
      <c r="D54" s="63">
        <v>0</v>
      </c>
      <c r="E54" s="63">
        <v>0</v>
      </c>
      <c r="F54" s="63">
        <v>0</v>
      </c>
      <c r="G54" s="45"/>
      <c r="H54" s="45"/>
      <c r="I54" s="45"/>
      <c r="J54" s="45"/>
      <c r="K54" s="45"/>
      <c r="L54" s="45"/>
      <c r="M54" s="25"/>
      <c r="N54" s="26">
        <f t="shared" si="0"/>
        <v>1</v>
      </c>
      <c r="O54" s="26">
        <f t="shared" si="1"/>
        <v>3</v>
      </c>
      <c r="Q54" s="19"/>
      <c r="R54" s="19"/>
      <c r="S54" s="19"/>
      <c r="T54" s="19"/>
      <c r="U54" s="19"/>
      <c r="V54" s="19"/>
    </row>
    <row r="55" spans="1:22" ht="16.5" customHeight="1" x14ac:dyDescent="0.25">
      <c r="A55" s="12">
        <v>27</v>
      </c>
      <c r="B55" s="39">
        <v>42655</v>
      </c>
      <c r="C55" s="63">
        <v>0</v>
      </c>
      <c r="D55" s="63">
        <v>0</v>
      </c>
      <c r="E55" s="63">
        <v>0</v>
      </c>
      <c r="F55" s="63">
        <v>0</v>
      </c>
      <c r="G55" s="45"/>
      <c r="H55" s="45"/>
      <c r="I55" s="45"/>
      <c r="J55" s="45"/>
      <c r="K55" s="45"/>
      <c r="L55" s="45"/>
      <c r="M55" s="25"/>
      <c r="N55" s="26">
        <f t="shared" si="0"/>
        <v>1</v>
      </c>
      <c r="O55" s="26">
        <f t="shared" si="1"/>
        <v>3</v>
      </c>
      <c r="Q55" s="19"/>
      <c r="R55" s="19"/>
      <c r="S55" s="19"/>
      <c r="T55" s="19"/>
      <c r="U55" s="19"/>
      <c r="V55" s="19"/>
    </row>
    <row r="56" spans="1:22" ht="16.5" customHeight="1" x14ac:dyDescent="0.25">
      <c r="A56" s="12">
        <v>28</v>
      </c>
      <c r="B56" s="39">
        <v>42655</v>
      </c>
      <c r="C56" s="63">
        <v>0</v>
      </c>
      <c r="D56" s="63">
        <v>0</v>
      </c>
      <c r="E56" s="63">
        <v>0</v>
      </c>
      <c r="F56" s="63">
        <v>0</v>
      </c>
      <c r="G56" s="45"/>
      <c r="H56" s="45"/>
      <c r="I56" s="45"/>
      <c r="J56" s="45"/>
      <c r="K56" s="45"/>
      <c r="L56" s="45"/>
      <c r="M56" s="25"/>
      <c r="N56" s="26">
        <f t="shared" si="0"/>
        <v>1</v>
      </c>
      <c r="O56" s="26">
        <f t="shared" si="1"/>
        <v>3</v>
      </c>
      <c r="Q56" s="19"/>
      <c r="R56" s="19"/>
      <c r="S56" s="19"/>
      <c r="T56" s="19"/>
      <c r="U56" s="19"/>
      <c r="V56" s="19"/>
    </row>
    <row r="57" spans="1:22" ht="16.5" customHeight="1" x14ac:dyDescent="0.25">
      <c r="A57" s="12">
        <v>29</v>
      </c>
      <c r="B57" s="39">
        <v>42655</v>
      </c>
      <c r="C57" s="63">
        <v>0</v>
      </c>
      <c r="D57" s="63">
        <v>0</v>
      </c>
      <c r="E57" s="63">
        <v>0</v>
      </c>
      <c r="F57" s="63">
        <v>0</v>
      </c>
      <c r="G57" s="45"/>
      <c r="H57" s="45"/>
      <c r="I57" s="45"/>
      <c r="J57" s="45"/>
      <c r="K57" s="45"/>
      <c r="L57" s="45"/>
      <c r="M57" s="25"/>
      <c r="N57" s="26">
        <f t="shared" si="0"/>
        <v>1</v>
      </c>
      <c r="O57" s="26">
        <f t="shared" si="1"/>
        <v>3</v>
      </c>
      <c r="Q57" s="19"/>
      <c r="R57" s="19"/>
      <c r="S57" s="19"/>
      <c r="T57" s="19"/>
      <c r="U57" s="19"/>
      <c r="V57" s="19"/>
    </row>
    <row r="58" spans="1:22" ht="16.5" customHeight="1" x14ac:dyDescent="0.25">
      <c r="A58" s="12">
        <v>30</v>
      </c>
      <c r="B58" s="39">
        <v>42655</v>
      </c>
      <c r="C58" s="63">
        <v>0</v>
      </c>
      <c r="D58" s="63">
        <v>0</v>
      </c>
      <c r="E58" s="63">
        <v>0</v>
      </c>
      <c r="F58" s="63">
        <v>0</v>
      </c>
      <c r="G58" s="45"/>
      <c r="H58" s="45"/>
      <c r="I58" s="45"/>
      <c r="J58" s="45"/>
      <c r="K58" s="45"/>
      <c r="L58" s="45"/>
      <c r="M58" s="25"/>
      <c r="N58" s="26">
        <f t="shared" si="0"/>
        <v>1</v>
      </c>
      <c r="O58" s="26">
        <f t="shared" si="1"/>
        <v>3</v>
      </c>
      <c r="Q58" s="19"/>
      <c r="R58" s="19"/>
      <c r="S58" s="19"/>
      <c r="T58" s="19"/>
      <c r="U58" s="19"/>
      <c r="V58" s="19"/>
    </row>
    <row r="59" spans="1:22" ht="16.5" customHeight="1" x14ac:dyDescent="0.25">
      <c r="A59" s="12">
        <v>31</v>
      </c>
      <c r="B59" s="39">
        <v>42655</v>
      </c>
      <c r="C59" s="63">
        <v>0</v>
      </c>
      <c r="D59" s="63">
        <v>0</v>
      </c>
      <c r="E59" s="63">
        <v>0</v>
      </c>
      <c r="F59" s="63">
        <v>0</v>
      </c>
      <c r="G59" s="45"/>
      <c r="H59" s="45"/>
      <c r="I59" s="45"/>
      <c r="J59" s="45"/>
      <c r="K59" s="45"/>
      <c r="L59" s="45"/>
      <c r="M59" s="25"/>
      <c r="N59" s="26">
        <f t="shared" si="0"/>
        <v>1</v>
      </c>
      <c r="O59" s="26">
        <f t="shared" si="1"/>
        <v>3</v>
      </c>
      <c r="Q59" s="19"/>
      <c r="R59" s="19"/>
      <c r="S59" s="19"/>
      <c r="T59" s="19"/>
      <c r="U59" s="19"/>
      <c r="V59" s="19"/>
    </row>
    <row r="60" spans="1:22" ht="16.5" customHeight="1" x14ac:dyDescent="0.25">
      <c r="A60" s="12">
        <v>32</v>
      </c>
      <c r="B60" s="39">
        <v>42656</v>
      </c>
      <c r="C60" s="63">
        <v>0</v>
      </c>
      <c r="D60" s="63">
        <v>0</v>
      </c>
      <c r="E60" s="63">
        <v>0</v>
      </c>
      <c r="F60" s="63">
        <v>0</v>
      </c>
      <c r="G60" s="45"/>
      <c r="H60" s="45"/>
      <c r="I60" s="45"/>
      <c r="J60" s="45"/>
      <c r="K60" s="45"/>
      <c r="L60" s="45"/>
      <c r="M60" s="25"/>
      <c r="N60" s="26">
        <f t="shared" si="0"/>
        <v>1</v>
      </c>
      <c r="O60" s="26">
        <f t="shared" si="1"/>
        <v>3</v>
      </c>
      <c r="Q60" s="19"/>
      <c r="R60" s="19"/>
      <c r="S60" s="19"/>
      <c r="T60" s="19"/>
      <c r="U60" s="19"/>
      <c r="V60" s="19"/>
    </row>
    <row r="61" spans="1:22" ht="16.5" customHeight="1" x14ac:dyDescent="0.25">
      <c r="A61" s="12">
        <v>33</v>
      </c>
      <c r="B61" s="39">
        <v>42663</v>
      </c>
      <c r="C61" s="63">
        <v>0</v>
      </c>
      <c r="D61" s="63">
        <v>0</v>
      </c>
      <c r="E61" s="63">
        <v>0</v>
      </c>
      <c r="F61" s="63">
        <v>0</v>
      </c>
      <c r="G61" s="45"/>
      <c r="H61" s="45"/>
      <c r="I61" s="45"/>
      <c r="J61" s="45"/>
      <c r="K61" s="45"/>
      <c r="L61" s="45"/>
      <c r="M61" s="25"/>
      <c r="N61" s="26">
        <f t="shared" si="0"/>
        <v>1</v>
      </c>
      <c r="O61" s="26">
        <f t="shared" si="1"/>
        <v>3</v>
      </c>
      <c r="Q61" s="19"/>
      <c r="R61" s="19"/>
      <c r="S61" s="19"/>
      <c r="T61" s="19"/>
      <c r="U61" s="19"/>
      <c r="V61" s="19"/>
    </row>
    <row r="62" spans="1:22" ht="16.5" customHeight="1" x14ac:dyDescent="0.25">
      <c r="A62" s="12">
        <v>34</v>
      </c>
      <c r="B62" s="39">
        <v>42670</v>
      </c>
      <c r="C62" s="63">
        <v>0</v>
      </c>
      <c r="D62" s="63">
        <v>0</v>
      </c>
      <c r="E62" s="63">
        <v>0</v>
      </c>
      <c r="F62" s="63">
        <v>0</v>
      </c>
      <c r="G62" s="45"/>
      <c r="H62" s="45"/>
      <c r="I62" s="45"/>
      <c r="J62" s="45"/>
      <c r="K62" s="45"/>
      <c r="L62" s="45"/>
      <c r="M62" s="25"/>
      <c r="N62" s="26">
        <f t="shared" si="0"/>
        <v>1</v>
      </c>
      <c r="O62" s="26">
        <f t="shared" si="1"/>
        <v>3</v>
      </c>
      <c r="Q62" s="19"/>
      <c r="R62" s="19"/>
      <c r="S62" s="19"/>
      <c r="T62" s="19"/>
      <c r="U62" s="19"/>
      <c r="V62" s="19"/>
    </row>
    <row r="63" spans="1:22" ht="16.5" customHeight="1" x14ac:dyDescent="0.25">
      <c r="A63" s="12">
        <v>35</v>
      </c>
      <c r="B63" s="39">
        <v>42677</v>
      </c>
      <c r="C63" s="63">
        <v>0</v>
      </c>
      <c r="D63" s="63">
        <v>0</v>
      </c>
      <c r="E63" s="63">
        <v>0</v>
      </c>
      <c r="F63" s="63">
        <v>0</v>
      </c>
      <c r="G63" s="45"/>
      <c r="H63" s="45"/>
      <c r="I63" s="45"/>
      <c r="J63" s="45"/>
      <c r="K63" s="45"/>
      <c r="L63" s="45"/>
      <c r="M63" s="25"/>
      <c r="N63" s="26">
        <f t="shared" si="0"/>
        <v>1</v>
      </c>
      <c r="O63" s="26">
        <f t="shared" si="1"/>
        <v>3</v>
      </c>
      <c r="Q63" s="19"/>
      <c r="R63" s="19"/>
      <c r="S63" s="19"/>
      <c r="T63" s="19"/>
      <c r="U63" s="19"/>
      <c r="V63" s="19"/>
    </row>
    <row r="64" spans="1:22" ht="16.5" customHeight="1" x14ac:dyDescent="0.25">
      <c r="A64" s="12">
        <v>36</v>
      </c>
      <c r="B64" s="39">
        <v>42684</v>
      </c>
      <c r="C64" s="63">
        <v>0</v>
      </c>
      <c r="D64" s="63">
        <v>0</v>
      </c>
      <c r="E64" s="63">
        <v>0</v>
      </c>
      <c r="F64" s="63">
        <v>0</v>
      </c>
      <c r="G64" s="45"/>
      <c r="H64" s="45"/>
      <c r="I64" s="45"/>
      <c r="J64" s="45"/>
      <c r="K64" s="45"/>
      <c r="L64" s="45"/>
      <c r="M64" s="25"/>
      <c r="N64" s="26">
        <f t="shared" si="0"/>
        <v>1</v>
      </c>
      <c r="O64" s="26">
        <f t="shared" si="1"/>
        <v>3</v>
      </c>
      <c r="Q64" s="19"/>
      <c r="R64" s="19"/>
      <c r="S64" s="19"/>
      <c r="T64" s="19"/>
      <c r="U64" s="19"/>
      <c r="V64" s="19"/>
    </row>
    <row r="65" spans="1:22" ht="16.5" customHeight="1" x14ac:dyDescent="0.25">
      <c r="A65" s="12">
        <v>37</v>
      </c>
      <c r="B65" s="39">
        <v>42689</v>
      </c>
      <c r="C65" s="63">
        <v>0</v>
      </c>
      <c r="D65" s="63">
        <v>0</v>
      </c>
      <c r="E65" s="63">
        <v>0</v>
      </c>
      <c r="F65" s="63">
        <v>0</v>
      </c>
      <c r="G65" s="45"/>
      <c r="H65" s="45"/>
      <c r="I65" s="45"/>
      <c r="J65" s="45"/>
      <c r="K65" s="45"/>
      <c r="L65" s="45"/>
      <c r="M65" s="25"/>
      <c r="N65" s="26">
        <f t="shared" si="0"/>
        <v>1</v>
      </c>
      <c r="O65" s="26">
        <f t="shared" si="1"/>
        <v>3</v>
      </c>
      <c r="Q65" s="19"/>
      <c r="R65" s="19"/>
      <c r="S65" s="19"/>
      <c r="T65" s="19"/>
      <c r="U65" s="19"/>
      <c r="V65" s="19"/>
    </row>
    <row r="66" spans="1:22" ht="16.5" customHeight="1" x14ac:dyDescent="0.25">
      <c r="A66" s="12">
        <v>38</v>
      </c>
      <c r="B66" s="39">
        <v>42689</v>
      </c>
      <c r="C66" s="63">
        <v>0</v>
      </c>
      <c r="D66" s="63">
        <v>0</v>
      </c>
      <c r="E66" s="63">
        <v>0</v>
      </c>
      <c r="F66" s="63">
        <v>0</v>
      </c>
      <c r="G66" s="45"/>
      <c r="H66" s="45"/>
      <c r="I66" s="45"/>
      <c r="J66" s="45"/>
      <c r="K66" s="45"/>
      <c r="L66" s="45"/>
      <c r="M66" s="25"/>
      <c r="N66" s="26">
        <f t="shared" si="0"/>
        <v>1</v>
      </c>
      <c r="O66" s="26">
        <f t="shared" si="1"/>
        <v>3</v>
      </c>
      <c r="Q66" s="19"/>
      <c r="R66" s="19"/>
      <c r="S66" s="19"/>
      <c r="T66" s="19"/>
      <c r="U66" s="19"/>
      <c r="V66" s="19"/>
    </row>
    <row r="67" spans="1:22" ht="16.5" customHeight="1" x14ac:dyDescent="0.25">
      <c r="A67" s="12">
        <v>39</v>
      </c>
      <c r="B67" s="39">
        <v>42689</v>
      </c>
      <c r="C67" s="63">
        <v>0</v>
      </c>
      <c r="D67" s="63">
        <v>0</v>
      </c>
      <c r="E67" s="63">
        <v>0</v>
      </c>
      <c r="F67" s="63">
        <v>0</v>
      </c>
      <c r="G67" s="45"/>
      <c r="H67" s="45"/>
      <c r="I67" s="45"/>
      <c r="J67" s="45"/>
      <c r="K67" s="45"/>
      <c r="L67" s="45"/>
      <c r="M67" s="25"/>
      <c r="N67" s="26">
        <f t="shared" si="0"/>
        <v>1</v>
      </c>
      <c r="O67" s="26">
        <f t="shared" si="1"/>
        <v>3</v>
      </c>
      <c r="Q67" s="19"/>
      <c r="R67" s="19"/>
      <c r="S67" s="19"/>
      <c r="T67" s="19"/>
      <c r="U67" s="19"/>
      <c r="V67" s="19"/>
    </row>
    <row r="68" spans="1:22" ht="16.5" customHeight="1" x14ac:dyDescent="0.25">
      <c r="A68" s="12">
        <v>40</v>
      </c>
      <c r="B68" s="39">
        <v>42689</v>
      </c>
      <c r="C68" s="63">
        <v>0</v>
      </c>
      <c r="D68" s="63">
        <v>0</v>
      </c>
      <c r="E68" s="63">
        <v>0</v>
      </c>
      <c r="F68" s="63">
        <v>0</v>
      </c>
      <c r="G68" s="45"/>
      <c r="H68" s="45"/>
      <c r="I68" s="45"/>
      <c r="J68" s="45"/>
      <c r="K68" s="45"/>
      <c r="L68" s="45"/>
      <c r="M68" s="25"/>
      <c r="N68" s="26">
        <f t="shared" si="0"/>
        <v>1</v>
      </c>
      <c r="O68" s="26">
        <f t="shared" si="1"/>
        <v>3</v>
      </c>
      <c r="Q68" s="19"/>
      <c r="R68" s="19"/>
      <c r="S68" s="19"/>
      <c r="T68" s="19"/>
      <c r="U68" s="19"/>
      <c r="V68" s="19"/>
    </row>
    <row r="69" spans="1:22" ht="16.5" customHeight="1" x14ac:dyDescent="0.25">
      <c r="A69" s="12">
        <v>41</v>
      </c>
      <c r="B69" s="39">
        <v>42692</v>
      </c>
      <c r="C69" s="63">
        <v>0</v>
      </c>
      <c r="D69" s="63">
        <v>0</v>
      </c>
      <c r="E69" s="63">
        <v>0</v>
      </c>
      <c r="F69" s="63">
        <v>0</v>
      </c>
      <c r="G69" s="45"/>
      <c r="H69" s="45"/>
      <c r="I69" s="45"/>
      <c r="J69" s="45"/>
      <c r="K69" s="45"/>
      <c r="L69" s="45"/>
      <c r="M69" s="25"/>
      <c r="N69" s="26">
        <f t="shared" si="0"/>
        <v>1</v>
      </c>
      <c r="O69" s="26">
        <f t="shared" si="1"/>
        <v>3</v>
      </c>
      <c r="Q69" s="19"/>
      <c r="R69" s="19"/>
      <c r="S69" s="19"/>
      <c r="T69" s="19"/>
      <c r="U69" s="19"/>
      <c r="V69" s="19"/>
    </row>
    <row r="70" spans="1:22" ht="16.5" customHeight="1" x14ac:dyDescent="0.25">
      <c r="A70" s="12">
        <v>42</v>
      </c>
      <c r="B70" s="39">
        <v>42692</v>
      </c>
      <c r="C70" s="63">
        <v>0</v>
      </c>
      <c r="D70" s="63">
        <v>0</v>
      </c>
      <c r="E70" s="63">
        <v>0</v>
      </c>
      <c r="F70" s="63">
        <v>0</v>
      </c>
      <c r="G70" s="45"/>
      <c r="H70" s="45"/>
      <c r="I70" s="45"/>
      <c r="J70" s="45"/>
      <c r="K70" s="45"/>
      <c r="L70" s="45"/>
      <c r="M70" s="25"/>
      <c r="N70" s="26">
        <f t="shared" si="0"/>
        <v>1</v>
      </c>
      <c r="O70" s="26">
        <f t="shared" si="1"/>
        <v>3</v>
      </c>
      <c r="Q70" s="19"/>
      <c r="R70" s="19"/>
      <c r="S70" s="19"/>
      <c r="T70" s="19"/>
      <c r="U70" s="19"/>
      <c r="V70" s="19"/>
    </row>
    <row r="71" spans="1:22" ht="16.5" customHeight="1" x14ac:dyDescent="0.25">
      <c r="A71" s="12">
        <v>43</v>
      </c>
      <c r="B71" s="39">
        <v>42692</v>
      </c>
      <c r="C71" s="63">
        <v>0</v>
      </c>
      <c r="D71" s="63">
        <v>0</v>
      </c>
      <c r="E71" s="63">
        <v>0</v>
      </c>
      <c r="F71" s="63">
        <v>0</v>
      </c>
      <c r="G71" s="45"/>
      <c r="H71" s="45"/>
      <c r="I71" s="45"/>
      <c r="J71" s="45"/>
      <c r="K71" s="45"/>
      <c r="L71" s="45"/>
      <c r="M71" s="25"/>
      <c r="N71" s="26">
        <f t="shared" si="0"/>
        <v>1</v>
      </c>
      <c r="O71" s="26">
        <f t="shared" si="1"/>
        <v>3</v>
      </c>
      <c r="Q71" s="19"/>
      <c r="R71" s="19"/>
      <c r="S71" s="19"/>
      <c r="T71" s="19"/>
      <c r="U71" s="19"/>
      <c r="V71" s="19"/>
    </row>
    <row r="72" spans="1:22" ht="16.5" customHeight="1" x14ac:dyDescent="0.25">
      <c r="A72" s="12">
        <v>44</v>
      </c>
      <c r="B72" s="39">
        <v>42692</v>
      </c>
      <c r="C72" s="63">
        <v>0</v>
      </c>
      <c r="D72" s="63">
        <v>0</v>
      </c>
      <c r="E72" s="63">
        <v>0</v>
      </c>
      <c r="F72" s="63">
        <v>0</v>
      </c>
      <c r="G72" s="45"/>
      <c r="H72" s="45"/>
      <c r="I72" s="45"/>
      <c r="J72" s="45"/>
      <c r="K72" s="45"/>
      <c r="L72" s="45"/>
      <c r="M72" s="25"/>
      <c r="N72" s="26">
        <f t="shared" si="0"/>
        <v>1</v>
      </c>
      <c r="O72" s="26">
        <f t="shared" si="1"/>
        <v>3</v>
      </c>
      <c r="Q72" s="19"/>
      <c r="R72" s="19"/>
      <c r="S72" s="19"/>
      <c r="T72" s="19"/>
      <c r="U72" s="19"/>
      <c r="V72" s="19"/>
    </row>
    <row r="73" spans="1:22" ht="16.5" customHeight="1" x14ac:dyDescent="0.25">
      <c r="A73" s="12">
        <v>45</v>
      </c>
      <c r="B73" s="39">
        <v>42696</v>
      </c>
      <c r="C73" s="63">
        <v>0</v>
      </c>
      <c r="D73" s="63">
        <v>0</v>
      </c>
      <c r="E73" s="63">
        <v>0</v>
      </c>
      <c r="F73" s="63">
        <v>0</v>
      </c>
      <c r="G73" s="45"/>
      <c r="H73" s="45"/>
      <c r="I73" s="45"/>
      <c r="J73" s="45"/>
      <c r="K73" s="45"/>
      <c r="L73" s="45"/>
      <c r="M73" s="25"/>
      <c r="N73" s="26">
        <f t="shared" si="0"/>
        <v>1</v>
      </c>
      <c r="O73" s="26">
        <f t="shared" si="1"/>
        <v>3</v>
      </c>
      <c r="Q73" s="19"/>
      <c r="R73" s="19"/>
      <c r="S73" s="19"/>
      <c r="T73" s="19"/>
      <c r="U73" s="19"/>
      <c r="V73" s="19"/>
    </row>
    <row r="74" spans="1:22" ht="16.5" customHeight="1" x14ac:dyDescent="0.25">
      <c r="A74" s="12">
        <v>46</v>
      </c>
      <c r="B74" s="39">
        <v>42696</v>
      </c>
      <c r="C74" s="63">
        <v>0</v>
      </c>
      <c r="D74" s="63">
        <v>0</v>
      </c>
      <c r="E74" s="63">
        <v>0</v>
      </c>
      <c r="F74" s="63">
        <v>0</v>
      </c>
      <c r="G74" s="45"/>
      <c r="H74" s="45"/>
      <c r="I74" s="45"/>
      <c r="J74" s="45"/>
      <c r="K74" s="45"/>
      <c r="L74" s="45"/>
      <c r="M74" s="25"/>
      <c r="N74" s="26">
        <f t="shared" si="0"/>
        <v>1</v>
      </c>
      <c r="O74" s="26">
        <f t="shared" si="1"/>
        <v>3</v>
      </c>
      <c r="Q74" s="19"/>
      <c r="R74" s="19"/>
      <c r="S74" s="19"/>
      <c r="T74" s="19"/>
      <c r="U74" s="19"/>
      <c r="V74" s="19"/>
    </row>
    <row r="75" spans="1:22" ht="16.5" customHeight="1" x14ac:dyDescent="0.25">
      <c r="A75" s="12">
        <v>47</v>
      </c>
      <c r="B75" s="39">
        <v>42696</v>
      </c>
      <c r="C75" s="63">
        <v>0</v>
      </c>
      <c r="D75" s="63">
        <v>0</v>
      </c>
      <c r="E75" s="63">
        <v>0</v>
      </c>
      <c r="F75" s="63">
        <v>0</v>
      </c>
      <c r="G75" s="45"/>
      <c r="H75" s="45"/>
      <c r="I75" s="45"/>
      <c r="J75" s="45"/>
      <c r="K75" s="45"/>
      <c r="L75" s="45"/>
      <c r="M75" s="25"/>
      <c r="N75" s="26">
        <f t="shared" si="0"/>
        <v>1</v>
      </c>
      <c r="O75" s="26">
        <f t="shared" si="1"/>
        <v>3</v>
      </c>
      <c r="Q75" s="19"/>
      <c r="R75" s="19"/>
      <c r="S75" s="19"/>
      <c r="T75" s="19"/>
      <c r="U75" s="19"/>
      <c r="V75" s="19"/>
    </row>
    <row r="76" spans="1:22" ht="16.5" customHeight="1" x14ac:dyDescent="0.25">
      <c r="A76" s="12">
        <v>48</v>
      </c>
      <c r="B76" s="39">
        <v>42698</v>
      </c>
      <c r="C76" s="63">
        <v>0</v>
      </c>
      <c r="D76" s="63">
        <v>0</v>
      </c>
      <c r="E76" s="63">
        <v>0</v>
      </c>
      <c r="F76" s="63">
        <v>0</v>
      </c>
      <c r="G76" s="45"/>
      <c r="H76" s="45"/>
      <c r="I76" s="45"/>
      <c r="J76" s="45"/>
      <c r="K76" s="45"/>
      <c r="L76" s="45"/>
      <c r="M76" s="25"/>
      <c r="N76" s="26">
        <f t="shared" si="0"/>
        <v>1</v>
      </c>
      <c r="O76" s="26">
        <f t="shared" si="1"/>
        <v>3</v>
      </c>
      <c r="Q76" s="19"/>
      <c r="R76" s="19"/>
      <c r="S76" s="19"/>
      <c r="T76" s="19"/>
      <c r="U76" s="19"/>
      <c r="V76" s="19"/>
    </row>
    <row r="77" spans="1:22" ht="16.5" customHeight="1" x14ac:dyDescent="0.25">
      <c r="A77" s="12">
        <v>49</v>
      </c>
      <c r="B77" s="39">
        <v>42698</v>
      </c>
      <c r="C77" s="63">
        <v>0</v>
      </c>
      <c r="D77" s="63">
        <v>0</v>
      </c>
      <c r="E77" s="63">
        <v>0</v>
      </c>
      <c r="F77" s="63">
        <v>0</v>
      </c>
      <c r="G77" s="45"/>
      <c r="H77" s="45"/>
      <c r="I77" s="45"/>
      <c r="J77" s="45"/>
      <c r="K77" s="45"/>
      <c r="L77" s="45"/>
      <c r="M77" s="25"/>
      <c r="N77" s="26">
        <f t="shared" si="0"/>
        <v>1</v>
      </c>
      <c r="O77" s="26">
        <f t="shared" si="1"/>
        <v>3</v>
      </c>
      <c r="Q77" s="19"/>
      <c r="R77" s="19"/>
      <c r="S77" s="19"/>
      <c r="T77" s="19"/>
      <c r="U77" s="19"/>
      <c r="V77" s="19"/>
    </row>
    <row r="78" spans="1:22" ht="16.5" customHeight="1" x14ac:dyDescent="0.25">
      <c r="A78" s="12">
        <v>50</v>
      </c>
      <c r="B78" s="39">
        <v>42698</v>
      </c>
      <c r="C78" s="63">
        <v>0</v>
      </c>
      <c r="D78" s="63">
        <v>0</v>
      </c>
      <c r="E78" s="63">
        <v>0</v>
      </c>
      <c r="F78" s="63">
        <v>0</v>
      </c>
      <c r="G78" s="45"/>
      <c r="H78" s="45"/>
      <c r="I78" s="45"/>
      <c r="J78" s="45"/>
      <c r="K78" s="45"/>
      <c r="L78" s="45"/>
      <c r="M78" s="25"/>
      <c r="N78" s="26">
        <f t="shared" si="0"/>
        <v>1</v>
      </c>
      <c r="O78" s="26">
        <f t="shared" si="1"/>
        <v>3</v>
      </c>
      <c r="Q78" s="19"/>
      <c r="R78" s="19"/>
      <c r="S78" s="19"/>
      <c r="T78" s="19"/>
      <c r="U78" s="19"/>
      <c r="V78" s="19"/>
    </row>
    <row r="79" spans="1:22" ht="16.5" customHeight="1" x14ac:dyDescent="0.25">
      <c r="A79" s="12">
        <v>51</v>
      </c>
      <c r="B79" s="39">
        <v>42698</v>
      </c>
      <c r="C79" s="63">
        <v>0</v>
      </c>
      <c r="D79" s="63">
        <v>0</v>
      </c>
      <c r="E79" s="63">
        <v>0</v>
      </c>
      <c r="F79" s="63">
        <v>0</v>
      </c>
      <c r="G79" s="45"/>
      <c r="H79" s="45"/>
      <c r="I79" s="45"/>
      <c r="J79" s="45"/>
      <c r="K79" s="45"/>
      <c r="L79" s="45"/>
      <c r="M79" s="25"/>
      <c r="N79" s="26">
        <f t="shared" si="0"/>
        <v>1</v>
      </c>
      <c r="O79" s="26">
        <f t="shared" si="1"/>
        <v>3</v>
      </c>
      <c r="Q79" s="19"/>
      <c r="R79" s="19"/>
      <c r="S79" s="19"/>
      <c r="T79" s="19"/>
      <c r="U79" s="19"/>
      <c r="V79" s="19"/>
    </row>
    <row r="80" spans="1:22" ht="16.5" customHeight="1" x14ac:dyDescent="0.25">
      <c r="A80" s="12">
        <v>52</v>
      </c>
      <c r="B80" s="39">
        <v>42703</v>
      </c>
      <c r="C80" s="63">
        <v>0</v>
      </c>
      <c r="D80" s="63">
        <v>0</v>
      </c>
      <c r="E80" s="63">
        <v>0</v>
      </c>
      <c r="F80" s="63">
        <v>0</v>
      </c>
      <c r="G80" s="45"/>
      <c r="H80" s="45"/>
      <c r="I80" s="45"/>
      <c r="J80" s="45"/>
      <c r="K80" s="45"/>
      <c r="L80" s="45"/>
      <c r="M80" s="25"/>
      <c r="N80" s="26">
        <f t="shared" si="0"/>
        <v>1</v>
      </c>
      <c r="O80" s="26">
        <f t="shared" si="1"/>
        <v>3</v>
      </c>
      <c r="Q80" s="19"/>
      <c r="R80" s="19"/>
      <c r="S80" s="19"/>
      <c r="T80" s="19"/>
      <c r="U80" s="19"/>
      <c r="V80" s="19"/>
    </row>
    <row r="81" spans="1:22" ht="16.5" customHeight="1" x14ac:dyDescent="0.25">
      <c r="A81" s="12">
        <v>53</v>
      </c>
      <c r="B81" s="39">
        <v>42703</v>
      </c>
      <c r="C81" s="63">
        <v>0</v>
      </c>
      <c r="D81" s="63">
        <v>0</v>
      </c>
      <c r="E81" s="63">
        <v>0</v>
      </c>
      <c r="F81" s="63">
        <v>0</v>
      </c>
      <c r="G81" s="45"/>
      <c r="H81" s="45"/>
      <c r="I81" s="45"/>
      <c r="J81" s="45"/>
      <c r="K81" s="45"/>
      <c r="L81" s="45"/>
      <c r="M81" s="25"/>
      <c r="N81" s="26">
        <f t="shared" si="0"/>
        <v>1</v>
      </c>
      <c r="O81" s="26">
        <f t="shared" si="1"/>
        <v>3</v>
      </c>
      <c r="Q81" s="19"/>
      <c r="R81" s="19"/>
      <c r="S81" s="19"/>
      <c r="T81" s="19"/>
      <c r="U81" s="19"/>
      <c r="V81" s="19"/>
    </row>
    <row r="82" spans="1:22" ht="16.5" customHeight="1" x14ac:dyDescent="0.25">
      <c r="A82" s="12">
        <v>54</v>
      </c>
      <c r="B82" s="39">
        <v>42703</v>
      </c>
      <c r="C82" s="63">
        <v>0</v>
      </c>
      <c r="D82" s="63">
        <v>0</v>
      </c>
      <c r="E82" s="63">
        <v>0</v>
      </c>
      <c r="F82" s="63">
        <v>0</v>
      </c>
      <c r="G82" s="45"/>
      <c r="H82" s="45"/>
      <c r="I82" s="45"/>
      <c r="J82" s="45"/>
      <c r="K82" s="45"/>
      <c r="L82" s="45"/>
      <c r="M82" s="25"/>
      <c r="N82" s="26">
        <f t="shared" si="0"/>
        <v>1</v>
      </c>
      <c r="O82" s="26">
        <f t="shared" si="1"/>
        <v>3</v>
      </c>
      <c r="Q82" s="19"/>
      <c r="R82" s="19"/>
      <c r="S82" s="19"/>
      <c r="T82" s="19"/>
      <c r="U82" s="19"/>
      <c r="V82" s="19"/>
    </row>
    <row r="83" spans="1:22" ht="16.5" customHeight="1" x14ac:dyDescent="0.25">
      <c r="A83" s="12">
        <v>55</v>
      </c>
      <c r="B83" s="39">
        <v>42703</v>
      </c>
      <c r="C83" s="63">
        <v>0</v>
      </c>
      <c r="D83" s="63">
        <v>0</v>
      </c>
      <c r="E83" s="63">
        <v>0</v>
      </c>
      <c r="F83" s="63">
        <v>0</v>
      </c>
      <c r="G83" s="45"/>
      <c r="H83" s="45"/>
      <c r="I83" s="45"/>
      <c r="J83" s="45"/>
      <c r="K83" s="45"/>
      <c r="L83" s="45"/>
      <c r="M83" s="25"/>
      <c r="N83" s="26">
        <f t="shared" si="0"/>
        <v>1</v>
      </c>
      <c r="O83" s="26">
        <f t="shared" si="1"/>
        <v>3</v>
      </c>
      <c r="Q83" s="19"/>
      <c r="R83" s="19"/>
      <c r="S83" s="19"/>
      <c r="T83" s="19"/>
      <c r="U83" s="19"/>
      <c r="V83" s="19"/>
    </row>
    <row r="84" spans="1:22" ht="16.5" customHeight="1" x14ac:dyDescent="0.25">
      <c r="A84" s="12">
        <v>56</v>
      </c>
      <c r="B84" s="39">
        <v>42705</v>
      </c>
      <c r="C84" s="63">
        <v>0</v>
      </c>
      <c r="D84" s="63">
        <v>0</v>
      </c>
      <c r="E84" s="63">
        <v>0</v>
      </c>
      <c r="F84" s="63">
        <v>0</v>
      </c>
      <c r="G84" s="45"/>
      <c r="H84" s="45"/>
      <c r="I84" s="45"/>
      <c r="J84" s="45"/>
      <c r="K84" s="45"/>
      <c r="L84" s="45"/>
      <c r="M84" s="25"/>
      <c r="N84" s="26">
        <f t="shared" si="0"/>
        <v>1</v>
      </c>
      <c r="O84" s="26">
        <f t="shared" si="1"/>
        <v>3</v>
      </c>
      <c r="Q84" s="19"/>
      <c r="R84" s="19"/>
      <c r="S84" s="19"/>
      <c r="T84" s="19"/>
      <c r="U84" s="19"/>
      <c r="V84" s="19"/>
    </row>
    <row r="85" spans="1:22" ht="16.5" customHeight="1" x14ac:dyDescent="0.25">
      <c r="A85" s="12">
        <v>57</v>
      </c>
      <c r="B85" s="39">
        <v>42705</v>
      </c>
      <c r="C85" s="63">
        <v>0</v>
      </c>
      <c r="D85" s="63">
        <v>0</v>
      </c>
      <c r="E85" s="63">
        <v>0</v>
      </c>
      <c r="F85" s="63">
        <v>0</v>
      </c>
      <c r="G85" s="45"/>
      <c r="H85" s="45"/>
      <c r="I85" s="45"/>
      <c r="J85" s="45"/>
      <c r="K85" s="45"/>
      <c r="L85" s="45"/>
      <c r="M85" s="25"/>
      <c r="N85" s="26">
        <f t="shared" si="0"/>
        <v>1</v>
      </c>
      <c r="O85" s="26">
        <f t="shared" si="1"/>
        <v>3</v>
      </c>
      <c r="Q85" s="19"/>
      <c r="R85" s="19"/>
      <c r="S85" s="19"/>
      <c r="T85" s="19"/>
      <c r="U85" s="19"/>
      <c r="V85" s="19"/>
    </row>
    <row r="86" spans="1:22" ht="16.5" customHeight="1" x14ac:dyDescent="0.25">
      <c r="A86" s="12">
        <v>58</v>
      </c>
      <c r="B86" s="39">
        <v>42712</v>
      </c>
      <c r="C86" s="63">
        <v>0</v>
      </c>
      <c r="D86" s="63">
        <v>1</v>
      </c>
      <c r="E86" s="63">
        <v>0</v>
      </c>
      <c r="F86" s="63">
        <v>0</v>
      </c>
      <c r="G86" s="45"/>
      <c r="H86" s="45"/>
      <c r="I86" s="45"/>
      <c r="J86" s="45"/>
      <c r="K86" s="45"/>
      <c r="L86" s="45"/>
      <c r="M86" s="25"/>
      <c r="N86" s="26">
        <f t="shared" si="0"/>
        <v>1</v>
      </c>
      <c r="O86" s="26">
        <f t="shared" si="1"/>
        <v>3</v>
      </c>
      <c r="Q86" s="19"/>
      <c r="R86" s="19"/>
      <c r="S86" s="19"/>
      <c r="T86" s="19"/>
      <c r="U86" s="19"/>
      <c r="V86" s="19"/>
    </row>
    <row r="87" spans="1:22" ht="16.5" customHeight="1" x14ac:dyDescent="0.25">
      <c r="A87" s="12">
        <v>59</v>
      </c>
      <c r="B87" s="39">
        <v>42721</v>
      </c>
      <c r="C87" s="63">
        <v>0</v>
      </c>
      <c r="D87" s="63">
        <v>0</v>
      </c>
      <c r="E87" s="63">
        <v>0</v>
      </c>
      <c r="F87" s="63">
        <v>0</v>
      </c>
      <c r="G87" s="45"/>
      <c r="H87" s="45"/>
      <c r="I87" s="45"/>
      <c r="J87" s="45"/>
      <c r="K87" s="45"/>
      <c r="L87" s="45"/>
      <c r="M87" s="25"/>
      <c r="N87" s="26">
        <f t="shared" si="0"/>
        <v>1</v>
      </c>
      <c r="O87" s="26">
        <f t="shared" si="1"/>
        <v>3</v>
      </c>
      <c r="Q87" s="19"/>
      <c r="R87" s="19"/>
      <c r="S87" s="19"/>
      <c r="T87" s="19"/>
      <c r="U87" s="19"/>
      <c r="V87" s="19"/>
    </row>
    <row r="88" spans="1:22" ht="16.5" customHeight="1" x14ac:dyDescent="0.25">
      <c r="A88" s="12">
        <v>60</v>
      </c>
      <c r="B88" s="39">
        <v>42723</v>
      </c>
      <c r="C88" s="63">
        <v>0</v>
      </c>
      <c r="D88" s="63">
        <v>0</v>
      </c>
      <c r="E88" s="63">
        <v>0</v>
      </c>
      <c r="F88" s="63">
        <v>0</v>
      </c>
      <c r="G88" s="45"/>
      <c r="H88" s="45"/>
      <c r="I88" s="45"/>
      <c r="J88" s="45"/>
      <c r="K88" s="45"/>
      <c r="L88" s="45"/>
      <c r="M88" s="25"/>
      <c r="N88" s="26">
        <f t="shared" si="0"/>
        <v>1</v>
      </c>
      <c r="O88" s="26">
        <f t="shared" si="1"/>
        <v>3</v>
      </c>
      <c r="Q88" s="19"/>
      <c r="R88" s="19"/>
      <c r="S88" s="19"/>
      <c r="T88" s="19"/>
      <c r="U88" s="19"/>
      <c r="V88" s="19"/>
    </row>
    <row r="89" spans="1:22" ht="16.5" customHeight="1" x14ac:dyDescent="0.25">
      <c r="A89" s="12">
        <v>61</v>
      </c>
      <c r="B89" s="39">
        <v>42723</v>
      </c>
      <c r="C89" s="63">
        <v>0</v>
      </c>
      <c r="D89" s="63">
        <v>0</v>
      </c>
      <c r="E89" s="63">
        <v>0</v>
      </c>
      <c r="F89" s="63">
        <v>0</v>
      </c>
      <c r="G89" s="45"/>
      <c r="H89" s="45"/>
      <c r="I89" s="45"/>
      <c r="J89" s="45"/>
      <c r="K89" s="45"/>
      <c r="L89" s="45"/>
      <c r="M89" s="25"/>
      <c r="N89" s="26">
        <f t="shared" si="0"/>
        <v>1</v>
      </c>
      <c r="O89" s="26">
        <f t="shared" si="1"/>
        <v>3</v>
      </c>
      <c r="Q89" s="19"/>
      <c r="R89" s="19"/>
      <c r="S89" s="19"/>
      <c r="T89" s="19"/>
      <c r="U89" s="19"/>
      <c r="V89" s="19"/>
    </row>
    <row r="90" spans="1:22" ht="16.5" customHeight="1" x14ac:dyDescent="0.25">
      <c r="A90" s="12">
        <v>62</v>
      </c>
      <c r="B90" s="39">
        <v>42723</v>
      </c>
      <c r="C90" s="63">
        <v>0</v>
      </c>
      <c r="D90" s="63">
        <v>0</v>
      </c>
      <c r="E90" s="63">
        <v>0</v>
      </c>
      <c r="F90" s="63">
        <v>0</v>
      </c>
      <c r="G90" s="45"/>
      <c r="H90" s="45"/>
      <c r="I90" s="45"/>
      <c r="J90" s="45"/>
      <c r="K90" s="45"/>
      <c r="L90" s="45"/>
      <c r="M90" s="25"/>
      <c r="N90" s="26">
        <f t="shared" si="0"/>
        <v>1</v>
      </c>
      <c r="O90" s="26">
        <f t="shared" si="1"/>
        <v>3</v>
      </c>
      <c r="Q90" s="19"/>
      <c r="R90" s="19"/>
      <c r="S90" s="19"/>
      <c r="T90" s="19"/>
      <c r="U90" s="19"/>
      <c r="V90" s="19"/>
    </row>
    <row r="91" spans="1:22" ht="16.5" customHeight="1" x14ac:dyDescent="0.25">
      <c r="A91" s="12">
        <v>63</v>
      </c>
      <c r="B91" s="39">
        <v>42726</v>
      </c>
      <c r="C91" s="63">
        <v>0</v>
      </c>
      <c r="D91" s="63">
        <v>0</v>
      </c>
      <c r="E91" s="63">
        <v>0</v>
      </c>
      <c r="F91" s="63">
        <v>0</v>
      </c>
      <c r="G91" s="45"/>
      <c r="H91" s="45"/>
      <c r="I91" s="45"/>
      <c r="J91" s="45"/>
      <c r="K91" s="45"/>
      <c r="L91" s="45"/>
      <c r="M91" s="25"/>
      <c r="N91" s="26">
        <f t="shared" si="0"/>
        <v>1</v>
      </c>
      <c r="O91" s="26">
        <f t="shared" si="1"/>
        <v>3</v>
      </c>
      <c r="Q91" s="19"/>
      <c r="R91" s="19"/>
      <c r="S91" s="19"/>
      <c r="T91" s="19"/>
      <c r="U91" s="19"/>
      <c r="V91" s="19"/>
    </row>
    <row r="92" spans="1:22" ht="16.5" customHeight="1" x14ac:dyDescent="0.25">
      <c r="A92" s="12">
        <v>64</v>
      </c>
      <c r="B92" s="39">
        <v>42726</v>
      </c>
      <c r="C92" s="63">
        <v>0</v>
      </c>
      <c r="D92" s="63">
        <v>0</v>
      </c>
      <c r="E92" s="63">
        <v>0</v>
      </c>
      <c r="F92" s="63">
        <v>0</v>
      </c>
      <c r="G92" s="45"/>
      <c r="H92" s="45"/>
      <c r="I92" s="45"/>
      <c r="J92" s="45"/>
      <c r="K92" s="45"/>
      <c r="L92" s="45"/>
      <c r="M92" s="25"/>
      <c r="N92" s="26">
        <f t="shared" si="0"/>
        <v>1</v>
      </c>
      <c r="O92" s="26">
        <f t="shared" si="1"/>
        <v>3</v>
      </c>
      <c r="Q92" s="19"/>
      <c r="R92" s="19"/>
      <c r="S92" s="19"/>
      <c r="T92" s="19"/>
      <c r="U92" s="19"/>
      <c r="V92" s="19"/>
    </row>
    <row r="93" spans="1:22" ht="16.5" customHeight="1" x14ac:dyDescent="0.25">
      <c r="A93" s="12">
        <v>65</v>
      </c>
      <c r="B93" s="39">
        <v>42726</v>
      </c>
      <c r="C93" s="63">
        <v>0</v>
      </c>
      <c r="D93" s="63">
        <v>0</v>
      </c>
      <c r="E93" s="63">
        <v>0</v>
      </c>
      <c r="F93" s="63">
        <v>0</v>
      </c>
      <c r="G93" s="45"/>
      <c r="H93" s="45"/>
      <c r="I93" s="45"/>
      <c r="J93" s="45"/>
      <c r="K93" s="45"/>
      <c r="L93" s="45"/>
      <c r="M93" s="25"/>
      <c r="N93" s="26">
        <f t="shared" ref="N93:N102" si="2">$C$9</f>
        <v>1</v>
      </c>
      <c r="O93" s="26">
        <f t="shared" ref="O93:O102" si="3">$G$9</f>
        <v>3</v>
      </c>
      <c r="Q93" s="19"/>
      <c r="R93" s="19"/>
      <c r="S93" s="19"/>
      <c r="T93" s="19"/>
      <c r="U93" s="19"/>
      <c r="V93" s="19"/>
    </row>
    <row r="94" spans="1:22" ht="16.5" customHeight="1" x14ac:dyDescent="0.25">
      <c r="A94" s="12">
        <v>66</v>
      </c>
      <c r="B94" s="39">
        <v>42728</v>
      </c>
      <c r="C94" s="63">
        <v>0</v>
      </c>
      <c r="D94" s="63">
        <v>0</v>
      </c>
      <c r="E94" s="63">
        <v>0</v>
      </c>
      <c r="F94" s="63">
        <v>0</v>
      </c>
      <c r="G94" s="45"/>
      <c r="H94" s="45"/>
      <c r="I94" s="45"/>
      <c r="J94" s="45"/>
      <c r="K94" s="45"/>
      <c r="L94" s="45"/>
      <c r="M94" s="25"/>
      <c r="N94" s="26">
        <f t="shared" si="2"/>
        <v>1</v>
      </c>
      <c r="O94" s="26">
        <f t="shared" si="3"/>
        <v>3</v>
      </c>
      <c r="Q94" s="19"/>
      <c r="R94" s="19"/>
      <c r="S94" s="19"/>
      <c r="T94" s="19"/>
      <c r="U94" s="19"/>
      <c r="V94" s="19"/>
    </row>
    <row r="95" spans="1:22" ht="16.5" customHeight="1" x14ac:dyDescent="0.25">
      <c r="A95" s="12">
        <v>67</v>
      </c>
      <c r="B95" s="39">
        <v>42728</v>
      </c>
      <c r="C95" s="63">
        <v>0</v>
      </c>
      <c r="D95" s="63">
        <v>0</v>
      </c>
      <c r="E95" s="63">
        <v>0</v>
      </c>
      <c r="F95" s="63">
        <v>0</v>
      </c>
      <c r="G95" s="45"/>
      <c r="H95" s="45"/>
      <c r="I95" s="45"/>
      <c r="J95" s="45"/>
      <c r="K95" s="45"/>
      <c r="L95" s="45"/>
      <c r="M95" s="25"/>
      <c r="N95" s="26">
        <f t="shared" si="2"/>
        <v>1</v>
      </c>
      <c r="O95" s="26">
        <f t="shared" si="3"/>
        <v>3</v>
      </c>
      <c r="Q95" s="19"/>
      <c r="R95" s="19"/>
      <c r="S95" s="19"/>
      <c r="T95" s="19"/>
      <c r="U95" s="19"/>
      <c r="V95" s="19"/>
    </row>
    <row r="96" spans="1:22" ht="16.5" customHeight="1" x14ac:dyDescent="0.25">
      <c r="A96" s="12">
        <v>68</v>
      </c>
      <c r="B96" s="39">
        <v>42728</v>
      </c>
      <c r="C96" s="63">
        <v>0</v>
      </c>
      <c r="D96" s="63">
        <v>1</v>
      </c>
      <c r="E96" s="63">
        <v>0</v>
      </c>
      <c r="F96" s="63">
        <v>0</v>
      </c>
      <c r="G96" s="45"/>
      <c r="H96" s="45"/>
      <c r="I96" s="45"/>
      <c r="J96" s="45"/>
      <c r="K96" s="45"/>
      <c r="L96" s="45"/>
      <c r="M96" s="25"/>
      <c r="N96" s="26">
        <f t="shared" si="2"/>
        <v>1</v>
      </c>
      <c r="O96" s="26">
        <f t="shared" si="3"/>
        <v>3</v>
      </c>
      <c r="Q96" s="19"/>
      <c r="R96" s="19"/>
      <c r="S96" s="19"/>
      <c r="T96" s="19"/>
      <c r="U96" s="19"/>
      <c r="V96" s="19"/>
    </row>
    <row r="97" spans="1:26" ht="16.5" customHeight="1" x14ac:dyDescent="0.25">
      <c r="A97" s="12">
        <v>69</v>
      </c>
      <c r="B97" s="39">
        <v>42730</v>
      </c>
      <c r="C97" s="63">
        <v>0</v>
      </c>
      <c r="D97" s="63">
        <v>0</v>
      </c>
      <c r="E97" s="63">
        <v>0</v>
      </c>
      <c r="F97" s="63">
        <v>0</v>
      </c>
      <c r="G97" s="45"/>
      <c r="H97" s="45"/>
      <c r="I97" s="45"/>
      <c r="J97" s="45"/>
      <c r="K97" s="45"/>
      <c r="L97" s="45"/>
      <c r="M97" s="25"/>
      <c r="N97" s="26">
        <f t="shared" si="2"/>
        <v>1</v>
      </c>
      <c r="O97" s="26">
        <f t="shared" si="3"/>
        <v>3</v>
      </c>
      <c r="Q97" s="19"/>
      <c r="R97" s="19"/>
      <c r="S97" s="19"/>
      <c r="T97" s="19"/>
      <c r="U97" s="19"/>
      <c r="V97" s="19"/>
    </row>
    <row r="98" spans="1:26" ht="16.5" customHeight="1" x14ac:dyDescent="0.25">
      <c r="A98" s="12">
        <v>70</v>
      </c>
      <c r="B98" s="39">
        <v>42730</v>
      </c>
      <c r="C98" s="63">
        <v>0</v>
      </c>
      <c r="D98" s="63">
        <v>0</v>
      </c>
      <c r="E98" s="63">
        <v>0</v>
      </c>
      <c r="F98" s="63">
        <v>0</v>
      </c>
      <c r="G98" s="45"/>
      <c r="H98" s="45"/>
      <c r="I98" s="45"/>
      <c r="J98" s="45"/>
      <c r="K98" s="45"/>
      <c r="L98" s="45"/>
      <c r="M98" s="25"/>
      <c r="N98" s="26">
        <f t="shared" si="2"/>
        <v>1</v>
      </c>
      <c r="O98" s="26">
        <f t="shared" si="3"/>
        <v>3</v>
      </c>
      <c r="Q98" s="19"/>
      <c r="R98" s="19"/>
      <c r="S98" s="19"/>
      <c r="T98" s="19"/>
      <c r="U98" s="19"/>
      <c r="V98" s="19"/>
    </row>
    <row r="99" spans="1:26" ht="16.5" customHeight="1" x14ac:dyDescent="0.25">
      <c r="A99" s="12">
        <v>71</v>
      </c>
      <c r="B99" s="39">
        <v>42730</v>
      </c>
      <c r="C99" s="63">
        <v>0</v>
      </c>
      <c r="D99" s="63">
        <v>0</v>
      </c>
      <c r="E99" s="63">
        <v>0</v>
      </c>
      <c r="F99" s="63">
        <v>0</v>
      </c>
      <c r="G99" s="45"/>
      <c r="H99" s="45"/>
      <c r="I99" s="45"/>
      <c r="J99" s="45"/>
      <c r="K99" s="45"/>
      <c r="L99" s="45"/>
      <c r="M99" s="25"/>
      <c r="N99" s="26">
        <f t="shared" si="2"/>
        <v>1</v>
      </c>
      <c r="O99" s="26">
        <f t="shared" si="3"/>
        <v>3</v>
      </c>
      <c r="Q99" s="19"/>
      <c r="R99" s="19"/>
      <c r="S99" s="19"/>
      <c r="T99" s="19"/>
      <c r="U99" s="19"/>
      <c r="V99" s="19"/>
    </row>
    <row r="100" spans="1:26" ht="16.5" customHeight="1" x14ac:dyDescent="0.25">
      <c r="A100" s="12">
        <v>72</v>
      </c>
      <c r="B100" s="39">
        <v>42732</v>
      </c>
      <c r="C100" s="63">
        <v>0</v>
      </c>
      <c r="D100" s="63">
        <v>0</v>
      </c>
      <c r="E100" s="63">
        <v>0</v>
      </c>
      <c r="F100" s="63">
        <v>0</v>
      </c>
      <c r="G100" s="45"/>
      <c r="H100" s="45"/>
      <c r="I100" s="45"/>
      <c r="J100" s="45"/>
      <c r="K100" s="45"/>
      <c r="L100" s="45"/>
      <c r="M100" s="25"/>
      <c r="N100" s="26">
        <f t="shared" si="2"/>
        <v>1</v>
      </c>
      <c r="O100" s="26">
        <f t="shared" si="3"/>
        <v>3</v>
      </c>
      <c r="Q100" s="19"/>
      <c r="R100" s="19"/>
      <c r="S100" s="19"/>
      <c r="T100" s="19"/>
      <c r="U100" s="19"/>
      <c r="V100" s="19"/>
    </row>
    <row r="101" spans="1:26" ht="16.5" customHeight="1" x14ac:dyDescent="0.25">
      <c r="A101" s="12">
        <v>73</v>
      </c>
      <c r="B101" s="39">
        <v>42732</v>
      </c>
      <c r="C101" s="63">
        <v>0</v>
      </c>
      <c r="D101" s="63">
        <v>0</v>
      </c>
      <c r="E101" s="63">
        <v>0</v>
      </c>
      <c r="F101" s="63">
        <v>0</v>
      </c>
      <c r="G101" s="45"/>
      <c r="H101" s="45"/>
      <c r="I101" s="45"/>
      <c r="J101" s="45"/>
      <c r="K101" s="45"/>
      <c r="L101" s="45"/>
      <c r="M101" s="25"/>
      <c r="N101" s="26">
        <f t="shared" si="2"/>
        <v>1</v>
      </c>
      <c r="O101" s="26">
        <f t="shared" si="3"/>
        <v>3</v>
      </c>
      <c r="Q101" s="19"/>
      <c r="R101" s="19"/>
      <c r="S101" s="19"/>
      <c r="T101" s="19"/>
      <c r="U101" s="19"/>
      <c r="V101" s="19"/>
    </row>
    <row r="102" spans="1:26" ht="16.5" customHeight="1" x14ac:dyDescent="0.25">
      <c r="A102" s="12">
        <v>74</v>
      </c>
      <c r="B102" s="39">
        <v>42732</v>
      </c>
      <c r="C102" s="63">
        <v>0</v>
      </c>
      <c r="D102" s="63">
        <v>0</v>
      </c>
      <c r="E102" s="63">
        <v>0</v>
      </c>
      <c r="F102" s="63">
        <v>0</v>
      </c>
      <c r="G102" s="45"/>
      <c r="H102" s="45"/>
      <c r="I102" s="45"/>
      <c r="J102" s="45"/>
      <c r="K102" s="45"/>
      <c r="L102" s="45"/>
      <c r="M102" s="25"/>
      <c r="N102" s="26">
        <f t="shared" si="2"/>
        <v>1</v>
      </c>
      <c r="O102" s="26">
        <f t="shared" si="3"/>
        <v>3</v>
      </c>
      <c r="Q102" s="19"/>
      <c r="R102" s="19"/>
      <c r="S102" s="19"/>
      <c r="T102" s="19"/>
      <c r="U102" s="19"/>
      <c r="V102" s="19"/>
    </row>
    <row r="103" spans="1:26" ht="16.5" customHeight="1" x14ac:dyDescent="0.25">
      <c r="A103" s="58">
        <v>1</v>
      </c>
      <c r="B103" s="39">
        <v>42739</v>
      </c>
      <c r="C103" s="63">
        <v>0</v>
      </c>
      <c r="D103" s="63">
        <v>0</v>
      </c>
      <c r="E103" s="63">
        <v>0</v>
      </c>
      <c r="F103" s="63">
        <v>0</v>
      </c>
      <c r="G103" s="45"/>
      <c r="H103" s="45"/>
      <c r="I103" s="45"/>
      <c r="J103" s="45"/>
      <c r="K103" s="45"/>
      <c r="L103" s="45">
        <v>6</v>
      </c>
      <c r="M103" s="25"/>
      <c r="N103" s="26">
        <f t="shared" ref="N103:N166" si="4">$C$9</f>
        <v>1</v>
      </c>
      <c r="O103" s="26">
        <f t="shared" ref="O103:O166" si="5">$G$9</f>
        <v>3</v>
      </c>
      <c r="Q103" s="19">
        <v>0</v>
      </c>
      <c r="R103" s="19">
        <v>0</v>
      </c>
      <c r="S103" s="19">
        <v>0</v>
      </c>
      <c r="T103" s="19">
        <v>0</v>
      </c>
      <c r="U103" s="19"/>
      <c r="V103" s="19"/>
    </row>
    <row r="104" spans="1:26" ht="16.5" customHeight="1" x14ac:dyDescent="0.25">
      <c r="A104" s="12">
        <v>2</v>
      </c>
      <c r="B104" s="39">
        <v>42739</v>
      </c>
      <c r="C104" s="54">
        <v>0</v>
      </c>
      <c r="D104" s="54">
        <v>0</v>
      </c>
      <c r="E104" s="54">
        <v>0</v>
      </c>
      <c r="F104" s="54">
        <v>0</v>
      </c>
      <c r="G104" s="45"/>
      <c r="H104" s="45"/>
      <c r="I104" s="45"/>
      <c r="J104" s="45"/>
      <c r="K104" s="45"/>
      <c r="L104" s="45"/>
      <c r="M104" s="25"/>
      <c r="N104" s="26">
        <f t="shared" si="4"/>
        <v>1</v>
      </c>
      <c r="O104" s="26">
        <f t="shared" si="5"/>
        <v>3</v>
      </c>
      <c r="Q104" s="19">
        <v>0</v>
      </c>
      <c r="R104" s="19">
        <v>0</v>
      </c>
      <c r="S104" s="19">
        <v>0</v>
      </c>
      <c r="T104" s="19">
        <v>0</v>
      </c>
      <c r="U104" s="19"/>
      <c r="V104" s="19"/>
    </row>
    <row r="105" spans="1:26" ht="16.5" customHeight="1" x14ac:dyDescent="0.25">
      <c r="A105" s="12">
        <v>3</v>
      </c>
      <c r="B105" s="39">
        <v>42739</v>
      </c>
      <c r="C105" s="54">
        <v>0</v>
      </c>
      <c r="D105" s="54">
        <v>0</v>
      </c>
      <c r="E105" s="54">
        <v>0</v>
      </c>
      <c r="F105" s="54">
        <v>0</v>
      </c>
      <c r="G105" s="45"/>
      <c r="H105" s="45"/>
      <c r="I105" s="45"/>
      <c r="J105" s="45"/>
      <c r="K105" s="45"/>
      <c r="L105" s="45"/>
      <c r="M105" s="25"/>
      <c r="N105" s="26">
        <f t="shared" si="4"/>
        <v>1</v>
      </c>
      <c r="O105" s="26">
        <f t="shared" si="5"/>
        <v>3</v>
      </c>
      <c r="Q105" s="19">
        <v>0</v>
      </c>
      <c r="R105" s="19">
        <v>0</v>
      </c>
      <c r="S105" s="19">
        <v>0</v>
      </c>
      <c r="T105" s="19">
        <v>0</v>
      </c>
      <c r="U105" s="19"/>
      <c r="V105" s="19"/>
    </row>
    <row r="106" spans="1:26" ht="16.5" customHeight="1" x14ac:dyDescent="0.25">
      <c r="A106" s="12">
        <v>4</v>
      </c>
      <c r="B106" s="39">
        <v>42741</v>
      </c>
      <c r="C106" s="54">
        <v>0</v>
      </c>
      <c r="D106" s="54">
        <v>0</v>
      </c>
      <c r="E106" s="54">
        <v>0</v>
      </c>
      <c r="F106" s="54">
        <v>0</v>
      </c>
      <c r="G106" s="45"/>
      <c r="H106" s="45"/>
      <c r="I106" s="45"/>
      <c r="J106" s="45"/>
      <c r="K106" s="45"/>
      <c r="L106" s="45"/>
      <c r="M106" s="25"/>
      <c r="N106" s="26">
        <f t="shared" si="4"/>
        <v>1</v>
      </c>
      <c r="O106" s="26">
        <f t="shared" si="5"/>
        <v>3</v>
      </c>
      <c r="Q106" s="19">
        <v>0</v>
      </c>
      <c r="R106" s="19">
        <v>0</v>
      </c>
      <c r="S106" s="19">
        <v>0</v>
      </c>
      <c r="T106" s="19">
        <v>0</v>
      </c>
      <c r="U106" s="19"/>
      <c r="V106" s="19"/>
      <c r="X106" t="s">
        <v>43</v>
      </c>
      <c r="Y106"/>
      <c r="Z106"/>
    </row>
    <row r="107" spans="1:26" ht="16.5" customHeight="1" thickBot="1" x14ac:dyDescent="0.3">
      <c r="A107" s="12">
        <v>5</v>
      </c>
      <c r="B107" s="39">
        <v>42741</v>
      </c>
      <c r="C107" s="54">
        <v>0</v>
      </c>
      <c r="D107" s="54">
        <v>0</v>
      </c>
      <c r="E107" s="54">
        <v>0</v>
      </c>
      <c r="F107" s="54">
        <v>0</v>
      </c>
      <c r="G107" s="45"/>
      <c r="H107" s="45"/>
      <c r="I107" s="45"/>
      <c r="J107" s="45"/>
      <c r="K107" s="45"/>
      <c r="L107" s="45"/>
      <c r="M107" s="25"/>
      <c r="N107" s="26">
        <f t="shared" si="4"/>
        <v>1</v>
      </c>
      <c r="O107" s="26">
        <f t="shared" si="5"/>
        <v>3</v>
      </c>
      <c r="Q107" s="19">
        <v>0</v>
      </c>
      <c r="R107" s="19">
        <v>0</v>
      </c>
      <c r="S107" s="19">
        <v>0</v>
      </c>
      <c r="T107" s="19">
        <v>0</v>
      </c>
      <c r="U107" s="19"/>
      <c r="V107" s="19"/>
      <c r="X107"/>
      <c r="Y107"/>
      <c r="Z107"/>
    </row>
    <row r="108" spans="1:26" ht="16.5" customHeight="1" x14ac:dyDescent="0.25">
      <c r="A108" s="12">
        <v>6</v>
      </c>
      <c r="B108" s="39">
        <v>42741</v>
      </c>
      <c r="C108" s="54">
        <v>0</v>
      </c>
      <c r="D108" s="54">
        <v>0</v>
      </c>
      <c r="E108" s="54">
        <v>0</v>
      </c>
      <c r="F108" s="54">
        <v>0</v>
      </c>
      <c r="G108" s="45"/>
      <c r="H108" s="45"/>
      <c r="I108" s="45"/>
      <c r="J108" s="45"/>
      <c r="K108" s="45"/>
      <c r="L108" s="45"/>
      <c r="M108" s="25"/>
      <c r="N108" s="26">
        <f t="shared" si="4"/>
        <v>1</v>
      </c>
      <c r="O108" s="26">
        <f t="shared" si="5"/>
        <v>3</v>
      </c>
      <c r="Q108" s="19">
        <v>0</v>
      </c>
      <c r="R108" s="19">
        <v>0</v>
      </c>
      <c r="S108" s="19">
        <v>0</v>
      </c>
      <c r="T108" s="19">
        <v>0</v>
      </c>
      <c r="U108" s="19"/>
      <c r="V108" s="19"/>
      <c r="X108" s="52"/>
      <c r="Y108" s="52" t="s">
        <v>44</v>
      </c>
      <c r="Z108" s="52" t="s">
        <v>45</v>
      </c>
    </row>
    <row r="109" spans="1:26" ht="16.5" customHeight="1" x14ac:dyDescent="0.25">
      <c r="A109" s="12">
        <v>7</v>
      </c>
      <c r="B109" s="39">
        <v>42741</v>
      </c>
      <c r="C109" s="54">
        <v>0</v>
      </c>
      <c r="D109" s="54">
        <v>0</v>
      </c>
      <c r="E109" s="54">
        <v>0</v>
      </c>
      <c r="F109" s="54">
        <v>0</v>
      </c>
      <c r="G109" s="45"/>
      <c r="H109" s="45"/>
      <c r="I109" s="45"/>
      <c r="J109" s="45"/>
      <c r="K109" s="45"/>
      <c r="L109" s="45"/>
      <c r="M109" s="25"/>
      <c r="N109" s="26">
        <f t="shared" si="4"/>
        <v>1</v>
      </c>
      <c r="O109" s="26">
        <f t="shared" si="5"/>
        <v>3</v>
      </c>
      <c r="Q109" s="19">
        <v>0</v>
      </c>
      <c r="R109" s="19">
        <v>0</v>
      </c>
      <c r="S109" s="19">
        <v>0</v>
      </c>
      <c r="T109" s="19">
        <v>0</v>
      </c>
      <c r="U109" s="19"/>
      <c r="V109" s="19"/>
      <c r="X109" s="43" t="s">
        <v>46</v>
      </c>
      <c r="Y109" s="43">
        <v>2.1739130434782608E-2</v>
      </c>
      <c r="Z109" s="43">
        <v>1.3513513513513514E-2</v>
      </c>
    </row>
    <row r="110" spans="1:26" ht="16.5" customHeight="1" x14ac:dyDescent="0.25">
      <c r="A110" s="12">
        <v>8</v>
      </c>
      <c r="B110" s="39">
        <v>42745</v>
      </c>
      <c r="C110" s="54">
        <v>0</v>
      </c>
      <c r="D110" s="54">
        <v>0</v>
      </c>
      <c r="E110" s="54">
        <v>0</v>
      </c>
      <c r="F110" s="54">
        <v>0</v>
      </c>
      <c r="G110" s="45"/>
      <c r="H110" s="45"/>
      <c r="I110" s="45"/>
      <c r="J110" s="45"/>
      <c r="K110" s="45"/>
      <c r="L110" s="45"/>
      <c r="M110" s="25"/>
      <c r="N110" s="26">
        <f t="shared" si="4"/>
        <v>1</v>
      </c>
      <c r="O110" s="26">
        <f t="shared" si="5"/>
        <v>3</v>
      </c>
      <c r="Q110" s="19">
        <v>0</v>
      </c>
      <c r="R110" s="19">
        <v>0</v>
      </c>
      <c r="S110" s="19">
        <v>0</v>
      </c>
      <c r="T110" s="19">
        <v>0</v>
      </c>
      <c r="U110" s="19"/>
      <c r="V110" s="19"/>
      <c r="X110" s="43" t="s">
        <v>47</v>
      </c>
      <c r="Y110" s="43">
        <v>2.1739130434782608E-2</v>
      </c>
      <c r="Z110" s="43">
        <v>1.3513513513513514E-2</v>
      </c>
    </row>
    <row r="111" spans="1:26" ht="16.5" customHeight="1" x14ac:dyDescent="0.25">
      <c r="A111" s="12">
        <v>9</v>
      </c>
      <c r="B111" s="39">
        <v>42745</v>
      </c>
      <c r="C111" s="54">
        <v>0</v>
      </c>
      <c r="D111" s="54">
        <v>0</v>
      </c>
      <c r="E111" s="54">
        <v>0</v>
      </c>
      <c r="F111" s="54">
        <v>0</v>
      </c>
      <c r="G111" s="45"/>
      <c r="H111" s="45"/>
      <c r="I111" s="45"/>
      <c r="J111" s="45"/>
      <c r="K111" s="45"/>
      <c r="L111" s="45"/>
      <c r="M111" s="25"/>
      <c r="N111" s="26">
        <f t="shared" si="4"/>
        <v>1</v>
      </c>
      <c r="O111" s="26">
        <f t="shared" si="5"/>
        <v>3</v>
      </c>
      <c r="Q111" s="19">
        <v>0</v>
      </c>
      <c r="R111" s="19">
        <v>0</v>
      </c>
      <c r="S111" s="19">
        <v>0</v>
      </c>
      <c r="T111" s="19">
        <v>0</v>
      </c>
      <c r="U111" s="19"/>
      <c r="V111" s="19"/>
      <c r="X111" s="43" t="s">
        <v>48</v>
      </c>
      <c r="Y111" s="43">
        <v>46</v>
      </c>
      <c r="Z111" s="43">
        <v>74</v>
      </c>
    </row>
    <row r="112" spans="1:26" ht="16.5" customHeight="1" x14ac:dyDescent="0.25">
      <c r="A112" s="57">
        <v>10</v>
      </c>
      <c r="B112" s="39">
        <v>42745</v>
      </c>
      <c r="C112" s="54">
        <v>0</v>
      </c>
      <c r="D112" s="54">
        <v>0</v>
      </c>
      <c r="E112" s="54">
        <v>0</v>
      </c>
      <c r="F112" s="54">
        <v>0</v>
      </c>
      <c r="G112" s="45"/>
      <c r="H112" s="45"/>
      <c r="I112" s="45"/>
      <c r="J112" s="45"/>
      <c r="K112" s="45"/>
      <c r="L112" s="45"/>
      <c r="M112" s="25"/>
      <c r="N112" s="26">
        <f t="shared" si="4"/>
        <v>1</v>
      </c>
      <c r="O112" s="26">
        <f t="shared" si="5"/>
        <v>3</v>
      </c>
      <c r="Q112" s="19">
        <v>0</v>
      </c>
      <c r="R112" s="19">
        <v>0</v>
      </c>
      <c r="S112" s="19">
        <v>0</v>
      </c>
      <c r="T112" s="19">
        <v>0</v>
      </c>
      <c r="U112" s="19"/>
      <c r="V112" s="19"/>
      <c r="X112" s="43" t="s">
        <v>49</v>
      </c>
      <c r="Y112" s="43">
        <v>0</v>
      </c>
      <c r="Z112" s="43"/>
    </row>
    <row r="113" spans="1:26" ht="16.5" customHeight="1" x14ac:dyDescent="0.25">
      <c r="A113" s="12">
        <v>11</v>
      </c>
      <c r="B113" s="39">
        <v>42753</v>
      </c>
      <c r="C113" s="54">
        <v>0</v>
      </c>
      <c r="D113" s="54">
        <v>0</v>
      </c>
      <c r="E113" s="54">
        <v>0</v>
      </c>
      <c r="F113" s="54">
        <v>0</v>
      </c>
      <c r="G113" s="45"/>
      <c r="H113" s="45"/>
      <c r="I113" s="45"/>
      <c r="J113" s="45"/>
      <c r="K113" s="45"/>
      <c r="L113" s="45"/>
      <c r="M113" s="25"/>
      <c r="N113" s="26">
        <f t="shared" si="4"/>
        <v>1</v>
      </c>
      <c r="O113" s="26">
        <f t="shared" si="5"/>
        <v>3</v>
      </c>
      <c r="Q113" s="19">
        <v>0</v>
      </c>
      <c r="R113" s="19">
        <v>0</v>
      </c>
      <c r="S113" s="19">
        <v>0</v>
      </c>
      <c r="T113" s="19">
        <v>0</v>
      </c>
      <c r="U113" s="19"/>
      <c r="V113" s="19"/>
      <c r="X113" s="43" t="s">
        <v>50</v>
      </c>
      <c r="Y113" s="43">
        <v>79</v>
      </c>
      <c r="Z113" s="43"/>
    </row>
    <row r="114" spans="1:26" ht="16.5" customHeight="1" x14ac:dyDescent="0.25">
      <c r="A114" s="12">
        <v>12</v>
      </c>
      <c r="B114" s="39">
        <v>42753</v>
      </c>
      <c r="C114" s="54">
        <v>0</v>
      </c>
      <c r="D114" s="54">
        <v>0</v>
      </c>
      <c r="E114" s="54">
        <v>0</v>
      </c>
      <c r="F114" s="54">
        <v>0</v>
      </c>
      <c r="G114" s="45"/>
      <c r="H114" s="45"/>
      <c r="I114" s="45"/>
      <c r="J114" s="45"/>
      <c r="K114" s="45"/>
      <c r="L114" s="45"/>
      <c r="M114" s="25"/>
      <c r="N114" s="26">
        <f t="shared" si="4"/>
        <v>1</v>
      </c>
      <c r="O114" s="26">
        <f t="shared" si="5"/>
        <v>3</v>
      </c>
      <c r="Q114" s="19">
        <v>0</v>
      </c>
      <c r="R114" s="19">
        <v>0</v>
      </c>
      <c r="S114" s="19">
        <v>0</v>
      </c>
      <c r="T114" s="19">
        <v>0</v>
      </c>
      <c r="U114" s="19"/>
      <c r="V114" s="19"/>
      <c r="X114" s="43" t="s">
        <v>51</v>
      </c>
      <c r="Y114" s="43">
        <v>0.32135120416342194</v>
      </c>
      <c r="Z114" s="43"/>
    </row>
    <row r="115" spans="1:26" ht="16.5" customHeight="1" x14ac:dyDescent="0.25">
      <c r="A115" s="12">
        <v>13</v>
      </c>
      <c r="B115" s="39">
        <v>42759</v>
      </c>
      <c r="C115" s="54">
        <v>0</v>
      </c>
      <c r="D115" s="54">
        <v>0</v>
      </c>
      <c r="E115" s="54">
        <v>0</v>
      </c>
      <c r="F115" s="54">
        <v>0</v>
      </c>
      <c r="G115" s="45"/>
      <c r="H115" s="45"/>
      <c r="I115" s="45"/>
      <c r="J115" s="45"/>
      <c r="K115" s="45"/>
      <c r="L115" s="45"/>
      <c r="M115" s="25"/>
      <c r="N115" s="26">
        <f t="shared" si="4"/>
        <v>1</v>
      </c>
      <c r="O115" s="26">
        <f t="shared" si="5"/>
        <v>3</v>
      </c>
      <c r="Q115" s="19">
        <v>0</v>
      </c>
      <c r="R115" s="19">
        <v>0</v>
      </c>
      <c r="S115" s="19">
        <v>0</v>
      </c>
      <c r="T115" s="19">
        <v>0</v>
      </c>
      <c r="U115" s="19"/>
      <c r="V115" s="19"/>
      <c r="X115" s="43" t="s">
        <v>52</v>
      </c>
      <c r="Y115" s="43">
        <v>0.37439645860856607</v>
      </c>
      <c r="Z115" s="43"/>
    </row>
    <row r="116" spans="1:26" ht="16.5" customHeight="1" x14ac:dyDescent="0.25">
      <c r="A116" s="12">
        <v>14</v>
      </c>
      <c r="B116" s="39">
        <v>42766</v>
      </c>
      <c r="C116" s="54">
        <v>0</v>
      </c>
      <c r="D116" s="54">
        <v>0</v>
      </c>
      <c r="E116" s="54">
        <v>0</v>
      </c>
      <c r="F116" s="54">
        <v>0</v>
      </c>
      <c r="G116" s="45"/>
      <c r="H116" s="45"/>
      <c r="I116" s="45"/>
      <c r="J116" s="45"/>
      <c r="K116" s="45"/>
      <c r="L116" s="45"/>
      <c r="M116" s="25"/>
      <c r="N116" s="26">
        <f t="shared" si="4"/>
        <v>1</v>
      </c>
      <c r="O116" s="26">
        <f t="shared" si="5"/>
        <v>3</v>
      </c>
      <c r="Q116" s="19">
        <v>0</v>
      </c>
      <c r="R116" s="19">
        <v>0</v>
      </c>
      <c r="S116" s="19">
        <v>0</v>
      </c>
      <c r="T116" s="19">
        <v>0</v>
      </c>
      <c r="U116" s="19"/>
      <c r="V116" s="19"/>
      <c r="X116" s="43" t="s">
        <v>53</v>
      </c>
      <c r="Y116" s="43">
        <v>1.6643714091365507</v>
      </c>
      <c r="Z116" s="43"/>
    </row>
    <row r="117" spans="1:26" ht="16.5" customHeight="1" x14ac:dyDescent="0.25">
      <c r="A117" s="12">
        <v>15</v>
      </c>
      <c r="B117" s="39">
        <v>42774</v>
      </c>
      <c r="C117" s="54">
        <v>0</v>
      </c>
      <c r="D117" s="54">
        <v>0</v>
      </c>
      <c r="E117" s="54">
        <v>0</v>
      </c>
      <c r="F117" s="54">
        <v>0</v>
      </c>
      <c r="G117" s="45"/>
      <c r="H117" s="45"/>
      <c r="I117" s="45"/>
      <c r="J117" s="45"/>
      <c r="K117" s="45"/>
      <c r="L117" s="45"/>
      <c r="M117" s="25"/>
      <c r="N117" s="26">
        <f t="shared" si="4"/>
        <v>1</v>
      </c>
      <c r="O117" s="26">
        <f t="shared" si="5"/>
        <v>3</v>
      </c>
      <c r="Q117" s="19">
        <v>0</v>
      </c>
      <c r="R117" s="19">
        <v>0</v>
      </c>
      <c r="S117" s="19">
        <v>0</v>
      </c>
      <c r="T117" s="19">
        <v>0</v>
      </c>
      <c r="U117" s="19"/>
      <c r="V117" s="19"/>
      <c r="X117" s="43" t="s">
        <v>54</v>
      </c>
      <c r="Y117" s="43">
        <v>0.74879291721713215</v>
      </c>
      <c r="Z117" s="43"/>
    </row>
    <row r="118" spans="1:26" ht="16.5" customHeight="1" thickBot="1" x14ac:dyDescent="0.3">
      <c r="A118" s="12">
        <v>16</v>
      </c>
      <c r="B118" s="39">
        <v>42774</v>
      </c>
      <c r="C118" s="54">
        <v>0</v>
      </c>
      <c r="D118" s="54">
        <v>0</v>
      </c>
      <c r="E118" s="54">
        <v>0</v>
      </c>
      <c r="F118" s="54">
        <v>0</v>
      </c>
      <c r="G118" s="45"/>
      <c r="H118" s="45"/>
      <c r="I118" s="45"/>
      <c r="J118" s="45"/>
      <c r="K118" s="45"/>
      <c r="L118" s="45"/>
      <c r="M118" s="25"/>
      <c r="N118" s="26">
        <f t="shared" si="4"/>
        <v>1</v>
      </c>
      <c r="O118" s="26">
        <f t="shared" si="5"/>
        <v>3</v>
      </c>
      <c r="Q118" s="19">
        <v>0</v>
      </c>
      <c r="R118" s="19">
        <v>0</v>
      </c>
      <c r="S118" s="19">
        <v>0</v>
      </c>
      <c r="T118" s="19">
        <v>0</v>
      </c>
      <c r="U118" s="19"/>
      <c r="V118" s="19"/>
      <c r="X118" s="44" t="s">
        <v>55</v>
      </c>
      <c r="Y118" s="44">
        <v>1.9904502102301287</v>
      </c>
      <c r="Z118" s="44"/>
    </row>
    <row r="119" spans="1:26" ht="16.5" customHeight="1" x14ac:dyDescent="0.25">
      <c r="A119" s="12">
        <v>17</v>
      </c>
      <c r="B119" s="39">
        <v>42774</v>
      </c>
      <c r="C119" s="54">
        <v>0</v>
      </c>
      <c r="D119" s="54">
        <v>0</v>
      </c>
      <c r="E119" s="54">
        <v>0</v>
      </c>
      <c r="F119" s="54">
        <v>0</v>
      </c>
      <c r="G119" s="45"/>
      <c r="H119" s="45"/>
      <c r="I119" s="45"/>
      <c r="J119" s="45"/>
      <c r="K119" s="45"/>
      <c r="L119" s="45"/>
      <c r="M119" s="25"/>
      <c r="N119" s="26">
        <f t="shared" si="4"/>
        <v>1</v>
      </c>
      <c r="O119" s="26">
        <f t="shared" si="5"/>
        <v>3</v>
      </c>
      <c r="Q119" s="19">
        <v>0</v>
      </c>
      <c r="R119" s="19">
        <v>0</v>
      </c>
      <c r="S119" s="19">
        <v>0</v>
      </c>
      <c r="T119" s="19">
        <v>0</v>
      </c>
      <c r="U119" s="19"/>
      <c r="V119" s="19"/>
    </row>
    <row r="120" spans="1:26" ht="16.5" customHeight="1" x14ac:dyDescent="0.25">
      <c r="A120" s="12">
        <v>18</v>
      </c>
      <c r="B120" s="39">
        <v>42781</v>
      </c>
      <c r="C120" s="54">
        <v>0</v>
      </c>
      <c r="D120" s="54">
        <v>0</v>
      </c>
      <c r="E120" s="54">
        <v>0</v>
      </c>
      <c r="F120" s="54">
        <v>0</v>
      </c>
      <c r="G120" s="45"/>
      <c r="H120" s="45"/>
      <c r="I120" s="45"/>
      <c r="J120" s="45"/>
      <c r="K120" s="45"/>
      <c r="L120" s="45"/>
      <c r="M120" s="25"/>
      <c r="N120" s="26">
        <f t="shared" si="4"/>
        <v>1</v>
      </c>
      <c r="O120" s="26">
        <f t="shared" si="5"/>
        <v>3</v>
      </c>
      <c r="Q120" s="19">
        <v>0</v>
      </c>
      <c r="R120" s="19">
        <v>0</v>
      </c>
      <c r="S120" s="19">
        <v>0</v>
      </c>
      <c r="T120" s="19">
        <v>0</v>
      </c>
      <c r="U120" s="19"/>
      <c r="V120" s="19"/>
    </row>
    <row r="121" spans="1:26" ht="16.5" customHeight="1" x14ac:dyDescent="0.25">
      <c r="A121" s="12">
        <v>19</v>
      </c>
      <c r="B121" s="39">
        <v>42783</v>
      </c>
      <c r="C121" s="54">
        <v>0</v>
      </c>
      <c r="D121" s="54">
        <v>0</v>
      </c>
      <c r="E121" s="54">
        <v>0</v>
      </c>
      <c r="F121" s="54">
        <v>0</v>
      </c>
      <c r="G121" s="45"/>
      <c r="H121" s="45"/>
      <c r="I121" s="45"/>
      <c r="J121" s="45"/>
      <c r="K121" s="45"/>
      <c r="L121" s="45"/>
      <c r="M121" s="25"/>
      <c r="N121" s="26">
        <f t="shared" si="4"/>
        <v>1</v>
      </c>
      <c r="O121" s="26">
        <f t="shared" si="5"/>
        <v>3</v>
      </c>
      <c r="Q121" s="19">
        <v>0</v>
      </c>
      <c r="R121" s="19">
        <v>0</v>
      </c>
      <c r="S121" s="19">
        <v>0</v>
      </c>
      <c r="T121" s="19">
        <v>0</v>
      </c>
      <c r="U121" s="19"/>
      <c r="V121" s="19"/>
      <c r="X121" t="s">
        <v>43</v>
      </c>
      <c r="Y121"/>
      <c r="Z121"/>
    </row>
    <row r="122" spans="1:26" ht="16.5" customHeight="1" thickBot="1" x14ac:dyDescent="0.3">
      <c r="A122" s="57">
        <v>20</v>
      </c>
      <c r="B122" s="39">
        <v>42783</v>
      </c>
      <c r="C122" s="54">
        <v>0</v>
      </c>
      <c r="D122" s="54">
        <v>0</v>
      </c>
      <c r="E122" s="54">
        <v>0</v>
      </c>
      <c r="F122" s="54">
        <v>0</v>
      </c>
      <c r="G122" s="45"/>
      <c r="H122" s="45"/>
      <c r="I122" s="45"/>
      <c r="J122" s="45"/>
      <c r="K122" s="45"/>
      <c r="L122" s="45"/>
      <c r="M122" s="25"/>
      <c r="N122" s="26">
        <f t="shared" si="4"/>
        <v>1</v>
      </c>
      <c r="O122" s="26">
        <f t="shared" si="5"/>
        <v>3</v>
      </c>
      <c r="Q122" s="19">
        <v>0</v>
      </c>
      <c r="R122" s="19">
        <v>0</v>
      </c>
      <c r="S122" s="19">
        <v>0</v>
      </c>
      <c r="T122" s="19">
        <v>0</v>
      </c>
      <c r="U122" s="19"/>
      <c r="V122" s="19"/>
      <c r="X122"/>
      <c r="Y122"/>
      <c r="Z122"/>
    </row>
    <row r="123" spans="1:26" ht="16.5" customHeight="1" x14ac:dyDescent="0.25">
      <c r="A123" s="12">
        <v>21</v>
      </c>
      <c r="B123" s="39">
        <v>42783</v>
      </c>
      <c r="C123" s="54">
        <v>0</v>
      </c>
      <c r="D123" s="54">
        <v>0</v>
      </c>
      <c r="E123" s="54">
        <v>0</v>
      </c>
      <c r="F123" s="54">
        <v>0</v>
      </c>
      <c r="G123" s="45"/>
      <c r="H123" s="45"/>
      <c r="I123" s="45"/>
      <c r="J123" s="45"/>
      <c r="K123" s="45"/>
      <c r="L123" s="45"/>
      <c r="M123" s="25"/>
      <c r="N123" s="26">
        <f t="shared" si="4"/>
        <v>1</v>
      </c>
      <c r="O123" s="26">
        <f t="shared" si="5"/>
        <v>3</v>
      </c>
      <c r="Q123" s="19">
        <v>0</v>
      </c>
      <c r="R123" s="19">
        <v>0</v>
      </c>
      <c r="S123" s="19">
        <v>0</v>
      </c>
      <c r="T123" s="19">
        <v>0</v>
      </c>
      <c r="U123" s="19"/>
      <c r="V123" s="19"/>
      <c r="X123" s="52"/>
      <c r="Y123" s="52" t="s">
        <v>44</v>
      </c>
      <c r="Z123" s="52" t="s">
        <v>45</v>
      </c>
    </row>
    <row r="124" spans="1:26" ht="16.5" customHeight="1" x14ac:dyDescent="0.25">
      <c r="A124" s="12">
        <v>22</v>
      </c>
      <c r="B124" s="39">
        <v>42790</v>
      </c>
      <c r="C124" s="54">
        <v>0</v>
      </c>
      <c r="D124" s="54">
        <v>0</v>
      </c>
      <c r="E124" s="54">
        <v>0</v>
      </c>
      <c r="F124" s="54">
        <v>0</v>
      </c>
      <c r="G124" s="45"/>
      <c r="H124" s="45"/>
      <c r="I124" s="45"/>
      <c r="J124" s="45"/>
      <c r="K124" s="45"/>
      <c r="L124" s="45"/>
      <c r="M124" s="25"/>
      <c r="N124" s="26">
        <f t="shared" si="4"/>
        <v>1</v>
      </c>
      <c r="O124" s="26">
        <f t="shared" si="5"/>
        <v>3</v>
      </c>
      <c r="Q124" s="19">
        <v>0</v>
      </c>
      <c r="R124" s="19">
        <v>0</v>
      </c>
      <c r="S124" s="19">
        <v>0</v>
      </c>
      <c r="T124" s="19">
        <v>0</v>
      </c>
      <c r="U124" s="19"/>
      <c r="V124" s="19"/>
      <c r="X124" s="43" t="s">
        <v>46</v>
      </c>
      <c r="Y124" s="43">
        <v>0</v>
      </c>
      <c r="Z124" s="43">
        <v>2.7027027027027029E-2</v>
      </c>
    </row>
    <row r="125" spans="1:26" ht="16.5" customHeight="1" x14ac:dyDescent="0.25">
      <c r="A125" s="12">
        <v>23</v>
      </c>
      <c r="B125" s="39">
        <v>42797</v>
      </c>
      <c r="C125" s="54">
        <v>0</v>
      </c>
      <c r="D125" s="54">
        <v>0</v>
      </c>
      <c r="E125" s="54">
        <v>0</v>
      </c>
      <c r="F125" s="54">
        <v>0</v>
      </c>
      <c r="G125" s="45"/>
      <c r="H125" s="45"/>
      <c r="I125" s="45"/>
      <c r="J125" s="45"/>
      <c r="K125" s="45"/>
      <c r="L125" s="45"/>
      <c r="M125" s="25"/>
      <c r="N125" s="26">
        <f t="shared" si="4"/>
        <v>1</v>
      </c>
      <c r="O125" s="26">
        <f t="shared" si="5"/>
        <v>3</v>
      </c>
      <c r="Q125" s="19">
        <v>0</v>
      </c>
      <c r="R125" s="19">
        <v>0</v>
      </c>
      <c r="S125" s="19">
        <v>0</v>
      </c>
      <c r="T125" s="19">
        <v>0</v>
      </c>
      <c r="U125" s="19"/>
      <c r="V125" s="19"/>
      <c r="X125" s="43" t="s">
        <v>47</v>
      </c>
      <c r="Y125" s="43">
        <v>0</v>
      </c>
      <c r="Z125" s="43">
        <v>2.6656793780081452E-2</v>
      </c>
    </row>
    <row r="126" spans="1:26" ht="16.5" customHeight="1" x14ac:dyDescent="0.25">
      <c r="A126" s="12">
        <v>24</v>
      </c>
      <c r="B126" s="39">
        <v>42803</v>
      </c>
      <c r="C126" s="54">
        <v>0</v>
      </c>
      <c r="D126" s="54">
        <v>0</v>
      </c>
      <c r="E126" s="54">
        <v>0</v>
      </c>
      <c r="F126" s="54">
        <v>0</v>
      </c>
      <c r="G126" s="45"/>
      <c r="H126" s="45"/>
      <c r="I126" s="45"/>
      <c r="J126" s="45"/>
      <c r="K126" s="45"/>
      <c r="L126" s="45"/>
      <c r="M126" s="25"/>
      <c r="N126" s="26">
        <f t="shared" si="4"/>
        <v>1</v>
      </c>
      <c r="O126" s="26">
        <f t="shared" si="5"/>
        <v>3</v>
      </c>
      <c r="Q126" s="19">
        <v>0</v>
      </c>
      <c r="R126" s="19">
        <v>0</v>
      </c>
      <c r="S126" s="19">
        <v>0</v>
      </c>
      <c r="T126" s="19">
        <v>0</v>
      </c>
      <c r="U126" s="19"/>
      <c r="V126" s="19"/>
      <c r="X126" s="43" t="s">
        <v>48</v>
      </c>
      <c r="Y126" s="43">
        <v>46</v>
      </c>
      <c r="Z126" s="43">
        <v>74</v>
      </c>
    </row>
    <row r="127" spans="1:26" ht="16.5" customHeight="1" x14ac:dyDescent="0.25">
      <c r="A127" s="12">
        <v>25</v>
      </c>
      <c r="B127" s="39">
        <v>42803</v>
      </c>
      <c r="C127" s="54">
        <v>0</v>
      </c>
      <c r="D127" s="54">
        <v>0</v>
      </c>
      <c r="E127" s="54">
        <v>0</v>
      </c>
      <c r="F127" s="54">
        <v>0</v>
      </c>
      <c r="G127" s="45"/>
      <c r="H127" s="45"/>
      <c r="I127" s="45"/>
      <c r="J127" s="45"/>
      <c r="K127" s="45"/>
      <c r="L127" s="45"/>
      <c r="M127" s="25"/>
      <c r="N127" s="26">
        <f t="shared" si="4"/>
        <v>1</v>
      </c>
      <c r="O127" s="26">
        <f t="shared" si="5"/>
        <v>3</v>
      </c>
      <c r="Q127" s="19">
        <v>0</v>
      </c>
      <c r="R127" s="19">
        <v>0</v>
      </c>
      <c r="S127" s="19">
        <v>0</v>
      </c>
      <c r="T127" s="19">
        <v>0</v>
      </c>
      <c r="U127" s="19"/>
      <c r="V127" s="19"/>
      <c r="X127" s="43" t="s">
        <v>49</v>
      </c>
      <c r="Y127" s="43">
        <v>0</v>
      </c>
      <c r="Z127" s="43"/>
    </row>
    <row r="128" spans="1:26" ht="16.5" customHeight="1" x14ac:dyDescent="0.25">
      <c r="A128" s="12">
        <v>26</v>
      </c>
      <c r="B128" s="39">
        <v>42803</v>
      </c>
      <c r="C128" s="54">
        <v>0</v>
      </c>
      <c r="D128" s="54">
        <v>0</v>
      </c>
      <c r="E128" s="54">
        <v>0</v>
      </c>
      <c r="F128" s="54">
        <v>0</v>
      </c>
      <c r="G128" s="45"/>
      <c r="H128" s="45"/>
      <c r="I128" s="45"/>
      <c r="J128" s="45"/>
      <c r="K128" s="45"/>
      <c r="L128" s="45"/>
      <c r="M128" s="25"/>
      <c r="N128" s="26">
        <f t="shared" si="4"/>
        <v>1</v>
      </c>
      <c r="O128" s="26">
        <f t="shared" si="5"/>
        <v>3</v>
      </c>
      <c r="Q128" s="19">
        <v>0</v>
      </c>
      <c r="R128" s="19">
        <v>0</v>
      </c>
      <c r="S128" s="19">
        <v>0</v>
      </c>
      <c r="T128" s="19">
        <v>0</v>
      </c>
      <c r="U128" s="19"/>
      <c r="V128" s="19"/>
      <c r="X128" s="43" t="s">
        <v>50</v>
      </c>
      <c r="Y128" s="43">
        <v>73</v>
      </c>
      <c r="Z128" s="43"/>
    </row>
    <row r="129" spans="1:26" ht="16.5" customHeight="1" x14ac:dyDescent="0.25">
      <c r="A129" s="12">
        <v>27</v>
      </c>
      <c r="B129" s="39">
        <v>42803</v>
      </c>
      <c r="C129" s="54">
        <v>0</v>
      </c>
      <c r="D129" s="54">
        <v>0</v>
      </c>
      <c r="E129" s="54">
        <v>0</v>
      </c>
      <c r="F129" s="54">
        <v>0</v>
      </c>
      <c r="G129" s="45"/>
      <c r="H129" s="45"/>
      <c r="I129" s="45"/>
      <c r="J129" s="45"/>
      <c r="K129" s="45"/>
      <c r="L129" s="45"/>
      <c r="M129" s="25"/>
      <c r="N129" s="26">
        <f t="shared" si="4"/>
        <v>1</v>
      </c>
      <c r="O129" s="26">
        <f t="shared" si="5"/>
        <v>3</v>
      </c>
      <c r="Q129" s="19">
        <v>0</v>
      </c>
      <c r="R129" s="19">
        <v>0</v>
      </c>
      <c r="S129" s="19">
        <v>0</v>
      </c>
      <c r="T129" s="19">
        <v>0</v>
      </c>
      <c r="U129" s="19"/>
      <c r="V129" s="19"/>
      <c r="X129" s="43" t="s">
        <v>51</v>
      </c>
      <c r="Y129" s="43">
        <v>-1.4240006242195886</v>
      </c>
      <c r="Z129" s="43"/>
    </row>
    <row r="130" spans="1:26" ht="16.5" customHeight="1" x14ac:dyDescent="0.25">
      <c r="A130" s="12">
        <v>28</v>
      </c>
      <c r="B130" s="39">
        <v>42805</v>
      </c>
      <c r="C130" s="54">
        <v>0</v>
      </c>
      <c r="D130" s="54">
        <v>0</v>
      </c>
      <c r="E130" s="54">
        <v>0</v>
      </c>
      <c r="F130" s="54">
        <v>0</v>
      </c>
      <c r="G130" s="45"/>
      <c r="H130" s="45"/>
      <c r="I130" s="45"/>
      <c r="J130" s="45"/>
      <c r="K130" s="45"/>
      <c r="L130" s="45"/>
      <c r="M130" s="25"/>
      <c r="N130" s="26">
        <f t="shared" si="4"/>
        <v>1</v>
      </c>
      <c r="O130" s="26">
        <f t="shared" si="5"/>
        <v>3</v>
      </c>
      <c r="Q130" s="19">
        <v>0</v>
      </c>
      <c r="R130" s="19">
        <v>0</v>
      </c>
      <c r="S130" s="19">
        <v>0</v>
      </c>
      <c r="T130" s="19">
        <v>0</v>
      </c>
      <c r="U130" s="19"/>
      <c r="V130" s="19"/>
      <c r="X130" s="43" t="s">
        <v>52</v>
      </c>
      <c r="Y130" s="43">
        <v>7.935344140976236E-2</v>
      </c>
      <c r="Z130" s="43"/>
    </row>
    <row r="131" spans="1:26" ht="16.5" customHeight="1" x14ac:dyDescent="0.25">
      <c r="A131" s="12">
        <v>29</v>
      </c>
      <c r="B131" s="39">
        <v>42805</v>
      </c>
      <c r="C131" s="54">
        <v>0</v>
      </c>
      <c r="D131" s="54">
        <v>0</v>
      </c>
      <c r="E131" s="54">
        <v>0</v>
      </c>
      <c r="F131" s="54">
        <v>0</v>
      </c>
      <c r="G131" s="45"/>
      <c r="H131" s="45"/>
      <c r="I131" s="45"/>
      <c r="J131" s="45"/>
      <c r="K131" s="45"/>
      <c r="L131" s="45"/>
      <c r="M131" s="25"/>
      <c r="N131" s="26">
        <f t="shared" si="4"/>
        <v>1</v>
      </c>
      <c r="O131" s="26">
        <f t="shared" si="5"/>
        <v>3</v>
      </c>
      <c r="Q131" s="19">
        <v>0</v>
      </c>
      <c r="R131" s="19">
        <v>0</v>
      </c>
      <c r="S131" s="19">
        <v>0</v>
      </c>
      <c r="T131" s="19">
        <v>0</v>
      </c>
      <c r="U131" s="19"/>
      <c r="V131" s="19"/>
      <c r="X131" s="43" t="s">
        <v>53</v>
      </c>
      <c r="Y131" s="43">
        <v>1.6659962237714305</v>
      </c>
      <c r="Z131" s="43"/>
    </row>
    <row r="132" spans="1:26" ht="16.5" customHeight="1" x14ac:dyDescent="0.25">
      <c r="A132" s="57">
        <v>30</v>
      </c>
      <c r="B132" s="39">
        <v>42805</v>
      </c>
      <c r="C132" s="54">
        <v>0</v>
      </c>
      <c r="D132" s="54">
        <v>0</v>
      </c>
      <c r="E132" s="54">
        <v>0</v>
      </c>
      <c r="F132" s="54">
        <v>0</v>
      </c>
      <c r="G132" s="45"/>
      <c r="H132" s="45"/>
      <c r="I132" s="45"/>
      <c r="J132" s="45"/>
      <c r="K132" s="45"/>
      <c r="L132" s="45"/>
      <c r="M132" s="25"/>
      <c r="N132" s="26">
        <f t="shared" si="4"/>
        <v>1</v>
      </c>
      <c r="O132" s="26">
        <f t="shared" si="5"/>
        <v>3</v>
      </c>
      <c r="Q132" s="19">
        <v>0</v>
      </c>
      <c r="R132" s="19">
        <v>0</v>
      </c>
      <c r="S132" s="19">
        <v>0</v>
      </c>
      <c r="T132" s="19">
        <v>0</v>
      </c>
      <c r="U132" s="19"/>
      <c r="V132" s="19"/>
      <c r="X132" s="43" t="s">
        <v>54</v>
      </c>
      <c r="Y132" s="43">
        <v>0.15870688281952472</v>
      </c>
      <c r="Z132" s="43"/>
    </row>
    <row r="133" spans="1:26" ht="16.5" customHeight="1" thickBot="1" x14ac:dyDescent="0.3">
      <c r="A133" s="12">
        <v>31</v>
      </c>
      <c r="B133" s="39">
        <v>42811</v>
      </c>
      <c r="C133" s="54">
        <v>0</v>
      </c>
      <c r="D133" s="54">
        <v>0</v>
      </c>
      <c r="E133" s="54">
        <v>0</v>
      </c>
      <c r="F133" s="54">
        <v>0</v>
      </c>
      <c r="G133" s="45"/>
      <c r="H133" s="45"/>
      <c r="I133" s="45"/>
      <c r="J133" s="45"/>
      <c r="K133" s="45"/>
      <c r="L133" s="45"/>
      <c r="M133" s="25"/>
      <c r="N133" s="26">
        <f t="shared" si="4"/>
        <v>1</v>
      </c>
      <c r="O133" s="26">
        <f t="shared" si="5"/>
        <v>3</v>
      </c>
      <c r="Q133" s="19">
        <v>0</v>
      </c>
      <c r="R133" s="19">
        <v>0</v>
      </c>
      <c r="S133" s="19">
        <v>0</v>
      </c>
      <c r="T133" s="19">
        <v>0</v>
      </c>
      <c r="U133" s="19"/>
      <c r="V133" s="19"/>
      <c r="X133" s="44" t="s">
        <v>55</v>
      </c>
      <c r="Y133" s="44">
        <v>1.9929971258898567</v>
      </c>
      <c r="Z133" s="44"/>
    </row>
    <row r="134" spans="1:26" ht="16.5" customHeight="1" x14ac:dyDescent="0.25">
      <c r="A134" s="12">
        <v>32</v>
      </c>
      <c r="B134" s="39">
        <v>42814</v>
      </c>
      <c r="C134" s="34">
        <f t="shared" ref="C134" si="6">IF(Q134=0, "&lt; 1", Q134)</f>
        <v>1</v>
      </c>
      <c r="D134" s="54">
        <v>0</v>
      </c>
      <c r="E134" s="54">
        <v>0</v>
      </c>
      <c r="F134" s="54">
        <v>0</v>
      </c>
      <c r="G134" s="45"/>
      <c r="H134" s="45"/>
      <c r="I134" s="45"/>
      <c r="J134" s="45"/>
      <c r="K134" s="45"/>
      <c r="L134" s="45"/>
      <c r="M134" s="25"/>
      <c r="N134" s="26">
        <f t="shared" si="4"/>
        <v>1</v>
      </c>
      <c r="O134" s="26">
        <f t="shared" si="5"/>
        <v>3</v>
      </c>
      <c r="Q134" s="19">
        <v>1</v>
      </c>
      <c r="R134" s="19">
        <v>0</v>
      </c>
      <c r="S134" s="19">
        <v>0</v>
      </c>
      <c r="T134" s="19">
        <v>0</v>
      </c>
      <c r="U134" s="19"/>
      <c r="V134" s="19"/>
    </row>
    <row r="135" spans="1:26" ht="16.5" customHeight="1" x14ac:dyDescent="0.25">
      <c r="A135" s="12">
        <v>33</v>
      </c>
      <c r="B135" s="39">
        <v>42814</v>
      </c>
      <c r="C135" s="54">
        <v>0</v>
      </c>
      <c r="D135" s="54">
        <v>0</v>
      </c>
      <c r="E135" s="54">
        <v>0</v>
      </c>
      <c r="F135" s="54">
        <v>0</v>
      </c>
      <c r="G135" s="45"/>
      <c r="H135" s="45"/>
      <c r="I135" s="45"/>
      <c r="J135" s="45"/>
      <c r="K135" s="45"/>
      <c r="L135" s="45"/>
      <c r="M135" s="25"/>
      <c r="N135" s="26">
        <f t="shared" si="4"/>
        <v>1</v>
      </c>
      <c r="O135" s="26">
        <f t="shared" si="5"/>
        <v>3</v>
      </c>
      <c r="Q135" s="19">
        <v>0</v>
      </c>
      <c r="R135" s="19">
        <v>0</v>
      </c>
      <c r="S135" s="19">
        <v>0</v>
      </c>
      <c r="T135" s="19">
        <v>0</v>
      </c>
      <c r="U135" s="19"/>
      <c r="V135" s="19"/>
    </row>
    <row r="136" spans="1:26" ht="16.5" customHeight="1" x14ac:dyDescent="0.25">
      <c r="A136" s="12">
        <v>34</v>
      </c>
      <c r="B136" s="39">
        <v>42814</v>
      </c>
      <c r="C136" s="54">
        <v>0</v>
      </c>
      <c r="D136" s="54">
        <v>0</v>
      </c>
      <c r="E136" s="54">
        <v>0</v>
      </c>
      <c r="F136" s="54">
        <v>0</v>
      </c>
      <c r="G136" s="45"/>
      <c r="H136" s="45"/>
      <c r="I136" s="45"/>
      <c r="J136" s="45"/>
      <c r="K136" s="45"/>
      <c r="L136" s="45"/>
      <c r="M136" s="25"/>
      <c r="N136" s="26">
        <f t="shared" si="4"/>
        <v>1</v>
      </c>
      <c r="O136" s="26">
        <f t="shared" si="5"/>
        <v>3</v>
      </c>
      <c r="Q136" s="19">
        <v>0</v>
      </c>
      <c r="R136" s="19">
        <v>0</v>
      </c>
      <c r="S136" s="19">
        <v>0</v>
      </c>
      <c r="T136" s="19">
        <v>0</v>
      </c>
      <c r="U136" s="19"/>
      <c r="V136" s="19"/>
    </row>
    <row r="137" spans="1:26" ht="16.5" customHeight="1" x14ac:dyDescent="0.25">
      <c r="A137" s="12">
        <v>35</v>
      </c>
      <c r="B137" s="39">
        <v>42814</v>
      </c>
      <c r="C137" s="54">
        <v>0</v>
      </c>
      <c r="D137" s="54">
        <v>0</v>
      </c>
      <c r="E137" s="54">
        <v>0</v>
      </c>
      <c r="F137" s="54">
        <v>0</v>
      </c>
      <c r="G137" s="45"/>
      <c r="H137" s="45"/>
      <c r="I137" s="45"/>
      <c r="J137" s="45"/>
      <c r="K137" s="45"/>
      <c r="L137" s="45"/>
      <c r="M137" s="25"/>
      <c r="N137" s="26">
        <f t="shared" si="4"/>
        <v>1</v>
      </c>
      <c r="O137" s="26">
        <f t="shared" si="5"/>
        <v>3</v>
      </c>
      <c r="Q137" s="19">
        <v>0</v>
      </c>
      <c r="R137" s="19">
        <v>0</v>
      </c>
      <c r="S137" s="19">
        <v>0</v>
      </c>
      <c r="T137" s="19">
        <v>0</v>
      </c>
      <c r="U137" s="19"/>
      <c r="V137" s="19"/>
    </row>
    <row r="138" spans="1:26" ht="16.5" customHeight="1" x14ac:dyDescent="0.25">
      <c r="A138" s="12">
        <v>36</v>
      </c>
      <c r="B138" s="39">
        <v>42818</v>
      </c>
      <c r="C138" s="54">
        <v>0</v>
      </c>
      <c r="D138" s="54">
        <v>0</v>
      </c>
      <c r="E138" s="54">
        <v>0</v>
      </c>
      <c r="F138" s="54">
        <v>0</v>
      </c>
      <c r="G138" s="45"/>
      <c r="H138" s="45"/>
      <c r="I138" s="45"/>
      <c r="J138" s="45"/>
      <c r="K138" s="45"/>
      <c r="L138" s="45"/>
      <c r="M138" s="25"/>
      <c r="N138" s="26">
        <f t="shared" si="4"/>
        <v>1</v>
      </c>
      <c r="O138" s="26">
        <f t="shared" si="5"/>
        <v>3</v>
      </c>
      <c r="Q138" s="19">
        <v>0</v>
      </c>
      <c r="R138" s="19">
        <v>0</v>
      </c>
      <c r="S138" s="19">
        <v>0</v>
      </c>
      <c r="T138" s="19">
        <v>0</v>
      </c>
      <c r="U138" s="19"/>
      <c r="V138" s="19"/>
    </row>
    <row r="139" spans="1:26" ht="16.5" customHeight="1" x14ac:dyDescent="0.25">
      <c r="A139" s="12">
        <v>37</v>
      </c>
      <c r="B139" s="39">
        <v>42818</v>
      </c>
      <c r="C139" s="54">
        <v>0</v>
      </c>
      <c r="D139" s="54">
        <v>0</v>
      </c>
      <c r="E139" s="54">
        <v>0</v>
      </c>
      <c r="F139" s="54">
        <v>0</v>
      </c>
      <c r="G139" s="45"/>
      <c r="H139" s="45"/>
      <c r="I139" s="45"/>
      <c r="J139" s="45"/>
      <c r="K139" s="45"/>
      <c r="L139" s="45"/>
      <c r="M139" s="25"/>
      <c r="N139" s="26">
        <f t="shared" si="4"/>
        <v>1</v>
      </c>
      <c r="O139" s="26">
        <f t="shared" si="5"/>
        <v>3</v>
      </c>
      <c r="Q139" s="19">
        <v>0</v>
      </c>
      <c r="R139" s="19">
        <v>0</v>
      </c>
      <c r="S139" s="19">
        <v>0</v>
      </c>
      <c r="T139" s="19">
        <v>0</v>
      </c>
      <c r="U139" s="19"/>
      <c r="V139" s="19"/>
    </row>
    <row r="140" spans="1:26" ht="16.5" customHeight="1" x14ac:dyDescent="0.25">
      <c r="A140" s="12">
        <v>38</v>
      </c>
      <c r="B140" s="39">
        <v>42818</v>
      </c>
      <c r="C140" s="54">
        <v>0</v>
      </c>
      <c r="D140" s="54">
        <v>0</v>
      </c>
      <c r="E140" s="54">
        <v>0</v>
      </c>
      <c r="F140" s="54">
        <v>0</v>
      </c>
      <c r="G140" s="45"/>
      <c r="H140" s="45"/>
      <c r="I140" s="45"/>
      <c r="J140" s="45"/>
      <c r="K140" s="45"/>
      <c r="L140" s="45"/>
      <c r="M140" s="25"/>
      <c r="N140" s="26">
        <f t="shared" si="4"/>
        <v>1</v>
      </c>
      <c r="O140" s="26">
        <f t="shared" si="5"/>
        <v>3</v>
      </c>
      <c r="Q140" s="19">
        <v>0</v>
      </c>
      <c r="R140" s="19">
        <v>0</v>
      </c>
      <c r="S140" s="19">
        <v>0</v>
      </c>
      <c r="T140" s="19">
        <v>0</v>
      </c>
      <c r="U140" s="19"/>
      <c r="V140" s="19"/>
    </row>
    <row r="141" spans="1:26" ht="16.5" customHeight="1" x14ac:dyDescent="0.25">
      <c r="A141" s="12">
        <v>39</v>
      </c>
      <c r="B141" s="39">
        <v>42818</v>
      </c>
      <c r="C141" s="54">
        <v>0</v>
      </c>
      <c r="D141" s="54">
        <v>0</v>
      </c>
      <c r="E141" s="54">
        <v>0</v>
      </c>
      <c r="F141" s="54">
        <v>0</v>
      </c>
      <c r="G141" s="45"/>
      <c r="H141" s="45"/>
      <c r="I141" s="45"/>
      <c r="J141" s="45"/>
      <c r="K141" s="45"/>
      <c r="L141" s="45"/>
      <c r="M141" s="25"/>
      <c r="N141" s="26">
        <f t="shared" si="4"/>
        <v>1</v>
      </c>
      <c r="O141" s="26">
        <f t="shared" si="5"/>
        <v>3</v>
      </c>
      <c r="Q141" s="19">
        <v>0</v>
      </c>
      <c r="R141" s="19">
        <v>0</v>
      </c>
      <c r="S141" s="19">
        <v>0</v>
      </c>
      <c r="T141" s="19">
        <v>0</v>
      </c>
      <c r="U141" s="19"/>
      <c r="V141" s="19"/>
    </row>
    <row r="142" spans="1:26" ht="16.5" customHeight="1" x14ac:dyDescent="0.25">
      <c r="A142" s="57">
        <v>40</v>
      </c>
      <c r="B142" s="39">
        <v>42822</v>
      </c>
      <c r="C142" s="54">
        <v>0</v>
      </c>
      <c r="D142" s="54">
        <v>0</v>
      </c>
      <c r="E142" s="54">
        <v>0</v>
      </c>
      <c r="F142" s="54">
        <v>0</v>
      </c>
      <c r="G142" s="45"/>
      <c r="H142" s="45"/>
      <c r="I142" s="45"/>
      <c r="J142" s="45"/>
      <c r="K142" s="45"/>
      <c r="L142" s="45"/>
      <c r="M142" s="25"/>
      <c r="N142" s="26">
        <f t="shared" si="4"/>
        <v>1</v>
      </c>
      <c r="O142" s="26">
        <f t="shared" si="5"/>
        <v>3</v>
      </c>
      <c r="Q142" s="19">
        <v>0</v>
      </c>
      <c r="R142" s="19">
        <v>0</v>
      </c>
      <c r="S142" s="19">
        <v>0</v>
      </c>
      <c r="T142" s="19">
        <v>0</v>
      </c>
      <c r="U142" s="19"/>
      <c r="V142" s="19"/>
    </row>
    <row r="143" spans="1:26" ht="16.5" customHeight="1" x14ac:dyDescent="0.25">
      <c r="A143" s="12">
        <v>41</v>
      </c>
      <c r="B143" s="39">
        <v>42822</v>
      </c>
      <c r="C143" s="54">
        <v>0</v>
      </c>
      <c r="D143" s="54">
        <v>0</v>
      </c>
      <c r="E143" s="54">
        <v>0</v>
      </c>
      <c r="F143" s="54">
        <v>0</v>
      </c>
      <c r="G143" s="45"/>
      <c r="H143" s="45"/>
      <c r="I143" s="45"/>
      <c r="J143" s="45"/>
      <c r="K143" s="45"/>
      <c r="L143" s="45"/>
      <c r="M143" s="25"/>
      <c r="N143" s="26">
        <f t="shared" si="4"/>
        <v>1</v>
      </c>
      <c r="O143" s="26">
        <f t="shared" si="5"/>
        <v>3</v>
      </c>
      <c r="Q143" s="19">
        <v>0</v>
      </c>
      <c r="R143" s="19">
        <v>0</v>
      </c>
      <c r="S143" s="19">
        <v>0</v>
      </c>
      <c r="T143" s="19">
        <v>0</v>
      </c>
      <c r="U143" s="19"/>
      <c r="V143" s="19"/>
    </row>
    <row r="144" spans="1:26" ht="16.5" customHeight="1" x14ac:dyDescent="0.25">
      <c r="A144" s="12">
        <v>42</v>
      </c>
      <c r="B144" s="39">
        <v>42822</v>
      </c>
      <c r="C144" s="54">
        <v>0</v>
      </c>
      <c r="D144" s="54">
        <v>0</v>
      </c>
      <c r="E144" s="54">
        <v>0</v>
      </c>
      <c r="F144" s="54">
        <v>0</v>
      </c>
      <c r="G144" s="45"/>
      <c r="H144" s="45"/>
      <c r="I144" s="45"/>
      <c r="J144" s="45"/>
      <c r="K144" s="45"/>
      <c r="L144" s="45"/>
      <c r="M144" s="25"/>
      <c r="N144" s="26">
        <f t="shared" si="4"/>
        <v>1</v>
      </c>
      <c r="O144" s="26">
        <f t="shared" si="5"/>
        <v>3</v>
      </c>
      <c r="Q144" s="19">
        <v>0</v>
      </c>
      <c r="R144" s="19">
        <v>0</v>
      </c>
      <c r="S144" s="19">
        <v>0</v>
      </c>
      <c r="T144" s="19">
        <v>0</v>
      </c>
      <c r="U144" s="19"/>
      <c r="V144" s="19"/>
    </row>
    <row r="145" spans="1:22" ht="16.5" customHeight="1" x14ac:dyDescent="0.25">
      <c r="A145" s="12">
        <v>43</v>
      </c>
      <c r="B145" s="39">
        <v>42822</v>
      </c>
      <c r="C145" s="54">
        <v>0</v>
      </c>
      <c r="D145" s="54">
        <v>0</v>
      </c>
      <c r="E145" s="54">
        <v>0</v>
      </c>
      <c r="F145" s="54">
        <v>0</v>
      </c>
      <c r="G145" s="45"/>
      <c r="H145" s="45"/>
      <c r="I145" s="45"/>
      <c r="J145" s="45"/>
      <c r="K145" s="45"/>
      <c r="L145" s="45"/>
      <c r="M145" s="25"/>
      <c r="N145" s="26">
        <f t="shared" si="4"/>
        <v>1</v>
      </c>
      <c r="O145" s="26">
        <f t="shared" si="5"/>
        <v>3</v>
      </c>
      <c r="Q145" s="19">
        <v>0</v>
      </c>
      <c r="R145" s="19">
        <v>0</v>
      </c>
      <c r="S145" s="19">
        <v>0</v>
      </c>
      <c r="T145" s="19">
        <v>0</v>
      </c>
      <c r="U145" s="19"/>
      <c r="V145" s="19"/>
    </row>
    <row r="146" spans="1:22" ht="16.5" customHeight="1" x14ac:dyDescent="0.25">
      <c r="A146" s="12">
        <v>44</v>
      </c>
      <c r="B146" s="39">
        <v>42825</v>
      </c>
      <c r="C146" s="54">
        <v>0</v>
      </c>
      <c r="D146" s="54">
        <v>0</v>
      </c>
      <c r="E146" s="54">
        <v>0</v>
      </c>
      <c r="F146" s="54">
        <v>0</v>
      </c>
      <c r="G146" s="45"/>
      <c r="H146" s="45"/>
      <c r="I146" s="45"/>
      <c r="J146" s="45"/>
      <c r="K146" s="45"/>
      <c r="L146" s="45"/>
      <c r="M146" s="25"/>
      <c r="N146" s="26">
        <f t="shared" si="4"/>
        <v>1</v>
      </c>
      <c r="O146" s="26">
        <f t="shared" si="5"/>
        <v>3</v>
      </c>
      <c r="Q146" s="19">
        <v>0</v>
      </c>
      <c r="R146" s="19">
        <v>0</v>
      </c>
      <c r="S146" s="19">
        <v>0</v>
      </c>
      <c r="T146" s="19">
        <v>0</v>
      </c>
      <c r="U146" s="19"/>
      <c r="V146" s="19"/>
    </row>
    <row r="147" spans="1:22" ht="16.5" customHeight="1" x14ac:dyDescent="0.25">
      <c r="A147" s="12">
        <v>45</v>
      </c>
      <c r="B147" s="39">
        <v>42825</v>
      </c>
      <c r="C147" s="54">
        <v>0</v>
      </c>
      <c r="D147" s="54">
        <v>0</v>
      </c>
      <c r="E147" s="54">
        <v>0</v>
      </c>
      <c r="F147" s="54">
        <v>0</v>
      </c>
      <c r="G147" s="45"/>
      <c r="H147" s="45"/>
      <c r="I147" s="45"/>
      <c r="J147" s="45"/>
      <c r="K147" s="45"/>
      <c r="L147" s="45"/>
      <c r="M147" s="25"/>
      <c r="N147" s="26">
        <f t="shared" si="4"/>
        <v>1</v>
      </c>
      <c r="O147" s="26">
        <f t="shared" si="5"/>
        <v>3</v>
      </c>
      <c r="Q147" s="19">
        <v>0</v>
      </c>
      <c r="R147" s="19">
        <v>0</v>
      </c>
      <c r="S147" s="19">
        <v>0</v>
      </c>
      <c r="T147" s="19">
        <v>0</v>
      </c>
      <c r="U147" s="19"/>
      <c r="V147" s="19"/>
    </row>
    <row r="148" spans="1:22" ht="16.5" customHeight="1" x14ac:dyDescent="0.25">
      <c r="A148" s="12">
        <v>46</v>
      </c>
      <c r="B148" s="39">
        <v>42825</v>
      </c>
      <c r="C148" s="54">
        <v>0</v>
      </c>
      <c r="D148" s="54">
        <v>0</v>
      </c>
      <c r="E148" s="54">
        <v>0</v>
      </c>
      <c r="F148" s="54">
        <v>0</v>
      </c>
      <c r="G148" s="45"/>
      <c r="H148" s="45"/>
      <c r="I148" s="45"/>
      <c r="J148" s="45"/>
      <c r="K148" s="45"/>
      <c r="L148" s="45"/>
      <c r="M148" s="25"/>
      <c r="N148" s="26">
        <f t="shared" si="4"/>
        <v>1</v>
      </c>
      <c r="O148" s="26">
        <f t="shared" si="5"/>
        <v>3</v>
      </c>
      <c r="Q148" s="19">
        <v>0</v>
      </c>
      <c r="R148" s="19">
        <v>0</v>
      </c>
      <c r="S148" s="19">
        <v>0</v>
      </c>
      <c r="T148" s="19">
        <v>0</v>
      </c>
      <c r="U148" s="19"/>
      <c r="V148" s="19"/>
    </row>
    <row r="149" spans="1:22" ht="16.5" customHeight="1" x14ac:dyDescent="0.25">
      <c r="A149" s="12">
        <v>47</v>
      </c>
      <c r="B149" s="39">
        <v>42828</v>
      </c>
      <c r="C149" s="54">
        <v>0</v>
      </c>
      <c r="D149" s="54">
        <v>0</v>
      </c>
      <c r="E149" s="54">
        <v>0</v>
      </c>
      <c r="F149" s="54">
        <v>0</v>
      </c>
      <c r="G149" s="45"/>
      <c r="H149" s="45"/>
      <c r="I149" s="45"/>
      <c r="J149" s="45"/>
      <c r="K149" s="45"/>
      <c r="L149" s="45"/>
      <c r="M149" s="25"/>
      <c r="N149" s="26">
        <f t="shared" si="4"/>
        <v>1</v>
      </c>
      <c r="O149" s="26">
        <f t="shared" si="5"/>
        <v>3</v>
      </c>
      <c r="Q149" s="19">
        <v>0</v>
      </c>
      <c r="R149" s="19">
        <v>0</v>
      </c>
      <c r="S149" s="19">
        <v>0</v>
      </c>
      <c r="T149" s="19">
        <v>0</v>
      </c>
      <c r="U149" s="19"/>
      <c r="V149" s="19"/>
    </row>
    <row r="150" spans="1:22" ht="16.5" customHeight="1" x14ac:dyDescent="0.25">
      <c r="A150" s="12">
        <v>48</v>
      </c>
      <c r="B150" s="39">
        <v>42828</v>
      </c>
      <c r="C150" s="54">
        <v>0</v>
      </c>
      <c r="D150" s="54">
        <v>0</v>
      </c>
      <c r="E150" s="54">
        <v>0</v>
      </c>
      <c r="F150" s="54">
        <v>0</v>
      </c>
      <c r="G150" s="45"/>
      <c r="H150" s="45"/>
      <c r="I150" s="45"/>
      <c r="J150" s="45"/>
      <c r="K150" s="45"/>
      <c r="L150" s="45"/>
      <c r="M150" s="25"/>
      <c r="N150" s="26">
        <f t="shared" si="4"/>
        <v>1</v>
      </c>
      <c r="O150" s="26">
        <f t="shared" si="5"/>
        <v>3</v>
      </c>
      <c r="Q150" s="19">
        <v>0</v>
      </c>
      <c r="R150" s="19">
        <v>0</v>
      </c>
      <c r="S150" s="19">
        <v>0</v>
      </c>
      <c r="T150" s="19">
        <v>0</v>
      </c>
      <c r="U150" s="19"/>
      <c r="V150" s="19"/>
    </row>
    <row r="151" spans="1:22" ht="16.5" customHeight="1" x14ac:dyDescent="0.25">
      <c r="A151" s="12">
        <v>49</v>
      </c>
      <c r="B151" s="39">
        <v>42828</v>
      </c>
      <c r="C151" s="54">
        <v>0</v>
      </c>
      <c r="D151" s="54">
        <v>0</v>
      </c>
      <c r="E151" s="54">
        <v>0</v>
      </c>
      <c r="F151" s="54">
        <v>0</v>
      </c>
      <c r="G151" s="45"/>
      <c r="H151" s="45"/>
      <c r="I151" s="45"/>
      <c r="J151" s="45"/>
      <c r="K151" s="45"/>
      <c r="L151" s="45"/>
      <c r="M151" s="25"/>
      <c r="N151" s="26">
        <f t="shared" si="4"/>
        <v>1</v>
      </c>
      <c r="O151" s="26">
        <f t="shared" si="5"/>
        <v>3</v>
      </c>
      <c r="Q151" s="19">
        <v>0</v>
      </c>
      <c r="R151" s="19">
        <v>0</v>
      </c>
      <c r="S151" s="19">
        <v>0</v>
      </c>
      <c r="T151" s="19">
        <v>0</v>
      </c>
      <c r="U151" s="19"/>
      <c r="V151" s="19"/>
    </row>
    <row r="152" spans="1:22" ht="16.5" customHeight="1" x14ac:dyDescent="0.25">
      <c r="A152" s="57">
        <v>50</v>
      </c>
      <c r="B152" s="39">
        <v>42828</v>
      </c>
      <c r="C152" s="54">
        <v>0</v>
      </c>
      <c r="D152" s="54">
        <v>0</v>
      </c>
      <c r="E152" s="54">
        <v>0</v>
      </c>
      <c r="F152" s="54">
        <v>0</v>
      </c>
      <c r="G152" s="45"/>
      <c r="H152" s="45"/>
      <c r="I152" s="45"/>
      <c r="J152" s="45"/>
      <c r="K152" s="45"/>
      <c r="L152" s="45"/>
      <c r="M152" s="25"/>
      <c r="N152" s="26">
        <f t="shared" si="4"/>
        <v>1</v>
      </c>
      <c r="O152" s="26">
        <f t="shared" si="5"/>
        <v>3</v>
      </c>
      <c r="Q152" s="19">
        <v>0</v>
      </c>
      <c r="R152" s="19">
        <v>0</v>
      </c>
      <c r="S152" s="19">
        <v>0</v>
      </c>
      <c r="T152" s="19">
        <v>0</v>
      </c>
      <c r="U152" s="19"/>
      <c r="V152" s="19"/>
    </row>
    <row r="153" spans="1:22" ht="16.5" customHeight="1" x14ac:dyDescent="0.25">
      <c r="A153" s="12">
        <v>51</v>
      </c>
      <c r="B153" s="39">
        <v>42831</v>
      </c>
      <c r="C153" s="54">
        <v>0</v>
      </c>
      <c r="D153" s="54">
        <v>0</v>
      </c>
      <c r="E153" s="54">
        <v>0</v>
      </c>
      <c r="F153" s="54">
        <v>0</v>
      </c>
      <c r="G153" s="45"/>
      <c r="H153" s="45"/>
      <c r="I153" s="45"/>
      <c r="J153" s="45"/>
      <c r="K153" s="45"/>
      <c r="L153" s="45"/>
      <c r="M153" s="25"/>
      <c r="N153" s="26">
        <f t="shared" si="4"/>
        <v>1</v>
      </c>
      <c r="O153" s="26">
        <f t="shared" si="5"/>
        <v>3</v>
      </c>
      <c r="Q153" s="19">
        <v>0</v>
      </c>
      <c r="R153" s="19">
        <v>0</v>
      </c>
      <c r="S153" s="19">
        <v>0</v>
      </c>
      <c r="T153" s="19">
        <v>0</v>
      </c>
      <c r="U153" s="19"/>
      <c r="V153" s="19"/>
    </row>
    <row r="154" spans="1:22" ht="16.5" customHeight="1" x14ac:dyDescent="0.25">
      <c r="A154" s="12">
        <v>52</v>
      </c>
      <c r="B154" s="39">
        <v>42831</v>
      </c>
      <c r="C154" s="54">
        <v>0</v>
      </c>
      <c r="D154" s="54">
        <v>0</v>
      </c>
      <c r="E154" s="54">
        <v>0</v>
      </c>
      <c r="F154" s="54">
        <v>0</v>
      </c>
      <c r="G154" s="45"/>
      <c r="H154" s="45"/>
      <c r="I154" s="45"/>
      <c r="J154" s="45"/>
      <c r="K154" s="45"/>
      <c r="L154" s="45"/>
      <c r="M154" s="25"/>
      <c r="N154" s="26">
        <f t="shared" si="4"/>
        <v>1</v>
      </c>
      <c r="O154" s="26">
        <f t="shared" si="5"/>
        <v>3</v>
      </c>
      <c r="Q154" s="19">
        <v>0</v>
      </c>
      <c r="R154" s="19">
        <v>0</v>
      </c>
      <c r="S154" s="19">
        <v>0</v>
      </c>
      <c r="T154" s="19">
        <v>0</v>
      </c>
      <c r="U154" s="19"/>
      <c r="V154" s="19"/>
    </row>
    <row r="155" spans="1:22" ht="16.5" customHeight="1" x14ac:dyDescent="0.25">
      <c r="A155" s="12">
        <v>53</v>
      </c>
      <c r="B155" s="39">
        <v>42831</v>
      </c>
      <c r="C155" s="54">
        <v>0</v>
      </c>
      <c r="D155" s="54">
        <v>0</v>
      </c>
      <c r="E155" s="54">
        <v>0</v>
      </c>
      <c r="F155" s="54">
        <v>0</v>
      </c>
      <c r="G155" s="45"/>
      <c r="H155" s="45"/>
      <c r="I155" s="45"/>
      <c r="J155" s="45"/>
      <c r="K155" s="45"/>
      <c r="L155" s="45"/>
      <c r="M155" s="25"/>
      <c r="N155" s="26">
        <f t="shared" si="4"/>
        <v>1</v>
      </c>
      <c r="O155" s="26">
        <f t="shared" si="5"/>
        <v>3</v>
      </c>
      <c r="Q155" s="19">
        <v>0</v>
      </c>
      <c r="R155" s="19">
        <v>0</v>
      </c>
      <c r="S155" s="19">
        <v>0</v>
      </c>
      <c r="T155" s="19">
        <v>0</v>
      </c>
      <c r="U155" s="19"/>
      <c r="V155" s="19"/>
    </row>
    <row r="156" spans="1:22" ht="16.5" customHeight="1" x14ac:dyDescent="0.25">
      <c r="A156" s="12">
        <v>54</v>
      </c>
      <c r="B156" s="39">
        <v>42833</v>
      </c>
      <c r="C156" s="54">
        <v>0</v>
      </c>
      <c r="D156" s="54">
        <v>0</v>
      </c>
      <c r="E156" s="54">
        <v>0</v>
      </c>
      <c r="F156" s="54">
        <v>0</v>
      </c>
      <c r="G156" s="45"/>
      <c r="H156" s="45"/>
      <c r="I156" s="45"/>
      <c r="J156" s="45"/>
      <c r="K156" s="45"/>
      <c r="L156" s="45"/>
      <c r="M156" s="25"/>
      <c r="N156" s="26">
        <f t="shared" si="4"/>
        <v>1</v>
      </c>
      <c r="O156" s="26">
        <f t="shared" si="5"/>
        <v>3</v>
      </c>
      <c r="Q156" s="19">
        <v>0</v>
      </c>
      <c r="R156" s="19">
        <v>0</v>
      </c>
      <c r="S156" s="19">
        <v>0</v>
      </c>
      <c r="T156" s="19">
        <v>0</v>
      </c>
      <c r="U156" s="19"/>
      <c r="V156" s="19"/>
    </row>
    <row r="157" spans="1:22" ht="16.5" customHeight="1" x14ac:dyDescent="0.25">
      <c r="A157" s="12">
        <v>55</v>
      </c>
      <c r="B157" s="39">
        <v>42833</v>
      </c>
      <c r="C157" s="54">
        <v>0</v>
      </c>
      <c r="D157" s="54">
        <v>0</v>
      </c>
      <c r="E157" s="54">
        <v>0</v>
      </c>
      <c r="F157" s="54">
        <v>0</v>
      </c>
      <c r="G157" s="45"/>
      <c r="H157" s="45"/>
      <c r="I157" s="45"/>
      <c r="J157" s="45"/>
      <c r="K157" s="45"/>
      <c r="L157" s="45"/>
      <c r="M157" s="25"/>
      <c r="N157" s="26">
        <f t="shared" si="4"/>
        <v>1</v>
      </c>
      <c r="O157" s="26">
        <f t="shared" si="5"/>
        <v>3</v>
      </c>
      <c r="Q157" s="19">
        <v>0</v>
      </c>
      <c r="R157" s="19">
        <v>0</v>
      </c>
      <c r="S157" s="19">
        <v>0</v>
      </c>
      <c r="T157" s="19">
        <v>0</v>
      </c>
      <c r="U157" s="19"/>
      <c r="V157" s="19"/>
    </row>
    <row r="158" spans="1:22" ht="16.5" customHeight="1" x14ac:dyDescent="0.25">
      <c r="A158" s="12">
        <v>56</v>
      </c>
      <c r="B158" s="39">
        <v>42833</v>
      </c>
      <c r="C158" s="54">
        <v>0</v>
      </c>
      <c r="D158" s="54">
        <v>0</v>
      </c>
      <c r="E158" s="54">
        <v>0</v>
      </c>
      <c r="F158" s="54">
        <v>0</v>
      </c>
      <c r="G158" s="45"/>
      <c r="H158" s="45"/>
      <c r="I158" s="45"/>
      <c r="J158" s="45"/>
      <c r="K158" s="45"/>
      <c r="L158" s="45"/>
      <c r="M158" s="25"/>
      <c r="N158" s="26">
        <f t="shared" si="4"/>
        <v>1</v>
      </c>
      <c r="O158" s="26">
        <f t="shared" si="5"/>
        <v>3</v>
      </c>
      <c r="Q158" s="19">
        <v>0</v>
      </c>
      <c r="R158" s="19">
        <v>0</v>
      </c>
      <c r="S158" s="19">
        <v>0</v>
      </c>
      <c r="T158" s="19">
        <v>0</v>
      </c>
      <c r="U158" s="19"/>
      <c r="V158" s="19"/>
    </row>
    <row r="159" spans="1:22" ht="16.5" customHeight="1" x14ac:dyDescent="0.25">
      <c r="A159" s="12">
        <v>57</v>
      </c>
      <c r="B159" s="39">
        <v>42835</v>
      </c>
      <c r="C159" s="54">
        <v>0</v>
      </c>
      <c r="D159" s="54">
        <v>0</v>
      </c>
      <c r="E159" s="54">
        <v>0</v>
      </c>
      <c r="F159" s="54">
        <v>0</v>
      </c>
      <c r="G159" s="45"/>
      <c r="H159" s="45"/>
      <c r="I159" s="45"/>
      <c r="J159" s="45"/>
      <c r="K159" s="45"/>
      <c r="L159" s="45"/>
      <c r="M159" s="25"/>
      <c r="N159" s="26">
        <f t="shared" si="4"/>
        <v>1</v>
      </c>
      <c r="O159" s="26">
        <f t="shared" si="5"/>
        <v>3</v>
      </c>
      <c r="Q159" s="19">
        <v>0</v>
      </c>
      <c r="R159" s="19">
        <v>0</v>
      </c>
      <c r="S159" s="19">
        <v>0</v>
      </c>
      <c r="T159" s="19">
        <v>0</v>
      </c>
      <c r="U159" s="19"/>
      <c r="V159" s="19"/>
    </row>
    <row r="160" spans="1:22" ht="16.5" customHeight="1" x14ac:dyDescent="0.25">
      <c r="A160" s="12">
        <v>58</v>
      </c>
      <c r="B160" s="39">
        <v>42835</v>
      </c>
      <c r="C160" s="54">
        <v>0</v>
      </c>
      <c r="D160" s="54">
        <v>0</v>
      </c>
      <c r="E160" s="54">
        <v>0</v>
      </c>
      <c r="F160" s="54">
        <v>0</v>
      </c>
      <c r="G160" s="45"/>
      <c r="H160" s="45"/>
      <c r="I160" s="45"/>
      <c r="J160" s="45"/>
      <c r="K160" s="45"/>
      <c r="L160" s="45"/>
      <c r="M160" s="25"/>
      <c r="N160" s="26">
        <f t="shared" si="4"/>
        <v>1</v>
      </c>
      <c r="O160" s="26">
        <f t="shared" si="5"/>
        <v>3</v>
      </c>
      <c r="Q160" s="19">
        <v>0</v>
      </c>
      <c r="R160" s="19">
        <v>0</v>
      </c>
      <c r="S160" s="19">
        <v>0</v>
      </c>
      <c r="T160" s="19">
        <v>0</v>
      </c>
      <c r="U160" s="19"/>
      <c r="V160" s="19"/>
    </row>
    <row r="161" spans="1:22" ht="16.5" customHeight="1" x14ac:dyDescent="0.25">
      <c r="A161" s="12">
        <v>59</v>
      </c>
      <c r="B161" s="39">
        <v>42835</v>
      </c>
      <c r="C161" s="54">
        <v>0</v>
      </c>
      <c r="D161" s="54">
        <v>0</v>
      </c>
      <c r="E161" s="54">
        <v>0</v>
      </c>
      <c r="F161" s="54">
        <v>0</v>
      </c>
      <c r="G161" s="45"/>
      <c r="H161" s="45"/>
      <c r="I161" s="45"/>
      <c r="J161" s="45"/>
      <c r="K161" s="45"/>
      <c r="L161" s="45"/>
      <c r="M161" s="25"/>
      <c r="N161" s="26">
        <f t="shared" si="4"/>
        <v>1</v>
      </c>
      <c r="O161" s="26">
        <f t="shared" si="5"/>
        <v>3</v>
      </c>
      <c r="Q161" s="19">
        <v>0</v>
      </c>
      <c r="R161" s="19">
        <v>0</v>
      </c>
      <c r="S161" s="19">
        <v>0</v>
      </c>
      <c r="T161" s="19">
        <v>0</v>
      </c>
      <c r="U161" s="19"/>
      <c r="V161" s="19"/>
    </row>
    <row r="162" spans="1:22" ht="16.5" customHeight="1" x14ac:dyDescent="0.25">
      <c r="A162" s="57">
        <v>60</v>
      </c>
      <c r="B162" s="39">
        <v>42837</v>
      </c>
      <c r="C162" s="54">
        <v>0</v>
      </c>
      <c r="D162" s="54">
        <v>0</v>
      </c>
      <c r="E162" s="54">
        <v>0</v>
      </c>
      <c r="F162" s="54">
        <v>0</v>
      </c>
      <c r="G162" s="45"/>
      <c r="H162" s="45"/>
      <c r="I162" s="45"/>
      <c r="J162" s="45"/>
      <c r="K162" s="45"/>
      <c r="L162" s="45"/>
      <c r="M162" s="25"/>
      <c r="N162" s="26">
        <f t="shared" si="4"/>
        <v>1</v>
      </c>
      <c r="O162" s="26">
        <f t="shared" si="5"/>
        <v>3</v>
      </c>
      <c r="Q162" s="19">
        <v>0</v>
      </c>
      <c r="R162" s="19">
        <v>0</v>
      </c>
      <c r="S162" s="19">
        <v>0</v>
      </c>
      <c r="T162" s="19">
        <v>0</v>
      </c>
      <c r="U162" s="19"/>
      <c r="V162" s="19"/>
    </row>
    <row r="163" spans="1:22" ht="16.5" customHeight="1" x14ac:dyDescent="0.25">
      <c r="A163" s="12">
        <v>61</v>
      </c>
      <c r="B163" s="39">
        <v>42837</v>
      </c>
      <c r="C163" s="54">
        <v>0</v>
      </c>
      <c r="D163" s="54">
        <v>0</v>
      </c>
      <c r="E163" s="54">
        <v>0</v>
      </c>
      <c r="F163" s="54">
        <v>0</v>
      </c>
      <c r="G163" s="45"/>
      <c r="H163" s="45"/>
      <c r="I163" s="45"/>
      <c r="J163" s="45"/>
      <c r="K163" s="45"/>
      <c r="L163" s="45"/>
      <c r="M163" s="25"/>
      <c r="N163" s="26">
        <f t="shared" si="4"/>
        <v>1</v>
      </c>
      <c r="O163" s="26">
        <f t="shared" si="5"/>
        <v>3</v>
      </c>
      <c r="Q163" s="19">
        <v>0</v>
      </c>
      <c r="R163" s="19">
        <v>0</v>
      </c>
      <c r="S163" s="19">
        <v>0</v>
      </c>
      <c r="T163" s="19">
        <v>0</v>
      </c>
      <c r="U163" s="19"/>
      <c r="V163" s="19"/>
    </row>
    <row r="164" spans="1:22" ht="16.5" customHeight="1" x14ac:dyDescent="0.25">
      <c r="A164" s="12">
        <v>62</v>
      </c>
      <c r="B164" s="39">
        <v>42837</v>
      </c>
      <c r="C164" s="54">
        <v>0</v>
      </c>
      <c r="D164" s="54">
        <v>0</v>
      </c>
      <c r="E164" s="54">
        <v>0</v>
      </c>
      <c r="F164" s="54">
        <v>0</v>
      </c>
      <c r="G164" s="45"/>
      <c r="H164" s="45"/>
      <c r="I164" s="45"/>
      <c r="J164" s="45"/>
      <c r="K164" s="45"/>
      <c r="L164" s="45"/>
      <c r="M164" s="25"/>
      <c r="N164" s="26">
        <f t="shared" si="4"/>
        <v>1</v>
      </c>
      <c r="O164" s="26">
        <f t="shared" si="5"/>
        <v>3</v>
      </c>
      <c r="Q164" s="19">
        <v>0</v>
      </c>
      <c r="R164" s="19">
        <v>0</v>
      </c>
      <c r="S164" s="19">
        <v>0</v>
      </c>
      <c r="T164" s="19">
        <v>0</v>
      </c>
      <c r="U164" s="19"/>
      <c r="V164" s="19"/>
    </row>
    <row r="165" spans="1:22" ht="16.5" customHeight="1" x14ac:dyDescent="0.25">
      <c r="A165" s="12">
        <v>63</v>
      </c>
      <c r="B165" s="39">
        <v>42839</v>
      </c>
      <c r="C165" s="54">
        <v>0</v>
      </c>
      <c r="D165" s="54">
        <v>0</v>
      </c>
      <c r="E165" s="54">
        <v>0</v>
      </c>
      <c r="F165" s="54">
        <v>0</v>
      </c>
      <c r="G165" s="45"/>
      <c r="H165" s="45"/>
      <c r="I165" s="45"/>
      <c r="J165" s="45"/>
      <c r="K165" s="45"/>
      <c r="L165" s="45"/>
      <c r="M165" s="25"/>
      <c r="N165" s="26">
        <f t="shared" si="4"/>
        <v>1</v>
      </c>
      <c r="O165" s="26">
        <f t="shared" si="5"/>
        <v>3</v>
      </c>
      <c r="Q165" s="19">
        <v>0</v>
      </c>
      <c r="R165" s="19">
        <v>0</v>
      </c>
      <c r="S165" s="19">
        <v>0</v>
      </c>
      <c r="T165" s="19">
        <v>0</v>
      </c>
      <c r="U165" s="19"/>
      <c r="V165" s="19"/>
    </row>
    <row r="166" spans="1:22" ht="16.5" customHeight="1" x14ac:dyDescent="0.25">
      <c r="A166" s="12">
        <v>64</v>
      </c>
      <c r="B166" s="39">
        <v>42839</v>
      </c>
      <c r="C166" s="54">
        <v>0</v>
      </c>
      <c r="D166" s="54">
        <v>0</v>
      </c>
      <c r="E166" s="54">
        <v>0</v>
      </c>
      <c r="F166" s="54">
        <v>0</v>
      </c>
      <c r="G166" s="45"/>
      <c r="H166" s="45"/>
      <c r="I166" s="45"/>
      <c r="J166" s="45"/>
      <c r="K166" s="45"/>
      <c r="L166" s="45"/>
      <c r="M166" s="25"/>
      <c r="N166" s="26">
        <f t="shared" si="4"/>
        <v>1</v>
      </c>
      <c r="O166" s="26">
        <f t="shared" si="5"/>
        <v>3</v>
      </c>
      <c r="Q166" s="19">
        <v>0</v>
      </c>
      <c r="R166" s="19">
        <v>0</v>
      </c>
      <c r="S166" s="19">
        <v>0</v>
      </c>
      <c r="T166" s="19">
        <v>0</v>
      </c>
      <c r="U166" s="19"/>
      <c r="V166" s="19"/>
    </row>
    <row r="167" spans="1:22" ht="16.5" customHeight="1" x14ac:dyDescent="0.25">
      <c r="A167" s="12">
        <v>65</v>
      </c>
      <c r="B167" s="39">
        <v>42839</v>
      </c>
      <c r="C167" s="54">
        <v>0</v>
      </c>
      <c r="D167" s="54">
        <v>0</v>
      </c>
      <c r="E167" s="54">
        <v>0</v>
      </c>
      <c r="F167" s="54">
        <v>0</v>
      </c>
      <c r="G167" s="45"/>
      <c r="H167" s="45"/>
      <c r="I167" s="45"/>
      <c r="J167" s="45"/>
      <c r="K167" s="45"/>
      <c r="L167" s="45"/>
      <c r="M167" s="25"/>
      <c r="N167" s="26">
        <f t="shared" ref="N167:N230" si="7">$C$9</f>
        <v>1</v>
      </c>
      <c r="O167" s="26">
        <f t="shared" ref="O167:O230" si="8">$G$9</f>
        <v>3</v>
      </c>
      <c r="Q167" s="19">
        <v>0</v>
      </c>
      <c r="R167" s="19">
        <v>0</v>
      </c>
      <c r="S167" s="19">
        <v>0</v>
      </c>
      <c r="T167" s="19">
        <v>0</v>
      </c>
      <c r="U167" s="19"/>
      <c r="V167" s="19"/>
    </row>
    <row r="168" spans="1:22" ht="16.5" customHeight="1" x14ac:dyDescent="0.25">
      <c r="A168" s="12">
        <v>66</v>
      </c>
      <c r="B168" s="39">
        <v>42839</v>
      </c>
      <c r="C168" s="54">
        <v>0</v>
      </c>
      <c r="D168" s="54">
        <v>0</v>
      </c>
      <c r="E168" s="54">
        <v>0</v>
      </c>
      <c r="F168" s="54">
        <v>0</v>
      </c>
      <c r="G168" s="45"/>
      <c r="H168" s="45"/>
      <c r="I168" s="45"/>
      <c r="J168" s="45"/>
      <c r="K168" s="45"/>
      <c r="L168" s="45"/>
      <c r="M168" s="25"/>
      <c r="N168" s="26">
        <f t="shared" si="7"/>
        <v>1</v>
      </c>
      <c r="O168" s="26">
        <f t="shared" si="8"/>
        <v>3</v>
      </c>
      <c r="Q168" s="19">
        <v>0</v>
      </c>
      <c r="R168" s="19">
        <v>0</v>
      </c>
      <c r="S168" s="19">
        <v>0</v>
      </c>
      <c r="T168" s="19">
        <v>0</v>
      </c>
      <c r="U168" s="19"/>
      <c r="V168" s="19"/>
    </row>
    <row r="169" spans="1:22" ht="16.5" customHeight="1" x14ac:dyDescent="0.25">
      <c r="A169" s="12">
        <v>67</v>
      </c>
      <c r="B169" s="39">
        <v>42839</v>
      </c>
      <c r="C169" s="54">
        <v>0</v>
      </c>
      <c r="D169" s="54">
        <v>0</v>
      </c>
      <c r="E169" s="54">
        <v>0</v>
      </c>
      <c r="F169" s="54">
        <v>0</v>
      </c>
      <c r="G169" s="45"/>
      <c r="H169" s="45"/>
      <c r="I169" s="45"/>
      <c r="J169" s="45"/>
      <c r="K169" s="45"/>
      <c r="L169" s="45"/>
      <c r="M169" s="25"/>
      <c r="N169" s="26">
        <f t="shared" si="7"/>
        <v>1</v>
      </c>
      <c r="O169" s="26">
        <f t="shared" si="8"/>
        <v>3</v>
      </c>
      <c r="Q169" s="19">
        <v>0</v>
      </c>
      <c r="R169" s="19">
        <v>0</v>
      </c>
      <c r="S169" s="19">
        <v>0</v>
      </c>
      <c r="T169" s="19">
        <v>0</v>
      </c>
      <c r="U169" s="19"/>
      <c r="V169" s="19"/>
    </row>
    <row r="170" spans="1:22" ht="16.5" customHeight="1" x14ac:dyDescent="0.25">
      <c r="A170" s="12">
        <v>68</v>
      </c>
      <c r="B170" s="39">
        <v>42847</v>
      </c>
      <c r="C170" s="54">
        <v>0</v>
      </c>
      <c r="D170" s="54">
        <v>0</v>
      </c>
      <c r="E170" s="54">
        <v>0</v>
      </c>
      <c r="F170" s="54">
        <v>0</v>
      </c>
      <c r="G170" s="45"/>
      <c r="H170" s="45"/>
      <c r="I170" s="45"/>
      <c r="J170" s="45"/>
      <c r="K170" s="45"/>
      <c r="L170" s="45"/>
      <c r="M170" s="25"/>
      <c r="N170" s="26">
        <f t="shared" si="7"/>
        <v>1</v>
      </c>
      <c r="O170" s="26">
        <f t="shared" si="8"/>
        <v>3</v>
      </c>
      <c r="Q170" s="19">
        <v>0</v>
      </c>
      <c r="R170" s="19">
        <v>0</v>
      </c>
      <c r="S170" s="19">
        <v>0</v>
      </c>
      <c r="T170" s="19">
        <v>0</v>
      </c>
      <c r="U170" s="19"/>
      <c r="V170" s="19"/>
    </row>
    <row r="171" spans="1:22" ht="16.5" customHeight="1" x14ac:dyDescent="0.25">
      <c r="A171" s="12">
        <v>69</v>
      </c>
      <c r="B171" s="39">
        <v>42853</v>
      </c>
      <c r="C171" s="54">
        <v>0</v>
      </c>
      <c r="D171" s="54">
        <v>0</v>
      </c>
      <c r="E171" s="54">
        <v>0</v>
      </c>
      <c r="F171" s="54">
        <v>0</v>
      </c>
      <c r="G171" s="45"/>
      <c r="H171" s="45"/>
      <c r="I171" s="45"/>
      <c r="J171" s="45"/>
      <c r="K171" s="45"/>
      <c r="L171" s="45"/>
      <c r="M171" s="25"/>
      <c r="N171" s="26">
        <f t="shared" si="7"/>
        <v>1</v>
      </c>
      <c r="O171" s="26">
        <f t="shared" si="8"/>
        <v>3</v>
      </c>
      <c r="Q171" s="19">
        <v>0</v>
      </c>
      <c r="R171" s="19">
        <v>0</v>
      </c>
      <c r="S171" s="19">
        <v>0</v>
      </c>
      <c r="T171" s="19">
        <v>0</v>
      </c>
      <c r="U171" s="19"/>
      <c r="V171" s="19"/>
    </row>
    <row r="172" spans="1:22" ht="16.5" customHeight="1" x14ac:dyDescent="0.25">
      <c r="A172" s="57">
        <v>70</v>
      </c>
      <c r="B172" s="39">
        <v>42858</v>
      </c>
      <c r="C172" s="54">
        <v>0</v>
      </c>
      <c r="D172" s="54">
        <v>0</v>
      </c>
      <c r="E172" s="54">
        <v>0</v>
      </c>
      <c r="F172" s="54">
        <v>0</v>
      </c>
      <c r="G172" s="45"/>
      <c r="H172" s="45"/>
      <c r="I172" s="45"/>
      <c r="J172" s="45"/>
      <c r="K172" s="45"/>
      <c r="L172" s="45"/>
      <c r="M172" s="25"/>
      <c r="N172" s="26">
        <f t="shared" si="7"/>
        <v>1</v>
      </c>
      <c r="O172" s="26">
        <f t="shared" si="8"/>
        <v>3</v>
      </c>
      <c r="Q172" s="19">
        <v>0</v>
      </c>
      <c r="R172" s="19">
        <v>0</v>
      </c>
      <c r="S172" s="19">
        <v>0</v>
      </c>
      <c r="T172" s="19">
        <v>0</v>
      </c>
      <c r="U172" s="19"/>
      <c r="V172" s="19"/>
    </row>
    <row r="173" spans="1:22" ht="16.5" customHeight="1" x14ac:dyDescent="0.25">
      <c r="A173" s="12">
        <v>71</v>
      </c>
      <c r="B173" s="39">
        <v>42858</v>
      </c>
      <c r="C173" s="54">
        <v>0</v>
      </c>
      <c r="D173" s="54">
        <v>0</v>
      </c>
      <c r="E173" s="54">
        <v>0</v>
      </c>
      <c r="F173" s="54">
        <v>0</v>
      </c>
      <c r="G173" s="45"/>
      <c r="H173" s="45"/>
      <c r="I173" s="45"/>
      <c r="J173" s="45"/>
      <c r="K173" s="45"/>
      <c r="L173" s="45"/>
      <c r="M173" s="25"/>
      <c r="N173" s="26">
        <f t="shared" si="7"/>
        <v>1</v>
      </c>
      <c r="O173" s="26">
        <f t="shared" si="8"/>
        <v>3</v>
      </c>
      <c r="Q173" s="19">
        <v>0</v>
      </c>
      <c r="R173" s="19">
        <v>0</v>
      </c>
      <c r="S173" s="19">
        <v>0</v>
      </c>
      <c r="T173" s="19">
        <v>0</v>
      </c>
      <c r="U173" s="19"/>
      <c r="V173" s="19"/>
    </row>
    <row r="174" spans="1:22" ht="16.5" customHeight="1" x14ac:dyDescent="0.25">
      <c r="A174" s="12">
        <v>72</v>
      </c>
      <c r="B174" s="39">
        <v>42858</v>
      </c>
      <c r="C174" s="54">
        <v>0</v>
      </c>
      <c r="D174" s="54">
        <v>0</v>
      </c>
      <c r="E174" s="54">
        <v>0</v>
      </c>
      <c r="F174" s="54">
        <v>0</v>
      </c>
      <c r="G174" s="45"/>
      <c r="H174" s="45"/>
      <c r="I174" s="45"/>
      <c r="J174" s="45"/>
      <c r="K174" s="45"/>
      <c r="L174" s="45"/>
      <c r="M174" s="25"/>
      <c r="N174" s="26">
        <f t="shared" si="7"/>
        <v>1</v>
      </c>
      <c r="O174" s="26">
        <f t="shared" si="8"/>
        <v>3</v>
      </c>
      <c r="Q174" s="19">
        <v>0</v>
      </c>
      <c r="R174" s="19">
        <v>0</v>
      </c>
      <c r="S174" s="19">
        <v>0</v>
      </c>
      <c r="T174" s="19">
        <v>0</v>
      </c>
      <c r="U174" s="19"/>
      <c r="V174" s="19"/>
    </row>
    <row r="175" spans="1:22" ht="16.5" customHeight="1" x14ac:dyDescent="0.25">
      <c r="A175" s="12">
        <v>73</v>
      </c>
      <c r="B175" s="39">
        <v>42860</v>
      </c>
      <c r="C175" s="54">
        <v>0</v>
      </c>
      <c r="D175" s="54">
        <v>0</v>
      </c>
      <c r="E175" s="54">
        <v>0</v>
      </c>
      <c r="F175" s="54">
        <v>0</v>
      </c>
      <c r="G175" s="45"/>
      <c r="H175" s="45"/>
      <c r="I175" s="45"/>
      <c r="J175" s="45"/>
      <c r="K175" s="45"/>
      <c r="L175" s="45"/>
      <c r="M175" s="25"/>
      <c r="N175" s="26">
        <f t="shared" si="7"/>
        <v>1</v>
      </c>
      <c r="O175" s="26">
        <f t="shared" si="8"/>
        <v>3</v>
      </c>
      <c r="Q175" s="19">
        <v>0</v>
      </c>
      <c r="R175" s="19">
        <v>0</v>
      </c>
      <c r="S175" s="19">
        <v>0</v>
      </c>
      <c r="T175" s="19">
        <v>0</v>
      </c>
      <c r="U175" s="19"/>
      <c r="V175" s="19"/>
    </row>
    <row r="176" spans="1:22" ht="16.5" customHeight="1" x14ac:dyDescent="0.25">
      <c r="A176" s="12">
        <v>74</v>
      </c>
      <c r="B176" s="39">
        <v>42860</v>
      </c>
      <c r="C176" s="54">
        <v>0</v>
      </c>
      <c r="D176" s="54">
        <v>0</v>
      </c>
      <c r="E176" s="54">
        <v>0</v>
      </c>
      <c r="F176" s="54">
        <v>0</v>
      </c>
      <c r="G176" s="45"/>
      <c r="H176" s="45"/>
      <c r="I176" s="45"/>
      <c r="J176" s="45"/>
      <c r="K176" s="45"/>
      <c r="L176" s="45"/>
      <c r="M176" s="25"/>
      <c r="N176" s="26">
        <f t="shared" si="7"/>
        <v>1</v>
      </c>
      <c r="O176" s="26">
        <f t="shared" si="8"/>
        <v>3</v>
      </c>
      <c r="Q176" s="19">
        <v>0</v>
      </c>
      <c r="R176" s="19">
        <v>0</v>
      </c>
      <c r="S176" s="19">
        <v>0</v>
      </c>
      <c r="T176" s="19">
        <v>0</v>
      </c>
      <c r="U176" s="19"/>
      <c r="V176" s="19"/>
    </row>
    <row r="177" spans="1:22" ht="16.5" customHeight="1" x14ac:dyDescent="0.25">
      <c r="A177" s="12">
        <v>75</v>
      </c>
      <c r="B177" s="39">
        <v>42860</v>
      </c>
      <c r="C177" s="54">
        <v>0</v>
      </c>
      <c r="D177" s="54">
        <v>0</v>
      </c>
      <c r="E177" s="54">
        <v>0</v>
      </c>
      <c r="F177" s="54">
        <v>0</v>
      </c>
      <c r="G177" s="45"/>
      <c r="H177" s="45"/>
      <c r="I177" s="45"/>
      <c r="J177" s="45"/>
      <c r="K177" s="45"/>
      <c r="L177" s="45"/>
      <c r="M177" s="25"/>
      <c r="N177" s="26">
        <f t="shared" si="7"/>
        <v>1</v>
      </c>
      <c r="O177" s="26">
        <f t="shared" si="8"/>
        <v>3</v>
      </c>
      <c r="Q177" s="19">
        <v>0</v>
      </c>
      <c r="R177" s="19">
        <v>0</v>
      </c>
      <c r="S177" s="19">
        <v>0</v>
      </c>
      <c r="T177" s="19">
        <v>0</v>
      </c>
      <c r="U177" s="19"/>
      <c r="V177" s="19"/>
    </row>
    <row r="178" spans="1:22" ht="16.5" customHeight="1" x14ac:dyDescent="0.25">
      <c r="A178" s="12">
        <v>76</v>
      </c>
      <c r="B178" s="39">
        <v>42864</v>
      </c>
      <c r="C178" s="54">
        <v>0</v>
      </c>
      <c r="D178" s="54">
        <v>0</v>
      </c>
      <c r="E178" s="54">
        <v>0</v>
      </c>
      <c r="F178" s="54">
        <v>0</v>
      </c>
      <c r="G178" s="45"/>
      <c r="H178" s="45"/>
      <c r="I178" s="45"/>
      <c r="J178" s="45"/>
      <c r="K178" s="45"/>
      <c r="L178" s="45"/>
      <c r="M178" s="25"/>
      <c r="N178" s="26">
        <f t="shared" si="7"/>
        <v>1</v>
      </c>
      <c r="O178" s="26">
        <f t="shared" si="8"/>
        <v>3</v>
      </c>
      <c r="Q178" s="19">
        <v>0</v>
      </c>
      <c r="R178" s="19">
        <v>0</v>
      </c>
      <c r="S178" s="19">
        <v>0</v>
      </c>
      <c r="T178" s="19">
        <v>0</v>
      </c>
      <c r="U178" s="19"/>
      <c r="V178" s="19"/>
    </row>
    <row r="179" spans="1:22" ht="16.5" customHeight="1" x14ac:dyDescent="0.25">
      <c r="A179" s="12">
        <v>77</v>
      </c>
      <c r="B179" s="39">
        <v>42864</v>
      </c>
      <c r="C179" s="54">
        <v>0</v>
      </c>
      <c r="D179" s="54">
        <v>0</v>
      </c>
      <c r="E179" s="54">
        <v>0</v>
      </c>
      <c r="F179" s="54">
        <v>0</v>
      </c>
      <c r="G179" s="45"/>
      <c r="H179" s="45"/>
      <c r="I179" s="45"/>
      <c r="J179" s="45"/>
      <c r="K179" s="45"/>
      <c r="L179" s="45"/>
      <c r="M179" s="25"/>
      <c r="N179" s="26">
        <f t="shared" si="7"/>
        <v>1</v>
      </c>
      <c r="O179" s="26">
        <f t="shared" si="8"/>
        <v>3</v>
      </c>
      <c r="Q179" s="19">
        <v>0</v>
      </c>
      <c r="R179" s="19">
        <v>0</v>
      </c>
      <c r="S179" s="19">
        <v>0</v>
      </c>
      <c r="T179" s="19">
        <v>0</v>
      </c>
      <c r="U179" s="19"/>
      <c r="V179" s="19"/>
    </row>
    <row r="180" spans="1:22" ht="16.5" customHeight="1" x14ac:dyDescent="0.25">
      <c r="A180" s="12">
        <v>78</v>
      </c>
      <c r="B180" s="39">
        <v>42864</v>
      </c>
      <c r="C180" s="54">
        <v>0</v>
      </c>
      <c r="D180" s="54">
        <v>0</v>
      </c>
      <c r="E180" s="54">
        <v>0</v>
      </c>
      <c r="F180" s="54">
        <v>0</v>
      </c>
      <c r="G180" s="45"/>
      <c r="H180" s="45"/>
      <c r="I180" s="45"/>
      <c r="J180" s="45"/>
      <c r="K180" s="45"/>
      <c r="L180" s="45"/>
      <c r="M180" s="25"/>
      <c r="N180" s="26">
        <f t="shared" si="7"/>
        <v>1</v>
      </c>
      <c r="O180" s="26">
        <f t="shared" si="8"/>
        <v>3</v>
      </c>
      <c r="Q180" s="19">
        <v>0</v>
      </c>
      <c r="R180" s="19">
        <v>0</v>
      </c>
      <c r="S180" s="19">
        <v>0</v>
      </c>
      <c r="T180" s="19">
        <v>0</v>
      </c>
      <c r="U180" s="19"/>
      <c r="V180" s="19"/>
    </row>
    <row r="181" spans="1:22" ht="16.5" customHeight="1" x14ac:dyDescent="0.25">
      <c r="A181" s="12">
        <v>79</v>
      </c>
      <c r="B181" s="39">
        <v>42866</v>
      </c>
      <c r="C181" s="54">
        <v>0</v>
      </c>
      <c r="D181" s="54">
        <v>0</v>
      </c>
      <c r="E181" s="54">
        <v>0</v>
      </c>
      <c r="F181" s="54">
        <v>0</v>
      </c>
      <c r="G181" s="45"/>
      <c r="H181" s="45"/>
      <c r="I181" s="45"/>
      <c r="J181" s="45"/>
      <c r="K181" s="45"/>
      <c r="L181" s="45"/>
      <c r="M181" s="25"/>
      <c r="N181" s="26">
        <f t="shared" si="7"/>
        <v>1</v>
      </c>
      <c r="O181" s="26">
        <f t="shared" si="8"/>
        <v>3</v>
      </c>
      <c r="Q181" s="19">
        <v>0</v>
      </c>
      <c r="R181" s="19">
        <v>0</v>
      </c>
      <c r="S181" s="19">
        <v>0</v>
      </c>
      <c r="T181" s="19">
        <v>0</v>
      </c>
      <c r="U181" s="19"/>
      <c r="V181" s="19"/>
    </row>
    <row r="182" spans="1:22" ht="16.5" customHeight="1" x14ac:dyDescent="0.25">
      <c r="A182" s="57">
        <v>80</v>
      </c>
      <c r="B182" s="39">
        <v>42866</v>
      </c>
      <c r="C182" s="54">
        <v>0</v>
      </c>
      <c r="D182" s="54">
        <v>0</v>
      </c>
      <c r="E182" s="54">
        <v>0</v>
      </c>
      <c r="F182" s="54">
        <v>0</v>
      </c>
      <c r="G182" s="45"/>
      <c r="H182" s="45"/>
      <c r="I182" s="45"/>
      <c r="J182" s="45"/>
      <c r="K182" s="45"/>
      <c r="L182" s="45"/>
      <c r="M182" s="25"/>
      <c r="N182" s="26">
        <f t="shared" si="7"/>
        <v>1</v>
      </c>
      <c r="O182" s="26">
        <f t="shared" si="8"/>
        <v>3</v>
      </c>
      <c r="Q182" s="19">
        <v>0</v>
      </c>
      <c r="R182" s="19">
        <v>0</v>
      </c>
      <c r="S182" s="19">
        <v>0</v>
      </c>
      <c r="T182" s="19">
        <v>0</v>
      </c>
      <c r="U182" s="19"/>
      <c r="V182" s="19"/>
    </row>
    <row r="183" spans="1:22" ht="16.5" customHeight="1" x14ac:dyDescent="0.25">
      <c r="A183" s="12">
        <v>81</v>
      </c>
      <c r="B183" s="39">
        <v>42866</v>
      </c>
      <c r="C183" s="54">
        <v>0</v>
      </c>
      <c r="D183" s="54">
        <v>0</v>
      </c>
      <c r="E183" s="54">
        <v>0</v>
      </c>
      <c r="F183" s="54">
        <v>0</v>
      </c>
      <c r="G183" s="45"/>
      <c r="H183" s="45"/>
      <c r="I183" s="45"/>
      <c r="J183" s="45"/>
      <c r="K183" s="45"/>
      <c r="L183" s="45"/>
      <c r="M183" s="25"/>
      <c r="N183" s="26">
        <f t="shared" si="7"/>
        <v>1</v>
      </c>
      <c r="O183" s="26">
        <f t="shared" si="8"/>
        <v>3</v>
      </c>
      <c r="Q183" s="19">
        <v>0</v>
      </c>
      <c r="R183" s="19">
        <v>0</v>
      </c>
      <c r="S183" s="19">
        <v>0</v>
      </c>
      <c r="T183" s="19">
        <v>0</v>
      </c>
      <c r="U183" s="19"/>
      <c r="V183" s="19"/>
    </row>
    <row r="184" spans="1:22" ht="16.5" customHeight="1" x14ac:dyDescent="0.25">
      <c r="A184" s="12">
        <v>82</v>
      </c>
      <c r="B184" s="39">
        <v>42873</v>
      </c>
      <c r="C184" s="54">
        <v>0</v>
      </c>
      <c r="D184" s="54">
        <v>0</v>
      </c>
      <c r="E184" s="54">
        <v>0</v>
      </c>
      <c r="F184" s="54">
        <v>0</v>
      </c>
      <c r="G184" s="45"/>
      <c r="H184" s="45"/>
      <c r="I184" s="45"/>
      <c r="J184" s="45"/>
      <c r="K184" s="45"/>
      <c r="L184" s="45"/>
      <c r="M184" s="25"/>
      <c r="N184" s="26">
        <f t="shared" si="7"/>
        <v>1</v>
      </c>
      <c r="O184" s="26">
        <f t="shared" si="8"/>
        <v>3</v>
      </c>
      <c r="Q184" s="19">
        <v>0</v>
      </c>
      <c r="R184" s="19">
        <v>0</v>
      </c>
      <c r="S184" s="19">
        <v>0</v>
      </c>
      <c r="T184" s="19">
        <v>0</v>
      </c>
      <c r="U184" s="19"/>
      <c r="V184" s="19"/>
    </row>
    <row r="185" spans="1:22" ht="16.5" customHeight="1" x14ac:dyDescent="0.25">
      <c r="A185" s="12">
        <v>83</v>
      </c>
      <c r="B185" s="39">
        <v>42877</v>
      </c>
      <c r="C185" s="54">
        <v>0</v>
      </c>
      <c r="D185" s="54">
        <v>0</v>
      </c>
      <c r="E185" s="54">
        <v>0</v>
      </c>
      <c r="F185" s="54">
        <v>0</v>
      </c>
      <c r="G185" s="45"/>
      <c r="H185" s="45"/>
      <c r="I185" s="45"/>
      <c r="J185" s="45"/>
      <c r="K185" s="45"/>
      <c r="L185" s="45"/>
      <c r="M185" s="25"/>
      <c r="N185" s="26">
        <f t="shared" si="7"/>
        <v>1</v>
      </c>
      <c r="O185" s="26">
        <f t="shared" si="8"/>
        <v>3</v>
      </c>
      <c r="Q185" s="19">
        <v>0</v>
      </c>
      <c r="R185" s="19">
        <v>0</v>
      </c>
      <c r="S185" s="19">
        <v>0</v>
      </c>
      <c r="T185" s="19">
        <v>0</v>
      </c>
      <c r="U185" s="19"/>
      <c r="V185" s="19"/>
    </row>
    <row r="186" spans="1:22" ht="16.5" customHeight="1" x14ac:dyDescent="0.25">
      <c r="A186" s="12">
        <v>84</v>
      </c>
      <c r="B186" s="39">
        <v>42877</v>
      </c>
      <c r="C186" s="54">
        <v>0</v>
      </c>
      <c r="D186" s="54">
        <v>0</v>
      </c>
      <c r="E186" s="54">
        <v>0</v>
      </c>
      <c r="F186" s="54">
        <v>0</v>
      </c>
      <c r="G186" s="45"/>
      <c r="H186" s="45"/>
      <c r="I186" s="45"/>
      <c r="J186" s="45"/>
      <c r="K186" s="45"/>
      <c r="L186" s="45"/>
      <c r="M186" s="25"/>
      <c r="N186" s="26">
        <f t="shared" si="7"/>
        <v>1</v>
      </c>
      <c r="O186" s="26">
        <f t="shared" si="8"/>
        <v>3</v>
      </c>
      <c r="Q186" s="19">
        <v>0</v>
      </c>
      <c r="R186" s="19">
        <v>0</v>
      </c>
      <c r="S186" s="19">
        <v>0</v>
      </c>
      <c r="T186" s="19">
        <v>0</v>
      </c>
      <c r="U186" s="19"/>
      <c r="V186" s="19"/>
    </row>
    <row r="187" spans="1:22" ht="16.5" customHeight="1" x14ac:dyDescent="0.25">
      <c r="A187" s="12">
        <v>85</v>
      </c>
      <c r="B187" s="39">
        <v>42877</v>
      </c>
      <c r="C187" s="54">
        <v>0</v>
      </c>
      <c r="D187" s="54">
        <v>0</v>
      </c>
      <c r="E187" s="54">
        <v>0</v>
      </c>
      <c r="F187" s="54">
        <v>0</v>
      </c>
      <c r="G187" s="45"/>
      <c r="H187" s="45"/>
      <c r="I187" s="45"/>
      <c r="J187" s="45"/>
      <c r="K187" s="45"/>
      <c r="L187" s="45"/>
      <c r="M187" s="25"/>
      <c r="N187" s="26">
        <f t="shared" si="7"/>
        <v>1</v>
      </c>
      <c r="O187" s="26">
        <f t="shared" si="8"/>
        <v>3</v>
      </c>
      <c r="Q187" s="19">
        <v>0</v>
      </c>
      <c r="R187" s="19">
        <v>0</v>
      </c>
      <c r="S187" s="19">
        <v>0</v>
      </c>
      <c r="T187" s="19">
        <v>0</v>
      </c>
      <c r="U187" s="19"/>
      <c r="V187" s="19"/>
    </row>
    <row r="188" spans="1:22" ht="16.5" customHeight="1" x14ac:dyDescent="0.25">
      <c r="A188" s="12">
        <v>86</v>
      </c>
      <c r="B188" s="39">
        <v>42884</v>
      </c>
      <c r="C188" s="54">
        <v>0</v>
      </c>
      <c r="D188" s="54">
        <v>0</v>
      </c>
      <c r="E188" s="54">
        <v>0</v>
      </c>
      <c r="F188" s="54">
        <v>0</v>
      </c>
      <c r="G188" s="45"/>
      <c r="H188" s="45"/>
      <c r="I188" s="45"/>
      <c r="J188" s="45"/>
      <c r="K188" s="45"/>
      <c r="L188" s="45"/>
      <c r="M188" s="25"/>
      <c r="N188" s="26">
        <f t="shared" si="7"/>
        <v>1</v>
      </c>
      <c r="O188" s="26">
        <f t="shared" si="8"/>
        <v>3</v>
      </c>
      <c r="Q188" s="19">
        <v>0</v>
      </c>
      <c r="R188" s="19">
        <v>0</v>
      </c>
      <c r="S188" s="19">
        <v>0</v>
      </c>
      <c r="T188" s="19">
        <v>0</v>
      </c>
      <c r="U188" s="19"/>
      <c r="V188" s="19"/>
    </row>
    <row r="189" spans="1:22" ht="16.5" customHeight="1" x14ac:dyDescent="0.25">
      <c r="A189" s="12">
        <v>87</v>
      </c>
      <c r="B189" s="39">
        <v>42891</v>
      </c>
      <c r="C189" s="54">
        <v>0</v>
      </c>
      <c r="D189" s="54">
        <v>0</v>
      </c>
      <c r="E189" s="54">
        <v>0</v>
      </c>
      <c r="F189" s="54">
        <v>0</v>
      </c>
      <c r="G189" s="45"/>
      <c r="H189" s="45"/>
      <c r="I189" s="45"/>
      <c r="J189" s="45"/>
      <c r="K189" s="45"/>
      <c r="L189" s="45"/>
      <c r="M189" s="25"/>
      <c r="N189" s="26">
        <f t="shared" si="7"/>
        <v>1</v>
      </c>
      <c r="O189" s="26">
        <f t="shared" si="8"/>
        <v>3</v>
      </c>
      <c r="Q189" s="19">
        <v>0</v>
      </c>
      <c r="R189" s="19">
        <v>0</v>
      </c>
      <c r="S189" s="19">
        <v>0</v>
      </c>
      <c r="T189" s="19">
        <v>0</v>
      </c>
      <c r="U189" s="19"/>
      <c r="V189" s="19"/>
    </row>
    <row r="190" spans="1:22" ht="16.5" customHeight="1" x14ac:dyDescent="0.25">
      <c r="A190" s="12">
        <v>88</v>
      </c>
      <c r="B190" s="39">
        <v>42898</v>
      </c>
      <c r="C190" s="54">
        <v>0</v>
      </c>
      <c r="D190" s="54">
        <v>0</v>
      </c>
      <c r="E190" s="54">
        <v>0</v>
      </c>
      <c r="F190" s="54">
        <v>0</v>
      </c>
      <c r="G190" s="45"/>
      <c r="H190" s="45"/>
      <c r="I190" s="45"/>
      <c r="J190" s="45"/>
      <c r="K190" s="45"/>
      <c r="L190" s="45"/>
      <c r="M190" s="25"/>
      <c r="N190" s="26">
        <f t="shared" si="7"/>
        <v>1</v>
      </c>
      <c r="O190" s="26">
        <f t="shared" si="8"/>
        <v>3</v>
      </c>
      <c r="Q190" s="19">
        <v>0</v>
      </c>
      <c r="R190" s="19">
        <v>0</v>
      </c>
      <c r="S190" s="19">
        <v>0</v>
      </c>
      <c r="T190" s="19">
        <v>0</v>
      </c>
      <c r="U190" s="19"/>
      <c r="V190" s="19"/>
    </row>
    <row r="191" spans="1:22" ht="16.5" customHeight="1" x14ac:dyDescent="0.25">
      <c r="A191" s="12">
        <v>89</v>
      </c>
      <c r="B191" s="39">
        <v>42905</v>
      </c>
      <c r="C191" s="54">
        <v>0</v>
      </c>
      <c r="D191" s="54">
        <v>0</v>
      </c>
      <c r="E191" s="54">
        <v>0</v>
      </c>
      <c r="F191" s="54">
        <v>0</v>
      </c>
      <c r="G191" s="45"/>
      <c r="H191" s="45"/>
      <c r="I191" s="45"/>
      <c r="J191" s="45"/>
      <c r="K191" s="45"/>
      <c r="L191" s="45"/>
      <c r="M191" s="25"/>
      <c r="N191" s="26">
        <f t="shared" si="7"/>
        <v>1</v>
      </c>
      <c r="O191" s="26">
        <f t="shared" si="8"/>
        <v>3</v>
      </c>
      <c r="Q191" s="19">
        <v>0</v>
      </c>
      <c r="R191" s="19">
        <v>0</v>
      </c>
      <c r="S191" s="19">
        <v>0</v>
      </c>
      <c r="T191" s="19">
        <v>0</v>
      </c>
      <c r="U191" s="19"/>
      <c r="V191" s="19"/>
    </row>
    <row r="192" spans="1:22" ht="16.5" customHeight="1" x14ac:dyDescent="0.25">
      <c r="A192" s="57">
        <v>90</v>
      </c>
      <c r="B192" s="39">
        <v>42912</v>
      </c>
      <c r="C192" s="54">
        <v>0</v>
      </c>
      <c r="D192" s="54">
        <v>0</v>
      </c>
      <c r="E192" s="54">
        <v>0</v>
      </c>
      <c r="F192" s="54">
        <v>0</v>
      </c>
      <c r="G192" s="45"/>
      <c r="H192" s="45"/>
      <c r="I192" s="45"/>
      <c r="J192" s="45"/>
      <c r="K192" s="45"/>
      <c r="L192" s="45"/>
      <c r="M192" s="25"/>
      <c r="N192" s="26">
        <f t="shared" si="7"/>
        <v>1</v>
      </c>
      <c r="O192" s="26">
        <f t="shared" si="8"/>
        <v>3</v>
      </c>
      <c r="Q192" s="19">
        <v>0</v>
      </c>
      <c r="R192" s="19">
        <v>0</v>
      </c>
      <c r="S192" s="19">
        <v>0</v>
      </c>
      <c r="T192" s="19">
        <v>0</v>
      </c>
      <c r="U192" s="19"/>
      <c r="V192" s="19"/>
    </row>
    <row r="193" spans="1:22" ht="16.5" customHeight="1" x14ac:dyDescent="0.25">
      <c r="A193" s="12">
        <v>91</v>
      </c>
      <c r="B193" s="39">
        <v>42919</v>
      </c>
      <c r="C193" s="55">
        <v>0</v>
      </c>
      <c r="D193" s="55">
        <v>0</v>
      </c>
      <c r="E193" s="55">
        <v>0</v>
      </c>
      <c r="F193" s="55">
        <v>0</v>
      </c>
      <c r="G193" s="45"/>
      <c r="H193" s="45"/>
      <c r="I193" s="45"/>
      <c r="J193" s="45"/>
      <c r="K193" s="45"/>
      <c r="L193" s="45"/>
      <c r="M193" s="25"/>
      <c r="N193" s="26">
        <f t="shared" si="7"/>
        <v>1</v>
      </c>
      <c r="O193" s="26">
        <f t="shared" si="8"/>
        <v>3</v>
      </c>
      <c r="Q193" s="19">
        <v>0</v>
      </c>
      <c r="R193" s="19">
        <v>0</v>
      </c>
      <c r="S193" s="19">
        <v>0</v>
      </c>
      <c r="T193" s="19">
        <v>0</v>
      </c>
      <c r="U193" s="19"/>
      <c r="V193" s="19"/>
    </row>
    <row r="194" spans="1:22" ht="16.5" customHeight="1" x14ac:dyDescent="0.25">
      <c r="A194" s="12">
        <v>92</v>
      </c>
      <c r="B194" s="39">
        <v>42926</v>
      </c>
      <c r="C194" s="55">
        <v>0</v>
      </c>
      <c r="D194" s="55">
        <v>0</v>
      </c>
      <c r="E194" s="55">
        <v>0</v>
      </c>
      <c r="F194" s="55">
        <v>0</v>
      </c>
      <c r="G194" s="45"/>
      <c r="H194" s="45"/>
      <c r="I194" s="45"/>
      <c r="J194" s="45"/>
      <c r="K194" s="45"/>
      <c r="L194" s="45"/>
      <c r="M194" s="25"/>
      <c r="N194" s="26">
        <f t="shared" si="7"/>
        <v>1</v>
      </c>
      <c r="O194" s="26">
        <f t="shared" si="8"/>
        <v>3</v>
      </c>
      <c r="Q194" s="19">
        <v>0</v>
      </c>
      <c r="R194" s="19">
        <v>0</v>
      </c>
      <c r="S194" s="19">
        <v>0</v>
      </c>
      <c r="T194" s="19">
        <v>0</v>
      </c>
      <c r="U194" s="19"/>
      <c r="V194" s="19"/>
    </row>
    <row r="195" spans="1:22" ht="16.5" customHeight="1" x14ac:dyDescent="0.25">
      <c r="A195" s="12">
        <v>93</v>
      </c>
      <c r="B195" s="39">
        <v>42933</v>
      </c>
      <c r="C195" s="55">
        <v>0</v>
      </c>
      <c r="D195" s="55">
        <v>0</v>
      </c>
      <c r="E195" s="55">
        <v>0</v>
      </c>
      <c r="F195" s="55">
        <v>0</v>
      </c>
      <c r="G195" s="45"/>
      <c r="H195" s="45"/>
      <c r="I195" s="45"/>
      <c r="J195" s="45"/>
      <c r="K195" s="45"/>
      <c r="L195" s="45"/>
      <c r="M195" s="25"/>
      <c r="N195" s="26">
        <f t="shared" si="7"/>
        <v>1</v>
      </c>
      <c r="O195" s="26">
        <f t="shared" si="8"/>
        <v>3</v>
      </c>
      <c r="Q195" s="19">
        <v>0</v>
      </c>
      <c r="R195" s="19">
        <v>0</v>
      </c>
      <c r="S195" s="19">
        <v>0</v>
      </c>
      <c r="T195" s="19">
        <v>0</v>
      </c>
      <c r="U195" s="19"/>
      <c r="V195" s="19"/>
    </row>
    <row r="196" spans="1:22" ht="16.5" customHeight="1" x14ac:dyDescent="0.25">
      <c r="A196" s="12">
        <v>94</v>
      </c>
      <c r="B196" s="39">
        <v>42940</v>
      </c>
      <c r="C196" s="55">
        <v>0</v>
      </c>
      <c r="D196" s="55">
        <v>0</v>
      </c>
      <c r="E196" s="55">
        <v>0</v>
      </c>
      <c r="F196" s="55">
        <v>0</v>
      </c>
      <c r="G196" s="45"/>
      <c r="H196" s="45"/>
      <c r="I196" s="45"/>
      <c r="J196" s="45"/>
      <c r="K196" s="45"/>
      <c r="L196" s="45"/>
      <c r="M196" s="25"/>
      <c r="N196" s="26">
        <f t="shared" si="7"/>
        <v>1</v>
      </c>
      <c r="O196" s="26">
        <f t="shared" si="8"/>
        <v>3</v>
      </c>
      <c r="Q196" s="19">
        <v>0</v>
      </c>
      <c r="R196" s="19">
        <v>0</v>
      </c>
      <c r="S196" s="19">
        <v>0</v>
      </c>
      <c r="T196" s="19">
        <v>0</v>
      </c>
      <c r="U196" s="19"/>
      <c r="V196" s="19"/>
    </row>
    <row r="197" spans="1:22" ht="16.5" customHeight="1" x14ac:dyDescent="0.25">
      <c r="A197" s="12">
        <v>95</v>
      </c>
      <c r="B197" s="39">
        <v>42947</v>
      </c>
      <c r="C197" s="55">
        <v>0</v>
      </c>
      <c r="D197" s="55">
        <v>0</v>
      </c>
      <c r="E197" s="55">
        <v>0</v>
      </c>
      <c r="F197" s="55">
        <v>0</v>
      </c>
      <c r="G197" s="45"/>
      <c r="H197" s="45"/>
      <c r="I197" s="45"/>
      <c r="J197" s="45"/>
      <c r="K197" s="45"/>
      <c r="L197" s="45"/>
      <c r="M197" s="25"/>
      <c r="N197" s="26">
        <f t="shared" si="7"/>
        <v>1</v>
      </c>
      <c r="O197" s="26">
        <f t="shared" si="8"/>
        <v>3</v>
      </c>
      <c r="Q197" s="19">
        <v>0</v>
      </c>
      <c r="R197" s="19">
        <v>0</v>
      </c>
      <c r="S197" s="19">
        <v>0</v>
      </c>
      <c r="T197" s="19">
        <v>0</v>
      </c>
      <c r="U197" s="19"/>
      <c r="V197" s="19"/>
    </row>
    <row r="198" spans="1:22" ht="16.5" customHeight="1" x14ac:dyDescent="0.25">
      <c r="A198" s="12">
        <v>96</v>
      </c>
      <c r="B198" s="39">
        <v>42954</v>
      </c>
      <c r="C198" s="55">
        <v>0</v>
      </c>
      <c r="D198" s="55">
        <v>0</v>
      </c>
      <c r="E198" s="55">
        <v>0</v>
      </c>
      <c r="F198" s="55">
        <v>0</v>
      </c>
      <c r="G198" s="45"/>
      <c r="H198" s="45"/>
      <c r="I198" s="45"/>
      <c r="J198" s="45"/>
      <c r="K198" s="45"/>
      <c r="L198" s="45"/>
      <c r="M198" s="25"/>
      <c r="N198" s="26">
        <f t="shared" si="7"/>
        <v>1</v>
      </c>
      <c r="O198" s="26">
        <f t="shared" si="8"/>
        <v>3</v>
      </c>
      <c r="Q198" s="19">
        <v>0</v>
      </c>
      <c r="R198" s="19">
        <v>0</v>
      </c>
      <c r="S198" s="19">
        <v>0</v>
      </c>
      <c r="T198" s="19">
        <v>0</v>
      </c>
      <c r="U198" s="19"/>
      <c r="V198" s="19"/>
    </row>
    <row r="199" spans="1:22" ht="16.5" customHeight="1" x14ac:dyDescent="0.25">
      <c r="A199" s="12">
        <v>97</v>
      </c>
      <c r="B199" s="39">
        <v>42962</v>
      </c>
      <c r="C199" s="56"/>
      <c r="D199" s="56"/>
      <c r="E199" s="54">
        <v>0</v>
      </c>
      <c r="F199" s="54">
        <v>0</v>
      </c>
      <c r="G199" s="45"/>
      <c r="H199" s="45"/>
      <c r="I199" s="45"/>
      <c r="J199" s="45"/>
      <c r="K199" s="45"/>
      <c r="L199" s="45"/>
      <c r="M199" s="25"/>
      <c r="N199" s="26">
        <f t="shared" si="7"/>
        <v>1</v>
      </c>
      <c r="O199" s="26">
        <f t="shared" si="8"/>
        <v>3</v>
      </c>
      <c r="Q199" s="19"/>
      <c r="R199" s="19"/>
      <c r="S199" s="19">
        <v>0</v>
      </c>
      <c r="T199" s="19">
        <v>0</v>
      </c>
      <c r="U199" s="19"/>
      <c r="V199" s="19"/>
    </row>
    <row r="200" spans="1:22" ht="16.5" customHeight="1" x14ac:dyDescent="0.25">
      <c r="A200" s="12">
        <v>98</v>
      </c>
      <c r="B200" s="39">
        <v>42962</v>
      </c>
      <c r="C200" s="54">
        <v>0</v>
      </c>
      <c r="D200" s="54">
        <v>0</v>
      </c>
      <c r="E200" s="54">
        <v>0</v>
      </c>
      <c r="F200" s="54">
        <v>0</v>
      </c>
      <c r="G200" s="45"/>
      <c r="H200" s="45"/>
      <c r="I200" s="45"/>
      <c r="J200" s="45"/>
      <c r="K200" s="45"/>
      <c r="L200" s="45"/>
      <c r="M200" s="25"/>
      <c r="N200" s="26">
        <f t="shared" si="7"/>
        <v>1</v>
      </c>
      <c r="O200" s="26">
        <f t="shared" si="8"/>
        <v>3</v>
      </c>
      <c r="Q200" s="19">
        <v>0</v>
      </c>
      <c r="R200" s="19">
        <v>0</v>
      </c>
      <c r="S200" s="19">
        <v>0</v>
      </c>
      <c r="T200" s="19">
        <v>0</v>
      </c>
      <c r="U200" s="19"/>
      <c r="V200" s="19"/>
    </row>
    <row r="201" spans="1:22" ht="16.5" customHeight="1" x14ac:dyDescent="0.25">
      <c r="A201" s="12">
        <v>99</v>
      </c>
      <c r="B201" s="39">
        <v>42962</v>
      </c>
      <c r="C201" s="54">
        <v>0</v>
      </c>
      <c r="D201" s="54">
        <v>0</v>
      </c>
      <c r="E201" s="54">
        <v>0</v>
      </c>
      <c r="F201" s="54">
        <v>0</v>
      </c>
      <c r="G201" s="45"/>
      <c r="H201" s="45"/>
      <c r="I201" s="45"/>
      <c r="J201" s="45"/>
      <c r="K201" s="45"/>
      <c r="L201" s="45"/>
      <c r="M201" s="25"/>
      <c r="N201" s="26">
        <f t="shared" si="7"/>
        <v>1</v>
      </c>
      <c r="O201" s="26">
        <f t="shared" si="8"/>
        <v>3</v>
      </c>
      <c r="Q201" s="19">
        <v>0</v>
      </c>
      <c r="R201" s="19">
        <v>0</v>
      </c>
      <c r="S201" s="19">
        <v>0</v>
      </c>
      <c r="T201" s="19">
        <v>0</v>
      </c>
      <c r="U201" s="19"/>
      <c r="V201" s="19"/>
    </row>
    <row r="202" spans="1:22" ht="16.5" customHeight="1" x14ac:dyDescent="0.25">
      <c r="A202" s="57">
        <v>100</v>
      </c>
      <c r="B202" s="39">
        <v>42964</v>
      </c>
      <c r="C202" s="54">
        <v>0</v>
      </c>
      <c r="D202" s="54">
        <v>0</v>
      </c>
      <c r="E202" s="54">
        <v>0</v>
      </c>
      <c r="F202" s="54">
        <v>0</v>
      </c>
      <c r="G202" s="45"/>
      <c r="H202" s="45"/>
      <c r="I202" s="45"/>
      <c r="J202" s="45"/>
      <c r="K202" s="45"/>
      <c r="L202" s="45"/>
      <c r="M202" s="25"/>
      <c r="N202" s="26">
        <f t="shared" si="7"/>
        <v>1</v>
      </c>
      <c r="O202" s="26">
        <f t="shared" si="8"/>
        <v>3</v>
      </c>
      <c r="Q202" s="19">
        <v>0</v>
      </c>
      <c r="R202" s="19">
        <v>0</v>
      </c>
      <c r="S202" s="19">
        <v>0</v>
      </c>
      <c r="T202" s="19">
        <v>0</v>
      </c>
      <c r="U202" s="19"/>
      <c r="V202" s="19"/>
    </row>
    <row r="203" spans="1:22" ht="16.5" customHeight="1" x14ac:dyDescent="0.25">
      <c r="A203" s="12">
        <v>101</v>
      </c>
      <c r="B203" s="39">
        <v>42964</v>
      </c>
      <c r="C203" s="54">
        <v>0</v>
      </c>
      <c r="D203" s="54">
        <v>0</v>
      </c>
      <c r="E203" s="54">
        <v>0</v>
      </c>
      <c r="F203" s="54">
        <v>0</v>
      </c>
      <c r="G203" s="45"/>
      <c r="H203" s="45"/>
      <c r="I203" s="45"/>
      <c r="J203" s="45"/>
      <c r="K203" s="45"/>
      <c r="L203" s="45"/>
      <c r="M203" s="25"/>
      <c r="N203" s="26">
        <f t="shared" si="7"/>
        <v>1</v>
      </c>
      <c r="O203" s="26">
        <f t="shared" si="8"/>
        <v>3</v>
      </c>
      <c r="Q203" s="19">
        <v>0</v>
      </c>
      <c r="R203" s="19">
        <v>0</v>
      </c>
      <c r="S203" s="19">
        <v>0</v>
      </c>
      <c r="T203" s="19">
        <v>0</v>
      </c>
      <c r="U203" s="19"/>
      <c r="V203" s="19"/>
    </row>
    <row r="204" spans="1:22" ht="16.5" customHeight="1" x14ac:dyDescent="0.25">
      <c r="A204" s="12">
        <v>102</v>
      </c>
      <c r="B204" s="39">
        <v>42971</v>
      </c>
      <c r="C204" s="54">
        <v>0</v>
      </c>
      <c r="D204" s="54">
        <v>0</v>
      </c>
      <c r="E204" s="54">
        <v>0</v>
      </c>
      <c r="F204" s="54">
        <v>0</v>
      </c>
      <c r="G204" s="45"/>
      <c r="H204" s="45"/>
      <c r="I204" s="45"/>
      <c r="J204" s="45"/>
      <c r="K204" s="45"/>
      <c r="L204" s="45"/>
      <c r="M204" s="25"/>
      <c r="N204" s="26">
        <f t="shared" si="7"/>
        <v>1</v>
      </c>
      <c r="O204" s="26">
        <f t="shared" si="8"/>
        <v>3</v>
      </c>
      <c r="Q204" s="19">
        <v>0</v>
      </c>
      <c r="R204" s="19">
        <v>0</v>
      </c>
      <c r="S204" s="19">
        <v>0</v>
      </c>
      <c r="T204" s="19">
        <v>0</v>
      </c>
      <c r="U204" s="19"/>
      <c r="V204" s="19"/>
    </row>
    <row r="205" spans="1:22" ht="16.5" customHeight="1" x14ac:dyDescent="0.25">
      <c r="A205" s="12">
        <v>103</v>
      </c>
      <c r="B205" s="39">
        <v>42978</v>
      </c>
      <c r="C205" s="54">
        <v>0</v>
      </c>
      <c r="D205" s="54">
        <v>0</v>
      </c>
      <c r="E205" s="54">
        <v>0</v>
      </c>
      <c r="F205" s="54">
        <v>0</v>
      </c>
      <c r="G205" s="45"/>
      <c r="H205" s="45"/>
      <c r="I205" s="45"/>
      <c r="J205" s="45"/>
      <c r="K205" s="45"/>
      <c r="L205" s="45"/>
      <c r="M205" s="25"/>
      <c r="N205" s="26">
        <f t="shared" si="7"/>
        <v>1</v>
      </c>
      <c r="O205" s="26">
        <f t="shared" si="8"/>
        <v>3</v>
      </c>
      <c r="Q205" s="19">
        <v>0</v>
      </c>
      <c r="R205" s="19">
        <v>0</v>
      </c>
      <c r="S205" s="19">
        <v>0</v>
      </c>
      <c r="T205" s="19">
        <v>0</v>
      </c>
      <c r="U205" s="19"/>
      <c r="V205" s="19"/>
    </row>
    <row r="206" spans="1:22" ht="16.5" customHeight="1" x14ac:dyDescent="0.25">
      <c r="A206" s="12">
        <v>104</v>
      </c>
      <c r="B206" s="39">
        <v>42988</v>
      </c>
      <c r="C206" s="54">
        <v>0</v>
      </c>
      <c r="D206" s="54">
        <v>0</v>
      </c>
      <c r="E206" s="54">
        <v>0</v>
      </c>
      <c r="F206" s="54">
        <v>0</v>
      </c>
      <c r="G206" s="45"/>
      <c r="H206" s="45"/>
      <c r="I206" s="45"/>
      <c r="J206" s="45"/>
      <c r="K206" s="45"/>
      <c r="L206" s="45"/>
      <c r="M206" s="25"/>
      <c r="N206" s="26">
        <f t="shared" si="7"/>
        <v>1</v>
      </c>
      <c r="O206" s="26">
        <f t="shared" si="8"/>
        <v>3</v>
      </c>
      <c r="Q206" s="19">
        <v>0</v>
      </c>
      <c r="R206" s="19">
        <v>0</v>
      </c>
      <c r="S206" s="19">
        <v>0</v>
      </c>
      <c r="T206" s="19">
        <v>0</v>
      </c>
      <c r="U206" s="19"/>
      <c r="V206" s="19"/>
    </row>
    <row r="207" spans="1:22" ht="16.5" customHeight="1" x14ac:dyDescent="0.25">
      <c r="A207" s="12">
        <v>105</v>
      </c>
      <c r="B207" s="39">
        <v>42994</v>
      </c>
      <c r="C207" s="54">
        <v>0</v>
      </c>
      <c r="D207" s="54">
        <v>0</v>
      </c>
      <c r="E207" s="54">
        <v>0</v>
      </c>
      <c r="F207" s="54">
        <v>0</v>
      </c>
      <c r="G207" s="45"/>
      <c r="H207" s="45"/>
      <c r="I207" s="45"/>
      <c r="J207" s="45"/>
      <c r="K207" s="45"/>
      <c r="L207" s="45"/>
      <c r="M207" s="25"/>
      <c r="N207" s="26">
        <f t="shared" si="7"/>
        <v>1</v>
      </c>
      <c r="O207" s="26">
        <f t="shared" si="8"/>
        <v>3</v>
      </c>
      <c r="Q207" s="19">
        <v>0</v>
      </c>
      <c r="R207" s="19">
        <v>0</v>
      </c>
      <c r="S207" s="19">
        <v>0</v>
      </c>
      <c r="T207" s="19">
        <v>0</v>
      </c>
      <c r="U207" s="19"/>
      <c r="V207" s="19"/>
    </row>
    <row r="208" spans="1:22" ht="16.5" customHeight="1" x14ac:dyDescent="0.25">
      <c r="A208" s="12">
        <v>106</v>
      </c>
      <c r="B208" s="39">
        <v>42994</v>
      </c>
      <c r="C208" s="54">
        <v>0</v>
      </c>
      <c r="D208" s="54">
        <v>0</v>
      </c>
      <c r="E208" s="54">
        <v>0</v>
      </c>
      <c r="F208" s="54">
        <v>0</v>
      </c>
      <c r="G208" s="45"/>
      <c r="H208" s="45"/>
      <c r="I208" s="45"/>
      <c r="J208" s="45"/>
      <c r="K208" s="45"/>
      <c r="L208" s="45"/>
      <c r="M208" s="25"/>
      <c r="N208" s="26">
        <f t="shared" si="7"/>
        <v>1</v>
      </c>
      <c r="O208" s="26">
        <f t="shared" si="8"/>
        <v>3</v>
      </c>
      <c r="Q208" s="19">
        <v>0</v>
      </c>
      <c r="R208" s="19">
        <v>0</v>
      </c>
      <c r="S208" s="19">
        <v>0</v>
      </c>
      <c r="T208" s="19">
        <v>0</v>
      </c>
      <c r="U208" s="19"/>
      <c r="V208" s="19"/>
    </row>
    <row r="209" spans="1:22" ht="16.5" customHeight="1" x14ac:dyDescent="0.25">
      <c r="A209" s="12">
        <v>107</v>
      </c>
      <c r="B209" s="39">
        <v>42994</v>
      </c>
      <c r="C209" s="54">
        <v>0</v>
      </c>
      <c r="D209" s="54">
        <v>0</v>
      </c>
      <c r="E209" s="54">
        <v>0</v>
      </c>
      <c r="F209" s="54">
        <v>0</v>
      </c>
      <c r="G209" s="45"/>
      <c r="H209" s="45"/>
      <c r="I209" s="45"/>
      <c r="J209" s="45"/>
      <c r="K209" s="45"/>
      <c r="L209" s="45"/>
      <c r="M209" s="25"/>
      <c r="N209" s="26">
        <f t="shared" si="7"/>
        <v>1</v>
      </c>
      <c r="O209" s="26">
        <f t="shared" si="8"/>
        <v>3</v>
      </c>
      <c r="Q209" s="19">
        <v>0</v>
      </c>
      <c r="R209" s="19">
        <v>0</v>
      </c>
      <c r="S209" s="19">
        <v>0</v>
      </c>
      <c r="T209" s="19">
        <v>0</v>
      </c>
      <c r="U209" s="19"/>
      <c r="V209" s="19"/>
    </row>
    <row r="210" spans="1:22" ht="16.5" customHeight="1" x14ac:dyDescent="0.25">
      <c r="A210" s="12">
        <v>108</v>
      </c>
      <c r="B210" s="39">
        <v>42996</v>
      </c>
      <c r="C210" s="54">
        <v>0</v>
      </c>
      <c r="D210" s="54">
        <v>0</v>
      </c>
      <c r="E210" s="54">
        <v>0</v>
      </c>
      <c r="F210" s="54">
        <v>0</v>
      </c>
      <c r="G210" s="45"/>
      <c r="H210" s="45"/>
      <c r="I210" s="45"/>
      <c r="J210" s="45"/>
      <c r="K210" s="45"/>
      <c r="L210" s="45"/>
      <c r="M210" s="25"/>
      <c r="N210" s="26">
        <f t="shared" si="7"/>
        <v>1</v>
      </c>
      <c r="O210" s="26">
        <f t="shared" si="8"/>
        <v>3</v>
      </c>
      <c r="Q210" s="19">
        <v>0</v>
      </c>
      <c r="R210" s="19">
        <v>0</v>
      </c>
      <c r="S210" s="19">
        <v>0</v>
      </c>
      <c r="T210" s="19">
        <v>0</v>
      </c>
      <c r="U210" s="19"/>
      <c r="V210" s="19"/>
    </row>
    <row r="211" spans="1:22" ht="16.5" customHeight="1" x14ac:dyDescent="0.25">
      <c r="A211" s="12">
        <v>109</v>
      </c>
      <c r="B211" s="39">
        <v>42996</v>
      </c>
      <c r="C211" s="54">
        <v>0</v>
      </c>
      <c r="D211" s="54">
        <v>0</v>
      </c>
      <c r="E211" s="54">
        <v>0</v>
      </c>
      <c r="F211" s="54">
        <v>0</v>
      </c>
      <c r="G211" s="45"/>
      <c r="H211" s="45"/>
      <c r="I211" s="45"/>
      <c r="J211" s="45"/>
      <c r="K211" s="45"/>
      <c r="L211" s="45"/>
      <c r="M211" s="25"/>
      <c r="N211" s="26">
        <f t="shared" si="7"/>
        <v>1</v>
      </c>
      <c r="O211" s="26">
        <f t="shared" si="8"/>
        <v>3</v>
      </c>
      <c r="Q211" s="19">
        <v>0</v>
      </c>
      <c r="R211" s="19">
        <v>0</v>
      </c>
      <c r="S211" s="19">
        <v>0</v>
      </c>
      <c r="T211" s="19">
        <v>0</v>
      </c>
      <c r="U211" s="19"/>
      <c r="V211" s="19"/>
    </row>
    <row r="212" spans="1:22" ht="16.5" customHeight="1" x14ac:dyDescent="0.25">
      <c r="A212" s="12">
        <v>110</v>
      </c>
      <c r="B212" s="39">
        <v>42996</v>
      </c>
      <c r="C212" s="54">
        <v>0</v>
      </c>
      <c r="D212" s="54">
        <v>0</v>
      </c>
      <c r="E212" s="54">
        <v>0</v>
      </c>
      <c r="F212" s="54">
        <v>0</v>
      </c>
      <c r="G212" s="45"/>
      <c r="H212" s="45"/>
      <c r="I212" s="45"/>
      <c r="J212" s="45"/>
      <c r="K212" s="45"/>
      <c r="L212" s="45"/>
      <c r="M212" s="25"/>
      <c r="N212" s="26">
        <f t="shared" si="7"/>
        <v>1</v>
      </c>
      <c r="O212" s="26">
        <f t="shared" si="8"/>
        <v>3</v>
      </c>
      <c r="Q212" s="19">
        <v>0</v>
      </c>
      <c r="R212" s="19">
        <v>0</v>
      </c>
      <c r="S212" s="19">
        <v>0</v>
      </c>
      <c r="T212" s="19">
        <v>0</v>
      </c>
      <c r="U212" s="19"/>
      <c r="V212" s="19"/>
    </row>
    <row r="213" spans="1:22" ht="16.5" customHeight="1" x14ac:dyDescent="0.25">
      <c r="A213" s="12">
        <v>111</v>
      </c>
      <c r="B213" s="39">
        <v>42998</v>
      </c>
      <c r="C213" s="54">
        <v>0</v>
      </c>
      <c r="D213" s="54">
        <v>0</v>
      </c>
      <c r="E213" s="54">
        <v>0</v>
      </c>
      <c r="F213" s="54">
        <v>0</v>
      </c>
      <c r="G213" s="45"/>
      <c r="H213" s="45"/>
      <c r="I213" s="45"/>
      <c r="J213" s="45"/>
      <c r="K213" s="45"/>
      <c r="L213" s="45"/>
      <c r="M213" s="25"/>
      <c r="N213" s="26">
        <f t="shared" si="7"/>
        <v>1</v>
      </c>
      <c r="O213" s="26">
        <f t="shared" si="8"/>
        <v>3</v>
      </c>
      <c r="Q213" s="19">
        <v>0</v>
      </c>
      <c r="R213" s="19">
        <v>0</v>
      </c>
      <c r="S213" s="19">
        <v>0</v>
      </c>
      <c r="T213" s="19">
        <v>0</v>
      </c>
      <c r="U213" s="19"/>
      <c r="V213" s="19"/>
    </row>
    <row r="214" spans="1:22" ht="16.5" customHeight="1" x14ac:dyDescent="0.25">
      <c r="A214" s="12">
        <v>112</v>
      </c>
      <c r="B214" s="39">
        <v>42998</v>
      </c>
      <c r="C214" s="54">
        <v>0</v>
      </c>
      <c r="D214" s="54">
        <v>0</v>
      </c>
      <c r="E214" s="54">
        <v>0</v>
      </c>
      <c r="F214" s="54">
        <v>0</v>
      </c>
      <c r="G214" s="45"/>
      <c r="H214" s="45"/>
      <c r="I214" s="45"/>
      <c r="J214" s="45"/>
      <c r="K214" s="45"/>
      <c r="L214" s="45"/>
      <c r="M214" s="25"/>
      <c r="N214" s="26">
        <f t="shared" si="7"/>
        <v>1</v>
      </c>
      <c r="O214" s="26">
        <f t="shared" si="8"/>
        <v>3</v>
      </c>
      <c r="Q214" s="19">
        <v>0</v>
      </c>
      <c r="R214" s="19">
        <v>0</v>
      </c>
      <c r="S214" s="19">
        <v>0</v>
      </c>
      <c r="T214" s="19">
        <v>0</v>
      </c>
      <c r="U214" s="19"/>
      <c r="V214" s="19"/>
    </row>
    <row r="215" spans="1:22" ht="16.5" customHeight="1" x14ac:dyDescent="0.25">
      <c r="A215" s="12">
        <v>113</v>
      </c>
      <c r="B215" s="39">
        <v>43005</v>
      </c>
      <c r="C215" s="54">
        <v>0</v>
      </c>
      <c r="D215" s="54">
        <v>0</v>
      </c>
      <c r="E215" s="54">
        <v>0</v>
      </c>
      <c r="F215" s="54">
        <v>0</v>
      </c>
      <c r="G215" s="45"/>
      <c r="H215" s="45"/>
      <c r="I215" s="45"/>
      <c r="J215" s="45"/>
      <c r="K215" s="45"/>
      <c r="L215" s="45"/>
      <c r="M215" s="25"/>
      <c r="N215" s="26">
        <f t="shared" si="7"/>
        <v>1</v>
      </c>
      <c r="O215" s="26">
        <f t="shared" si="8"/>
        <v>3</v>
      </c>
      <c r="Q215" s="19">
        <v>0</v>
      </c>
      <c r="R215" s="19">
        <v>0</v>
      </c>
      <c r="S215" s="19">
        <v>0</v>
      </c>
      <c r="T215" s="19">
        <v>0</v>
      </c>
      <c r="U215" s="19"/>
      <c r="V215" s="19"/>
    </row>
    <row r="216" spans="1:22" ht="16.5" customHeight="1" x14ac:dyDescent="0.25">
      <c r="A216" s="12">
        <v>114</v>
      </c>
      <c r="B216" s="39">
        <v>43012</v>
      </c>
      <c r="C216" s="54">
        <v>0</v>
      </c>
      <c r="D216" s="54">
        <v>0</v>
      </c>
      <c r="E216" s="54">
        <v>0</v>
      </c>
      <c r="F216" s="54">
        <v>0</v>
      </c>
      <c r="G216" s="45"/>
      <c r="H216" s="45"/>
      <c r="I216" s="45"/>
      <c r="J216" s="45"/>
      <c r="K216" s="45"/>
      <c r="L216" s="45"/>
      <c r="M216" s="25"/>
      <c r="N216" s="26">
        <f t="shared" si="7"/>
        <v>1</v>
      </c>
      <c r="O216" s="26">
        <f t="shared" si="8"/>
        <v>3</v>
      </c>
      <c r="Q216" s="19">
        <v>0</v>
      </c>
      <c r="R216" s="19">
        <v>0</v>
      </c>
      <c r="S216" s="19">
        <v>0</v>
      </c>
      <c r="T216" s="19">
        <v>0</v>
      </c>
      <c r="U216" s="19"/>
      <c r="V216" s="19"/>
    </row>
    <row r="217" spans="1:22" ht="16.5" customHeight="1" x14ac:dyDescent="0.25">
      <c r="A217" s="12">
        <v>115</v>
      </c>
      <c r="B217" s="39">
        <v>43033</v>
      </c>
      <c r="C217" s="54">
        <v>0</v>
      </c>
      <c r="D217" s="54">
        <v>0</v>
      </c>
      <c r="E217" s="54">
        <v>0</v>
      </c>
      <c r="F217" s="54">
        <v>0</v>
      </c>
      <c r="G217" s="45"/>
      <c r="H217" s="45"/>
      <c r="I217" s="45"/>
      <c r="J217" s="45"/>
      <c r="K217" s="45"/>
      <c r="L217" s="45"/>
      <c r="M217" s="25"/>
      <c r="N217" s="26">
        <f t="shared" si="7"/>
        <v>1</v>
      </c>
      <c r="O217" s="26">
        <f t="shared" si="8"/>
        <v>3</v>
      </c>
      <c r="Q217" s="19">
        <v>0</v>
      </c>
      <c r="R217" s="19">
        <v>0</v>
      </c>
      <c r="S217" s="19">
        <v>0</v>
      </c>
      <c r="T217" s="19">
        <v>0</v>
      </c>
      <c r="U217" s="19"/>
      <c r="V217" s="19"/>
    </row>
    <row r="218" spans="1:22" ht="16.5" customHeight="1" x14ac:dyDescent="0.25">
      <c r="A218" s="12">
        <v>116</v>
      </c>
      <c r="B218" s="39">
        <v>43033</v>
      </c>
      <c r="C218" s="54">
        <v>0</v>
      </c>
      <c r="D218" s="54">
        <v>0</v>
      </c>
      <c r="E218" s="54">
        <v>0</v>
      </c>
      <c r="F218" s="54">
        <v>0</v>
      </c>
      <c r="G218" s="45"/>
      <c r="H218" s="45"/>
      <c r="I218" s="45"/>
      <c r="J218" s="45"/>
      <c r="K218" s="45"/>
      <c r="L218" s="45"/>
      <c r="M218" s="25"/>
      <c r="N218" s="26">
        <f t="shared" si="7"/>
        <v>1</v>
      </c>
      <c r="O218" s="26">
        <f t="shared" si="8"/>
        <v>3</v>
      </c>
      <c r="Q218" s="19">
        <v>0</v>
      </c>
      <c r="R218" s="19">
        <v>0</v>
      </c>
      <c r="S218" s="19">
        <v>0</v>
      </c>
      <c r="T218" s="19">
        <v>0</v>
      </c>
      <c r="U218" s="19"/>
      <c r="V218" s="19"/>
    </row>
    <row r="219" spans="1:22" ht="16.5" customHeight="1" x14ac:dyDescent="0.25">
      <c r="A219" s="12">
        <v>117</v>
      </c>
      <c r="B219" s="39">
        <v>43033</v>
      </c>
      <c r="C219" s="54">
        <v>0</v>
      </c>
      <c r="D219" s="54">
        <v>0</v>
      </c>
      <c r="E219" s="54">
        <v>0</v>
      </c>
      <c r="F219" s="54">
        <v>0</v>
      </c>
      <c r="G219" s="45"/>
      <c r="H219" s="45"/>
      <c r="I219" s="45"/>
      <c r="J219" s="45"/>
      <c r="K219" s="45"/>
      <c r="L219" s="45"/>
      <c r="M219" s="25"/>
      <c r="N219" s="26">
        <f t="shared" si="7"/>
        <v>1</v>
      </c>
      <c r="O219" s="26">
        <f t="shared" si="8"/>
        <v>3</v>
      </c>
      <c r="Q219" s="19">
        <v>0</v>
      </c>
      <c r="R219" s="19">
        <v>0</v>
      </c>
      <c r="S219" s="19">
        <v>0</v>
      </c>
      <c r="T219" s="19">
        <v>0</v>
      </c>
      <c r="U219" s="19"/>
      <c r="V219" s="19"/>
    </row>
    <row r="220" spans="1:22" ht="16.5" customHeight="1" x14ac:dyDescent="0.25">
      <c r="A220" s="12">
        <v>118</v>
      </c>
      <c r="B220" s="39">
        <v>43040</v>
      </c>
      <c r="C220" s="54">
        <v>0</v>
      </c>
      <c r="D220" s="54">
        <v>0</v>
      </c>
      <c r="E220" s="54">
        <v>0</v>
      </c>
      <c r="F220" s="54">
        <v>0</v>
      </c>
      <c r="G220" s="45"/>
      <c r="H220" s="45"/>
      <c r="I220" s="45"/>
      <c r="J220" s="45"/>
      <c r="K220" s="45"/>
      <c r="L220" s="45"/>
      <c r="M220" s="25"/>
      <c r="N220" s="26">
        <f t="shared" si="7"/>
        <v>1</v>
      </c>
      <c r="O220" s="26">
        <f t="shared" si="8"/>
        <v>3</v>
      </c>
      <c r="Q220" s="19">
        <v>0</v>
      </c>
      <c r="R220" s="19">
        <v>0</v>
      </c>
      <c r="S220" s="19">
        <v>0</v>
      </c>
      <c r="T220" s="19">
        <v>0</v>
      </c>
      <c r="U220" s="19"/>
      <c r="V220" s="19"/>
    </row>
    <row r="221" spans="1:22" ht="16.5" customHeight="1" x14ac:dyDescent="0.25">
      <c r="A221" s="12">
        <v>119</v>
      </c>
      <c r="B221" s="39">
        <v>43040</v>
      </c>
      <c r="C221" s="54">
        <v>1</v>
      </c>
      <c r="D221" s="54">
        <v>0</v>
      </c>
      <c r="E221" s="54">
        <v>0</v>
      </c>
      <c r="F221" s="54">
        <v>0</v>
      </c>
      <c r="G221" s="45"/>
      <c r="H221" s="45"/>
      <c r="I221" s="45"/>
      <c r="J221" s="45"/>
      <c r="K221" s="45"/>
      <c r="L221" s="45"/>
      <c r="M221" s="25"/>
      <c r="N221" s="26">
        <f t="shared" si="7"/>
        <v>1</v>
      </c>
      <c r="O221" s="26">
        <f t="shared" si="8"/>
        <v>3</v>
      </c>
      <c r="Q221" s="19">
        <v>1</v>
      </c>
      <c r="R221" s="19">
        <v>0</v>
      </c>
      <c r="S221" s="19">
        <v>0</v>
      </c>
      <c r="T221" s="19">
        <v>0</v>
      </c>
      <c r="U221" s="19"/>
      <c r="V221" s="19"/>
    </row>
    <row r="222" spans="1:22" ht="16.5" customHeight="1" x14ac:dyDescent="0.25">
      <c r="A222" s="12">
        <v>120</v>
      </c>
      <c r="B222" s="39">
        <v>43040</v>
      </c>
      <c r="C222" s="54">
        <v>0</v>
      </c>
      <c r="D222" s="54">
        <v>0</v>
      </c>
      <c r="E222" s="54">
        <v>0</v>
      </c>
      <c r="F222" s="54">
        <v>0</v>
      </c>
      <c r="G222" s="45"/>
      <c r="H222" s="45"/>
      <c r="I222" s="45"/>
      <c r="J222" s="45"/>
      <c r="K222" s="45"/>
      <c r="L222" s="45"/>
      <c r="M222" s="25"/>
      <c r="N222" s="26">
        <f t="shared" si="7"/>
        <v>1</v>
      </c>
      <c r="O222" s="26">
        <f t="shared" si="8"/>
        <v>3</v>
      </c>
      <c r="Q222" s="19">
        <v>0</v>
      </c>
      <c r="R222" s="19">
        <v>0</v>
      </c>
      <c r="S222" s="19">
        <v>0</v>
      </c>
      <c r="T222" s="19">
        <v>0</v>
      </c>
      <c r="U222" s="19"/>
      <c r="V222" s="19"/>
    </row>
    <row r="223" spans="1:22" ht="16.5" customHeight="1" x14ac:dyDescent="0.25">
      <c r="A223" s="12">
        <v>121</v>
      </c>
      <c r="B223" s="39">
        <v>43049</v>
      </c>
      <c r="C223" s="54">
        <v>0</v>
      </c>
      <c r="D223" s="54">
        <v>0</v>
      </c>
      <c r="E223" s="54">
        <v>0</v>
      </c>
      <c r="F223" s="54">
        <v>0</v>
      </c>
      <c r="G223" s="45"/>
      <c r="H223" s="45"/>
      <c r="I223" s="45"/>
      <c r="J223" s="45"/>
      <c r="K223" s="45"/>
      <c r="L223" s="45"/>
      <c r="M223" s="25"/>
      <c r="N223" s="26">
        <f t="shared" si="7"/>
        <v>1</v>
      </c>
      <c r="O223" s="26">
        <f t="shared" si="8"/>
        <v>3</v>
      </c>
      <c r="Q223" s="19">
        <v>0</v>
      </c>
      <c r="R223" s="19">
        <v>0</v>
      </c>
      <c r="S223" s="19">
        <v>0</v>
      </c>
      <c r="T223" s="19">
        <v>0</v>
      </c>
      <c r="U223" s="19"/>
      <c r="V223" s="19"/>
    </row>
    <row r="224" spans="1:22" ht="16.5" customHeight="1" x14ac:dyDescent="0.25">
      <c r="A224" s="12">
        <v>122</v>
      </c>
      <c r="B224" s="39">
        <v>43049</v>
      </c>
      <c r="C224" s="54">
        <v>0</v>
      </c>
      <c r="D224" s="54">
        <v>0</v>
      </c>
      <c r="E224" s="54">
        <v>0</v>
      </c>
      <c r="F224" s="54">
        <v>0</v>
      </c>
      <c r="G224" s="45"/>
      <c r="H224" s="45"/>
      <c r="I224" s="45"/>
      <c r="J224" s="45"/>
      <c r="K224" s="45"/>
      <c r="L224" s="45"/>
      <c r="M224" s="25"/>
      <c r="N224" s="26">
        <f t="shared" si="7"/>
        <v>1</v>
      </c>
      <c r="O224" s="26">
        <f t="shared" si="8"/>
        <v>3</v>
      </c>
      <c r="Q224" s="19">
        <v>0</v>
      </c>
      <c r="R224" s="19">
        <v>0</v>
      </c>
      <c r="S224" s="19">
        <v>0</v>
      </c>
      <c r="T224" s="19">
        <v>0</v>
      </c>
      <c r="U224" s="19"/>
      <c r="V224" s="19"/>
    </row>
    <row r="225" spans="1:22" ht="16.5" customHeight="1" x14ac:dyDescent="0.25">
      <c r="A225" s="12">
        <v>123</v>
      </c>
      <c r="B225" s="39">
        <v>43049</v>
      </c>
      <c r="C225" s="54">
        <v>0</v>
      </c>
      <c r="D225" s="54">
        <v>0</v>
      </c>
      <c r="E225" s="54">
        <v>0</v>
      </c>
      <c r="F225" s="54">
        <v>0</v>
      </c>
      <c r="G225" s="45"/>
      <c r="H225" s="45"/>
      <c r="I225" s="45"/>
      <c r="J225" s="45"/>
      <c r="K225" s="45"/>
      <c r="L225" s="45"/>
      <c r="M225" s="25"/>
      <c r="N225" s="26">
        <f t="shared" si="7"/>
        <v>1</v>
      </c>
      <c r="O225" s="26">
        <f t="shared" si="8"/>
        <v>3</v>
      </c>
      <c r="Q225" s="19">
        <v>0</v>
      </c>
      <c r="R225" s="19">
        <v>0</v>
      </c>
      <c r="S225" s="19">
        <v>0</v>
      </c>
      <c r="T225" s="19">
        <v>0</v>
      </c>
      <c r="U225" s="19"/>
      <c r="V225" s="19"/>
    </row>
    <row r="226" spans="1:22" ht="16.5" customHeight="1" x14ac:dyDescent="0.25">
      <c r="A226" s="12">
        <v>124</v>
      </c>
      <c r="B226" s="39">
        <v>43053</v>
      </c>
      <c r="C226" s="54">
        <v>0</v>
      </c>
      <c r="D226" s="54">
        <v>0</v>
      </c>
      <c r="E226" s="54">
        <v>0</v>
      </c>
      <c r="F226" s="54">
        <v>0</v>
      </c>
      <c r="G226" s="45"/>
      <c r="H226" s="45"/>
      <c r="I226" s="45"/>
      <c r="J226" s="45"/>
      <c r="K226" s="45"/>
      <c r="L226" s="45"/>
      <c r="M226" s="25"/>
      <c r="N226" s="26">
        <f t="shared" si="7"/>
        <v>1</v>
      </c>
      <c r="O226" s="26">
        <f t="shared" si="8"/>
        <v>3</v>
      </c>
      <c r="Q226" s="19">
        <v>0</v>
      </c>
      <c r="R226" s="19">
        <v>0</v>
      </c>
      <c r="S226" s="19">
        <v>0</v>
      </c>
      <c r="T226" s="19">
        <v>0</v>
      </c>
      <c r="U226" s="19"/>
      <c r="V226" s="19"/>
    </row>
    <row r="227" spans="1:22" ht="16.5" customHeight="1" x14ac:dyDescent="0.25">
      <c r="A227" s="12">
        <v>125</v>
      </c>
      <c r="B227" s="39">
        <v>43053</v>
      </c>
      <c r="C227" s="54">
        <v>0</v>
      </c>
      <c r="D227" s="54">
        <v>0</v>
      </c>
      <c r="E227" s="54">
        <v>0</v>
      </c>
      <c r="F227" s="54">
        <v>0</v>
      </c>
      <c r="G227" s="45"/>
      <c r="H227" s="45"/>
      <c r="I227" s="45"/>
      <c r="J227" s="45"/>
      <c r="K227" s="45"/>
      <c r="L227" s="45"/>
      <c r="M227" s="25"/>
      <c r="N227" s="26">
        <f t="shared" si="7"/>
        <v>1</v>
      </c>
      <c r="O227" s="26">
        <f t="shared" si="8"/>
        <v>3</v>
      </c>
      <c r="Q227" s="19">
        <v>0</v>
      </c>
      <c r="R227" s="19">
        <v>0</v>
      </c>
      <c r="S227" s="19">
        <v>0</v>
      </c>
      <c r="T227" s="19">
        <v>0</v>
      </c>
      <c r="U227" s="19"/>
      <c r="V227" s="19"/>
    </row>
    <row r="228" spans="1:22" ht="16.5" customHeight="1" x14ac:dyDescent="0.25">
      <c r="A228" s="12">
        <v>126</v>
      </c>
      <c r="B228" s="39">
        <v>43053</v>
      </c>
      <c r="C228" s="54">
        <v>0</v>
      </c>
      <c r="D228" s="54">
        <v>0</v>
      </c>
      <c r="E228" s="54">
        <v>0</v>
      </c>
      <c r="F228" s="54">
        <v>0</v>
      </c>
      <c r="G228" s="45"/>
      <c r="H228" s="45"/>
      <c r="I228" s="45"/>
      <c r="J228" s="45"/>
      <c r="K228" s="45"/>
      <c r="L228" s="45"/>
      <c r="M228" s="25"/>
      <c r="N228" s="26">
        <f t="shared" si="7"/>
        <v>1</v>
      </c>
      <c r="O228" s="26">
        <f t="shared" si="8"/>
        <v>3</v>
      </c>
      <c r="Q228" s="19">
        <v>0</v>
      </c>
      <c r="R228" s="19">
        <v>0</v>
      </c>
      <c r="S228" s="19">
        <v>0</v>
      </c>
      <c r="T228" s="19">
        <v>0</v>
      </c>
      <c r="U228" s="19"/>
      <c r="V228" s="19"/>
    </row>
    <row r="229" spans="1:22" ht="16.5" customHeight="1" x14ac:dyDescent="0.25">
      <c r="A229" s="12">
        <v>127</v>
      </c>
      <c r="B229" s="39">
        <v>43055</v>
      </c>
      <c r="C229" s="54">
        <v>0</v>
      </c>
      <c r="D229" s="54">
        <v>0</v>
      </c>
      <c r="E229" s="54">
        <v>0</v>
      </c>
      <c r="F229" s="54">
        <v>0</v>
      </c>
      <c r="G229" s="45"/>
      <c r="H229" s="45"/>
      <c r="I229" s="45"/>
      <c r="J229" s="45"/>
      <c r="K229" s="45"/>
      <c r="L229" s="45"/>
      <c r="M229" s="25"/>
      <c r="N229" s="26">
        <f t="shared" si="7"/>
        <v>1</v>
      </c>
      <c r="O229" s="26">
        <f t="shared" si="8"/>
        <v>3</v>
      </c>
      <c r="Q229" s="19">
        <v>0</v>
      </c>
      <c r="R229" s="19">
        <v>0</v>
      </c>
      <c r="S229" s="19">
        <v>0</v>
      </c>
      <c r="T229" s="19">
        <v>0</v>
      </c>
      <c r="U229" s="19"/>
      <c r="V229" s="19"/>
    </row>
    <row r="230" spans="1:22" ht="16.5" customHeight="1" x14ac:dyDescent="0.25">
      <c r="A230" s="12">
        <v>128</v>
      </c>
      <c r="B230" s="39">
        <v>43055</v>
      </c>
      <c r="C230" s="54">
        <v>0</v>
      </c>
      <c r="D230" s="54">
        <v>0</v>
      </c>
      <c r="E230" s="54">
        <v>0</v>
      </c>
      <c r="F230" s="54">
        <v>0</v>
      </c>
      <c r="G230" s="45"/>
      <c r="H230" s="45"/>
      <c r="I230" s="45"/>
      <c r="J230" s="45"/>
      <c r="K230" s="45"/>
      <c r="L230" s="45"/>
      <c r="M230" s="25"/>
      <c r="N230" s="26">
        <f t="shared" si="7"/>
        <v>1</v>
      </c>
      <c r="O230" s="26">
        <f t="shared" si="8"/>
        <v>3</v>
      </c>
      <c r="Q230" s="19">
        <v>0</v>
      </c>
      <c r="R230" s="19">
        <v>0</v>
      </c>
      <c r="S230" s="19">
        <v>0</v>
      </c>
      <c r="T230" s="19">
        <v>0</v>
      </c>
      <c r="U230" s="19"/>
      <c r="V230" s="19"/>
    </row>
    <row r="231" spans="1:22" ht="16.5" customHeight="1" x14ac:dyDescent="0.25">
      <c r="A231" s="12">
        <v>129</v>
      </c>
      <c r="B231" s="39">
        <v>43055</v>
      </c>
      <c r="C231" s="54">
        <v>0</v>
      </c>
      <c r="D231" s="54">
        <v>0</v>
      </c>
      <c r="E231" s="54">
        <v>0</v>
      </c>
      <c r="F231" s="54">
        <v>0</v>
      </c>
      <c r="G231" s="45"/>
      <c r="H231" s="45"/>
      <c r="I231" s="45"/>
      <c r="J231" s="45"/>
      <c r="K231" s="45"/>
      <c r="L231" s="45"/>
      <c r="M231" s="25"/>
      <c r="N231" s="26">
        <f t="shared" ref="N231:N253" si="9">$C$9</f>
        <v>1</v>
      </c>
      <c r="O231" s="26">
        <f t="shared" ref="O231:O253" si="10">$G$9</f>
        <v>3</v>
      </c>
      <c r="Q231" s="19">
        <v>0</v>
      </c>
      <c r="R231" s="19">
        <v>0</v>
      </c>
      <c r="S231" s="19">
        <v>0</v>
      </c>
      <c r="T231" s="19">
        <v>0</v>
      </c>
      <c r="U231" s="19"/>
      <c r="V231" s="19"/>
    </row>
    <row r="232" spans="1:22" ht="16.5" customHeight="1" x14ac:dyDescent="0.25">
      <c r="A232" s="12">
        <v>130</v>
      </c>
      <c r="B232" s="39">
        <v>43060</v>
      </c>
      <c r="C232" s="59">
        <v>0</v>
      </c>
      <c r="D232" s="59">
        <v>0</v>
      </c>
      <c r="E232" s="59">
        <v>0</v>
      </c>
      <c r="F232" s="59">
        <v>0</v>
      </c>
      <c r="G232" s="45"/>
      <c r="H232" s="45"/>
      <c r="I232" s="45"/>
      <c r="J232" s="45"/>
      <c r="K232" s="45"/>
      <c r="L232" s="45"/>
      <c r="M232" s="25"/>
      <c r="N232" s="26">
        <f t="shared" si="9"/>
        <v>1</v>
      </c>
      <c r="O232" s="26">
        <f t="shared" si="10"/>
        <v>3</v>
      </c>
      <c r="Q232" s="19"/>
      <c r="R232" s="19"/>
      <c r="S232" s="19"/>
      <c r="T232" s="19"/>
      <c r="U232" s="19"/>
      <c r="V232" s="19"/>
    </row>
    <row r="233" spans="1:22" ht="16.5" customHeight="1" x14ac:dyDescent="0.25">
      <c r="A233" s="12">
        <v>131</v>
      </c>
      <c r="B233" s="39">
        <v>43060</v>
      </c>
      <c r="C233" s="59">
        <v>0</v>
      </c>
      <c r="D233" s="59">
        <v>0</v>
      </c>
      <c r="E233" s="59">
        <v>0</v>
      </c>
      <c r="F233" s="59">
        <v>0</v>
      </c>
      <c r="G233" s="45"/>
      <c r="H233" s="45"/>
      <c r="I233" s="45"/>
      <c r="J233" s="45"/>
      <c r="K233" s="45"/>
      <c r="L233" s="45"/>
      <c r="M233" s="25"/>
      <c r="N233" s="26">
        <f t="shared" si="9"/>
        <v>1</v>
      </c>
      <c r="O233" s="26">
        <f t="shared" si="10"/>
        <v>3</v>
      </c>
      <c r="Q233" s="19"/>
      <c r="R233" s="19"/>
      <c r="S233" s="19"/>
      <c r="T233" s="19"/>
      <c r="U233" s="19"/>
      <c r="V233" s="19"/>
    </row>
    <row r="234" spans="1:22" ht="16.5" customHeight="1" x14ac:dyDescent="0.25">
      <c r="A234" s="12">
        <v>132</v>
      </c>
      <c r="B234" s="39">
        <v>43060</v>
      </c>
      <c r="C234" s="59">
        <v>0</v>
      </c>
      <c r="D234" s="59">
        <v>0</v>
      </c>
      <c r="E234" s="59">
        <v>0</v>
      </c>
      <c r="F234" s="59">
        <v>0</v>
      </c>
      <c r="G234" s="45"/>
      <c r="H234" s="45"/>
      <c r="I234" s="45"/>
      <c r="J234" s="45"/>
      <c r="K234" s="45"/>
      <c r="L234" s="45"/>
      <c r="M234" s="25"/>
      <c r="N234" s="26">
        <f t="shared" si="9"/>
        <v>1</v>
      </c>
      <c r="O234" s="26">
        <f t="shared" si="10"/>
        <v>3</v>
      </c>
      <c r="Q234" s="19"/>
      <c r="R234" s="19"/>
      <c r="S234" s="19"/>
      <c r="T234" s="19"/>
      <c r="U234" s="19"/>
      <c r="V234" s="19"/>
    </row>
    <row r="235" spans="1:22" ht="16.5" customHeight="1" x14ac:dyDescent="0.25">
      <c r="A235" s="12">
        <v>133</v>
      </c>
      <c r="B235" s="39">
        <v>43062</v>
      </c>
      <c r="C235" s="59">
        <v>0</v>
      </c>
      <c r="D235" s="59">
        <v>0</v>
      </c>
      <c r="E235" s="59">
        <v>0</v>
      </c>
      <c r="F235" s="59">
        <v>0</v>
      </c>
      <c r="G235" s="45"/>
      <c r="H235" s="45"/>
      <c r="I235" s="45"/>
      <c r="J235" s="45"/>
      <c r="K235" s="45"/>
      <c r="L235" s="45"/>
      <c r="M235" s="25"/>
      <c r="N235" s="26">
        <f t="shared" si="9"/>
        <v>1</v>
      </c>
      <c r="O235" s="26">
        <f t="shared" si="10"/>
        <v>3</v>
      </c>
      <c r="Q235" s="19"/>
      <c r="R235" s="19"/>
      <c r="S235" s="19"/>
      <c r="T235" s="19"/>
      <c r="U235" s="19"/>
      <c r="V235" s="19"/>
    </row>
    <row r="236" spans="1:22" ht="16.5" customHeight="1" x14ac:dyDescent="0.25">
      <c r="A236" s="12">
        <v>134</v>
      </c>
      <c r="B236" s="39">
        <v>43062</v>
      </c>
      <c r="C236" s="59">
        <v>0</v>
      </c>
      <c r="D236" s="59">
        <v>0</v>
      </c>
      <c r="E236" s="59">
        <v>0</v>
      </c>
      <c r="F236" s="59">
        <v>0</v>
      </c>
      <c r="G236" s="45"/>
      <c r="H236" s="45"/>
      <c r="I236" s="45"/>
      <c r="J236" s="45"/>
      <c r="K236" s="45"/>
      <c r="L236" s="45"/>
      <c r="M236" s="25"/>
      <c r="N236" s="26">
        <f t="shared" si="9"/>
        <v>1</v>
      </c>
      <c r="O236" s="26">
        <f t="shared" si="10"/>
        <v>3</v>
      </c>
      <c r="Q236" s="19"/>
      <c r="R236" s="19"/>
      <c r="S236" s="19"/>
      <c r="T236" s="19"/>
      <c r="U236" s="19"/>
      <c r="V236" s="19"/>
    </row>
    <row r="237" spans="1:22" ht="16.5" customHeight="1" x14ac:dyDescent="0.25">
      <c r="A237" s="12">
        <v>135</v>
      </c>
      <c r="B237" s="39">
        <v>43070</v>
      </c>
      <c r="C237" s="59">
        <v>0</v>
      </c>
      <c r="D237" s="59">
        <v>0</v>
      </c>
      <c r="E237" s="59">
        <v>0</v>
      </c>
      <c r="F237" s="59">
        <v>0</v>
      </c>
      <c r="G237" s="45"/>
      <c r="H237" s="45"/>
      <c r="I237" s="45"/>
      <c r="J237" s="45"/>
      <c r="K237" s="45"/>
      <c r="L237" s="45"/>
      <c r="M237" s="25"/>
      <c r="N237" s="26">
        <f t="shared" si="9"/>
        <v>1</v>
      </c>
      <c r="O237" s="26">
        <f t="shared" si="10"/>
        <v>3</v>
      </c>
      <c r="Q237" s="19"/>
      <c r="R237" s="19"/>
      <c r="S237" s="19"/>
      <c r="T237" s="19"/>
      <c r="U237" s="19"/>
      <c r="V237" s="19"/>
    </row>
    <row r="238" spans="1:22" ht="16.5" customHeight="1" x14ac:dyDescent="0.25">
      <c r="A238" s="12">
        <v>136</v>
      </c>
      <c r="B238" s="39">
        <v>43075</v>
      </c>
      <c r="C238" s="59">
        <v>0</v>
      </c>
      <c r="D238" s="59">
        <v>0</v>
      </c>
      <c r="E238" s="59">
        <v>0</v>
      </c>
      <c r="F238" s="59">
        <v>0</v>
      </c>
      <c r="G238" s="45"/>
      <c r="H238" s="45"/>
      <c r="I238" s="45"/>
      <c r="J238" s="45"/>
      <c r="K238" s="45"/>
      <c r="L238" s="45"/>
      <c r="M238" s="25"/>
      <c r="N238" s="26">
        <f t="shared" si="9"/>
        <v>1</v>
      </c>
      <c r="O238" s="26">
        <f t="shared" si="10"/>
        <v>3</v>
      </c>
      <c r="Q238" s="19"/>
      <c r="R238" s="19"/>
      <c r="S238" s="19"/>
      <c r="T238" s="19"/>
      <c r="U238" s="19"/>
      <c r="V238" s="19"/>
    </row>
    <row r="239" spans="1:22" ht="16.5" customHeight="1" x14ac:dyDescent="0.25">
      <c r="A239" s="12">
        <v>137</v>
      </c>
      <c r="B239" s="39">
        <v>43075</v>
      </c>
      <c r="C239" s="59">
        <v>0</v>
      </c>
      <c r="D239" s="59">
        <v>0</v>
      </c>
      <c r="E239" s="59">
        <v>0</v>
      </c>
      <c r="F239" s="59">
        <v>0</v>
      </c>
      <c r="G239" s="45"/>
      <c r="H239" s="45"/>
      <c r="I239" s="45"/>
      <c r="J239" s="45"/>
      <c r="K239" s="45"/>
      <c r="L239" s="45"/>
      <c r="M239" s="25"/>
      <c r="N239" s="26">
        <f t="shared" si="9"/>
        <v>1</v>
      </c>
      <c r="O239" s="26">
        <f t="shared" si="10"/>
        <v>3</v>
      </c>
      <c r="Q239" s="19"/>
      <c r="R239" s="19"/>
      <c r="S239" s="19"/>
      <c r="T239" s="19"/>
      <c r="U239" s="19"/>
      <c r="V239" s="19"/>
    </row>
    <row r="240" spans="1:22" ht="16.5" customHeight="1" x14ac:dyDescent="0.25">
      <c r="A240" s="12">
        <v>138</v>
      </c>
      <c r="B240" s="39">
        <v>43075</v>
      </c>
      <c r="C240" s="59">
        <v>0</v>
      </c>
      <c r="D240" s="59">
        <v>0</v>
      </c>
      <c r="E240" s="59">
        <v>0</v>
      </c>
      <c r="F240" s="59">
        <v>0</v>
      </c>
      <c r="G240" s="45"/>
      <c r="H240" s="45"/>
      <c r="I240" s="45"/>
      <c r="J240" s="45"/>
      <c r="K240" s="45"/>
      <c r="L240" s="45"/>
      <c r="M240" s="25"/>
      <c r="N240" s="26">
        <f t="shared" si="9"/>
        <v>1</v>
      </c>
      <c r="O240" s="26">
        <f t="shared" si="10"/>
        <v>3</v>
      </c>
      <c r="Q240" s="19"/>
      <c r="R240" s="19"/>
      <c r="S240" s="19"/>
      <c r="T240" s="19"/>
      <c r="U240" s="19"/>
      <c r="V240" s="19"/>
    </row>
    <row r="241" spans="1:23" ht="16.5" customHeight="1" x14ac:dyDescent="0.25">
      <c r="A241" s="12">
        <v>139</v>
      </c>
      <c r="B241" s="39">
        <v>43083</v>
      </c>
      <c r="C241" s="59">
        <v>0</v>
      </c>
      <c r="D241" s="59">
        <v>0</v>
      </c>
      <c r="E241" s="59">
        <v>0</v>
      </c>
      <c r="F241" s="59">
        <v>0</v>
      </c>
      <c r="G241" s="45"/>
      <c r="H241" s="45"/>
      <c r="I241" s="45"/>
      <c r="J241" s="45"/>
      <c r="K241" s="45"/>
      <c r="L241" s="45"/>
      <c r="M241" s="25"/>
      <c r="N241" s="26">
        <f t="shared" si="9"/>
        <v>1</v>
      </c>
      <c r="O241" s="26">
        <f t="shared" si="10"/>
        <v>3</v>
      </c>
      <c r="Q241" s="19"/>
      <c r="R241" s="19"/>
      <c r="S241" s="19"/>
      <c r="T241" s="19"/>
      <c r="U241" s="19"/>
      <c r="V241" s="19"/>
    </row>
    <row r="242" spans="1:23" ht="16.5" customHeight="1" x14ac:dyDescent="0.25">
      <c r="A242" s="12">
        <v>140</v>
      </c>
      <c r="B242" s="39">
        <v>43083</v>
      </c>
      <c r="C242" s="59">
        <v>0</v>
      </c>
      <c r="D242" s="59">
        <v>0</v>
      </c>
      <c r="E242" s="59">
        <v>0</v>
      </c>
      <c r="F242" s="59">
        <v>0</v>
      </c>
      <c r="G242" s="45"/>
      <c r="H242" s="45"/>
      <c r="I242" s="45"/>
      <c r="J242" s="45"/>
      <c r="K242" s="45"/>
      <c r="L242" s="45"/>
      <c r="M242" s="25"/>
      <c r="N242" s="26">
        <f t="shared" si="9"/>
        <v>1</v>
      </c>
      <c r="O242" s="26">
        <f t="shared" si="10"/>
        <v>3</v>
      </c>
      <c r="Q242" s="19"/>
      <c r="R242" s="19"/>
      <c r="S242" s="19"/>
      <c r="T242" s="19"/>
      <c r="U242" s="19"/>
      <c r="V242" s="19"/>
    </row>
    <row r="243" spans="1:23" ht="16.5" customHeight="1" x14ac:dyDescent="0.25">
      <c r="A243" s="12">
        <v>141</v>
      </c>
      <c r="B243" s="39">
        <v>43083</v>
      </c>
      <c r="C243" s="59">
        <v>0</v>
      </c>
      <c r="D243" s="59">
        <v>0</v>
      </c>
      <c r="E243" s="59">
        <v>0</v>
      </c>
      <c r="F243" s="59">
        <v>0</v>
      </c>
      <c r="G243" s="45"/>
      <c r="H243" s="45"/>
      <c r="I243" s="45"/>
      <c r="J243" s="45"/>
      <c r="K243" s="45"/>
      <c r="L243" s="45"/>
      <c r="M243" s="25"/>
      <c r="N243" s="26">
        <f t="shared" si="9"/>
        <v>1</v>
      </c>
      <c r="O243" s="26">
        <f t="shared" si="10"/>
        <v>3</v>
      </c>
      <c r="Q243" s="19"/>
      <c r="R243" s="19"/>
      <c r="S243" s="19"/>
      <c r="T243" s="19"/>
      <c r="U243" s="19"/>
      <c r="V243" s="19"/>
    </row>
    <row r="244" spans="1:23" ht="16.5" customHeight="1" x14ac:dyDescent="0.25">
      <c r="A244" s="12"/>
      <c r="B244" s="39">
        <v>43088</v>
      </c>
      <c r="C244" s="60">
        <v>0</v>
      </c>
      <c r="D244" s="60">
        <v>0</v>
      </c>
      <c r="E244" s="60">
        <v>0</v>
      </c>
      <c r="F244" s="60">
        <v>0</v>
      </c>
      <c r="G244" s="45"/>
      <c r="H244" s="45"/>
      <c r="I244" s="45"/>
      <c r="J244" s="45"/>
      <c r="K244" s="45"/>
      <c r="L244" s="45"/>
      <c r="M244" s="25"/>
      <c r="N244" s="26">
        <f t="shared" si="9"/>
        <v>1</v>
      </c>
      <c r="O244" s="26">
        <f t="shared" si="10"/>
        <v>3</v>
      </c>
      <c r="Q244" s="19"/>
      <c r="R244" s="19"/>
      <c r="S244" s="19"/>
      <c r="T244" s="19"/>
      <c r="U244" s="19"/>
      <c r="V244" s="19"/>
    </row>
    <row r="245" spans="1:23" ht="16.5" customHeight="1" x14ac:dyDescent="0.25">
      <c r="A245" s="12"/>
      <c r="B245" s="39">
        <v>43088</v>
      </c>
      <c r="C245" s="60">
        <v>0</v>
      </c>
      <c r="D245" s="60">
        <v>0</v>
      </c>
      <c r="E245" s="60">
        <v>0</v>
      </c>
      <c r="F245" s="60">
        <v>0</v>
      </c>
      <c r="G245" s="45"/>
      <c r="H245" s="45"/>
      <c r="I245" s="45"/>
      <c r="J245" s="45"/>
      <c r="K245" s="45"/>
      <c r="L245" s="45"/>
      <c r="M245" s="25"/>
      <c r="N245" s="26">
        <f t="shared" si="9"/>
        <v>1</v>
      </c>
      <c r="O245" s="26">
        <f t="shared" si="10"/>
        <v>3</v>
      </c>
      <c r="Q245" s="19"/>
      <c r="R245" s="19"/>
      <c r="S245" s="19"/>
      <c r="T245" s="19"/>
      <c r="U245" s="19"/>
      <c r="V245" s="19"/>
    </row>
    <row r="246" spans="1:23" ht="16.5" customHeight="1" x14ac:dyDescent="0.25">
      <c r="A246" s="12"/>
      <c r="B246" s="39">
        <v>43088</v>
      </c>
      <c r="C246" s="60">
        <v>0</v>
      </c>
      <c r="D246" s="60">
        <v>0</v>
      </c>
      <c r="E246" s="60">
        <v>0</v>
      </c>
      <c r="F246" s="60">
        <v>0</v>
      </c>
      <c r="G246" s="45"/>
      <c r="H246" s="45"/>
      <c r="I246" s="45"/>
      <c r="J246" s="45"/>
      <c r="K246" s="45"/>
      <c r="L246" s="45"/>
      <c r="M246" s="25"/>
      <c r="N246" s="26">
        <f t="shared" si="9"/>
        <v>1</v>
      </c>
      <c r="O246" s="26">
        <f t="shared" si="10"/>
        <v>3</v>
      </c>
      <c r="Q246" s="19"/>
      <c r="R246" s="19"/>
      <c r="S246" s="19"/>
      <c r="T246" s="19"/>
      <c r="U246" s="19"/>
      <c r="V246" s="19"/>
    </row>
    <row r="247" spans="1:23" ht="16.5" customHeight="1" x14ac:dyDescent="0.25">
      <c r="A247" s="12"/>
      <c r="B247" s="39">
        <v>43090</v>
      </c>
      <c r="C247" s="60">
        <v>0</v>
      </c>
      <c r="D247" s="60">
        <v>0</v>
      </c>
      <c r="E247" s="60">
        <v>0</v>
      </c>
      <c r="F247" s="60">
        <v>0</v>
      </c>
      <c r="G247" s="45"/>
      <c r="H247" s="45"/>
      <c r="I247" s="45"/>
      <c r="J247" s="45"/>
      <c r="K247" s="45"/>
      <c r="L247" s="45"/>
      <c r="M247" s="25"/>
      <c r="N247" s="26">
        <f t="shared" si="9"/>
        <v>1</v>
      </c>
      <c r="O247" s="26">
        <f t="shared" si="10"/>
        <v>3</v>
      </c>
      <c r="Q247" s="19"/>
      <c r="R247" s="19"/>
      <c r="S247" s="19"/>
      <c r="T247" s="19"/>
      <c r="U247" s="19"/>
      <c r="V247" s="19"/>
    </row>
    <row r="248" spans="1:23" ht="16.5" customHeight="1" x14ac:dyDescent="0.25">
      <c r="A248" s="12"/>
      <c r="B248" s="39">
        <v>43090</v>
      </c>
      <c r="C248" s="60">
        <v>0</v>
      </c>
      <c r="D248" s="60">
        <v>0</v>
      </c>
      <c r="E248" s="60">
        <v>0</v>
      </c>
      <c r="F248" s="60">
        <v>0</v>
      </c>
      <c r="G248" s="45"/>
      <c r="H248" s="45"/>
      <c r="I248" s="45"/>
      <c r="J248" s="45"/>
      <c r="K248" s="45"/>
      <c r="L248" s="45"/>
      <c r="M248" s="25"/>
      <c r="N248" s="26">
        <f t="shared" si="9"/>
        <v>1</v>
      </c>
      <c r="O248" s="26">
        <f t="shared" si="10"/>
        <v>3</v>
      </c>
      <c r="Q248" s="19"/>
      <c r="R248" s="19"/>
      <c r="S248" s="19"/>
      <c r="T248" s="19"/>
      <c r="U248" s="19"/>
      <c r="V248" s="19"/>
    </row>
    <row r="249" spans="1:23" ht="16.5" customHeight="1" x14ac:dyDescent="0.25">
      <c r="A249" s="12"/>
      <c r="B249" s="39">
        <v>43090</v>
      </c>
      <c r="C249" s="60">
        <v>0</v>
      </c>
      <c r="D249" s="60">
        <v>0</v>
      </c>
      <c r="E249" s="60">
        <v>0</v>
      </c>
      <c r="F249" s="60">
        <v>0</v>
      </c>
      <c r="G249" s="45"/>
      <c r="H249" s="45"/>
      <c r="I249" s="45"/>
      <c r="J249" s="45"/>
      <c r="K249" s="45"/>
      <c r="L249" s="45"/>
      <c r="M249" s="25"/>
      <c r="N249" s="26">
        <f t="shared" si="9"/>
        <v>1</v>
      </c>
      <c r="O249" s="26">
        <f t="shared" si="10"/>
        <v>3</v>
      </c>
      <c r="Q249" s="19"/>
      <c r="R249" s="19"/>
      <c r="S249" s="19"/>
      <c r="T249" s="19"/>
      <c r="U249" s="19"/>
      <c r="V249" s="19"/>
    </row>
    <row r="250" spans="1:23" ht="16.5" customHeight="1" x14ac:dyDescent="0.25">
      <c r="A250" s="12"/>
      <c r="B250" s="39">
        <v>43095</v>
      </c>
      <c r="C250" s="60">
        <v>0</v>
      </c>
      <c r="D250" s="60">
        <v>0</v>
      </c>
      <c r="E250" s="60">
        <v>0</v>
      </c>
      <c r="F250" s="60">
        <v>0</v>
      </c>
      <c r="G250" s="45"/>
      <c r="H250" s="45"/>
      <c r="I250" s="45"/>
      <c r="J250" s="45"/>
      <c r="K250" s="45"/>
      <c r="L250" s="45"/>
      <c r="M250" s="25"/>
      <c r="N250" s="26">
        <f t="shared" si="9"/>
        <v>1</v>
      </c>
      <c r="O250" s="26">
        <f t="shared" si="10"/>
        <v>3</v>
      </c>
      <c r="Q250" s="19"/>
      <c r="R250" s="19"/>
      <c r="S250" s="19"/>
      <c r="T250" s="19"/>
      <c r="U250" s="19"/>
      <c r="V250" s="19"/>
    </row>
    <row r="251" spans="1:23" ht="16.5" customHeight="1" x14ac:dyDescent="0.25">
      <c r="A251" s="12"/>
      <c r="B251" s="39">
        <v>43095</v>
      </c>
      <c r="C251" s="70">
        <v>0</v>
      </c>
      <c r="D251" s="70">
        <v>0</v>
      </c>
      <c r="E251" s="70">
        <v>0</v>
      </c>
      <c r="F251" s="70">
        <v>0</v>
      </c>
      <c r="G251" s="45"/>
      <c r="H251" s="45"/>
      <c r="I251" s="45"/>
      <c r="J251" s="45"/>
      <c r="K251" s="45"/>
      <c r="L251" s="45"/>
      <c r="M251" s="25"/>
      <c r="N251" s="26">
        <f t="shared" si="9"/>
        <v>1</v>
      </c>
      <c r="O251" s="26">
        <f t="shared" si="10"/>
        <v>3</v>
      </c>
      <c r="Q251" s="19"/>
      <c r="R251" s="19"/>
      <c r="S251" s="19"/>
      <c r="T251" s="19"/>
      <c r="U251" s="19"/>
      <c r="V251" s="19"/>
    </row>
    <row r="252" spans="1:23" ht="16.5" customHeight="1" x14ac:dyDescent="0.25">
      <c r="A252" s="12"/>
      <c r="B252" s="39"/>
      <c r="C252" s="60">
        <v>0</v>
      </c>
      <c r="D252" s="60">
        <v>0</v>
      </c>
      <c r="E252" s="60">
        <v>0</v>
      </c>
      <c r="F252" s="60">
        <v>0</v>
      </c>
      <c r="G252" s="45"/>
      <c r="H252" s="45"/>
      <c r="I252" s="45"/>
      <c r="J252" s="45"/>
      <c r="K252" s="45"/>
      <c r="L252" s="45"/>
      <c r="M252" s="25"/>
      <c r="N252" s="26">
        <f t="shared" si="9"/>
        <v>1</v>
      </c>
      <c r="O252" s="26">
        <f t="shared" si="10"/>
        <v>3</v>
      </c>
      <c r="Q252" s="19"/>
      <c r="R252" s="19"/>
      <c r="S252" s="19"/>
      <c r="T252" s="19"/>
      <c r="U252" s="19"/>
      <c r="V252" s="19"/>
    </row>
    <row r="253" spans="1:23" ht="16.5" customHeight="1" x14ac:dyDescent="0.25">
      <c r="A253" s="12"/>
      <c r="B253" s="39">
        <v>43095</v>
      </c>
      <c r="C253" s="54">
        <v>0</v>
      </c>
      <c r="D253" s="54">
        <v>0</v>
      </c>
      <c r="E253" s="54">
        <v>0</v>
      </c>
      <c r="F253" s="54">
        <v>0</v>
      </c>
      <c r="G253" s="45"/>
      <c r="H253" s="45"/>
      <c r="I253" s="45"/>
      <c r="J253" s="45"/>
      <c r="K253" s="45"/>
      <c r="L253" s="45"/>
      <c r="M253" s="25"/>
      <c r="N253" s="26">
        <f t="shared" si="9"/>
        <v>1</v>
      </c>
      <c r="O253" s="26">
        <f t="shared" si="10"/>
        <v>3</v>
      </c>
      <c r="Q253" s="19"/>
      <c r="R253" s="19"/>
      <c r="S253" s="19"/>
      <c r="T253" s="19"/>
      <c r="U253" s="19"/>
      <c r="V253" s="19"/>
    </row>
    <row r="254" spans="1:23" ht="16.5" customHeight="1" x14ac:dyDescent="0.25">
      <c r="A254" s="12" t="s">
        <v>11</v>
      </c>
      <c r="B254" s="35"/>
      <c r="C254" s="34">
        <f>IF(Q254=0, "&lt; 1", Q254)</f>
        <v>1</v>
      </c>
      <c r="D254" s="34" t="str">
        <f t="shared" ref="D254:F254" si="11">IF(R254=0, "&lt; 1", R254)</f>
        <v>&lt; 1</v>
      </c>
      <c r="E254" s="34" t="str">
        <f t="shared" si="11"/>
        <v>&lt; 1</v>
      </c>
      <c r="F254" s="34" t="str">
        <f t="shared" si="11"/>
        <v>&lt; 1</v>
      </c>
      <c r="G254" s="45"/>
      <c r="H254" s="45"/>
      <c r="I254" s="45"/>
      <c r="J254" s="45"/>
      <c r="K254" s="45"/>
      <c r="L254" s="45"/>
      <c r="M254" s="27"/>
      <c r="N254" s="26"/>
      <c r="O254" s="26"/>
      <c r="Q254" s="12">
        <f t="shared" ref="Q254:V254" si="12">ROUNDUP(AVERAGE(Q13:Q253), 0)</f>
        <v>1</v>
      </c>
      <c r="R254" s="12">
        <f t="shared" si="12"/>
        <v>0</v>
      </c>
      <c r="S254" s="12">
        <f t="shared" si="12"/>
        <v>0</v>
      </c>
      <c r="T254" s="12">
        <f t="shared" si="12"/>
        <v>0</v>
      </c>
      <c r="U254" s="12" t="e">
        <f t="shared" si="12"/>
        <v>#DIV/0!</v>
      </c>
      <c r="V254" s="12" t="e">
        <f t="shared" si="12"/>
        <v>#DIV/0!</v>
      </c>
      <c r="W254" s="19"/>
    </row>
    <row r="255" spans="1:23" ht="16.5" customHeight="1" x14ac:dyDescent="0.25">
      <c r="A255" s="12" t="s">
        <v>12</v>
      </c>
      <c r="B255" s="36"/>
      <c r="C255" s="34">
        <f>MIN(C13:C253)</f>
        <v>0</v>
      </c>
      <c r="D255" s="61">
        <f>MIN(D13:D253)</f>
        <v>0</v>
      </c>
      <c r="E255" s="61">
        <f>MIN(E13:E253)</f>
        <v>0</v>
      </c>
      <c r="F255" s="61">
        <f>MIN(F13:F253)</f>
        <v>0</v>
      </c>
      <c r="G255" s="45"/>
      <c r="H255" s="45"/>
      <c r="I255" s="45"/>
      <c r="J255" s="45"/>
      <c r="K255" s="45"/>
      <c r="L255" s="45"/>
      <c r="M255" s="25"/>
      <c r="N255" s="26"/>
      <c r="O255" s="26"/>
      <c r="Q255" s="12">
        <f t="shared" ref="Q255:V255" si="13">MIN(Q13:Q253)</f>
        <v>0</v>
      </c>
      <c r="R255" s="12">
        <f t="shared" si="13"/>
        <v>0</v>
      </c>
      <c r="S255" s="12">
        <f t="shared" si="13"/>
        <v>0</v>
      </c>
      <c r="T255" s="12">
        <f t="shared" si="13"/>
        <v>0</v>
      </c>
      <c r="U255" s="12">
        <f t="shared" si="13"/>
        <v>0</v>
      </c>
      <c r="V255" s="12">
        <f t="shared" si="13"/>
        <v>0</v>
      </c>
      <c r="W255" s="19"/>
    </row>
    <row r="256" spans="1:23" ht="16.5" customHeight="1" x14ac:dyDescent="0.25">
      <c r="A256" s="12" t="s">
        <v>13</v>
      </c>
      <c r="B256" s="36"/>
      <c r="C256" s="34">
        <f>MAX(C13:C253)</f>
        <v>1</v>
      </c>
      <c r="D256" s="61">
        <f>MAX(D13:D253)</f>
        <v>1</v>
      </c>
      <c r="E256" s="61">
        <f>MAX(E13:E253)</f>
        <v>1</v>
      </c>
      <c r="F256" s="61">
        <f>MAX(F13:F253)</f>
        <v>2</v>
      </c>
      <c r="G256" s="45"/>
      <c r="H256" s="45"/>
      <c r="I256" s="45"/>
      <c r="J256" s="45"/>
      <c r="K256" s="45"/>
      <c r="L256" s="45"/>
      <c r="M256" s="25"/>
      <c r="N256" s="26"/>
      <c r="O256" s="26"/>
      <c r="Q256" s="12">
        <f t="shared" ref="Q256:V256" si="14">MAX(Q13:Q253)</f>
        <v>1</v>
      </c>
      <c r="R256" s="12">
        <f t="shared" si="14"/>
        <v>0</v>
      </c>
      <c r="S256" s="12">
        <f t="shared" si="14"/>
        <v>0</v>
      </c>
      <c r="T256" s="12">
        <f t="shared" si="14"/>
        <v>0</v>
      </c>
      <c r="U256" s="12">
        <f t="shared" si="14"/>
        <v>0</v>
      </c>
      <c r="V256" s="12">
        <f t="shared" si="14"/>
        <v>0</v>
      </c>
      <c r="W256" s="19"/>
    </row>
    <row r="257" spans="1:29" ht="16.5" customHeight="1" x14ac:dyDescent="0.25">
      <c r="A257" s="12" t="s">
        <v>14</v>
      </c>
      <c r="B257" s="36"/>
      <c r="C257" s="37">
        <f>Q257</f>
        <v>0.12450690143095285</v>
      </c>
      <c r="D257" s="37">
        <f t="shared" ref="D257:F258" si="15">R257</f>
        <v>0</v>
      </c>
      <c r="E257" s="37">
        <f t="shared" si="15"/>
        <v>0</v>
      </c>
      <c r="F257" s="37">
        <f t="shared" si="15"/>
        <v>0</v>
      </c>
      <c r="G257" s="46"/>
      <c r="H257" s="46"/>
      <c r="I257" s="46"/>
      <c r="J257" s="46"/>
      <c r="K257" s="46"/>
      <c r="L257" s="46"/>
      <c r="M257" s="25"/>
      <c r="N257" s="26"/>
      <c r="O257" s="26"/>
      <c r="Q257" s="13">
        <f t="shared" ref="Q257:V257" si="16">STDEV(Q13:Q253)</f>
        <v>0.12450690143095285</v>
      </c>
      <c r="R257" s="13">
        <f t="shared" si="16"/>
        <v>0</v>
      </c>
      <c r="S257" s="13">
        <f t="shared" si="16"/>
        <v>0</v>
      </c>
      <c r="T257" s="13">
        <f t="shared" si="16"/>
        <v>0</v>
      </c>
      <c r="U257" s="13" t="e">
        <f t="shared" si="16"/>
        <v>#DIV/0!</v>
      </c>
      <c r="V257" s="13" t="e">
        <f t="shared" si="16"/>
        <v>#DIV/0!</v>
      </c>
      <c r="W257" s="19"/>
    </row>
    <row r="258" spans="1:29" ht="16.5" customHeight="1" x14ac:dyDescent="0.25">
      <c r="A258" s="12" t="s">
        <v>15</v>
      </c>
      <c r="B258" s="36"/>
      <c r="C258" s="37">
        <f>Q258</f>
        <v>12.450690143095285</v>
      </c>
      <c r="D258" s="37" t="str">
        <f t="shared" si="15"/>
        <v>NA</v>
      </c>
      <c r="E258" s="37" t="str">
        <f>S258</f>
        <v>NA</v>
      </c>
      <c r="F258" s="37" t="str">
        <f t="shared" si="15"/>
        <v>NA</v>
      </c>
      <c r="G258" s="46"/>
      <c r="H258" s="46"/>
      <c r="I258" s="46"/>
      <c r="J258" s="46"/>
      <c r="K258" s="46"/>
      <c r="L258" s="46"/>
      <c r="M258" s="25"/>
      <c r="N258" s="26"/>
      <c r="O258" s="26"/>
      <c r="Q258" s="13">
        <f t="shared" ref="Q258:V258" si="17">IF(Q254=0, "NA", Q257*100/Q254)</f>
        <v>12.450690143095285</v>
      </c>
      <c r="R258" s="13" t="str">
        <f t="shared" si="17"/>
        <v>NA</v>
      </c>
      <c r="S258" s="13" t="str">
        <f>IF(S254=0, "NA", S257*100/S254)</f>
        <v>NA</v>
      </c>
      <c r="T258" s="13" t="str">
        <f t="shared" si="17"/>
        <v>NA</v>
      </c>
      <c r="U258" s="13" t="e">
        <f t="shared" si="17"/>
        <v>#DIV/0!</v>
      </c>
      <c r="V258" s="13" t="e">
        <f t="shared" si="17"/>
        <v>#DIV/0!</v>
      </c>
      <c r="W258" s="19"/>
    </row>
    <row r="259" spans="1:29" ht="16.5" customHeight="1" x14ac:dyDescent="0.25">
      <c r="A259" s="126" t="s">
        <v>27</v>
      </c>
      <c r="B259" s="126"/>
      <c r="C259" s="126"/>
      <c r="D259" s="40"/>
      <c r="E259" s="9"/>
      <c r="F259" s="9"/>
      <c r="G259" s="8"/>
      <c r="H259" s="8"/>
      <c r="I259" s="8"/>
      <c r="J259" s="8"/>
      <c r="K259" s="8"/>
      <c r="L259" s="8"/>
      <c r="M259" s="25"/>
      <c r="N259" s="26"/>
      <c r="O259" s="26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6.5" customHeight="1" x14ac:dyDescent="0.25">
      <c r="A260" s="127" t="s">
        <v>28</v>
      </c>
      <c r="B260" s="127"/>
      <c r="C260" s="127"/>
      <c r="D260" s="41"/>
      <c r="E260" s="9"/>
      <c r="F260" s="9"/>
      <c r="G260" s="8"/>
      <c r="H260" s="8"/>
      <c r="I260" s="8"/>
      <c r="J260" s="8"/>
      <c r="K260" s="8"/>
      <c r="L260" s="8"/>
      <c r="M260" s="25"/>
      <c r="N260" s="26"/>
      <c r="O260" s="26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6.5" customHeight="1" x14ac:dyDescent="0.25">
      <c r="A261" s="12" t="s">
        <v>11</v>
      </c>
      <c r="B261" s="36"/>
      <c r="C261" s="47">
        <f t="shared" ref="C261:F261" si="18">IF(Q338=0, "&lt; 1", Q338)</f>
        <v>1</v>
      </c>
      <c r="D261" s="47">
        <f t="shared" si="18"/>
        <v>1</v>
      </c>
      <c r="E261" s="47" t="str">
        <f t="shared" si="18"/>
        <v>&lt; 1</v>
      </c>
      <c r="F261" s="47" t="str">
        <f t="shared" si="18"/>
        <v>&lt; 1</v>
      </c>
      <c r="G261" s="45"/>
      <c r="H261" s="45"/>
      <c r="I261" s="45"/>
      <c r="J261" s="45"/>
      <c r="K261" s="45"/>
      <c r="L261" s="45"/>
      <c r="M261" s="25"/>
      <c r="N261" s="26"/>
      <c r="O261" s="26"/>
      <c r="P261" s="30"/>
      <c r="Q261" s="9"/>
      <c r="R261" s="9"/>
      <c r="S261" s="9"/>
      <c r="T261" s="9"/>
      <c r="U261" s="9"/>
      <c r="V261" s="9"/>
      <c r="W261" s="19"/>
      <c r="X261" s="19"/>
      <c r="Y261" s="19"/>
      <c r="Z261" s="19"/>
      <c r="AA261" s="19"/>
      <c r="AB261" s="19"/>
      <c r="AC261" s="19"/>
    </row>
    <row r="262" spans="1:29" ht="16.5" customHeight="1" x14ac:dyDescent="0.25">
      <c r="A262" s="12" t="s">
        <v>12</v>
      </c>
      <c r="B262" s="36"/>
      <c r="C262" s="47">
        <f>MIN(C13:C253)</f>
        <v>0</v>
      </c>
      <c r="D262" s="61">
        <f>MIN(D13:D253)</f>
        <v>0</v>
      </c>
      <c r="E262" s="61">
        <f>MIN(E13:E253)</f>
        <v>0</v>
      </c>
      <c r="F262" s="61">
        <f>MIN(F13:F253)</f>
        <v>0</v>
      </c>
      <c r="G262" s="45"/>
      <c r="H262" s="45"/>
      <c r="I262" s="45"/>
      <c r="J262" s="45"/>
      <c r="K262" s="45"/>
      <c r="L262" s="45"/>
      <c r="M262" s="25"/>
      <c r="N262" s="26"/>
      <c r="O262" s="26"/>
      <c r="P262" s="30"/>
      <c r="Q262" s="49" t="s">
        <v>56</v>
      </c>
      <c r="R262" s="49" t="s">
        <v>57</v>
      </c>
      <c r="S262" s="49" t="s">
        <v>58</v>
      </c>
      <c r="T262" s="49" t="s">
        <v>59</v>
      </c>
      <c r="U262" s="1"/>
      <c r="V262" s="1"/>
      <c r="W262" s="30"/>
      <c r="X262" s="19"/>
      <c r="Y262" s="19"/>
      <c r="Z262" s="19"/>
      <c r="AA262" s="19"/>
      <c r="AB262" s="19"/>
      <c r="AC262" s="19"/>
    </row>
    <row r="263" spans="1:29" ht="16.5" customHeight="1" x14ac:dyDescent="0.25">
      <c r="A263" s="12" t="s">
        <v>13</v>
      </c>
      <c r="B263" s="36"/>
      <c r="C263" s="47">
        <f>MAX(C13:C253)</f>
        <v>1</v>
      </c>
      <c r="D263" s="61">
        <f>MAX(D13:D253)</f>
        <v>1</v>
      </c>
      <c r="E263" s="61">
        <f>MAX(E13:E253)</f>
        <v>1</v>
      </c>
      <c r="F263" s="61">
        <f>MAX(F13:F253)</f>
        <v>2</v>
      </c>
      <c r="G263" s="45"/>
      <c r="H263" s="45"/>
      <c r="I263" s="45"/>
      <c r="J263" s="45"/>
      <c r="K263" s="45"/>
      <c r="L263" s="45"/>
      <c r="M263" s="25"/>
      <c r="N263" s="26"/>
      <c r="O263" s="26"/>
      <c r="P263" s="30"/>
      <c r="Q263" s="19">
        <v>0</v>
      </c>
      <c r="R263" s="19">
        <v>0</v>
      </c>
      <c r="S263" s="19">
        <v>0</v>
      </c>
      <c r="T263" s="19">
        <v>0</v>
      </c>
      <c r="U263" s="19"/>
      <c r="V263" s="19"/>
      <c r="W263" s="30"/>
      <c r="X263" s="19"/>
      <c r="Y263" s="19"/>
      <c r="Z263" s="19"/>
      <c r="AA263" s="19"/>
      <c r="AB263" s="19"/>
      <c r="AC263" s="19"/>
    </row>
    <row r="264" spans="1:29" ht="16.5" customHeight="1" x14ac:dyDescent="0.25">
      <c r="A264" s="12" t="s">
        <v>14</v>
      </c>
      <c r="B264" s="36"/>
      <c r="C264" s="48">
        <f t="shared" ref="C264:F265" si="19">Q341</f>
        <v>0.11624763874381928</v>
      </c>
      <c r="D264" s="48">
        <f t="shared" si="19"/>
        <v>0.16326908396901554</v>
      </c>
      <c r="E264" s="48">
        <f t="shared" si="19"/>
        <v>0</v>
      </c>
      <c r="F264" s="48">
        <f t="shared" si="19"/>
        <v>0</v>
      </c>
      <c r="G264" s="46"/>
      <c r="H264" s="46"/>
      <c r="I264" s="46"/>
      <c r="J264" s="46"/>
      <c r="K264" s="46"/>
      <c r="L264" s="46"/>
      <c r="M264" s="25"/>
      <c r="N264" s="26"/>
      <c r="O264" s="26"/>
      <c r="P264" s="30"/>
      <c r="Q264" s="19">
        <v>0</v>
      </c>
      <c r="R264" s="19">
        <v>0</v>
      </c>
      <c r="S264" s="19">
        <v>0</v>
      </c>
      <c r="T264" s="19">
        <v>0</v>
      </c>
      <c r="U264" s="19"/>
      <c r="V264" s="19"/>
      <c r="W264" s="30"/>
      <c r="X264" s="19"/>
      <c r="Y264" s="19"/>
      <c r="Z264" s="19"/>
      <c r="AA264" s="19"/>
      <c r="AB264" s="19"/>
      <c r="AC264" s="19"/>
    </row>
    <row r="265" spans="1:29" ht="16.5" customHeight="1" x14ac:dyDescent="0.25">
      <c r="A265" s="12" t="s">
        <v>15</v>
      </c>
      <c r="B265" s="36"/>
      <c r="C265" s="48">
        <f t="shared" si="19"/>
        <v>11.624763874381928</v>
      </c>
      <c r="D265" s="48">
        <f t="shared" si="19"/>
        <v>16.326908396901555</v>
      </c>
      <c r="E265" s="48" t="str">
        <f t="shared" si="19"/>
        <v>NA</v>
      </c>
      <c r="F265" s="48" t="str">
        <f t="shared" si="19"/>
        <v>NA</v>
      </c>
      <c r="G265" s="46"/>
      <c r="H265" s="46"/>
      <c r="I265" s="46"/>
      <c r="J265" s="46"/>
      <c r="K265" s="46"/>
      <c r="L265" s="46"/>
      <c r="M265" s="27"/>
      <c r="N265" s="26"/>
      <c r="O265" s="26"/>
      <c r="P265" s="30"/>
      <c r="Q265" s="19">
        <v>0</v>
      </c>
      <c r="R265" s="19">
        <v>0</v>
      </c>
      <c r="S265" s="19">
        <v>0</v>
      </c>
      <c r="T265" s="19">
        <v>0</v>
      </c>
      <c r="U265" s="19"/>
      <c r="V265" s="19"/>
      <c r="W265" s="30"/>
      <c r="X265" s="19"/>
      <c r="Y265" s="19"/>
      <c r="Z265" s="19"/>
      <c r="AA265" s="19"/>
      <c r="AB265" s="19"/>
      <c r="AC265" s="19"/>
    </row>
    <row r="266" spans="1:29" ht="15.9" customHeight="1" x14ac:dyDescent="0.25">
      <c r="P266" s="30"/>
      <c r="Q266" s="19">
        <v>0</v>
      </c>
      <c r="R266" s="19">
        <v>0</v>
      </c>
      <c r="S266" s="19">
        <v>0</v>
      </c>
      <c r="T266" s="19">
        <v>0</v>
      </c>
      <c r="U266" s="19"/>
      <c r="V266" s="19"/>
      <c r="W266" s="30"/>
      <c r="X266" s="19"/>
      <c r="Y266" s="19"/>
      <c r="Z266" s="19"/>
      <c r="AA266" s="19"/>
      <c r="AB266" s="19"/>
      <c r="AC266" s="19"/>
    </row>
    <row r="267" spans="1:29" ht="15.9" customHeight="1" x14ac:dyDescent="0.25">
      <c r="A267" s="15"/>
      <c r="P267" s="30"/>
      <c r="Q267" s="19">
        <v>0</v>
      </c>
      <c r="R267" s="19">
        <v>0</v>
      </c>
      <c r="S267" s="19">
        <v>0</v>
      </c>
      <c r="T267" s="19">
        <v>0</v>
      </c>
      <c r="U267" s="19"/>
      <c r="V267" s="19"/>
      <c r="W267" s="30"/>
      <c r="X267" s="19"/>
      <c r="Y267" s="19"/>
      <c r="Z267" s="19"/>
      <c r="AA267" s="19"/>
      <c r="AB267" s="19"/>
      <c r="AC267" s="19"/>
    </row>
    <row r="268" spans="1:29" ht="15.9" customHeight="1" x14ac:dyDescent="0.25">
      <c r="P268" s="30"/>
      <c r="Q268" s="19">
        <v>0</v>
      </c>
      <c r="R268" s="19">
        <v>0</v>
      </c>
      <c r="S268" s="19">
        <v>0</v>
      </c>
      <c r="T268" s="19">
        <v>0</v>
      </c>
      <c r="U268" s="19"/>
      <c r="V268" s="19"/>
      <c r="W268" s="30"/>
      <c r="X268" s="19"/>
      <c r="Y268" s="19"/>
      <c r="Z268" s="19"/>
      <c r="AA268" s="19"/>
      <c r="AB268" s="19"/>
      <c r="AC268" s="19"/>
    </row>
    <row r="269" spans="1:29" ht="15.9" customHeight="1" x14ac:dyDescent="0.25">
      <c r="P269" s="30"/>
      <c r="Q269" s="19">
        <v>0</v>
      </c>
      <c r="R269" s="19">
        <v>0</v>
      </c>
      <c r="S269" s="19">
        <v>0</v>
      </c>
      <c r="T269" s="19">
        <v>0</v>
      </c>
      <c r="U269" s="19"/>
      <c r="V269" s="19"/>
      <c r="W269" s="30"/>
      <c r="X269" s="19"/>
      <c r="Y269" s="19"/>
      <c r="Z269" s="19"/>
      <c r="AA269" s="19"/>
      <c r="AB269" s="19"/>
      <c r="AC269" s="19"/>
    </row>
    <row r="270" spans="1:29" ht="15.9" customHeight="1" x14ac:dyDescent="0.25">
      <c r="P270" s="30"/>
      <c r="Q270" s="19">
        <v>0</v>
      </c>
      <c r="R270" s="19">
        <v>0</v>
      </c>
      <c r="S270" s="19">
        <v>0</v>
      </c>
      <c r="T270" s="19">
        <v>0</v>
      </c>
      <c r="U270" s="19"/>
      <c r="V270" s="19"/>
      <c r="W270" s="30"/>
      <c r="X270" s="19"/>
      <c r="Y270" s="19"/>
      <c r="Z270" s="19"/>
      <c r="AA270" s="19"/>
      <c r="AB270" s="19"/>
      <c r="AC270" s="19"/>
    </row>
    <row r="271" spans="1:29" ht="15.9" customHeight="1" x14ac:dyDescent="0.25">
      <c r="P271" s="30"/>
      <c r="Q271" s="19">
        <v>0</v>
      </c>
      <c r="R271" s="19">
        <v>0</v>
      </c>
      <c r="S271" s="19">
        <v>0</v>
      </c>
      <c r="T271" s="19">
        <v>0</v>
      </c>
      <c r="U271" s="19"/>
      <c r="V271" s="19"/>
      <c r="W271" s="30"/>
      <c r="X271" s="19"/>
      <c r="Y271" s="19"/>
      <c r="Z271" s="19"/>
      <c r="AA271" s="19"/>
      <c r="AB271" s="19"/>
      <c r="AC271" s="19"/>
    </row>
    <row r="272" spans="1:29" ht="15.9" customHeight="1" x14ac:dyDescent="0.25">
      <c r="P272" s="30"/>
      <c r="Q272" s="19">
        <v>0</v>
      </c>
      <c r="R272" s="19">
        <v>0</v>
      </c>
      <c r="S272" s="19">
        <v>0</v>
      </c>
      <c r="T272" s="19">
        <v>0</v>
      </c>
      <c r="U272" s="19"/>
      <c r="V272" s="19"/>
      <c r="W272" s="30"/>
      <c r="X272" s="19"/>
      <c r="Y272" s="19"/>
      <c r="Z272" s="19"/>
      <c r="AA272" s="19"/>
      <c r="AB272" s="19"/>
      <c r="AC272" s="19"/>
    </row>
    <row r="273" spans="1:29" ht="15.9" customHeight="1" x14ac:dyDescent="0.25">
      <c r="P273" s="30"/>
      <c r="Q273" s="19">
        <v>0</v>
      </c>
      <c r="R273" s="19">
        <v>0</v>
      </c>
      <c r="S273" s="19">
        <v>0</v>
      </c>
      <c r="T273" s="19">
        <v>0</v>
      </c>
      <c r="U273" s="19"/>
      <c r="V273" s="19"/>
      <c r="W273" s="30"/>
      <c r="X273" s="19"/>
      <c r="Y273" s="19"/>
      <c r="Z273" s="19"/>
      <c r="AA273" s="19"/>
      <c r="AB273" s="19"/>
      <c r="AC273" s="19"/>
    </row>
    <row r="274" spans="1:29" ht="15.9" customHeight="1" x14ac:dyDescent="0.25">
      <c r="P274" s="30"/>
      <c r="Q274" s="19">
        <v>0</v>
      </c>
      <c r="R274" s="19">
        <v>0</v>
      </c>
      <c r="S274" s="19">
        <v>0</v>
      </c>
      <c r="T274" s="19">
        <v>0</v>
      </c>
      <c r="U274" s="19"/>
      <c r="V274" s="19"/>
      <c r="W274" s="30"/>
      <c r="X274" s="19"/>
      <c r="Y274" s="19"/>
      <c r="Z274" s="19"/>
      <c r="AA274" s="19"/>
      <c r="AB274" s="19"/>
      <c r="AC274" s="19"/>
    </row>
    <row r="275" spans="1:29" ht="15.9" customHeight="1" x14ac:dyDescent="0.25">
      <c r="Q275" s="19">
        <v>0</v>
      </c>
      <c r="R275" s="19">
        <v>0</v>
      </c>
      <c r="S275" s="19">
        <v>0</v>
      </c>
      <c r="T275" s="19">
        <v>0</v>
      </c>
      <c r="U275" s="19"/>
      <c r="V275" s="19"/>
      <c r="X275" s="19"/>
      <c r="Y275" s="19"/>
      <c r="Z275" s="19"/>
      <c r="AA275" s="19"/>
      <c r="AB275" s="19"/>
      <c r="AC275" s="19"/>
    </row>
    <row r="276" spans="1:29" ht="15.9" customHeight="1" x14ac:dyDescent="0.25">
      <c r="Q276" s="19">
        <v>0</v>
      </c>
      <c r="R276" s="19">
        <v>0</v>
      </c>
      <c r="S276" s="19">
        <v>0</v>
      </c>
      <c r="T276" s="19">
        <v>0</v>
      </c>
      <c r="U276" s="19"/>
      <c r="V276" s="19"/>
      <c r="X276" s="19"/>
      <c r="Y276" s="19"/>
      <c r="Z276" s="19"/>
      <c r="AA276" s="19"/>
      <c r="AB276" s="19"/>
      <c r="AC276" s="19"/>
    </row>
    <row r="277" spans="1:29" ht="15.9" customHeight="1" x14ac:dyDescent="0.25">
      <c r="Q277" s="19">
        <v>0</v>
      </c>
      <c r="R277" s="19">
        <v>0</v>
      </c>
      <c r="S277" s="19">
        <v>0</v>
      </c>
      <c r="T277" s="19">
        <v>0</v>
      </c>
      <c r="U277" s="19"/>
      <c r="V277" s="19"/>
      <c r="X277" s="19"/>
      <c r="Y277" s="19"/>
      <c r="Z277" s="19"/>
      <c r="AA277" s="19"/>
      <c r="AB277" s="19"/>
      <c r="AC277" s="19"/>
    </row>
    <row r="278" spans="1:29" ht="15.9" customHeight="1" x14ac:dyDescent="0.25">
      <c r="A278" s="14"/>
      <c r="B278" s="14"/>
      <c r="C278" s="14"/>
      <c r="D278" s="14"/>
      <c r="E278" s="14"/>
      <c r="F278" s="14"/>
      <c r="G278" s="14"/>
      <c r="H278" s="67"/>
      <c r="I278" s="67"/>
      <c r="J278" s="67"/>
      <c r="K278" s="67"/>
      <c r="L278" s="14"/>
      <c r="Q278" s="19">
        <v>0</v>
      </c>
      <c r="R278" s="19">
        <v>0</v>
      </c>
      <c r="S278" s="19">
        <v>0</v>
      </c>
      <c r="T278" s="19">
        <v>0</v>
      </c>
      <c r="U278" s="19"/>
      <c r="V278" s="19"/>
      <c r="X278" s="19"/>
      <c r="Y278" s="19"/>
      <c r="Z278" s="19"/>
      <c r="AA278" s="19"/>
      <c r="AB278" s="19"/>
      <c r="AC278" s="19"/>
    </row>
    <row r="279" spans="1:29" ht="15.9" customHeight="1" x14ac:dyDescent="0.25">
      <c r="A279" s="14"/>
      <c r="B279" s="14"/>
      <c r="C279" s="14"/>
      <c r="D279" s="14"/>
      <c r="E279" s="14"/>
      <c r="F279" s="14"/>
      <c r="G279" s="14"/>
      <c r="H279" s="67"/>
      <c r="I279" s="67"/>
      <c r="J279" s="67"/>
      <c r="K279" s="67"/>
      <c r="L279" s="14"/>
      <c r="Q279" s="19">
        <v>0</v>
      </c>
      <c r="R279" s="19">
        <v>0</v>
      </c>
      <c r="S279" s="19">
        <v>0</v>
      </c>
      <c r="T279" s="19">
        <v>0</v>
      </c>
      <c r="U279" s="19"/>
      <c r="V279" s="19"/>
      <c r="X279" s="19"/>
      <c r="Y279" s="19"/>
      <c r="Z279" s="19"/>
      <c r="AA279" s="19"/>
      <c r="AB279" s="19"/>
      <c r="AC279" s="19"/>
    </row>
    <row r="280" spans="1:29" ht="15.9" customHeight="1" x14ac:dyDescent="0.25">
      <c r="B280" s="14"/>
      <c r="C280" s="14"/>
      <c r="D280" s="14"/>
      <c r="E280" s="14"/>
      <c r="F280" s="14"/>
      <c r="G280" s="14"/>
      <c r="H280" s="67"/>
      <c r="I280" s="67"/>
      <c r="J280" s="67"/>
      <c r="K280" s="67"/>
      <c r="L280" s="14"/>
      <c r="Q280" s="19">
        <v>0</v>
      </c>
      <c r="R280" s="19">
        <v>0</v>
      </c>
      <c r="S280" s="19">
        <v>0</v>
      </c>
      <c r="T280" s="19">
        <v>0</v>
      </c>
      <c r="U280" s="19"/>
      <c r="V280" s="19"/>
      <c r="X280" s="19"/>
      <c r="Y280" s="19"/>
      <c r="Z280" s="19"/>
      <c r="AA280" s="19"/>
      <c r="AB280" s="19"/>
      <c r="AC280" s="19"/>
    </row>
    <row r="281" spans="1:29" ht="14.25" customHeight="1" x14ac:dyDescent="0.25">
      <c r="A281" s="123" t="s">
        <v>74</v>
      </c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Q281" s="19">
        <v>0</v>
      </c>
      <c r="R281" s="19">
        <v>0</v>
      </c>
      <c r="S281" s="19">
        <v>0</v>
      </c>
      <c r="T281" s="19">
        <v>0</v>
      </c>
      <c r="U281" s="19"/>
      <c r="V281" s="19"/>
      <c r="X281" s="19"/>
      <c r="Y281" s="19"/>
      <c r="Z281" s="19"/>
      <c r="AA281" s="19"/>
      <c r="AB281" s="19"/>
      <c r="AC281" s="19"/>
    </row>
    <row r="282" spans="1:29" ht="14.25" customHeight="1" x14ac:dyDescent="0.25">
      <c r="A282" s="129" t="s">
        <v>75</v>
      </c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Q282" s="19">
        <v>0</v>
      </c>
      <c r="R282" s="19">
        <v>0</v>
      </c>
      <c r="S282" s="19">
        <v>0</v>
      </c>
      <c r="T282" s="19">
        <v>0</v>
      </c>
      <c r="U282" s="19"/>
      <c r="V282" s="19"/>
      <c r="X282" s="19"/>
      <c r="Y282" s="19"/>
      <c r="Z282" s="19"/>
      <c r="AA282" s="19"/>
      <c r="AB282" s="19"/>
      <c r="AC282" s="19"/>
    </row>
    <row r="283" spans="1:29" ht="15.9" customHeight="1" x14ac:dyDescent="0.25">
      <c r="A283" s="14"/>
      <c r="B283" s="14"/>
      <c r="C283" s="14"/>
      <c r="D283" s="14"/>
      <c r="E283" s="14"/>
      <c r="F283" s="14"/>
      <c r="G283" s="14"/>
      <c r="H283" s="67"/>
      <c r="I283" s="67"/>
      <c r="J283" s="67"/>
      <c r="K283" s="67"/>
      <c r="L283" s="14"/>
      <c r="Q283" s="19">
        <v>0</v>
      </c>
      <c r="R283" s="19">
        <v>0</v>
      </c>
      <c r="S283" s="19">
        <v>0</v>
      </c>
      <c r="T283" s="19">
        <v>0</v>
      </c>
      <c r="U283" s="19"/>
      <c r="V283" s="19"/>
      <c r="X283" s="19"/>
      <c r="Y283" s="19"/>
      <c r="Z283" s="19"/>
      <c r="AA283" s="19"/>
      <c r="AB283" s="19"/>
      <c r="AC283" s="19"/>
    </row>
    <row r="284" spans="1:29" s="28" customFormat="1" ht="15.9" customHeight="1" x14ac:dyDescent="0.25">
      <c r="A284" s="130" t="s">
        <v>18</v>
      </c>
      <c r="B284" s="130"/>
      <c r="C284" s="130"/>
      <c r="D284" s="42"/>
      <c r="L284" s="20"/>
      <c r="M284" s="20"/>
      <c r="N284" s="20"/>
      <c r="O284" s="20"/>
      <c r="Q284" s="19">
        <v>0</v>
      </c>
      <c r="R284" s="19">
        <v>0</v>
      </c>
      <c r="S284" s="19">
        <v>0</v>
      </c>
      <c r="T284" s="19">
        <v>0</v>
      </c>
      <c r="U284" s="19"/>
      <c r="V284" s="19"/>
      <c r="X284" s="19"/>
      <c r="Y284" s="19"/>
      <c r="Z284" s="19"/>
      <c r="AA284" s="19"/>
      <c r="AB284" s="19"/>
      <c r="AC284" s="19"/>
    </row>
    <row r="285" spans="1:29" s="28" customFormat="1" ht="42.75" customHeight="1" x14ac:dyDescent="0.25">
      <c r="A285" s="130" t="s">
        <v>93</v>
      </c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20"/>
      <c r="N285" s="20"/>
      <c r="O285" s="20"/>
      <c r="Q285" s="19">
        <v>0</v>
      </c>
      <c r="R285" s="19">
        <v>0</v>
      </c>
      <c r="S285" s="19">
        <v>0</v>
      </c>
      <c r="T285" s="19">
        <v>0</v>
      </c>
      <c r="U285" s="19"/>
      <c r="V285" s="19"/>
      <c r="X285" s="19"/>
      <c r="Y285" s="19"/>
      <c r="Z285" s="19"/>
      <c r="AA285" s="19"/>
      <c r="AB285" s="19"/>
      <c r="AC285" s="19"/>
    </row>
    <row r="286" spans="1:29" s="28" customFormat="1" ht="46.5" customHeight="1" x14ac:dyDescent="0.25">
      <c r="A286" s="131" t="s">
        <v>94</v>
      </c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20"/>
      <c r="N286" s="20"/>
      <c r="O286" s="20"/>
      <c r="Q286" s="19">
        <v>0</v>
      </c>
      <c r="R286" s="19">
        <v>0</v>
      </c>
      <c r="S286" s="19">
        <v>0</v>
      </c>
      <c r="T286" s="19">
        <v>0</v>
      </c>
      <c r="U286" s="19"/>
      <c r="V286" s="19"/>
      <c r="X286" s="19"/>
      <c r="Y286" s="19"/>
      <c r="Z286" s="19"/>
      <c r="AA286" s="19"/>
      <c r="AB286" s="19"/>
      <c r="AC286" s="19"/>
    </row>
    <row r="287" spans="1:29" s="28" customFormat="1" ht="15.9" customHeight="1" x14ac:dyDescent="0.25">
      <c r="L287" s="20"/>
      <c r="M287" s="20"/>
      <c r="N287" s="20"/>
      <c r="O287" s="20"/>
      <c r="Q287" s="19">
        <v>0</v>
      </c>
      <c r="R287" s="19">
        <v>0</v>
      </c>
      <c r="S287" s="19">
        <v>0</v>
      </c>
      <c r="T287" s="19">
        <v>0</v>
      </c>
      <c r="U287" s="19"/>
      <c r="V287" s="19"/>
      <c r="X287" s="19"/>
      <c r="Y287" s="19"/>
      <c r="Z287" s="19"/>
      <c r="AA287" s="19"/>
      <c r="AB287" s="19"/>
      <c r="AC287" s="19"/>
    </row>
    <row r="288" spans="1:29" s="28" customFormat="1" ht="25.5" customHeight="1" x14ac:dyDescent="0.25">
      <c r="B288" s="128" t="s">
        <v>2</v>
      </c>
      <c r="C288" s="128"/>
      <c r="D288" s="20"/>
      <c r="E288" s="128" t="s">
        <v>3</v>
      </c>
      <c r="F288" s="128"/>
      <c r="G288" s="128"/>
      <c r="H288" s="128"/>
      <c r="I288" s="128"/>
      <c r="J288" s="128"/>
      <c r="K288" s="128"/>
      <c r="L288" s="128"/>
      <c r="M288" s="20"/>
      <c r="N288" s="20"/>
      <c r="O288" s="20"/>
      <c r="Q288" s="19">
        <v>0</v>
      </c>
      <c r="R288" s="19">
        <v>0</v>
      </c>
      <c r="S288" s="19">
        <v>0</v>
      </c>
      <c r="T288" s="19">
        <v>0</v>
      </c>
      <c r="U288" s="19"/>
      <c r="V288" s="19"/>
      <c r="X288" s="19"/>
      <c r="Y288" s="19"/>
      <c r="Z288" s="19"/>
      <c r="AA288" s="19"/>
      <c r="AB288" s="19"/>
      <c r="AC288" s="19"/>
    </row>
    <row r="289" spans="2:29" s="28" customFormat="1" ht="38.1" customHeight="1" x14ac:dyDescent="0.25">
      <c r="B289" s="128"/>
      <c r="C289" s="128"/>
      <c r="D289" s="20"/>
      <c r="E289" s="128"/>
      <c r="F289" s="128"/>
      <c r="G289" s="128"/>
      <c r="H289" s="128"/>
      <c r="I289" s="128"/>
      <c r="J289" s="128"/>
      <c r="K289" s="128"/>
      <c r="L289" s="128"/>
      <c r="M289" s="20"/>
      <c r="N289" s="20"/>
      <c r="O289" s="20"/>
      <c r="Q289" s="19">
        <v>0</v>
      </c>
      <c r="R289" s="19">
        <v>0</v>
      </c>
      <c r="S289" s="19">
        <v>0</v>
      </c>
      <c r="T289" s="19">
        <v>0</v>
      </c>
      <c r="U289" s="19"/>
      <c r="V289" s="19"/>
      <c r="X289" s="19"/>
      <c r="Y289" s="19"/>
      <c r="Z289" s="19"/>
      <c r="AA289" s="19"/>
      <c r="AB289" s="19"/>
      <c r="AC289" s="19"/>
    </row>
    <row r="290" spans="2:29" x14ac:dyDescent="0.25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Q290" s="19">
        <v>0</v>
      </c>
      <c r="R290" s="19">
        <v>0</v>
      </c>
      <c r="S290" s="19">
        <v>0</v>
      </c>
      <c r="T290" s="19">
        <v>0</v>
      </c>
      <c r="U290" s="19"/>
      <c r="V290" s="19"/>
    </row>
    <row r="291" spans="2:29" x14ac:dyDescent="0.25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Q291" s="19">
        <v>0</v>
      </c>
      <c r="R291" s="19">
        <v>0</v>
      </c>
      <c r="S291" s="19">
        <v>0</v>
      </c>
      <c r="T291" s="19">
        <v>0</v>
      </c>
      <c r="U291" s="19"/>
      <c r="V291" s="19"/>
    </row>
    <row r="292" spans="2:29" x14ac:dyDescent="0.25">
      <c r="Q292" s="19">
        <v>0</v>
      </c>
      <c r="R292" s="19">
        <v>0</v>
      </c>
      <c r="S292" s="19">
        <v>0</v>
      </c>
      <c r="T292" s="19">
        <v>0</v>
      </c>
      <c r="U292" s="19"/>
      <c r="V292" s="19"/>
    </row>
    <row r="293" spans="2:29" x14ac:dyDescent="0.25">
      <c r="Q293" s="19"/>
      <c r="R293" s="19"/>
      <c r="S293" s="19"/>
      <c r="T293" s="19"/>
      <c r="U293" s="19"/>
      <c r="V293" s="19"/>
    </row>
    <row r="294" spans="2:29" x14ac:dyDescent="0.25">
      <c r="Q294" s="19">
        <v>0</v>
      </c>
      <c r="R294" s="19">
        <v>0</v>
      </c>
      <c r="S294" s="19">
        <v>0</v>
      </c>
      <c r="T294" s="19">
        <v>0</v>
      </c>
      <c r="U294" s="19"/>
      <c r="V294" s="19"/>
    </row>
    <row r="295" spans="2:29" x14ac:dyDescent="0.25">
      <c r="Q295" s="19">
        <v>0</v>
      </c>
      <c r="R295" s="19">
        <v>0</v>
      </c>
      <c r="S295" s="19">
        <v>0</v>
      </c>
      <c r="T295" s="19">
        <v>0</v>
      </c>
      <c r="U295" s="19"/>
      <c r="V295" s="19"/>
    </row>
    <row r="296" spans="2:29" x14ac:dyDescent="0.25">
      <c r="Q296" s="19">
        <v>0</v>
      </c>
      <c r="R296" s="19">
        <v>0</v>
      </c>
      <c r="S296" s="19">
        <v>0</v>
      </c>
      <c r="T296" s="19">
        <v>0</v>
      </c>
      <c r="U296" s="19"/>
      <c r="V296" s="19"/>
    </row>
    <row r="297" spans="2:29" x14ac:dyDescent="0.25">
      <c r="Q297" s="19">
        <v>0</v>
      </c>
      <c r="R297" s="19">
        <v>0</v>
      </c>
      <c r="S297" s="19">
        <v>0</v>
      </c>
      <c r="T297" s="19">
        <v>0</v>
      </c>
      <c r="U297" s="19"/>
      <c r="V297" s="19"/>
    </row>
    <row r="298" spans="2:29" x14ac:dyDescent="0.25">
      <c r="Q298" s="19">
        <v>0</v>
      </c>
      <c r="R298" s="19">
        <v>0</v>
      </c>
      <c r="S298" s="19">
        <v>0</v>
      </c>
      <c r="T298" s="19">
        <v>0</v>
      </c>
      <c r="U298" s="19"/>
      <c r="V298" s="19"/>
    </row>
    <row r="299" spans="2:29" x14ac:dyDescent="0.25">
      <c r="Q299" s="19">
        <v>0</v>
      </c>
      <c r="R299" s="19">
        <v>0</v>
      </c>
      <c r="S299" s="19">
        <v>0</v>
      </c>
      <c r="T299" s="19">
        <v>0</v>
      </c>
      <c r="U299" s="19"/>
      <c r="V299" s="19"/>
    </row>
    <row r="300" spans="2:29" x14ac:dyDescent="0.25">
      <c r="Q300" s="19">
        <v>0</v>
      </c>
      <c r="R300" s="19">
        <v>0</v>
      </c>
      <c r="S300" s="19">
        <v>0</v>
      </c>
      <c r="T300" s="19">
        <v>0</v>
      </c>
      <c r="U300" s="19"/>
      <c r="V300" s="19"/>
    </row>
    <row r="301" spans="2:29" x14ac:dyDescent="0.25">
      <c r="Q301" s="19">
        <v>0</v>
      </c>
      <c r="R301" s="19">
        <v>0</v>
      </c>
      <c r="S301" s="19">
        <v>0</v>
      </c>
      <c r="T301" s="19">
        <v>0</v>
      </c>
      <c r="U301" s="19"/>
      <c r="V301" s="19"/>
    </row>
    <row r="302" spans="2:29" x14ac:dyDescent="0.25">
      <c r="Q302" s="19">
        <v>0</v>
      </c>
      <c r="R302" s="19">
        <v>0</v>
      </c>
      <c r="S302" s="19">
        <v>0</v>
      </c>
      <c r="T302" s="19">
        <v>0</v>
      </c>
      <c r="U302" s="19"/>
      <c r="V302" s="19"/>
    </row>
    <row r="303" spans="2:29" x14ac:dyDescent="0.25">
      <c r="Q303" s="19">
        <v>0</v>
      </c>
      <c r="R303" s="19">
        <v>0</v>
      </c>
      <c r="S303" s="19">
        <v>0</v>
      </c>
      <c r="T303" s="19">
        <v>0</v>
      </c>
      <c r="U303" s="19"/>
      <c r="V303" s="19"/>
    </row>
    <row r="304" spans="2:29" x14ac:dyDescent="0.25">
      <c r="Q304" s="19">
        <v>0</v>
      </c>
      <c r="R304" s="19">
        <v>0</v>
      </c>
      <c r="S304" s="19">
        <v>0</v>
      </c>
      <c r="T304" s="19">
        <v>0</v>
      </c>
      <c r="U304" s="19"/>
      <c r="V304" s="19"/>
    </row>
    <row r="305" spans="17:22" x14ac:dyDescent="0.25">
      <c r="Q305" s="19">
        <v>0</v>
      </c>
      <c r="R305" s="19">
        <v>0</v>
      </c>
      <c r="S305" s="19">
        <v>0</v>
      </c>
      <c r="T305" s="19">
        <v>0</v>
      </c>
      <c r="U305" s="19"/>
      <c r="V305" s="19"/>
    </row>
    <row r="306" spans="17:22" x14ac:dyDescent="0.25">
      <c r="Q306" s="19">
        <v>0</v>
      </c>
      <c r="R306" s="19">
        <v>0</v>
      </c>
      <c r="S306" s="19">
        <v>0</v>
      </c>
      <c r="T306" s="19">
        <v>0</v>
      </c>
      <c r="U306" s="19"/>
      <c r="V306" s="19"/>
    </row>
    <row r="307" spans="17:22" x14ac:dyDescent="0.25">
      <c r="Q307" s="19">
        <v>0</v>
      </c>
      <c r="R307" s="19">
        <v>0</v>
      </c>
      <c r="S307" s="19">
        <v>0</v>
      </c>
      <c r="T307" s="19">
        <v>0</v>
      </c>
      <c r="U307" s="19"/>
      <c r="V307" s="19"/>
    </row>
    <row r="308" spans="17:22" x14ac:dyDescent="0.25">
      <c r="Q308" s="19">
        <v>0</v>
      </c>
      <c r="R308" s="19">
        <v>0</v>
      </c>
      <c r="S308" s="19">
        <v>0</v>
      </c>
      <c r="T308" s="19">
        <v>0</v>
      </c>
      <c r="U308" s="19"/>
      <c r="V308" s="19"/>
    </row>
    <row r="309" spans="17:22" x14ac:dyDescent="0.25">
      <c r="Q309" s="19">
        <v>0</v>
      </c>
      <c r="R309" s="19">
        <v>0</v>
      </c>
      <c r="S309" s="19">
        <v>0</v>
      </c>
      <c r="T309" s="19">
        <v>0</v>
      </c>
      <c r="U309" s="19"/>
      <c r="V309" s="19"/>
    </row>
    <row r="310" spans="17:22" x14ac:dyDescent="0.25">
      <c r="Q310" s="19">
        <v>0</v>
      </c>
      <c r="R310" s="19">
        <v>0</v>
      </c>
      <c r="S310" s="19">
        <v>0</v>
      </c>
      <c r="T310" s="19">
        <v>0</v>
      </c>
      <c r="U310" s="19"/>
      <c r="V310" s="19"/>
    </row>
    <row r="311" spans="17:22" x14ac:dyDescent="0.25">
      <c r="Q311" s="19">
        <v>0</v>
      </c>
      <c r="R311" s="19">
        <v>0</v>
      </c>
      <c r="S311" s="19">
        <v>0</v>
      </c>
      <c r="T311" s="19">
        <v>0</v>
      </c>
      <c r="U311" s="19"/>
      <c r="V311" s="19"/>
    </row>
    <row r="312" spans="17:22" x14ac:dyDescent="0.25">
      <c r="Q312" s="19">
        <v>0</v>
      </c>
      <c r="R312" s="19">
        <v>0</v>
      </c>
      <c r="S312" s="19">
        <v>0</v>
      </c>
      <c r="T312" s="19">
        <v>0</v>
      </c>
      <c r="U312" s="19"/>
      <c r="V312" s="19"/>
    </row>
    <row r="313" spans="17:22" x14ac:dyDescent="0.25">
      <c r="Q313" s="19">
        <v>0</v>
      </c>
      <c r="R313" s="19">
        <v>0</v>
      </c>
      <c r="S313" s="19">
        <v>0</v>
      </c>
      <c r="T313" s="19">
        <v>0</v>
      </c>
      <c r="U313" s="19"/>
      <c r="V313" s="19"/>
    </row>
    <row r="314" spans="17:22" x14ac:dyDescent="0.25">
      <c r="Q314" s="19">
        <v>0</v>
      </c>
      <c r="R314" s="19">
        <v>0</v>
      </c>
      <c r="S314" s="19">
        <v>0</v>
      </c>
      <c r="T314" s="19">
        <v>0</v>
      </c>
      <c r="U314" s="19"/>
      <c r="V314" s="19"/>
    </row>
    <row r="315" spans="17:22" x14ac:dyDescent="0.25">
      <c r="Q315" s="19">
        <v>0</v>
      </c>
      <c r="R315" s="19">
        <v>0</v>
      </c>
      <c r="S315" s="19">
        <v>0</v>
      </c>
      <c r="T315" s="19">
        <v>0</v>
      </c>
      <c r="U315" s="19"/>
      <c r="V315" s="19"/>
    </row>
    <row r="316" spans="17:22" x14ac:dyDescent="0.25">
      <c r="Q316" s="19">
        <v>0</v>
      </c>
      <c r="R316" s="19">
        <v>0</v>
      </c>
      <c r="S316" s="19">
        <v>0</v>
      </c>
      <c r="T316" s="19">
        <v>0</v>
      </c>
      <c r="U316" s="19"/>
      <c r="V316" s="19"/>
    </row>
    <row r="317" spans="17:22" x14ac:dyDescent="0.25">
      <c r="Q317" s="19">
        <v>0</v>
      </c>
      <c r="R317" s="19">
        <v>0</v>
      </c>
      <c r="S317" s="19">
        <v>0</v>
      </c>
      <c r="T317" s="19">
        <v>0</v>
      </c>
      <c r="U317" s="19"/>
      <c r="V317" s="19"/>
    </row>
    <row r="318" spans="17:22" x14ac:dyDescent="0.25">
      <c r="Q318" s="19">
        <v>0</v>
      </c>
      <c r="R318" s="19">
        <v>0</v>
      </c>
      <c r="S318" s="19">
        <v>0</v>
      </c>
      <c r="T318" s="19">
        <v>0</v>
      </c>
      <c r="U318" s="19"/>
      <c r="V318" s="19"/>
    </row>
    <row r="319" spans="17:22" x14ac:dyDescent="0.25">
      <c r="Q319" s="19">
        <v>0</v>
      </c>
      <c r="R319" s="19">
        <v>0</v>
      </c>
      <c r="S319" s="19">
        <v>0</v>
      </c>
      <c r="T319" s="19">
        <v>0</v>
      </c>
      <c r="U319" s="19"/>
      <c r="V319" s="19"/>
    </row>
    <row r="320" spans="17:22" x14ac:dyDescent="0.25">
      <c r="Q320" s="19">
        <v>0</v>
      </c>
      <c r="R320" s="19">
        <v>0</v>
      </c>
      <c r="S320" s="19">
        <v>0</v>
      </c>
      <c r="T320" s="19">
        <v>0</v>
      </c>
      <c r="U320" s="19"/>
      <c r="V320" s="19"/>
    </row>
    <row r="321" spans="17:22" x14ac:dyDescent="0.25">
      <c r="Q321" s="19">
        <v>0</v>
      </c>
      <c r="R321" s="19">
        <v>1</v>
      </c>
      <c r="S321" s="19">
        <v>0</v>
      </c>
      <c r="T321" s="19">
        <v>0</v>
      </c>
      <c r="U321" s="19"/>
      <c r="V321" s="19"/>
    </row>
    <row r="322" spans="17:22" x14ac:dyDescent="0.25">
      <c r="Q322" s="19">
        <v>0</v>
      </c>
      <c r="R322" s="19">
        <v>0</v>
      </c>
      <c r="S322" s="19">
        <v>0</v>
      </c>
      <c r="T322" s="19">
        <v>0</v>
      </c>
      <c r="U322" s="19"/>
      <c r="V322" s="19"/>
    </row>
    <row r="323" spans="17:22" x14ac:dyDescent="0.25">
      <c r="Q323" s="19">
        <v>0</v>
      </c>
      <c r="R323" s="19">
        <v>0</v>
      </c>
      <c r="S323" s="19">
        <v>0</v>
      </c>
      <c r="T323" s="19">
        <v>0</v>
      </c>
      <c r="U323" s="19"/>
      <c r="V323" s="19"/>
    </row>
    <row r="324" spans="17:22" x14ac:dyDescent="0.25">
      <c r="Q324" s="19">
        <v>0</v>
      </c>
      <c r="R324" s="19">
        <v>0</v>
      </c>
      <c r="S324" s="19">
        <v>0</v>
      </c>
      <c r="T324" s="19">
        <v>0</v>
      </c>
      <c r="U324" s="19"/>
      <c r="V324" s="19"/>
    </row>
    <row r="325" spans="17:22" x14ac:dyDescent="0.25">
      <c r="Q325" s="19">
        <v>0</v>
      </c>
      <c r="R325" s="19">
        <v>0</v>
      </c>
      <c r="S325" s="19">
        <v>0</v>
      </c>
      <c r="T325" s="19">
        <v>0</v>
      </c>
      <c r="U325" s="19"/>
      <c r="V325" s="19"/>
    </row>
    <row r="326" spans="17:22" x14ac:dyDescent="0.25">
      <c r="Q326" s="19">
        <v>0</v>
      </c>
      <c r="R326" s="19">
        <v>0</v>
      </c>
      <c r="S326" s="19">
        <v>0</v>
      </c>
      <c r="T326" s="19">
        <v>0</v>
      </c>
      <c r="U326" s="19"/>
      <c r="V326" s="19"/>
    </row>
    <row r="327" spans="17:22" x14ac:dyDescent="0.25">
      <c r="Q327" s="19">
        <v>0</v>
      </c>
      <c r="R327" s="19">
        <v>0</v>
      </c>
      <c r="S327" s="19">
        <v>0</v>
      </c>
      <c r="T327" s="19">
        <v>0</v>
      </c>
      <c r="U327" s="19"/>
      <c r="V327" s="19"/>
    </row>
    <row r="328" spans="17:22" x14ac:dyDescent="0.25">
      <c r="Q328" s="19">
        <v>0</v>
      </c>
      <c r="R328" s="19">
        <v>0</v>
      </c>
      <c r="S328" s="19">
        <v>0</v>
      </c>
      <c r="T328" s="19">
        <v>0</v>
      </c>
      <c r="U328" s="19"/>
      <c r="V328" s="19"/>
    </row>
    <row r="329" spans="17:22" x14ac:dyDescent="0.25">
      <c r="Q329" s="19">
        <v>0</v>
      </c>
      <c r="R329" s="19">
        <v>0</v>
      </c>
      <c r="S329" s="19">
        <v>0</v>
      </c>
      <c r="T329" s="19">
        <v>0</v>
      </c>
      <c r="U329" s="19"/>
      <c r="V329" s="19"/>
    </row>
    <row r="330" spans="17:22" x14ac:dyDescent="0.25">
      <c r="Q330" s="19">
        <v>0</v>
      </c>
      <c r="R330" s="19">
        <v>0</v>
      </c>
      <c r="S330" s="19">
        <v>0</v>
      </c>
      <c r="T330" s="19">
        <v>0</v>
      </c>
      <c r="U330" s="19"/>
      <c r="V330" s="19"/>
    </row>
    <row r="331" spans="17:22" x14ac:dyDescent="0.25">
      <c r="Q331" s="19">
        <v>0</v>
      </c>
      <c r="R331" s="19">
        <v>1</v>
      </c>
      <c r="S331" s="19">
        <v>0</v>
      </c>
      <c r="T331" s="19">
        <v>0</v>
      </c>
      <c r="U331" s="19"/>
      <c r="V331" s="19"/>
    </row>
    <row r="332" spans="17:22" x14ac:dyDescent="0.25">
      <c r="Q332" s="19">
        <v>0</v>
      </c>
      <c r="R332" s="19">
        <v>0</v>
      </c>
      <c r="S332" s="19">
        <v>0</v>
      </c>
      <c r="T332" s="19">
        <v>0</v>
      </c>
      <c r="U332" s="19"/>
      <c r="V332" s="19"/>
    </row>
    <row r="333" spans="17:22" x14ac:dyDescent="0.25">
      <c r="Q333" s="19">
        <v>0</v>
      </c>
      <c r="R333" s="19">
        <v>0</v>
      </c>
      <c r="S333" s="19">
        <v>0</v>
      </c>
      <c r="T333" s="19">
        <v>0</v>
      </c>
      <c r="U333" s="19"/>
      <c r="V333" s="19"/>
    </row>
    <row r="334" spans="17:22" x14ac:dyDescent="0.25">
      <c r="Q334" s="19">
        <v>0</v>
      </c>
      <c r="R334" s="19">
        <v>0</v>
      </c>
      <c r="S334" s="19">
        <v>0</v>
      </c>
      <c r="T334" s="19">
        <v>0</v>
      </c>
      <c r="U334" s="19"/>
      <c r="V334" s="19"/>
    </row>
    <row r="335" spans="17:22" x14ac:dyDescent="0.25">
      <c r="Q335" s="19">
        <v>0</v>
      </c>
      <c r="R335" s="19">
        <v>0</v>
      </c>
      <c r="S335" s="19">
        <v>0</v>
      </c>
      <c r="T335" s="19">
        <v>0</v>
      </c>
      <c r="U335" s="19"/>
      <c r="V335" s="19"/>
    </row>
    <row r="336" spans="17:22" x14ac:dyDescent="0.25">
      <c r="Q336" s="19">
        <v>0</v>
      </c>
      <c r="R336" s="19">
        <v>0</v>
      </c>
      <c r="S336" s="19">
        <v>0</v>
      </c>
      <c r="T336" s="19">
        <v>0</v>
      </c>
      <c r="U336" s="19"/>
      <c r="V336" s="19"/>
    </row>
    <row r="337" spans="17:22" x14ac:dyDescent="0.25">
      <c r="Q337" s="19">
        <v>1</v>
      </c>
      <c r="R337" s="19">
        <v>0</v>
      </c>
      <c r="S337" s="19">
        <v>0</v>
      </c>
      <c r="T337" s="19">
        <v>0</v>
      </c>
      <c r="U337" s="19"/>
      <c r="V337" s="19"/>
    </row>
    <row r="338" spans="17:22" x14ac:dyDescent="0.25">
      <c r="Q338" s="12">
        <f t="shared" ref="Q338:V338" si="20">ROUNDUP(AVERAGE(Q263:Q337), 0)</f>
        <v>1</v>
      </c>
      <c r="R338" s="12">
        <f t="shared" si="20"/>
        <v>1</v>
      </c>
      <c r="S338" s="12">
        <f t="shared" si="20"/>
        <v>0</v>
      </c>
      <c r="T338" s="12">
        <f t="shared" si="20"/>
        <v>0</v>
      </c>
      <c r="U338" s="12" t="e">
        <f t="shared" si="20"/>
        <v>#DIV/0!</v>
      </c>
      <c r="V338" s="12" t="e">
        <f t="shared" si="20"/>
        <v>#DIV/0!</v>
      </c>
    </row>
    <row r="339" spans="17:22" x14ac:dyDescent="0.25">
      <c r="Q339" s="12">
        <f t="shared" ref="Q339:V339" si="21">MIN(Q263:Q337)</f>
        <v>0</v>
      </c>
      <c r="R339" s="12">
        <f t="shared" si="21"/>
        <v>0</v>
      </c>
      <c r="S339" s="12">
        <f t="shared" si="21"/>
        <v>0</v>
      </c>
      <c r="T339" s="12">
        <f t="shared" si="21"/>
        <v>0</v>
      </c>
      <c r="U339" s="12">
        <f t="shared" si="21"/>
        <v>0</v>
      </c>
      <c r="V339" s="12">
        <f t="shared" si="21"/>
        <v>0</v>
      </c>
    </row>
    <row r="340" spans="17:22" x14ac:dyDescent="0.25">
      <c r="Q340" s="12">
        <f t="shared" ref="Q340:V340" si="22">MAX(Q263:Q337)</f>
        <v>1</v>
      </c>
      <c r="R340" s="12">
        <f t="shared" si="22"/>
        <v>1</v>
      </c>
      <c r="S340" s="12">
        <f t="shared" si="22"/>
        <v>0</v>
      </c>
      <c r="T340" s="12">
        <f t="shared" si="22"/>
        <v>0</v>
      </c>
      <c r="U340" s="12">
        <f t="shared" si="22"/>
        <v>0</v>
      </c>
      <c r="V340" s="12">
        <f t="shared" si="22"/>
        <v>0</v>
      </c>
    </row>
    <row r="341" spans="17:22" x14ac:dyDescent="0.25">
      <c r="Q341" s="13">
        <f t="shared" ref="Q341:V341" si="23">STDEV(Q263:Q337)</f>
        <v>0.11624763874381928</v>
      </c>
      <c r="R341" s="13">
        <f t="shared" si="23"/>
        <v>0.16326908396901554</v>
      </c>
      <c r="S341" s="13">
        <f t="shared" si="23"/>
        <v>0</v>
      </c>
      <c r="T341" s="13">
        <f t="shared" si="23"/>
        <v>0</v>
      </c>
      <c r="U341" s="13" t="e">
        <f t="shared" si="23"/>
        <v>#DIV/0!</v>
      </c>
      <c r="V341" s="13" t="e">
        <f t="shared" si="23"/>
        <v>#DIV/0!</v>
      </c>
    </row>
    <row r="342" spans="17:22" x14ac:dyDescent="0.25">
      <c r="Q342" s="13">
        <f t="shared" ref="Q342:V342" si="24">IF(Q338=0, "NA", Q341*100/Q338)</f>
        <v>11.624763874381928</v>
      </c>
      <c r="R342" s="13">
        <f t="shared" si="24"/>
        <v>16.326908396901555</v>
      </c>
      <c r="S342" s="13" t="str">
        <f t="shared" si="24"/>
        <v>NA</v>
      </c>
      <c r="T342" s="13" t="str">
        <f t="shared" si="24"/>
        <v>NA</v>
      </c>
      <c r="U342" s="13" t="e">
        <f t="shared" si="24"/>
        <v>#DIV/0!</v>
      </c>
      <c r="V342" s="13" t="e">
        <f t="shared" si="24"/>
        <v>#DIV/0!</v>
      </c>
    </row>
  </sheetData>
  <sheetProtection formatCells="0" formatRows="0" insertRows="0" insertHyperlinks="0" deleteRows="0" sort="0" autoFilter="0" pivotTables="0"/>
  <mergeCells count="35">
    <mergeCell ref="B289:C289"/>
    <mergeCell ref="E289:L289"/>
    <mergeCell ref="A282:L282"/>
    <mergeCell ref="A284:C284"/>
    <mergeCell ref="A285:L285"/>
    <mergeCell ref="A286:L286"/>
    <mergeCell ref="B288:C288"/>
    <mergeCell ref="E288:L288"/>
    <mergeCell ref="A281:L281"/>
    <mergeCell ref="C7:D7"/>
    <mergeCell ref="C8:D8"/>
    <mergeCell ref="C9:D9"/>
    <mergeCell ref="E8:F8"/>
    <mergeCell ref="A7:B7"/>
    <mergeCell ref="A8:B8"/>
    <mergeCell ref="A9:B9"/>
    <mergeCell ref="A259:C259"/>
    <mergeCell ref="A260:C260"/>
    <mergeCell ref="A1:L1"/>
    <mergeCell ref="A2:L2"/>
    <mergeCell ref="A4:B4"/>
    <mergeCell ref="C4:L4"/>
    <mergeCell ref="A5:B5"/>
    <mergeCell ref="A6:B6"/>
    <mergeCell ref="C5:D5"/>
    <mergeCell ref="C6:D6"/>
    <mergeCell ref="E9:F9"/>
    <mergeCell ref="G8:L8"/>
    <mergeCell ref="G9:L9"/>
    <mergeCell ref="E5:F5"/>
    <mergeCell ref="E6:F6"/>
    <mergeCell ref="G7:L7"/>
    <mergeCell ref="G5:L5"/>
    <mergeCell ref="G6:L6"/>
    <mergeCell ref="E7:F7"/>
  </mergeCells>
  <pageMargins left="0.31496062992126" right="0.118110236220472" top="0.196850393700787" bottom="0.31496062992126" header="0.118110236220472" footer="0.196850393700787"/>
  <pageSetup paperSize="9" orientation="landscape" r:id="rId1"/>
  <headerFooter scaleWithDoc="0" alignWithMargins="0">
    <oddFooter>&amp;L&amp;"Arial,Bold"&amp;12Ref. No.: 020025.04/01 &amp;R&amp;12Page &amp;P / &amp;N</oddFooter>
  </headerFooter>
  <rowBreaks count="2" manualBreakCount="2">
    <brk id="133" max="7" man="1"/>
    <brk id="265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"/>
  <sheetViews>
    <sheetView view="pageBreakPreview" topLeftCell="A13" zoomScaleNormal="100" zoomScaleSheetLayoutView="100" workbookViewId="0">
      <selection activeCell="A28" sqref="A28:XFD28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4" width="13.109375" style="11" customWidth="1"/>
    <col min="5" max="9" width="12.5546875" style="11" customWidth="1"/>
    <col min="10" max="10" width="13.109375" style="11" customWidth="1"/>
    <col min="11" max="13" width="6.6640625" style="14" customWidth="1"/>
    <col min="14" max="14" width="9.109375" style="11"/>
    <col min="15" max="15" width="7.109375" style="11" customWidth="1"/>
    <col min="16" max="16" width="7.44140625" style="11" customWidth="1"/>
    <col min="17" max="19" width="4.33203125" style="11" customWidth="1"/>
    <col min="20" max="20" width="9.109375" style="11" customWidth="1"/>
    <col min="21" max="21" width="8.44140625" style="11" customWidth="1"/>
    <col min="22" max="23" width="4.33203125" style="11" customWidth="1"/>
    <col min="24" max="16384" width="9.109375" style="11"/>
  </cols>
  <sheetData>
    <row r="1" spans="1:19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23"/>
      <c r="L1" s="9"/>
      <c r="M1" s="9"/>
    </row>
    <row r="2" spans="1:19" s="3" customFormat="1" ht="30.75" customHeight="1" x14ac:dyDescent="0.25">
      <c r="A2" s="120" t="s">
        <v>76</v>
      </c>
      <c r="B2" s="120"/>
      <c r="C2" s="120"/>
      <c r="D2" s="120"/>
      <c r="E2" s="120"/>
      <c r="F2" s="120"/>
      <c r="G2" s="120"/>
      <c r="H2" s="120"/>
      <c r="I2" s="120"/>
      <c r="J2" s="120"/>
      <c r="K2" s="24"/>
      <c r="L2" s="9"/>
      <c r="M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9"/>
      <c r="K3" s="24"/>
      <c r="L3" s="8"/>
      <c r="M3" s="9"/>
    </row>
    <row r="4" spans="1:19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22"/>
      <c r="I4" s="122"/>
      <c r="J4" s="122"/>
      <c r="K4" s="17"/>
      <c r="L4" s="9"/>
      <c r="M4" s="9"/>
    </row>
    <row r="5" spans="1:19" s="3" customFormat="1" ht="27" customHeight="1" x14ac:dyDescent="0.25">
      <c r="A5" s="106" t="s">
        <v>4</v>
      </c>
      <c r="B5" s="107"/>
      <c r="C5" s="64" t="s">
        <v>26</v>
      </c>
      <c r="D5" s="65" t="s">
        <v>1</v>
      </c>
      <c r="E5" s="116" t="e">
        <f>'Filling room (11081)'!G5:L5</f>
        <v>#VALUE!</v>
      </c>
      <c r="F5" s="117"/>
      <c r="G5" s="117"/>
      <c r="H5" s="117"/>
      <c r="I5" s="117"/>
      <c r="J5" s="118"/>
      <c r="K5" s="21"/>
      <c r="L5" s="9"/>
      <c r="M5" s="9"/>
    </row>
    <row r="6" spans="1:19" s="3" customFormat="1" ht="27" customHeight="1" x14ac:dyDescent="0.25">
      <c r="A6" s="106" t="s">
        <v>5</v>
      </c>
      <c r="B6" s="107"/>
      <c r="C6" s="65" t="s">
        <v>31</v>
      </c>
      <c r="D6" s="65" t="s">
        <v>8</v>
      </c>
      <c r="E6" s="110">
        <v>11082</v>
      </c>
      <c r="F6" s="111"/>
      <c r="G6" s="111"/>
      <c r="H6" s="111"/>
      <c r="I6" s="111"/>
      <c r="J6" s="112"/>
      <c r="K6" s="8"/>
      <c r="L6" s="9"/>
      <c r="M6" s="9"/>
    </row>
    <row r="7" spans="1:19" s="3" customFormat="1" ht="27" customHeight="1" x14ac:dyDescent="0.25">
      <c r="A7" s="106" t="s">
        <v>6</v>
      </c>
      <c r="B7" s="107"/>
      <c r="C7" s="64" t="s">
        <v>30</v>
      </c>
      <c r="D7" s="65" t="s">
        <v>9</v>
      </c>
      <c r="E7" s="110" t="s">
        <v>71</v>
      </c>
      <c r="F7" s="111"/>
      <c r="G7" s="111"/>
      <c r="H7" s="111"/>
      <c r="I7" s="111"/>
      <c r="J7" s="112"/>
      <c r="K7" s="8"/>
      <c r="L7" s="9"/>
      <c r="M7" s="9"/>
    </row>
    <row r="8" spans="1:19" s="3" customFormat="1" ht="27" customHeight="1" x14ac:dyDescent="0.25">
      <c r="A8" s="121" t="s">
        <v>7</v>
      </c>
      <c r="B8" s="121"/>
      <c r="C8" s="64" t="s">
        <v>35</v>
      </c>
      <c r="D8" s="65" t="s">
        <v>10</v>
      </c>
      <c r="E8" s="110">
        <v>2</v>
      </c>
      <c r="F8" s="111"/>
      <c r="G8" s="111"/>
      <c r="H8" s="111"/>
      <c r="I8" s="111"/>
      <c r="J8" s="112"/>
      <c r="K8" s="8"/>
      <c r="L8" s="9"/>
      <c r="M8" s="9"/>
    </row>
    <row r="9" spans="1:19" s="3" customFormat="1" ht="27" customHeight="1" x14ac:dyDescent="0.25">
      <c r="A9" s="106" t="s">
        <v>20</v>
      </c>
      <c r="B9" s="107"/>
      <c r="C9" s="68">
        <f>'Filling room (11081)'!C9:D9</f>
        <v>1</v>
      </c>
      <c r="D9" s="65" t="s">
        <v>21</v>
      </c>
      <c r="E9" s="113" t="e">
        <f>'Filling room (11081)'!G9:L9</f>
        <v>#VALUE!</v>
      </c>
      <c r="F9" s="114"/>
      <c r="G9" s="114"/>
      <c r="H9" s="114"/>
      <c r="I9" s="114"/>
      <c r="J9" s="115"/>
      <c r="K9" s="22"/>
      <c r="L9" s="9"/>
      <c r="M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19" s="9" customFormat="1" ht="19.5" customHeight="1" x14ac:dyDescent="0.25">
      <c r="A11" s="8"/>
      <c r="B11" s="2"/>
      <c r="C11" s="71" t="s">
        <v>60</v>
      </c>
      <c r="D11" s="71" t="s">
        <v>61</v>
      </c>
      <c r="E11" s="71" t="s">
        <v>116</v>
      </c>
      <c r="F11" s="71" t="s">
        <v>117</v>
      </c>
      <c r="G11" s="71" t="s">
        <v>118</v>
      </c>
      <c r="H11" s="71" t="s">
        <v>115</v>
      </c>
      <c r="I11" s="17" t="s">
        <v>113</v>
      </c>
      <c r="J11" s="3" t="s">
        <v>114</v>
      </c>
      <c r="K11" s="17"/>
    </row>
    <row r="12" spans="1:19" ht="25.5" customHeight="1" x14ac:dyDescent="0.25">
      <c r="A12" s="1" t="s">
        <v>16</v>
      </c>
      <c r="B12" s="10" t="s">
        <v>24</v>
      </c>
      <c r="C12" s="72" t="s">
        <v>17</v>
      </c>
      <c r="D12" s="72" t="s">
        <v>17</v>
      </c>
      <c r="E12" s="3"/>
      <c r="F12" s="3"/>
      <c r="G12" s="3"/>
      <c r="H12" s="3"/>
      <c r="I12" s="3"/>
      <c r="J12" s="3"/>
      <c r="K12" s="18"/>
      <c r="L12" s="14" t="s">
        <v>22</v>
      </c>
      <c r="M12" s="14" t="s">
        <v>23</v>
      </c>
      <c r="O12" s="1" t="s">
        <v>60</v>
      </c>
      <c r="P12" s="1" t="s">
        <v>61</v>
      </c>
      <c r="Q12" s="1"/>
      <c r="R12" s="1"/>
    </row>
    <row r="13" spans="1:19" ht="16.5" customHeight="1" x14ac:dyDescent="0.25">
      <c r="A13" s="12">
        <v>1</v>
      </c>
      <c r="B13" s="39">
        <v>42620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3">
        <v>5</v>
      </c>
      <c r="J13" s="3"/>
      <c r="K13" s="25"/>
      <c r="L13" s="26"/>
      <c r="M13" s="26"/>
      <c r="O13" s="19"/>
      <c r="P13" s="19"/>
      <c r="Q13" s="19"/>
      <c r="R13" s="19"/>
      <c r="S13" s="19"/>
    </row>
    <row r="14" spans="1:19" ht="16.5" customHeight="1" x14ac:dyDescent="0.25">
      <c r="A14" s="12">
        <v>2</v>
      </c>
      <c r="B14" s="39">
        <v>42620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3">
        <v>5</v>
      </c>
      <c r="J14" s="3"/>
      <c r="K14" s="25"/>
      <c r="L14" s="26"/>
      <c r="M14" s="26"/>
      <c r="O14" s="19"/>
      <c r="P14" s="19"/>
      <c r="Q14" s="19"/>
      <c r="R14" s="19"/>
      <c r="S14" s="19"/>
    </row>
    <row r="15" spans="1:19" ht="16.5" customHeight="1" x14ac:dyDescent="0.25">
      <c r="A15" s="12">
        <v>3</v>
      </c>
      <c r="B15" s="39">
        <v>42621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3">
        <v>5</v>
      </c>
      <c r="J15" s="3"/>
      <c r="K15" s="25"/>
      <c r="L15" s="26"/>
      <c r="M15" s="26"/>
      <c r="O15" s="19"/>
      <c r="P15" s="19"/>
      <c r="Q15" s="19"/>
      <c r="R15" s="19"/>
      <c r="S15" s="19"/>
    </row>
    <row r="16" spans="1:19" ht="16.5" customHeight="1" x14ac:dyDescent="0.25">
      <c r="A16" s="12">
        <v>4</v>
      </c>
      <c r="B16" s="39">
        <v>42621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3">
        <v>5</v>
      </c>
      <c r="J16" s="3"/>
      <c r="K16" s="25"/>
      <c r="L16" s="26"/>
      <c r="M16" s="26"/>
      <c r="O16" s="19"/>
      <c r="P16" s="19"/>
      <c r="Q16" s="19"/>
      <c r="R16" s="19"/>
      <c r="S16" s="19"/>
    </row>
    <row r="17" spans="1:19" ht="16.5" customHeight="1" x14ac:dyDescent="0.25">
      <c r="A17" s="12">
        <v>5</v>
      </c>
      <c r="B17" s="39">
        <v>42622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3">
        <v>5</v>
      </c>
      <c r="J17" s="3"/>
      <c r="K17" s="25"/>
      <c r="L17" s="26"/>
      <c r="M17" s="26"/>
      <c r="O17" s="19"/>
      <c r="P17" s="19"/>
      <c r="Q17" s="19"/>
      <c r="R17" s="19"/>
      <c r="S17" s="19"/>
    </row>
    <row r="18" spans="1:19" ht="16.5" customHeight="1" x14ac:dyDescent="0.25">
      <c r="A18" s="12">
        <v>6</v>
      </c>
      <c r="B18" s="39">
        <v>42622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3">
        <v>5</v>
      </c>
      <c r="J18" s="3"/>
      <c r="K18" s="25"/>
      <c r="L18" s="26"/>
      <c r="M18" s="26"/>
      <c r="O18" s="19"/>
      <c r="P18" s="19"/>
      <c r="Q18" s="19"/>
      <c r="R18" s="19"/>
      <c r="S18" s="19"/>
    </row>
    <row r="19" spans="1:19" ht="16.5" customHeight="1" x14ac:dyDescent="0.25">
      <c r="A19" s="12">
        <v>7</v>
      </c>
      <c r="B19" s="39">
        <v>42628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3">
        <v>5</v>
      </c>
      <c r="J19" s="3"/>
      <c r="K19" s="25"/>
      <c r="L19" s="26"/>
      <c r="M19" s="26"/>
      <c r="O19" s="19"/>
      <c r="P19" s="19"/>
      <c r="Q19" s="19"/>
      <c r="R19" s="19"/>
      <c r="S19" s="19"/>
    </row>
    <row r="20" spans="1:19" ht="16.5" customHeight="1" x14ac:dyDescent="0.25">
      <c r="A20" s="12">
        <v>8</v>
      </c>
      <c r="B20" s="39">
        <v>42628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3">
        <v>5</v>
      </c>
      <c r="J20" s="3"/>
      <c r="K20" s="25"/>
      <c r="L20" s="26"/>
      <c r="M20" s="26"/>
      <c r="O20" s="19"/>
      <c r="P20" s="19"/>
      <c r="Q20" s="19"/>
      <c r="R20" s="19"/>
      <c r="S20" s="19"/>
    </row>
    <row r="21" spans="1:19" ht="16.5" customHeight="1" x14ac:dyDescent="0.25">
      <c r="A21" s="12">
        <v>9</v>
      </c>
      <c r="B21" s="39">
        <v>42629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3">
        <v>5</v>
      </c>
      <c r="J21" s="3"/>
      <c r="K21" s="25"/>
      <c r="L21" s="26"/>
      <c r="M21" s="26"/>
      <c r="O21" s="19"/>
      <c r="P21" s="19"/>
      <c r="Q21" s="19"/>
      <c r="R21" s="19"/>
      <c r="S21" s="19"/>
    </row>
    <row r="22" spans="1:19" ht="16.5" customHeight="1" x14ac:dyDescent="0.25">
      <c r="A22" s="12">
        <v>10</v>
      </c>
      <c r="B22" s="39">
        <v>42629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3">
        <v>5</v>
      </c>
      <c r="J22" s="3"/>
      <c r="K22" s="25"/>
      <c r="L22" s="26"/>
      <c r="M22" s="26"/>
      <c r="O22" s="19"/>
      <c r="P22" s="19"/>
      <c r="Q22" s="19"/>
      <c r="R22" s="19"/>
      <c r="S22" s="19"/>
    </row>
    <row r="23" spans="1:19" ht="16.5" customHeight="1" x14ac:dyDescent="0.25">
      <c r="A23" s="12">
        <v>11</v>
      </c>
      <c r="B23" s="39">
        <v>42630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3">
        <v>5</v>
      </c>
      <c r="J23" s="3"/>
      <c r="K23" s="25"/>
      <c r="L23" s="26"/>
      <c r="M23" s="26"/>
      <c r="O23" s="19"/>
      <c r="P23" s="19"/>
      <c r="Q23" s="19"/>
      <c r="R23" s="19"/>
      <c r="S23" s="19"/>
    </row>
    <row r="24" spans="1:19" ht="16.5" customHeight="1" x14ac:dyDescent="0.25">
      <c r="A24" s="12">
        <v>12</v>
      </c>
      <c r="B24" s="39">
        <v>42630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3">
        <v>5</v>
      </c>
      <c r="J24" s="3"/>
      <c r="K24" s="25"/>
      <c r="L24" s="26"/>
      <c r="M24" s="26"/>
      <c r="O24" s="19"/>
      <c r="P24" s="19"/>
      <c r="Q24" s="19"/>
      <c r="R24" s="19"/>
      <c r="S24" s="19"/>
    </row>
    <row r="25" spans="1:19" ht="16.5" customHeight="1" x14ac:dyDescent="0.25">
      <c r="A25" s="12">
        <v>13</v>
      </c>
      <c r="B25" s="39">
        <v>42631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3">
        <v>5</v>
      </c>
      <c r="J25" s="3"/>
      <c r="K25" s="25"/>
      <c r="L25" s="26"/>
      <c r="M25" s="26"/>
      <c r="O25" s="19"/>
      <c r="P25" s="19"/>
      <c r="Q25" s="19"/>
      <c r="R25" s="19"/>
      <c r="S25" s="19"/>
    </row>
    <row r="26" spans="1:19" ht="16.5" customHeight="1" x14ac:dyDescent="0.25">
      <c r="A26" s="12">
        <v>14</v>
      </c>
      <c r="B26" s="39">
        <v>42631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3">
        <v>5</v>
      </c>
      <c r="J26" s="3"/>
      <c r="K26" s="25"/>
      <c r="L26" s="26"/>
      <c r="M26" s="26"/>
      <c r="O26" s="19"/>
      <c r="P26" s="19"/>
      <c r="Q26" s="19"/>
      <c r="R26" s="19"/>
      <c r="S26" s="19"/>
    </row>
    <row r="27" spans="1:19" ht="16.5" customHeight="1" x14ac:dyDescent="0.25">
      <c r="A27" s="12">
        <v>15</v>
      </c>
      <c r="B27" s="39">
        <v>42632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3">
        <v>5</v>
      </c>
      <c r="J27" s="3"/>
      <c r="K27" s="25"/>
      <c r="L27" s="26"/>
      <c r="M27" s="26"/>
      <c r="O27" s="19"/>
      <c r="P27" s="19"/>
      <c r="Q27" s="19"/>
      <c r="R27" s="19"/>
      <c r="S27" s="19"/>
    </row>
    <row r="28" spans="1:19" ht="16.5" customHeight="1" x14ac:dyDescent="0.25">
      <c r="A28" s="12">
        <v>16</v>
      </c>
      <c r="B28" s="39">
        <v>42632</v>
      </c>
      <c r="C28" s="69">
        <v>3</v>
      </c>
      <c r="D28" s="69">
        <v>0</v>
      </c>
      <c r="E28" s="69">
        <v>0</v>
      </c>
      <c r="F28" s="69">
        <v>0</v>
      </c>
      <c r="G28" s="69">
        <v>1</v>
      </c>
      <c r="H28" s="69">
        <v>0</v>
      </c>
      <c r="I28" s="3">
        <v>5</v>
      </c>
      <c r="J28" s="3"/>
      <c r="K28" s="25"/>
      <c r="L28" s="26"/>
      <c r="M28" s="26"/>
      <c r="O28" s="19"/>
      <c r="P28" s="19"/>
      <c r="Q28" s="19"/>
      <c r="R28" s="19"/>
      <c r="S28" s="19"/>
    </row>
    <row r="29" spans="1:19" ht="16.5" customHeight="1" x14ac:dyDescent="0.25">
      <c r="A29" s="58">
        <v>1</v>
      </c>
      <c r="B29" s="39">
        <v>42639</v>
      </c>
      <c r="C29" s="62">
        <v>0</v>
      </c>
      <c r="D29" s="62">
        <v>0</v>
      </c>
      <c r="E29" s="3"/>
      <c r="F29" s="3"/>
      <c r="G29" s="3"/>
      <c r="H29" s="3"/>
      <c r="I29" s="3"/>
      <c r="J29" s="3"/>
      <c r="K29" s="25"/>
      <c r="L29" s="26">
        <f t="shared" ref="L29:L92" si="0">$C$9</f>
        <v>1</v>
      </c>
      <c r="M29" s="26">
        <v>3</v>
      </c>
      <c r="O29" s="19"/>
      <c r="P29" s="19"/>
      <c r="Q29" s="19"/>
      <c r="R29" s="19"/>
      <c r="S29" s="19"/>
    </row>
    <row r="30" spans="1:19" ht="16.5" customHeight="1" x14ac:dyDescent="0.25">
      <c r="A30" s="12">
        <v>2</v>
      </c>
      <c r="B30" s="39">
        <v>42640</v>
      </c>
      <c r="C30" s="62">
        <v>0</v>
      </c>
      <c r="D30" s="62">
        <v>0</v>
      </c>
      <c r="E30" s="3"/>
      <c r="F30" s="3"/>
      <c r="G30" s="3"/>
      <c r="H30" s="3"/>
      <c r="I30" s="3"/>
      <c r="J30" s="3"/>
      <c r="K30" s="25"/>
      <c r="L30" s="26">
        <f t="shared" si="0"/>
        <v>1</v>
      </c>
      <c r="M30" s="26">
        <v>3</v>
      </c>
      <c r="O30" s="19"/>
      <c r="P30" s="19"/>
      <c r="Q30" s="19"/>
      <c r="R30" s="19"/>
      <c r="S30" s="19"/>
    </row>
    <row r="31" spans="1:19" ht="16.5" customHeight="1" x14ac:dyDescent="0.25">
      <c r="A31" s="12">
        <v>3</v>
      </c>
      <c r="B31" s="39">
        <v>42640</v>
      </c>
      <c r="C31" s="62">
        <v>0</v>
      </c>
      <c r="D31" s="62">
        <v>0</v>
      </c>
      <c r="E31" s="3"/>
      <c r="F31" s="3"/>
      <c r="G31" s="3"/>
      <c r="H31" s="3"/>
      <c r="I31" s="3"/>
      <c r="J31" s="3"/>
      <c r="K31" s="25"/>
      <c r="L31" s="26">
        <f t="shared" si="0"/>
        <v>1</v>
      </c>
      <c r="M31" s="26">
        <v>3</v>
      </c>
      <c r="O31" s="19"/>
      <c r="P31" s="19"/>
      <c r="Q31" s="19"/>
      <c r="R31" s="19"/>
      <c r="S31" s="19"/>
    </row>
    <row r="32" spans="1:19" ht="16.5" customHeight="1" x14ac:dyDescent="0.25">
      <c r="A32" s="12">
        <v>4</v>
      </c>
      <c r="B32" s="39">
        <v>42640</v>
      </c>
      <c r="C32" s="62">
        <v>0</v>
      </c>
      <c r="D32" s="62">
        <v>0</v>
      </c>
      <c r="E32" s="3"/>
      <c r="F32" s="3"/>
      <c r="G32" s="3"/>
      <c r="H32" s="3"/>
      <c r="I32" s="3"/>
      <c r="J32" s="3"/>
      <c r="K32" s="25"/>
      <c r="L32" s="26">
        <f t="shared" si="0"/>
        <v>1</v>
      </c>
      <c r="M32" s="26">
        <v>3</v>
      </c>
      <c r="O32" s="19"/>
      <c r="P32" s="19"/>
      <c r="Q32" s="19"/>
      <c r="R32" s="19"/>
      <c r="S32" s="19"/>
    </row>
    <row r="33" spans="1:19" ht="16.5" customHeight="1" x14ac:dyDescent="0.25">
      <c r="A33" s="12">
        <v>5</v>
      </c>
      <c r="B33" s="39">
        <v>42640</v>
      </c>
      <c r="C33" s="62">
        <v>0</v>
      </c>
      <c r="D33" s="62">
        <v>0</v>
      </c>
      <c r="E33" s="3"/>
      <c r="F33" s="3"/>
      <c r="G33" s="3"/>
      <c r="H33" s="3"/>
      <c r="I33" s="3"/>
      <c r="J33" s="3"/>
      <c r="K33" s="25"/>
      <c r="L33" s="26">
        <f t="shared" si="0"/>
        <v>1</v>
      </c>
      <c r="M33" s="26">
        <v>3</v>
      </c>
      <c r="O33" s="19"/>
      <c r="P33" s="19"/>
      <c r="Q33" s="19"/>
      <c r="R33" s="19"/>
      <c r="S33" s="19"/>
    </row>
    <row r="34" spans="1:19" ht="16.5" customHeight="1" x14ac:dyDescent="0.25">
      <c r="A34" s="12">
        <v>6</v>
      </c>
      <c r="B34" s="39">
        <v>42640</v>
      </c>
      <c r="C34" s="62">
        <v>0</v>
      </c>
      <c r="D34" s="62">
        <v>0</v>
      </c>
      <c r="E34" s="3"/>
      <c r="F34" s="3"/>
      <c r="G34" s="3"/>
      <c r="H34" s="3"/>
      <c r="I34" s="3"/>
      <c r="J34" s="3"/>
      <c r="K34" s="25"/>
      <c r="L34" s="26">
        <f t="shared" si="0"/>
        <v>1</v>
      </c>
      <c r="M34" s="26">
        <v>3</v>
      </c>
      <c r="O34" s="19"/>
      <c r="P34" s="19"/>
      <c r="Q34" s="19"/>
      <c r="R34" s="19"/>
      <c r="S34" s="19"/>
    </row>
    <row r="35" spans="1:19" ht="16.5" customHeight="1" x14ac:dyDescent="0.25">
      <c r="A35" s="12">
        <v>7</v>
      </c>
      <c r="B35" s="39">
        <v>42643</v>
      </c>
      <c r="C35" s="62">
        <v>0</v>
      </c>
      <c r="D35" s="62">
        <v>0</v>
      </c>
      <c r="E35" s="3"/>
      <c r="F35" s="3"/>
      <c r="G35" s="3"/>
      <c r="H35" s="3"/>
      <c r="I35" s="3"/>
      <c r="J35" s="3"/>
      <c r="K35" s="25"/>
      <c r="L35" s="26">
        <f t="shared" si="0"/>
        <v>1</v>
      </c>
      <c r="M35" s="26">
        <v>3</v>
      </c>
      <c r="O35" s="19"/>
      <c r="P35" s="19"/>
      <c r="Q35" s="19"/>
      <c r="R35" s="19"/>
      <c r="S35" s="19"/>
    </row>
    <row r="36" spans="1:19" ht="16.5" customHeight="1" x14ac:dyDescent="0.25">
      <c r="A36" s="12">
        <v>8</v>
      </c>
      <c r="B36" s="39">
        <v>42643</v>
      </c>
      <c r="C36" s="62">
        <v>0</v>
      </c>
      <c r="D36" s="62">
        <v>0</v>
      </c>
      <c r="E36" s="3"/>
      <c r="F36" s="3"/>
      <c r="G36" s="3"/>
      <c r="H36" s="3"/>
      <c r="I36" s="3"/>
      <c r="J36" s="3"/>
      <c r="K36" s="25"/>
      <c r="L36" s="26">
        <f t="shared" si="0"/>
        <v>1</v>
      </c>
      <c r="M36" s="26">
        <v>3</v>
      </c>
      <c r="O36" s="19"/>
      <c r="P36" s="19"/>
      <c r="Q36" s="19"/>
      <c r="R36" s="19"/>
      <c r="S36" s="19"/>
    </row>
    <row r="37" spans="1:19" ht="16.5" customHeight="1" x14ac:dyDescent="0.25">
      <c r="A37" s="12">
        <v>9</v>
      </c>
      <c r="B37" s="39">
        <v>42643</v>
      </c>
      <c r="C37" s="62">
        <v>0</v>
      </c>
      <c r="D37" s="62">
        <v>0</v>
      </c>
      <c r="E37" s="3"/>
      <c r="F37" s="3"/>
      <c r="G37" s="3"/>
      <c r="H37" s="3"/>
      <c r="I37" s="3"/>
      <c r="J37" s="3"/>
      <c r="K37" s="25"/>
      <c r="L37" s="26">
        <f t="shared" si="0"/>
        <v>1</v>
      </c>
      <c r="M37" s="26">
        <v>3</v>
      </c>
      <c r="O37" s="19"/>
      <c r="P37" s="19"/>
      <c r="Q37" s="19"/>
      <c r="R37" s="19"/>
      <c r="S37" s="19"/>
    </row>
    <row r="38" spans="1:19" ht="16.5" customHeight="1" x14ac:dyDescent="0.25">
      <c r="A38" s="12">
        <v>10</v>
      </c>
      <c r="B38" s="39">
        <v>42643</v>
      </c>
      <c r="C38" s="62">
        <v>0</v>
      </c>
      <c r="D38" s="62">
        <v>0</v>
      </c>
      <c r="E38" s="3"/>
      <c r="F38" s="3"/>
      <c r="G38" s="3"/>
      <c r="H38" s="3"/>
      <c r="I38" s="3"/>
      <c r="J38" s="3"/>
      <c r="K38" s="25"/>
      <c r="L38" s="26">
        <f t="shared" si="0"/>
        <v>1</v>
      </c>
      <c r="M38" s="26">
        <v>3</v>
      </c>
      <c r="O38" s="19"/>
      <c r="P38" s="19"/>
      <c r="Q38" s="19"/>
      <c r="R38" s="19"/>
      <c r="S38" s="19"/>
    </row>
    <row r="39" spans="1:19" ht="16.5" customHeight="1" x14ac:dyDescent="0.25">
      <c r="A39" s="12">
        <v>11</v>
      </c>
      <c r="B39" s="39">
        <v>42643</v>
      </c>
      <c r="C39" s="62">
        <v>0</v>
      </c>
      <c r="D39" s="62">
        <v>0</v>
      </c>
      <c r="E39" s="3"/>
      <c r="F39" s="3"/>
      <c r="G39" s="3"/>
      <c r="H39" s="3"/>
      <c r="I39" s="3"/>
      <c r="J39" s="3"/>
      <c r="K39" s="25"/>
      <c r="L39" s="26">
        <f t="shared" si="0"/>
        <v>1</v>
      </c>
      <c r="M39" s="26">
        <v>3</v>
      </c>
      <c r="O39" s="19"/>
      <c r="P39" s="19"/>
      <c r="Q39" s="19"/>
      <c r="R39" s="19"/>
      <c r="S39" s="19"/>
    </row>
    <row r="40" spans="1:19" ht="16.5" customHeight="1" x14ac:dyDescent="0.25">
      <c r="A40" s="12">
        <v>12</v>
      </c>
      <c r="B40" s="39">
        <v>42646</v>
      </c>
      <c r="C40" s="62">
        <v>0</v>
      </c>
      <c r="D40" s="62">
        <v>0</v>
      </c>
      <c r="E40" s="3"/>
      <c r="F40" s="3"/>
      <c r="G40" s="3"/>
      <c r="H40" s="3"/>
      <c r="I40" s="3"/>
      <c r="J40" s="3"/>
      <c r="K40" s="25"/>
      <c r="L40" s="26">
        <f t="shared" si="0"/>
        <v>1</v>
      </c>
      <c r="M40" s="26">
        <v>3</v>
      </c>
      <c r="O40" s="19"/>
      <c r="P40" s="19"/>
      <c r="Q40" s="19"/>
      <c r="R40" s="19"/>
      <c r="S40" s="19"/>
    </row>
    <row r="41" spans="1:19" ht="16.5" customHeight="1" x14ac:dyDescent="0.25">
      <c r="A41" s="12">
        <v>13</v>
      </c>
      <c r="B41" s="39">
        <v>42646</v>
      </c>
      <c r="C41" s="62">
        <v>0</v>
      </c>
      <c r="D41" s="62">
        <v>0</v>
      </c>
      <c r="E41" s="3"/>
      <c r="F41" s="3"/>
      <c r="G41" s="3"/>
      <c r="H41" s="3"/>
      <c r="I41" s="3"/>
      <c r="J41" s="3"/>
      <c r="K41" s="25"/>
      <c r="L41" s="26">
        <f t="shared" si="0"/>
        <v>1</v>
      </c>
      <c r="M41" s="26">
        <v>3</v>
      </c>
      <c r="O41" s="19"/>
      <c r="P41" s="19"/>
      <c r="Q41" s="19"/>
      <c r="R41" s="19"/>
      <c r="S41" s="19"/>
    </row>
    <row r="42" spans="1:19" ht="16.5" customHeight="1" x14ac:dyDescent="0.25">
      <c r="A42" s="12">
        <v>14</v>
      </c>
      <c r="B42" s="39">
        <v>42646</v>
      </c>
      <c r="C42" s="62">
        <v>1</v>
      </c>
      <c r="D42" s="62">
        <v>0</v>
      </c>
      <c r="E42" s="3"/>
      <c r="F42" s="3"/>
      <c r="G42" s="3"/>
      <c r="H42" s="3"/>
      <c r="I42" s="3"/>
      <c r="J42" s="3"/>
      <c r="K42" s="25"/>
      <c r="L42" s="26">
        <f t="shared" si="0"/>
        <v>1</v>
      </c>
      <c r="M42" s="26">
        <v>3</v>
      </c>
      <c r="O42" s="19"/>
      <c r="P42" s="19"/>
      <c r="Q42" s="19"/>
      <c r="R42" s="19"/>
      <c r="S42" s="19"/>
    </row>
    <row r="43" spans="1:19" ht="16.5" customHeight="1" x14ac:dyDescent="0.25">
      <c r="A43" s="12">
        <v>15</v>
      </c>
      <c r="B43" s="39">
        <v>42646</v>
      </c>
      <c r="C43" s="62">
        <v>0</v>
      </c>
      <c r="D43" s="62">
        <v>0</v>
      </c>
      <c r="E43" s="3"/>
      <c r="F43" s="3"/>
      <c r="G43" s="3"/>
      <c r="H43" s="3"/>
      <c r="I43" s="3"/>
      <c r="J43" s="3"/>
      <c r="K43" s="25"/>
      <c r="L43" s="26">
        <f t="shared" si="0"/>
        <v>1</v>
      </c>
      <c r="M43" s="26">
        <v>3</v>
      </c>
      <c r="O43" s="19"/>
      <c r="P43" s="19"/>
      <c r="Q43" s="19"/>
      <c r="R43" s="19"/>
      <c r="S43" s="19"/>
    </row>
    <row r="44" spans="1:19" ht="16.5" customHeight="1" x14ac:dyDescent="0.25">
      <c r="A44" s="12">
        <v>16</v>
      </c>
      <c r="B44" s="39">
        <v>42646</v>
      </c>
      <c r="C44" s="62">
        <v>0</v>
      </c>
      <c r="D44" s="62">
        <v>0</v>
      </c>
      <c r="E44" s="3"/>
      <c r="F44" s="3"/>
      <c r="G44" s="3"/>
      <c r="H44" s="3"/>
      <c r="I44" s="3"/>
      <c r="J44" s="3"/>
      <c r="K44" s="25"/>
      <c r="L44" s="26">
        <f t="shared" si="0"/>
        <v>1</v>
      </c>
      <c r="M44" s="26">
        <v>3</v>
      </c>
      <c r="O44" s="19"/>
      <c r="P44" s="19"/>
      <c r="Q44" s="19"/>
      <c r="R44" s="19"/>
      <c r="S44" s="19"/>
    </row>
    <row r="45" spans="1:19" ht="16.5" customHeight="1" x14ac:dyDescent="0.25">
      <c r="A45" s="12">
        <v>17</v>
      </c>
      <c r="B45" s="39">
        <v>42647</v>
      </c>
      <c r="C45" s="62">
        <v>1</v>
      </c>
      <c r="D45" s="62">
        <v>0</v>
      </c>
      <c r="E45" s="3"/>
      <c r="F45" s="3"/>
      <c r="G45" s="3"/>
      <c r="H45" s="3"/>
      <c r="I45" s="3"/>
      <c r="J45" s="3"/>
      <c r="K45" s="25"/>
      <c r="L45" s="26">
        <f t="shared" si="0"/>
        <v>1</v>
      </c>
      <c r="M45" s="26">
        <v>3</v>
      </c>
      <c r="O45" s="19"/>
      <c r="P45" s="19"/>
      <c r="Q45" s="19"/>
      <c r="R45" s="19"/>
      <c r="S45" s="19"/>
    </row>
    <row r="46" spans="1:19" ht="16.5" customHeight="1" x14ac:dyDescent="0.25">
      <c r="A46" s="12">
        <v>18</v>
      </c>
      <c r="B46" s="39">
        <v>42650</v>
      </c>
      <c r="C46" s="62">
        <v>0</v>
      </c>
      <c r="D46" s="62">
        <v>0</v>
      </c>
      <c r="E46" s="3"/>
      <c r="F46" s="3"/>
      <c r="G46" s="3"/>
      <c r="H46" s="3"/>
      <c r="I46" s="3"/>
      <c r="J46" s="3"/>
      <c r="K46" s="25"/>
      <c r="L46" s="26">
        <f t="shared" si="0"/>
        <v>1</v>
      </c>
      <c r="M46" s="26">
        <v>3</v>
      </c>
      <c r="O46" s="19"/>
      <c r="P46" s="19"/>
      <c r="Q46" s="19"/>
      <c r="R46" s="19"/>
      <c r="S46" s="19"/>
    </row>
    <row r="47" spans="1:19" ht="16.5" customHeight="1" x14ac:dyDescent="0.25">
      <c r="A47" s="12">
        <v>19</v>
      </c>
      <c r="B47" s="39">
        <v>42650</v>
      </c>
      <c r="C47" s="62">
        <v>0</v>
      </c>
      <c r="D47" s="62">
        <v>0</v>
      </c>
      <c r="E47" s="3"/>
      <c r="F47" s="3"/>
      <c r="G47" s="3"/>
      <c r="H47" s="3"/>
      <c r="I47" s="3"/>
      <c r="J47" s="3"/>
      <c r="K47" s="25"/>
      <c r="L47" s="26">
        <f t="shared" si="0"/>
        <v>1</v>
      </c>
      <c r="M47" s="26">
        <v>3</v>
      </c>
      <c r="O47" s="19"/>
      <c r="P47" s="19"/>
      <c r="Q47" s="19"/>
      <c r="R47" s="19"/>
      <c r="S47" s="19"/>
    </row>
    <row r="48" spans="1:19" ht="16.5" customHeight="1" x14ac:dyDescent="0.25">
      <c r="A48" s="12">
        <v>20</v>
      </c>
      <c r="B48" s="39">
        <v>42650</v>
      </c>
      <c r="C48" s="62">
        <v>0</v>
      </c>
      <c r="D48" s="62">
        <v>0</v>
      </c>
      <c r="E48" s="3"/>
      <c r="F48" s="3"/>
      <c r="G48" s="3"/>
      <c r="H48" s="3"/>
      <c r="I48" s="3"/>
      <c r="J48" s="3"/>
      <c r="K48" s="25"/>
      <c r="L48" s="26">
        <f t="shared" si="0"/>
        <v>1</v>
      </c>
      <c r="M48" s="26">
        <v>3</v>
      </c>
      <c r="O48" s="19"/>
      <c r="P48" s="19"/>
      <c r="Q48" s="19"/>
      <c r="R48" s="19"/>
      <c r="S48" s="19"/>
    </row>
    <row r="49" spans="1:19" ht="16.5" customHeight="1" x14ac:dyDescent="0.25">
      <c r="A49" s="12">
        <v>21</v>
      </c>
      <c r="B49" s="39">
        <v>42650</v>
      </c>
      <c r="C49" s="62">
        <v>0</v>
      </c>
      <c r="D49" s="62">
        <v>0</v>
      </c>
      <c r="E49" s="3"/>
      <c r="F49" s="3"/>
      <c r="G49" s="3"/>
      <c r="H49" s="3"/>
      <c r="I49" s="3"/>
      <c r="J49" s="3"/>
      <c r="K49" s="25"/>
      <c r="L49" s="26">
        <f t="shared" si="0"/>
        <v>1</v>
      </c>
      <c r="M49" s="26">
        <v>3</v>
      </c>
      <c r="O49" s="19"/>
      <c r="P49" s="19"/>
      <c r="Q49" s="19"/>
      <c r="R49" s="19"/>
      <c r="S49" s="19"/>
    </row>
    <row r="50" spans="1:19" ht="16.5" customHeight="1" x14ac:dyDescent="0.25">
      <c r="A50" s="12">
        <v>22</v>
      </c>
      <c r="B50" s="39">
        <v>42650</v>
      </c>
      <c r="C50" s="62">
        <v>0</v>
      </c>
      <c r="D50" s="62">
        <v>0</v>
      </c>
      <c r="E50" s="3"/>
      <c r="F50" s="3"/>
      <c r="G50" s="3"/>
      <c r="H50" s="3"/>
      <c r="I50" s="3"/>
      <c r="J50" s="3"/>
      <c r="K50" s="25"/>
      <c r="L50" s="26">
        <f t="shared" si="0"/>
        <v>1</v>
      </c>
      <c r="M50" s="26">
        <v>3</v>
      </c>
      <c r="O50" s="19"/>
      <c r="P50" s="19"/>
      <c r="Q50" s="19"/>
      <c r="R50" s="19"/>
      <c r="S50" s="19"/>
    </row>
    <row r="51" spans="1:19" ht="16.5" customHeight="1" x14ac:dyDescent="0.25">
      <c r="A51" s="12">
        <v>23</v>
      </c>
      <c r="B51" s="39">
        <v>42651</v>
      </c>
      <c r="C51" s="62">
        <v>0</v>
      </c>
      <c r="D51" s="62">
        <v>0</v>
      </c>
      <c r="E51" s="3"/>
      <c r="F51" s="3"/>
      <c r="G51" s="3"/>
      <c r="H51" s="3"/>
      <c r="I51" s="3"/>
      <c r="J51" s="3"/>
      <c r="K51" s="25"/>
      <c r="L51" s="26">
        <f t="shared" si="0"/>
        <v>1</v>
      </c>
      <c r="M51" s="26">
        <v>3</v>
      </c>
      <c r="O51" s="19"/>
      <c r="P51" s="19"/>
      <c r="Q51" s="19"/>
      <c r="R51" s="19"/>
      <c r="S51" s="19"/>
    </row>
    <row r="52" spans="1:19" ht="16.5" customHeight="1" x14ac:dyDescent="0.25">
      <c r="A52" s="12">
        <v>24</v>
      </c>
      <c r="B52" s="39">
        <v>42651</v>
      </c>
      <c r="C52" s="62">
        <v>0</v>
      </c>
      <c r="D52" s="62">
        <v>0</v>
      </c>
      <c r="E52" s="3"/>
      <c r="F52" s="3"/>
      <c r="G52" s="3"/>
      <c r="H52" s="3"/>
      <c r="I52" s="3"/>
      <c r="J52" s="3"/>
      <c r="K52" s="25"/>
      <c r="L52" s="26">
        <f t="shared" si="0"/>
        <v>1</v>
      </c>
      <c r="M52" s="26">
        <v>3</v>
      </c>
      <c r="O52" s="19"/>
      <c r="P52" s="19"/>
      <c r="Q52" s="19"/>
      <c r="R52" s="19"/>
      <c r="S52" s="19"/>
    </row>
    <row r="53" spans="1:19" ht="16.5" customHeight="1" x14ac:dyDescent="0.25">
      <c r="A53" s="12">
        <v>25</v>
      </c>
      <c r="B53" s="39">
        <v>42655</v>
      </c>
      <c r="C53" s="62">
        <v>0</v>
      </c>
      <c r="D53" s="62">
        <v>0</v>
      </c>
      <c r="E53" s="3"/>
      <c r="F53" s="3"/>
      <c r="G53" s="3"/>
      <c r="H53" s="3"/>
      <c r="I53" s="3"/>
      <c r="J53" s="3"/>
      <c r="K53" s="25"/>
      <c r="L53" s="26">
        <f t="shared" si="0"/>
        <v>1</v>
      </c>
      <c r="M53" s="26">
        <v>3</v>
      </c>
      <c r="O53" s="19"/>
      <c r="P53" s="19"/>
      <c r="Q53" s="19"/>
      <c r="R53" s="19"/>
      <c r="S53" s="19"/>
    </row>
    <row r="54" spans="1:19" ht="16.5" customHeight="1" x14ac:dyDescent="0.25">
      <c r="A54" s="12">
        <v>26</v>
      </c>
      <c r="B54" s="39">
        <v>42655</v>
      </c>
      <c r="C54" s="62">
        <v>0</v>
      </c>
      <c r="D54" s="62">
        <v>0</v>
      </c>
      <c r="E54" s="3"/>
      <c r="F54" s="3"/>
      <c r="G54" s="3"/>
      <c r="H54" s="3"/>
      <c r="I54" s="3"/>
      <c r="J54" s="3"/>
      <c r="K54" s="25"/>
      <c r="L54" s="26">
        <f t="shared" si="0"/>
        <v>1</v>
      </c>
      <c r="M54" s="26">
        <v>3</v>
      </c>
      <c r="O54" s="19"/>
      <c r="P54" s="19"/>
      <c r="Q54" s="19"/>
      <c r="R54" s="19"/>
      <c r="S54" s="19"/>
    </row>
    <row r="55" spans="1:19" ht="16.5" customHeight="1" x14ac:dyDescent="0.25">
      <c r="A55" s="12">
        <v>27</v>
      </c>
      <c r="B55" s="39">
        <v>42655</v>
      </c>
      <c r="C55" s="62">
        <v>0</v>
      </c>
      <c r="D55" s="62">
        <v>0</v>
      </c>
      <c r="E55" s="3"/>
      <c r="F55" s="3"/>
      <c r="G55" s="3"/>
      <c r="H55" s="3"/>
      <c r="I55" s="3"/>
      <c r="J55" s="3"/>
      <c r="K55" s="25"/>
      <c r="L55" s="26">
        <f t="shared" si="0"/>
        <v>1</v>
      </c>
      <c r="M55" s="26">
        <v>3</v>
      </c>
      <c r="O55" s="19"/>
      <c r="P55" s="19"/>
      <c r="Q55" s="19"/>
      <c r="R55" s="19"/>
      <c r="S55" s="19"/>
    </row>
    <row r="56" spans="1:19" ht="16.5" customHeight="1" x14ac:dyDescent="0.25">
      <c r="A56" s="12">
        <v>28</v>
      </c>
      <c r="B56" s="39">
        <v>42655</v>
      </c>
      <c r="C56" s="62">
        <v>0</v>
      </c>
      <c r="D56" s="62">
        <v>0</v>
      </c>
      <c r="E56" s="3"/>
      <c r="F56" s="3"/>
      <c r="G56" s="3"/>
      <c r="H56" s="3"/>
      <c r="I56" s="3"/>
      <c r="J56" s="3"/>
      <c r="K56" s="25"/>
      <c r="L56" s="26">
        <f t="shared" si="0"/>
        <v>1</v>
      </c>
      <c r="M56" s="26">
        <v>3</v>
      </c>
      <c r="O56" s="19"/>
      <c r="P56" s="19"/>
      <c r="Q56" s="19"/>
      <c r="R56" s="19"/>
      <c r="S56" s="19"/>
    </row>
    <row r="57" spans="1:19" ht="16.5" customHeight="1" x14ac:dyDescent="0.25">
      <c r="A57" s="12">
        <v>29</v>
      </c>
      <c r="B57" s="39">
        <v>42655</v>
      </c>
      <c r="C57" s="62">
        <v>0</v>
      </c>
      <c r="D57" s="62">
        <v>0</v>
      </c>
      <c r="E57" s="3"/>
      <c r="F57" s="3"/>
      <c r="G57" s="3"/>
      <c r="H57" s="3"/>
      <c r="I57" s="3"/>
      <c r="J57" s="3"/>
      <c r="K57" s="25"/>
      <c r="L57" s="26">
        <f t="shared" si="0"/>
        <v>1</v>
      </c>
      <c r="M57" s="26">
        <v>3</v>
      </c>
      <c r="O57" s="19"/>
      <c r="P57" s="19"/>
      <c r="Q57" s="19"/>
      <c r="R57" s="19"/>
      <c r="S57" s="19"/>
    </row>
    <row r="58" spans="1:19" ht="16.5" customHeight="1" x14ac:dyDescent="0.25">
      <c r="A58" s="12">
        <v>30</v>
      </c>
      <c r="B58" s="39">
        <v>42656</v>
      </c>
      <c r="C58" s="62">
        <v>0</v>
      </c>
      <c r="D58" s="62">
        <v>0</v>
      </c>
      <c r="E58" s="3"/>
      <c r="F58" s="3"/>
      <c r="G58" s="3"/>
      <c r="H58" s="3"/>
      <c r="I58" s="3"/>
      <c r="J58" s="3"/>
      <c r="K58" s="25"/>
      <c r="L58" s="26">
        <f t="shared" si="0"/>
        <v>1</v>
      </c>
      <c r="M58" s="26">
        <v>3</v>
      </c>
      <c r="O58" s="19"/>
      <c r="P58" s="19"/>
      <c r="Q58" s="19"/>
      <c r="R58" s="19"/>
      <c r="S58" s="19"/>
    </row>
    <row r="59" spans="1:19" ht="16.5" customHeight="1" x14ac:dyDescent="0.25">
      <c r="A59" s="12">
        <v>31</v>
      </c>
      <c r="B59" s="39">
        <v>42663</v>
      </c>
      <c r="C59" s="62">
        <v>0</v>
      </c>
      <c r="D59" s="62">
        <v>0</v>
      </c>
      <c r="E59" s="3"/>
      <c r="F59" s="3"/>
      <c r="G59" s="3"/>
      <c r="H59" s="3"/>
      <c r="I59" s="3"/>
      <c r="J59" s="3"/>
      <c r="K59" s="25"/>
      <c r="L59" s="26">
        <f t="shared" si="0"/>
        <v>1</v>
      </c>
      <c r="M59" s="26">
        <v>3</v>
      </c>
      <c r="O59" s="19"/>
      <c r="P59" s="19"/>
      <c r="Q59" s="19"/>
      <c r="R59" s="19"/>
      <c r="S59" s="19"/>
    </row>
    <row r="60" spans="1:19" ht="16.5" customHeight="1" x14ac:dyDescent="0.25">
      <c r="A60" s="12">
        <v>32</v>
      </c>
      <c r="B60" s="39">
        <v>42670</v>
      </c>
      <c r="C60" s="62">
        <v>0</v>
      </c>
      <c r="D60" s="62">
        <v>0</v>
      </c>
      <c r="E60" s="3"/>
      <c r="F60" s="3"/>
      <c r="G60" s="3"/>
      <c r="H60" s="3"/>
      <c r="I60" s="3"/>
      <c r="J60" s="3"/>
      <c r="K60" s="25"/>
      <c r="L60" s="26">
        <f t="shared" si="0"/>
        <v>1</v>
      </c>
      <c r="M60" s="26">
        <v>3</v>
      </c>
      <c r="O60" s="19"/>
      <c r="P60" s="19"/>
      <c r="Q60" s="19"/>
      <c r="R60" s="19"/>
      <c r="S60" s="19"/>
    </row>
    <row r="61" spans="1:19" ht="16.5" customHeight="1" x14ac:dyDescent="0.25">
      <c r="A61" s="12">
        <v>33</v>
      </c>
      <c r="B61" s="39">
        <v>42677</v>
      </c>
      <c r="C61" s="62">
        <v>0</v>
      </c>
      <c r="D61" s="62">
        <v>0</v>
      </c>
      <c r="E61" s="3"/>
      <c r="F61" s="3"/>
      <c r="G61" s="3"/>
      <c r="H61" s="3"/>
      <c r="I61" s="3"/>
      <c r="J61" s="3"/>
      <c r="K61" s="25"/>
      <c r="L61" s="26">
        <f t="shared" si="0"/>
        <v>1</v>
      </c>
      <c r="M61" s="26">
        <v>3</v>
      </c>
      <c r="O61" s="19"/>
      <c r="P61" s="19"/>
      <c r="Q61" s="19"/>
      <c r="R61" s="19"/>
      <c r="S61" s="19"/>
    </row>
    <row r="62" spans="1:19" ht="16.5" customHeight="1" x14ac:dyDescent="0.25">
      <c r="A62" s="12">
        <v>34</v>
      </c>
      <c r="B62" s="39">
        <v>42684</v>
      </c>
      <c r="C62" s="62">
        <v>0</v>
      </c>
      <c r="D62" s="62">
        <v>0</v>
      </c>
      <c r="E62" s="3"/>
      <c r="F62" s="3"/>
      <c r="G62" s="3"/>
      <c r="H62" s="3"/>
      <c r="I62" s="3"/>
      <c r="J62" s="3"/>
      <c r="K62" s="25"/>
      <c r="L62" s="26">
        <f t="shared" si="0"/>
        <v>1</v>
      </c>
      <c r="M62" s="26">
        <v>3</v>
      </c>
      <c r="O62" s="19"/>
      <c r="P62" s="19"/>
      <c r="Q62" s="19"/>
      <c r="R62" s="19"/>
      <c r="S62" s="19"/>
    </row>
    <row r="63" spans="1:19" ht="16.5" customHeight="1" x14ac:dyDescent="0.25">
      <c r="A63" s="12">
        <v>35</v>
      </c>
      <c r="B63" s="39">
        <v>42689</v>
      </c>
      <c r="C63" s="62">
        <v>0</v>
      </c>
      <c r="D63" s="62">
        <v>0</v>
      </c>
      <c r="E63" s="3"/>
      <c r="F63" s="3"/>
      <c r="G63" s="3"/>
      <c r="H63" s="3"/>
      <c r="I63" s="3"/>
      <c r="J63" s="3"/>
      <c r="K63" s="25"/>
      <c r="L63" s="26">
        <f t="shared" si="0"/>
        <v>1</v>
      </c>
      <c r="M63" s="26">
        <v>3</v>
      </c>
      <c r="O63" s="19"/>
      <c r="P63" s="19"/>
      <c r="Q63" s="19"/>
      <c r="R63" s="19"/>
      <c r="S63" s="19"/>
    </row>
    <row r="64" spans="1:19" ht="16.5" customHeight="1" x14ac:dyDescent="0.25">
      <c r="A64" s="12">
        <v>36</v>
      </c>
      <c r="B64" s="39">
        <v>42689</v>
      </c>
      <c r="C64" s="62">
        <v>0</v>
      </c>
      <c r="D64" s="62">
        <v>0</v>
      </c>
      <c r="E64" s="3"/>
      <c r="F64" s="3"/>
      <c r="G64" s="3"/>
      <c r="H64" s="3"/>
      <c r="I64" s="3"/>
      <c r="J64" s="3"/>
      <c r="K64" s="25"/>
      <c r="L64" s="26">
        <f t="shared" si="0"/>
        <v>1</v>
      </c>
      <c r="M64" s="26">
        <v>3</v>
      </c>
      <c r="O64" s="19"/>
      <c r="P64" s="19"/>
      <c r="Q64" s="19"/>
      <c r="R64" s="19"/>
      <c r="S64" s="19"/>
    </row>
    <row r="65" spans="1:19" ht="16.5" customHeight="1" x14ac:dyDescent="0.25">
      <c r="A65" s="12">
        <v>37</v>
      </c>
      <c r="B65" s="39">
        <v>42689</v>
      </c>
      <c r="C65" s="62">
        <v>0</v>
      </c>
      <c r="D65" s="62">
        <v>0</v>
      </c>
      <c r="E65" s="3"/>
      <c r="F65" s="3"/>
      <c r="G65" s="3"/>
      <c r="H65" s="3"/>
      <c r="I65" s="3"/>
      <c r="J65" s="3"/>
      <c r="K65" s="25"/>
      <c r="L65" s="26">
        <f t="shared" si="0"/>
        <v>1</v>
      </c>
      <c r="M65" s="26">
        <v>3</v>
      </c>
      <c r="O65" s="19"/>
      <c r="P65" s="19"/>
      <c r="Q65" s="19"/>
      <c r="R65" s="19"/>
      <c r="S65" s="19"/>
    </row>
    <row r="66" spans="1:19" ht="16.5" customHeight="1" x14ac:dyDescent="0.25">
      <c r="A66" s="12">
        <v>38</v>
      </c>
      <c r="B66" s="39">
        <v>42689</v>
      </c>
      <c r="C66" s="62">
        <v>0</v>
      </c>
      <c r="D66" s="62">
        <v>0</v>
      </c>
      <c r="E66" s="3"/>
      <c r="F66" s="3"/>
      <c r="G66" s="3"/>
      <c r="H66" s="3"/>
      <c r="I66" s="3"/>
      <c r="J66" s="3"/>
      <c r="K66" s="25"/>
      <c r="L66" s="26">
        <f t="shared" si="0"/>
        <v>1</v>
      </c>
      <c r="M66" s="26">
        <v>3</v>
      </c>
      <c r="O66" s="19"/>
      <c r="P66" s="19"/>
      <c r="Q66" s="19"/>
      <c r="R66" s="19"/>
      <c r="S66" s="19"/>
    </row>
    <row r="67" spans="1:19" ht="16.5" customHeight="1" x14ac:dyDescent="0.25">
      <c r="A67" s="12">
        <v>39</v>
      </c>
      <c r="B67" s="39">
        <v>42692</v>
      </c>
      <c r="C67" s="62">
        <v>0</v>
      </c>
      <c r="D67" s="62">
        <v>0</v>
      </c>
      <c r="E67" s="3"/>
      <c r="F67" s="3"/>
      <c r="G67" s="3"/>
      <c r="H67" s="3"/>
      <c r="I67" s="3"/>
      <c r="J67" s="3"/>
      <c r="K67" s="25"/>
      <c r="L67" s="26">
        <f t="shared" si="0"/>
        <v>1</v>
      </c>
      <c r="M67" s="26">
        <v>3</v>
      </c>
      <c r="O67" s="19"/>
      <c r="P67" s="19"/>
      <c r="Q67" s="19"/>
      <c r="R67" s="19"/>
      <c r="S67" s="19"/>
    </row>
    <row r="68" spans="1:19" ht="16.5" customHeight="1" x14ac:dyDescent="0.25">
      <c r="A68" s="12">
        <v>40</v>
      </c>
      <c r="B68" s="39">
        <v>42692</v>
      </c>
      <c r="C68" s="62">
        <v>0</v>
      </c>
      <c r="D68" s="62">
        <v>0</v>
      </c>
      <c r="E68" s="3"/>
      <c r="F68" s="3"/>
      <c r="G68" s="3"/>
      <c r="H68" s="3"/>
      <c r="I68" s="3"/>
      <c r="J68" s="3"/>
      <c r="K68" s="25"/>
      <c r="L68" s="26">
        <f t="shared" si="0"/>
        <v>1</v>
      </c>
      <c r="M68" s="26">
        <v>3</v>
      </c>
      <c r="O68" s="19"/>
      <c r="P68" s="19"/>
      <c r="Q68" s="19"/>
      <c r="R68" s="19"/>
      <c r="S68" s="19"/>
    </row>
    <row r="69" spans="1:19" ht="16.5" customHeight="1" x14ac:dyDescent="0.25">
      <c r="A69" s="12">
        <v>41</v>
      </c>
      <c r="B69" s="39">
        <v>42692</v>
      </c>
      <c r="C69" s="62">
        <v>0</v>
      </c>
      <c r="D69" s="62">
        <v>0</v>
      </c>
      <c r="E69" s="3"/>
      <c r="F69" s="3"/>
      <c r="G69" s="3"/>
      <c r="H69" s="3"/>
      <c r="I69" s="3"/>
      <c r="J69" s="3"/>
      <c r="K69" s="25"/>
      <c r="L69" s="26">
        <f t="shared" si="0"/>
        <v>1</v>
      </c>
      <c r="M69" s="26">
        <v>3</v>
      </c>
      <c r="O69" s="19"/>
      <c r="P69" s="19"/>
      <c r="Q69" s="19"/>
      <c r="R69" s="19"/>
      <c r="S69" s="19"/>
    </row>
    <row r="70" spans="1:19" ht="16.5" customHeight="1" x14ac:dyDescent="0.25">
      <c r="A70" s="12">
        <v>42</v>
      </c>
      <c r="B70" s="39">
        <v>42692</v>
      </c>
      <c r="C70" s="62">
        <v>0</v>
      </c>
      <c r="D70" s="62">
        <v>0</v>
      </c>
      <c r="E70" s="3"/>
      <c r="F70" s="3"/>
      <c r="G70" s="3"/>
      <c r="H70" s="3"/>
      <c r="I70" s="3"/>
      <c r="J70" s="3"/>
      <c r="K70" s="25"/>
      <c r="L70" s="26">
        <f t="shared" si="0"/>
        <v>1</v>
      </c>
      <c r="M70" s="26">
        <v>3</v>
      </c>
      <c r="O70" s="19"/>
      <c r="P70" s="19"/>
      <c r="Q70" s="19"/>
      <c r="R70" s="19"/>
      <c r="S70" s="19"/>
    </row>
    <row r="71" spans="1:19" ht="16.5" customHeight="1" x14ac:dyDescent="0.25">
      <c r="A71" s="12">
        <v>43</v>
      </c>
      <c r="B71" s="39">
        <v>42696</v>
      </c>
      <c r="C71" s="62">
        <v>0</v>
      </c>
      <c r="D71" s="62">
        <v>0</v>
      </c>
      <c r="E71" s="3"/>
      <c r="F71" s="3"/>
      <c r="G71" s="3"/>
      <c r="H71" s="3"/>
      <c r="I71" s="3"/>
      <c r="J71" s="3"/>
      <c r="K71" s="25"/>
      <c r="L71" s="26">
        <f t="shared" si="0"/>
        <v>1</v>
      </c>
      <c r="M71" s="26">
        <v>3</v>
      </c>
      <c r="O71" s="19"/>
      <c r="P71" s="19"/>
      <c r="Q71" s="19"/>
      <c r="R71" s="19"/>
      <c r="S71" s="19"/>
    </row>
    <row r="72" spans="1:19" ht="16.5" customHeight="1" x14ac:dyDescent="0.25">
      <c r="A72" s="12">
        <v>44</v>
      </c>
      <c r="B72" s="39">
        <v>42696</v>
      </c>
      <c r="C72" s="62">
        <v>0</v>
      </c>
      <c r="D72" s="62">
        <v>0</v>
      </c>
      <c r="E72" s="3"/>
      <c r="F72" s="3"/>
      <c r="G72" s="3"/>
      <c r="H72" s="3"/>
      <c r="I72" s="3"/>
      <c r="J72" s="3"/>
      <c r="K72" s="25"/>
      <c r="L72" s="26">
        <f t="shared" si="0"/>
        <v>1</v>
      </c>
      <c r="M72" s="26">
        <v>3</v>
      </c>
      <c r="O72" s="19"/>
      <c r="P72" s="19"/>
      <c r="Q72" s="19"/>
      <c r="R72" s="19"/>
      <c r="S72" s="19"/>
    </row>
    <row r="73" spans="1:19" ht="16.5" customHeight="1" x14ac:dyDescent="0.25">
      <c r="A73" s="12">
        <v>45</v>
      </c>
      <c r="B73" s="39">
        <v>42696</v>
      </c>
      <c r="C73" s="62">
        <v>0</v>
      </c>
      <c r="D73" s="62">
        <v>0</v>
      </c>
      <c r="E73" s="3"/>
      <c r="F73" s="3"/>
      <c r="G73" s="3"/>
      <c r="H73" s="3"/>
      <c r="I73" s="3"/>
      <c r="J73" s="3"/>
      <c r="K73" s="25"/>
      <c r="L73" s="26">
        <f t="shared" si="0"/>
        <v>1</v>
      </c>
      <c r="M73" s="26">
        <v>3</v>
      </c>
      <c r="O73" s="19"/>
      <c r="P73" s="19"/>
      <c r="Q73" s="19"/>
      <c r="R73" s="19"/>
      <c r="S73" s="19"/>
    </row>
    <row r="74" spans="1:19" ht="16.5" customHeight="1" x14ac:dyDescent="0.25">
      <c r="A74" s="12">
        <v>46</v>
      </c>
      <c r="B74" s="39">
        <v>42698</v>
      </c>
      <c r="C74" s="62">
        <v>0</v>
      </c>
      <c r="D74" s="62">
        <v>0</v>
      </c>
      <c r="E74" s="3"/>
      <c r="F74" s="3"/>
      <c r="G74" s="3"/>
      <c r="H74" s="3"/>
      <c r="I74" s="3"/>
      <c r="J74" s="3"/>
      <c r="K74" s="25"/>
      <c r="L74" s="26">
        <f t="shared" si="0"/>
        <v>1</v>
      </c>
      <c r="M74" s="26">
        <v>3</v>
      </c>
      <c r="O74" s="19"/>
      <c r="P74" s="19"/>
      <c r="Q74" s="19"/>
      <c r="R74" s="19"/>
      <c r="S74" s="19"/>
    </row>
    <row r="75" spans="1:19" ht="16.5" customHeight="1" x14ac:dyDescent="0.25">
      <c r="A75" s="12">
        <v>47</v>
      </c>
      <c r="B75" s="39">
        <v>42698</v>
      </c>
      <c r="C75" s="62">
        <v>0</v>
      </c>
      <c r="D75" s="62">
        <v>0</v>
      </c>
      <c r="E75" s="3"/>
      <c r="F75" s="3"/>
      <c r="G75" s="3"/>
      <c r="H75" s="3"/>
      <c r="I75" s="3"/>
      <c r="J75" s="3"/>
      <c r="K75" s="25"/>
      <c r="L75" s="26">
        <f t="shared" si="0"/>
        <v>1</v>
      </c>
      <c r="M75" s="26">
        <v>3</v>
      </c>
      <c r="O75" s="19"/>
      <c r="P75" s="19"/>
      <c r="Q75" s="19"/>
      <c r="R75" s="19"/>
      <c r="S75" s="19"/>
    </row>
    <row r="76" spans="1:19" ht="16.5" customHeight="1" x14ac:dyDescent="0.25">
      <c r="A76" s="12">
        <v>48</v>
      </c>
      <c r="B76" s="39">
        <v>42698</v>
      </c>
      <c r="C76" s="62">
        <v>0</v>
      </c>
      <c r="D76" s="62">
        <v>0</v>
      </c>
      <c r="E76" s="3"/>
      <c r="F76" s="3"/>
      <c r="G76" s="3"/>
      <c r="H76" s="3"/>
      <c r="I76" s="3"/>
      <c r="J76" s="3"/>
      <c r="K76" s="25"/>
      <c r="L76" s="26">
        <f t="shared" si="0"/>
        <v>1</v>
      </c>
      <c r="M76" s="26">
        <v>3</v>
      </c>
      <c r="O76" s="19"/>
      <c r="P76" s="19"/>
      <c r="Q76" s="19"/>
      <c r="R76" s="19"/>
      <c r="S76" s="19"/>
    </row>
    <row r="77" spans="1:19" ht="16.5" customHeight="1" x14ac:dyDescent="0.25">
      <c r="A77" s="12">
        <v>49</v>
      </c>
      <c r="B77" s="39">
        <v>42698</v>
      </c>
      <c r="C77" s="62">
        <v>0</v>
      </c>
      <c r="D77" s="62">
        <v>0</v>
      </c>
      <c r="E77" s="3"/>
      <c r="F77" s="3"/>
      <c r="G77" s="3"/>
      <c r="H77" s="3"/>
      <c r="I77" s="3"/>
      <c r="J77" s="3"/>
      <c r="K77" s="25"/>
      <c r="L77" s="26">
        <f t="shared" si="0"/>
        <v>1</v>
      </c>
      <c r="M77" s="26">
        <v>3</v>
      </c>
      <c r="O77" s="19"/>
      <c r="P77" s="19"/>
      <c r="Q77" s="19"/>
      <c r="R77" s="19"/>
      <c r="S77" s="19"/>
    </row>
    <row r="78" spans="1:19" ht="16.5" customHeight="1" x14ac:dyDescent="0.25">
      <c r="A78" s="12">
        <v>50</v>
      </c>
      <c r="B78" s="39">
        <v>42703</v>
      </c>
      <c r="C78" s="62">
        <v>0</v>
      </c>
      <c r="D78" s="62">
        <v>0</v>
      </c>
      <c r="E78" s="3"/>
      <c r="F78" s="3"/>
      <c r="G78" s="3"/>
      <c r="H78" s="3"/>
      <c r="I78" s="3"/>
      <c r="J78" s="3"/>
      <c r="K78" s="25"/>
      <c r="L78" s="26">
        <f t="shared" si="0"/>
        <v>1</v>
      </c>
      <c r="M78" s="26">
        <v>3</v>
      </c>
      <c r="O78" s="19"/>
      <c r="P78" s="19"/>
      <c r="Q78" s="19"/>
      <c r="R78" s="19"/>
      <c r="S78" s="19"/>
    </row>
    <row r="79" spans="1:19" ht="16.5" customHeight="1" x14ac:dyDescent="0.25">
      <c r="A79" s="12">
        <v>51</v>
      </c>
      <c r="B79" s="39">
        <v>42703</v>
      </c>
      <c r="C79" s="62">
        <v>0</v>
      </c>
      <c r="D79" s="62">
        <v>0</v>
      </c>
      <c r="E79" s="3"/>
      <c r="F79" s="3"/>
      <c r="G79" s="3"/>
      <c r="H79" s="3"/>
      <c r="I79" s="3"/>
      <c r="J79" s="3"/>
      <c r="K79" s="25"/>
      <c r="L79" s="26">
        <f t="shared" si="0"/>
        <v>1</v>
      </c>
      <c r="M79" s="26">
        <v>3</v>
      </c>
      <c r="O79" s="19"/>
      <c r="P79" s="19"/>
      <c r="Q79" s="19"/>
      <c r="R79" s="19"/>
      <c r="S79" s="19"/>
    </row>
    <row r="80" spans="1:19" ht="16.5" customHeight="1" x14ac:dyDescent="0.25">
      <c r="A80" s="12">
        <v>52</v>
      </c>
      <c r="B80" s="39">
        <v>42703</v>
      </c>
      <c r="C80" s="62">
        <v>0</v>
      </c>
      <c r="D80" s="62">
        <v>0</v>
      </c>
      <c r="E80" s="3"/>
      <c r="F80" s="3"/>
      <c r="G80" s="3"/>
      <c r="H80" s="3"/>
      <c r="I80" s="3"/>
      <c r="J80" s="3"/>
      <c r="K80" s="25"/>
      <c r="L80" s="26">
        <f t="shared" si="0"/>
        <v>1</v>
      </c>
      <c r="M80" s="26">
        <v>3</v>
      </c>
      <c r="O80" s="19"/>
      <c r="P80" s="19"/>
      <c r="Q80" s="19"/>
      <c r="R80" s="19"/>
      <c r="S80" s="19"/>
    </row>
    <row r="81" spans="1:19" ht="16.5" customHeight="1" x14ac:dyDescent="0.25">
      <c r="A81" s="12">
        <v>53</v>
      </c>
      <c r="B81" s="39">
        <v>42703</v>
      </c>
      <c r="C81" s="62">
        <v>0</v>
      </c>
      <c r="D81" s="62">
        <v>0</v>
      </c>
      <c r="E81" s="3"/>
      <c r="F81" s="3"/>
      <c r="G81" s="3"/>
      <c r="H81" s="3"/>
      <c r="I81" s="3"/>
      <c r="J81" s="3"/>
      <c r="K81" s="25"/>
      <c r="L81" s="26">
        <f t="shared" si="0"/>
        <v>1</v>
      </c>
      <c r="M81" s="26">
        <v>3</v>
      </c>
      <c r="O81" s="19"/>
      <c r="P81" s="19"/>
      <c r="Q81" s="19"/>
      <c r="R81" s="19"/>
      <c r="S81" s="19"/>
    </row>
    <row r="82" spans="1:19" ht="16.5" customHeight="1" x14ac:dyDescent="0.25">
      <c r="A82" s="12">
        <v>54</v>
      </c>
      <c r="B82" s="39">
        <v>42705</v>
      </c>
      <c r="C82" s="62">
        <v>0</v>
      </c>
      <c r="D82" s="62">
        <v>0</v>
      </c>
      <c r="E82" s="3"/>
      <c r="F82" s="3"/>
      <c r="G82" s="3"/>
      <c r="H82" s="3"/>
      <c r="I82" s="3"/>
      <c r="J82" s="3"/>
      <c r="K82" s="25"/>
      <c r="L82" s="26">
        <f t="shared" si="0"/>
        <v>1</v>
      </c>
      <c r="M82" s="26">
        <v>3</v>
      </c>
      <c r="O82" s="19"/>
      <c r="P82" s="19"/>
      <c r="Q82" s="19"/>
      <c r="R82" s="19"/>
      <c r="S82" s="19"/>
    </row>
    <row r="83" spans="1:19" ht="16.5" customHeight="1" x14ac:dyDescent="0.25">
      <c r="A83" s="12">
        <v>55</v>
      </c>
      <c r="B83" s="39">
        <v>42705</v>
      </c>
      <c r="C83" s="62">
        <v>0</v>
      </c>
      <c r="D83" s="62">
        <v>0</v>
      </c>
      <c r="E83" s="3"/>
      <c r="F83" s="3"/>
      <c r="G83" s="3"/>
      <c r="H83" s="3"/>
      <c r="I83" s="3"/>
      <c r="J83" s="3"/>
      <c r="K83" s="25"/>
      <c r="L83" s="26">
        <f t="shared" si="0"/>
        <v>1</v>
      </c>
      <c r="M83" s="26">
        <v>3</v>
      </c>
      <c r="O83" s="19"/>
      <c r="P83" s="19"/>
      <c r="Q83" s="19"/>
      <c r="R83" s="19"/>
      <c r="S83" s="19"/>
    </row>
    <row r="84" spans="1:19" ht="16.5" customHeight="1" x14ac:dyDescent="0.25">
      <c r="A84" s="12">
        <v>56</v>
      </c>
      <c r="B84" s="39">
        <v>42712</v>
      </c>
      <c r="C84" s="62">
        <v>0</v>
      </c>
      <c r="D84" s="62">
        <v>0</v>
      </c>
      <c r="E84" s="3"/>
      <c r="F84" s="3"/>
      <c r="G84" s="3"/>
      <c r="H84" s="3"/>
      <c r="I84" s="3"/>
      <c r="J84" s="3"/>
      <c r="K84" s="25"/>
      <c r="L84" s="26">
        <f t="shared" si="0"/>
        <v>1</v>
      </c>
      <c r="M84" s="26">
        <v>3</v>
      </c>
      <c r="O84" s="19"/>
      <c r="P84" s="19"/>
      <c r="Q84" s="19"/>
      <c r="R84" s="19"/>
      <c r="S84" s="19"/>
    </row>
    <row r="85" spans="1:19" ht="16.5" customHeight="1" x14ac:dyDescent="0.25">
      <c r="A85" s="12">
        <v>57</v>
      </c>
      <c r="B85" s="39">
        <v>42721</v>
      </c>
      <c r="C85" s="62">
        <v>0</v>
      </c>
      <c r="D85" s="62">
        <v>0</v>
      </c>
      <c r="E85" s="3"/>
      <c r="F85" s="3"/>
      <c r="G85" s="3"/>
      <c r="H85" s="3"/>
      <c r="I85" s="3"/>
      <c r="J85" s="3"/>
      <c r="K85" s="25"/>
      <c r="L85" s="26">
        <f t="shared" si="0"/>
        <v>1</v>
      </c>
      <c r="M85" s="26">
        <v>3</v>
      </c>
      <c r="O85" s="19"/>
      <c r="P85" s="19"/>
      <c r="Q85" s="19"/>
      <c r="R85" s="19"/>
      <c r="S85" s="19"/>
    </row>
    <row r="86" spans="1:19" ht="16.5" customHeight="1" x14ac:dyDescent="0.25">
      <c r="A86" s="12">
        <v>58</v>
      </c>
      <c r="B86" s="39">
        <v>42723</v>
      </c>
      <c r="C86" s="62">
        <v>0</v>
      </c>
      <c r="D86" s="62">
        <v>0</v>
      </c>
      <c r="E86" s="3"/>
      <c r="F86" s="3"/>
      <c r="G86" s="3"/>
      <c r="H86" s="3"/>
      <c r="I86" s="3"/>
      <c r="J86" s="3"/>
      <c r="K86" s="25"/>
      <c r="L86" s="26">
        <f t="shared" si="0"/>
        <v>1</v>
      </c>
      <c r="M86" s="26">
        <v>3</v>
      </c>
      <c r="O86" s="19"/>
      <c r="P86" s="19"/>
      <c r="Q86" s="19"/>
      <c r="R86" s="19"/>
      <c r="S86" s="19"/>
    </row>
    <row r="87" spans="1:19" ht="16.5" customHeight="1" x14ac:dyDescent="0.25">
      <c r="A87" s="12">
        <v>59</v>
      </c>
      <c r="B87" s="39">
        <v>42723</v>
      </c>
      <c r="C87" s="62">
        <v>0</v>
      </c>
      <c r="D87" s="62">
        <v>0</v>
      </c>
      <c r="E87" s="3"/>
      <c r="F87" s="3"/>
      <c r="G87" s="3"/>
      <c r="H87" s="3"/>
      <c r="I87" s="3"/>
      <c r="J87" s="3"/>
      <c r="K87" s="25"/>
      <c r="L87" s="26">
        <f t="shared" si="0"/>
        <v>1</v>
      </c>
      <c r="M87" s="26">
        <v>3</v>
      </c>
      <c r="O87" s="19"/>
      <c r="P87" s="19"/>
      <c r="Q87" s="19"/>
      <c r="R87" s="19"/>
      <c r="S87" s="19"/>
    </row>
    <row r="88" spans="1:19" ht="16.5" customHeight="1" x14ac:dyDescent="0.25">
      <c r="A88" s="12">
        <v>60</v>
      </c>
      <c r="B88" s="39">
        <v>42723</v>
      </c>
      <c r="C88" s="62">
        <v>0</v>
      </c>
      <c r="D88" s="62">
        <v>0</v>
      </c>
      <c r="E88" s="3"/>
      <c r="F88" s="3"/>
      <c r="G88" s="3"/>
      <c r="H88" s="3"/>
      <c r="I88" s="3"/>
      <c r="J88" s="3"/>
      <c r="K88" s="25"/>
      <c r="L88" s="26">
        <f t="shared" si="0"/>
        <v>1</v>
      </c>
      <c r="M88" s="26">
        <v>3</v>
      </c>
      <c r="O88" s="19"/>
      <c r="P88" s="19"/>
      <c r="Q88" s="19"/>
      <c r="R88" s="19"/>
      <c r="S88" s="19"/>
    </row>
    <row r="89" spans="1:19" ht="16.5" customHeight="1" x14ac:dyDescent="0.25">
      <c r="A89" s="12">
        <v>61</v>
      </c>
      <c r="B89" s="39">
        <v>42726</v>
      </c>
      <c r="C89" s="62">
        <v>0</v>
      </c>
      <c r="D89" s="62">
        <v>0</v>
      </c>
      <c r="E89" s="3"/>
      <c r="F89" s="3"/>
      <c r="G89" s="3"/>
      <c r="H89" s="3"/>
      <c r="I89" s="3"/>
      <c r="J89" s="3"/>
      <c r="K89" s="25"/>
      <c r="L89" s="26">
        <f t="shared" si="0"/>
        <v>1</v>
      </c>
      <c r="M89" s="26">
        <v>3</v>
      </c>
      <c r="O89" s="19"/>
      <c r="P89" s="19"/>
      <c r="Q89" s="19"/>
      <c r="R89" s="19"/>
      <c r="S89" s="19"/>
    </row>
    <row r="90" spans="1:19" ht="16.5" customHeight="1" x14ac:dyDescent="0.25">
      <c r="A90" s="12">
        <v>62</v>
      </c>
      <c r="B90" s="39">
        <v>42726</v>
      </c>
      <c r="C90" s="62">
        <v>0</v>
      </c>
      <c r="D90" s="62">
        <v>0</v>
      </c>
      <c r="E90" s="3"/>
      <c r="F90" s="3"/>
      <c r="G90" s="3"/>
      <c r="H90" s="3"/>
      <c r="I90" s="3"/>
      <c r="J90" s="3"/>
      <c r="K90" s="25"/>
      <c r="L90" s="26">
        <f t="shared" si="0"/>
        <v>1</v>
      </c>
      <c r="M90" s="26">
        <v>3</v>
      </c>
      <c r="O90" s="19"/>
      <c r="P90" s="19"/>
      <c r="Q90" s="19"/>
      <c r="R90" s="19"/>
      <c r="S90" s="19"/>
    </row>
    <row r="91" spans="1:19" ht="16.5" customHeight="1" x14ac:dyDescent="0.25">
      <c r="A91" s="12">
        <v>63</v>
      </c>
      <c r="B91" s="39">
        <v>42726</v>
      </c>
      <c r="C91" s="62">
        <v>0</v>
      </c>
      <c r="D91" s="62">
        <v>0</v>
      </c>
      <c r="E91" s="3"/>
      <c r="F91" s="3"/>
      <c r="G91" s="3"/>
      <c r="H91" s="3"/>
      <c r="I91" s="3"/>
      <c r="J91" s="3"/>
      <c r="K91" s="25"/>
      <c r="L91" s="26">
        <f t="shared" si="0"/>
        <v>1</v>
      </c>
      <c r="M91" s="26">
        <v>3</v>
      </c>
      <c r="O91" s="19"/>
      <c r="P91" s="19"/>
      <c r="Q91" s="19"/>
      <c r="R91" s="19"/>
      <c r="S91" s="19"/>
    </row>
    <row r="92" spans="1:19" ht="16.5" customHeight="1" x14ac:dyDescent="0.25">
      <c r="A92" s="12">
        <v>64</v>
      </c>
      <c r="B92" s="39">
        <v>42728</v>
      </c>
      <c r="C92" s="62">
        <v>0</v>
      </c>
      <c r="D92" s="62">
        <v>0</v>
      </c>
      <c r="E92" s="3"/>
      <c r="F92" s="3"/>
      <c r="G92" s="3"/>
      <c r="H92" s="3"/>
      <c r="I92" s="3"/>
      <c r="J92" s="3"/>
      <c r="K92" s="25"/>
      <c r="L92" s="26">
        <f t="shared" si="0"/>
        <v>1</v>
      </c>
      <c r="M92" s="26">
        <v>3</v>
      </c>
      <c r="O92" s="19"/>
      <c r="P92" s="19"/>
      <c r="Q92" s="19"/>
      <c r="R92" s="19"/>
      <c r="S92" s="19"/>
    </row>
    <row r="93" spans="1:19" ht="16.5" customHeight="1" x14ac:dyDescent="0.25">
      <c r="A93" s="12">
        <v>65</v>
      </c>
      <c r="B93" s="39">
        <v>42728</v>
      </c>
      <c r="C93" s="62">
        <v>0</v>
      </c>
      <c r="D93" s="62">
        <v>0</v>
      </c>
      <c r="E93" s="3"/>
      <c r="F93" s="3"/>
      <c r="G93" s="3"/>
      <c r="H93" s="3"/>
      <c r="I93" s="3"/>
      <c r="J93" s="3"/>
      <c r="K93" s="25"/>
      <c r="L93" s="26">
        <f t="shared" ref="L93:L100" si="1">$C$9</f>
        <v>1</v>
      </c>
      <c r="M93" s="26">
        <v>3</v>
      </c>
      <c r="O93" s="19"/>
      <c r="P93" s="19"/>
      <c r="Q93" s="19"/>
      <c r="R93" s="19"/>
      <c r="S93" s="19"/>
    </row>
    <row r="94" spans="1:19" ht="16.5" customHeight="1" x14ac:dyDescent="0.25">
      <c r="A94" s="12">
        <v>66</v>
      </c>
      <c r="B94" s="39">
        <v>42728</v>
      </c>
      <c r="C94" s="62">
        <v>0</v>
      </c>
      <c r="D94" s="62">
        <v>0</v>
      </c>
      <c r="E94" s="3"/>
      <c r="F94" s="3"/>
      <c r="G94" s="3"/>
      <c r="H94" s="3"/>
      <c r="I94" s="3"/>
      <c r="J94" s="3"/>
      <c r="K94" s="25"/>
      <c r="L94" s="26">
        <f t="shared" si="1"/>
        <v>1</v>
      </c>
      <c r="M94" s="26">
        <v>3</v>
      </c>
      <c r="O94" s="19"/>
      <c r="P94" s="19"/>
      <c r="Q94" s="19"/>
      <c r="R94" s="19"/>
      <c r="S94" s="19"/>
    </row>
    <row r="95" spans="1:19" ht="16.5" customHeight="1" x14ac:dyDescent="0.25">
      <c r="A95" s="12">
        <v>67</v>
      </c>
      <c r="B95" s="39">
        <v>42730</v>
      </c>
      <c r="C95" s="62">
        <v>0</v>
      </c>
      <c r="D95" s="62">
        <v>0</v>
      </c>
      <c r="E95" s="3"/>
      <c r="F95" s="3"/>
      <c r="G95" s="3"/>
      <c r="H95" s="3"/>
      <c r="I95" s="3"/>
      <c r="J95" s="3"/>
      <c r="K95" s="25"/>
      <c r="L95" s="26">
        <f t="shared" si="1"/>
        <v>1</v>
      </c>
      <c r="M95" s="26">
        <v>3</v>
      </c>
      <c r="O95" s="19"/>
      <c r="P95" s="19"/>
      <c r="Q95" s="19"/>
      <c r="R95" s="19"/>
      <c r="S95" s="19"/>
    </row>
    <row r="96" spans="1:19" ht="16.5" customHeight="1" x14ac:dyDescent="0.25">
      <c r="A96" s="12">
        <v>68</v>
      </c>
      <c r="B96" s="39">
        <v>42730</v>
      </c>
      <c r="C96" s="62">
        <v>0</v>
      </c>
      <c r="D96" s="62">
        <v>0</v>
      </c>
      <c r="E96" s="3"/>
      <c r="F96" s="3"/>
      <c r="G96" s="3"/>
      <c r="H96" s="3"/>
      <c r="I96" s="3"/>
      <c r="J96" s="3"/>
      <c r="K96" s="25"/>
      <c r="L96" s="26">
        <f t="shared" si="1"/>
        <v>1</v>
      </c>
      <c r="M96" s="26">
        <v>3</v>
      </c>
      <c r="O96" s="19"/>
      <c r="P96" s="19"/>
      <c r="Q96" s="19"/>
      <c r="R96" s="19"/>
      <c r="S96" s="19"/>
    </row>
    <row r="97" spans="1:22" ht="16.5" customHeight="1" x14ac:dyDescent="0.25">
      <c r="A97" s="12">
        <v>69</v>
      </c>
      <c r="B97" s="39">
        <v>42730</v>
      </c>
      <c r="C97" s="62">
        <v>0</v>
      </c>
      <c r="D97" s="62">
        <v>0</v>
      </c>
      <c r="E97" s="3"/>
      <c r="F97" s="3"/>
      <c r="G97" s="3"/>
      <c r="H97" s="3"/>
      <c r="I97" s="3"/>
      <c r="J97" s="3"/>
      <c r="K97" s="25"/>
      <c r="L97" s="26">
        <f t="shared" si="1"/>
        <v>1</v>
      </c>
      <c r="M97" s="26">
        <v>3</v>
      </c>
      <c r="O97" s="19"/>
      <c r="P97" s="19"/>
      <c r="Q97" s="19"/>
      <c r="R97" s="19"/>
      <c r="S97" s="19"/>
    </row>
    <row r="98" spans="1:22" ht="16.5" customHeight="1" x14ac:dyDescent="0.25">
      <c r="A98" s="12">
        <v>70</v>
      </c>
      <c r="B98" s="39">
        <v>42732</v>
      </c>
      <c r="C98" s="62">
        <v>0</v>
      </c>
      <c r="D98" s="62">
        <v>0</v>
      </c>
      <c r="E98" s="3"/>
      <c r="F98" s="3"/>
      <c r="G98" s="3"/>
      <c r="H98" s="3"/>
      <c r="I98" s="3"/>
      <c r="J98" s="3"/>
      <c r="K98" s="25"/>
      <c r="L98" s="26">
        <f t="shared" si="1"/>
        <v>1</v>
      </c>
      <c r="M98" s="26">
        <v>3</v>
      </c>
      <c r="O98" s="19"/>
      <c r="P98" s="19"/>
      <c r="Q98" s="19"/>
      <c r="R98" s="19"/>
      <c r="S98" s="19"/>
    </row>
    <row r="99" spans="1:22" ht="16.5" customHeight="1" x14ac:dyDescent="0.25">
      <c r="A99" s="12">
        <v>71</v>
      </c>
      <c r="B99" s="39">
        <v>42732</v>
      </c>
      <c r="C99" s="62">
        <v>0</v>
      </c>
      <c r="D99" s="62">
        <v>0</v>
      </c>
      <c r="E99" s="3"/>
      <c r="F99" s="3"/>
      <c r="G99" s="3"/>
      <c r="H99" s="3"/>
      <c r="I99" s="3"/>
      <c r="J99" s="3"/>
      <c r="K99" s="25"/>
      <c r="L99" s="26">
        <f t="shared" si="1"/>
        <v>1</v>
      </c>
      <c r="M99" s="26">
        <v>3</v>
      </c>
      <c r="O99" s="19"/>
      <c r="P99" s="19"/>
      <c r="Q99" s="19"/>
      <c r="R99" s="19"/>
      <c r="S99" s="19"/>
    </row>
    <row r="100" spans="1:22" ht="16.5" customHeight="1" x14ac:dyDescent="0.25">
      <c r="A100" s="12">
        <v>72</v>
      </c>
      <c r="B100" s="39">
        <v>42732</v>
      </c>
      <c r="C100" s="62">
        <v>0</v>
      </c>
      <c r="D100" s="62">
        <v>0</v>
      </c>
      <c r="E100" s="3"/>
      <c r="F100" s="3"/>
      <c r="G100" s="3"/>
      <c r="H100" s="3"/>
      <c r="I100" s="3"/>
      <c r="J100" s="3"/>
      <c r="K100" s="25"/>
      <c r="L100" s="26">
        <f t="shared" si="1"/>
        <v>1</v>
      </c>
      <c r="M100" s="26">
        <v>3</v>
      </c>
      <c r="O100" s="19"/>
      <c r="P100" s="19"/>
      <c r="Q100" s="19"/>
      <c r="R100" s="19"/>
      <c r="S100" s="19"/>
    </row>
    <row r="101" spans="1:22" ht="16.5" customHeight="1" x14ac:dyDescent="0.25">
      <c r="A101" s="58">
        <v>1</v>
      </c>
      <c r="B101" s="39">
        <v>42739</v>
      </c>
      <c r="C101" s="69">
        <v>0</v>
      </c>
      <c r="D101" s="69">
        <v>0</v>
      </c>
      <c r="E101" s="3"/>
      <c r="F101" s="3"/>
      <c r="G101" s="3"/>
      <c r="H101" s="3"/>
      <c r="I101" s="3"/>
      <c r="J101" s="3">
        <v>6</v>
      </c>
      <c r="K101" s="25"/>
      <c r="L101" s="26">
        <f t="shared" ref="L101:L164" si="2">$C$9</f>
        <v>1</v>
      </c>
      <c r="M101" s="26">
        <v>3</v>
      </c>
      <c r="O101" s="19">
        <v>0</v>
      </c>
      <c r="P101" s="19">
        <v>0</v>
      </c>
      <c r="Q101" s="19"/>
      <c r="R101" s="19"/>
      <c r="S101" s="19"/>
    </row>
    <row r="102" spans="1:22" ht="16.5" customHeight="1" x14ac:dyDescent="0.25">
      <c r="A102" s="12">
        <v>2</v>
      </c>
      <c r="B102" s="39">
        <v>42739</v>
      </c>
      <c r="C102" s="69">
        <v>0</v>
      </c>
      <c r="D102" s="69">
        <v>0</v>
      </c>
      <c r="E102" s="3"/>
      <c r="F102" s="3"/>
      <c r="G102" s="3"/>
      <c r="H102" s="3"/>
      <c r="I102" s="3"/>
      <c r="J102" s="3"/>
      <c r="K102" s="25"/>
      <c r="L102" s="26">
        <f t="shared" si="2"/>
        <v>1</v>
      </c>
      <c r="M102" s="26">
        <v>3</v>
      </c>
      <c r="O102" s="19">
        <v>0</v>
      </c>
      <c r="P102" s="19">
        <v>0</v>
      </c>
      <c r="Q102" s="19"/>
      <c r="R102" s="19"/>
      <c r="S102" s="19"/>
    </row>
    <row r="103" spans="1:22" ht="16.5" customHeight="1" x14ac:dyDescent="0.25">
      <c r="A103" s="12">
        <v>3</v>
      </c>
      <c r="B103" s="39">
        <v>42739</v>
      </c>
      <c r="C103" s="69">
        <v>0</v>
      </c>
      <c r="D103" s="69">
        <v>0</v>
      </c>
      <c r="E103" s="3"/>
      <c r="F103" s="3"/>
      <c r="G103" s="3"/>
      <c r="H103" s="3"/>
      <c r="I103" s="3"/>
      <c r="J103" s="3"/>
      <c r="K103" s="25"/>
      <c r="L103" s="26">
        <f t="shared" si="2"/>
        <v>1</v>
      </c>
      <c r="M103" s="26">
        <v>3</v>
      </c>
      <c r="O103" s="19">
        <v>0</v>
      </c>
      <c r="P103" s="19">
        <v>0</v>
      </c>
      <c r="Q103" s="19"/>
      <c r="R103" s="19"/>
      <c r="S103" s="19"/>
      <c r="T103" t="s">
        <v>43</v>
      </c>
      <c r="U103"/>
      <c r="V103"/>
    </row>
    <row r="104" spans="1:22" ht="16.5" customHeight="1" thickBot="1" x14ac:dyDescent="0.3">
      <c r="A104" s="12">
        <v>4</v>
      </c>
      <c r="B104" s="39">
        <v>42741</v>
      </c>
      <c r="C104" s="69">
        <v>0</v>
      </c>
      <c r="D104" s="69">
        <v>0</v>
      </c>
      <c r="E104" s="3"/>
      <c r="F104" s="3"/>
      <c r="G104" s="3"/>
      <c r="H104" s="3"/>
      <c r="I104" s="3"/>
      <c r="J104" s="3"/>
      <c r="K104" s="25"/>
      <c r="L104" s="26">
        <f t="shared" si="2"/>
        <v>1</v>
      </c>
      <c r="M104" s="26">
        <v>3</v>
      </c>
      <c r="O104" s="19">
        <v>0</v>
      </c>
      <c r="P104" s="19">
        <v>0</v>
      </c>
      <c r="Q104" s="19"/>
      <c r="R104" s="19"/>
      <c r="S104" s="19"/>
      <c r="T104"/>
      <c r="U104"/>
      <c r="V104"/>
    </row>
    <row r="105" spans="1:22" ht="16.5" customHeight="1" x14ac:dyDescent="0.25">
      <c r="A105" s="12">
        <v>5</v>
      </c>
      <c r="B105" s="39">
        <v>42741</v>
      </c>
      <c r="C105" s="69">
        <v>0</v>
      </c>
      <c r="D105" s="69">
        <v>0</v>
      </c>
      <c r="E105" s="3"/>
      <c r="F105" s="3"/>
      <c r="G105" s="3"/>
      <c r="H105" s="3"/>
      <c r="I105" s="3"/>
      <c r="J105" s="3"/>
      <c r="K105" s="25"/>
      <c r="L105" s="26">
        <f t="shared" si="2"/>
        <v>1</v>
      </c>
      <c r="M105" s="26">
        <v>3</v>
      </c>
      <c r="O105" s="19">
        <v>0</v>
      </c>
      <c r="P105" s="19">
        <v>0</v>
      </c>
      <c r="Q105" s="19"/>
      <c r="R105" s="19"/>
      <c r="S105" s="19"/>
      <c r="T105" s="52"/>
      <c r="U105" s="52" t="s">
        <v>44</v>
      </c>
      <c r="V105" s="52" t="s">
        <v>45</v>
      </c>
    </row>
    <row r="106" spans="1:22" ht="16.5" customHeight="1" x14ac:dyDescent="0.25">
      <c r="A106" s="12">
        <v>6</v>
      </c>
      <c r="B106" s="39">
        <v>42741</v>
      </c>
      <c r="C106" s="69">
        <v>0</v>
      </c>
      <c r="D106" s="69">
        <v>0</v>
      </c>
      <c r="E106" s="3"/>
      <c r="F106" s="3"/>
      <c r="G106" s="3"/>
      <c r="H106" s="3"/>
      <c r="I106" s="3"/>
      <c r="J106" s="3"/>
      <c r="K106" s="25"/>
      <c r="L106" s="26">
        <f t="shared" si="2"/>
        <v>1</v>
      </c>
      <c r="M106" s="26">
        <v>3</v>
      </c>
      <c r="O106" s="19">
        <v>0</v>
      </c>
      <c r="P106" s="19">
        <v>0</v>
      </c>
      <c r="Q106" s="19"/>
      <c r="R106" s="19"/>
      <c r="S106" s="19"/>
      <c r="T106" s="43" t="s">
        <v>46</v>
      </c>
      <c r="U106" s="43">
        <v>6.5217391304347824E-2</v>
      </c>
      <c r="V106" s="43">
        <v>2.7777777777777776E-2</v>
      </c>
    </row>
    <row r="107" spans="1:22" ht="16.5" customHeight="1" x14ac:dyDescent="0.25">
      <c r="A107" s="12">
        <v>7</v>
      </c>
      <c r="B107" s="39">
        <v>42741</v>
      </c>
      <c r="C107" s="69">
        <v>0</v>
      </c>
      <c r="D107" s="69">
        <v>0</v>
      </c>
      <c r="E107" s="3"/>
      <c r="F107" s="3"/>
      <c r="G107" s="3"/>
      <c r="H107" s="3"/>
      <c r="I107" s="3"/>
      <c r="J107" s="3"/>
      <c r="K107" s="25"/>
      <c r="L107" s="26">
        <f t="shared" si="2"/>
        <v>1</v>
      </c>
      <c r="M107" s="26">
        <v>3</v>
      </c>
      <c r="O107" s="19">
        <v>0</v>
      </c>
      <c r="P107" s="19">
        <v>0</v>
      </c>
      <c r="Q107" s="19"/>
      <c r="R107" s="19"/>
      <c r="S107" s="19"/>
      <c r="T107" s="43" t="s">
        <v>47</v>
      </c>
      <c r="U107" s="43">
        <v>6.2318840579710148E-2</v>
      </c>
      <c r="V107" s="43">
        <v>2.7386541471048513E-2</v>
      </c>
    </row>
    <row r="108" spans="1:22" ht="16.5" customHeight="1" x14ac:dyDescent="0.25">
      <c r="A108" s="12">
        <v>8</v>
      </c>
      <c r="B108" s="39">
        <v>42745</v>
      </c>
      <c r="C108" s="69">
        <v>0</v>
      </c>
      <c r="D108" s="69">
        <v>0</v>
      </c>
      <c r="E108" s="3"/>
      <c r="F108" s="3"/>
      <c r="G108" s="3"/>
      <c r="H108" s="3"/>
      <c r="I108" s="3"/>
      <c r="J108" s="3"/>
      <c r="K108" s="25"/>
      <c r="L108" s="26">
        <f t="shared" si="2"/>
        <v>1</v>
      </c>
      <c r="M108" s="26">
        <v>3</v>
      </c>
      <c r="O108" s="19">
        <v>0</v>
      </c>
      <c r="P108" s="19">
        <v>0</v>
      </c>
      <c r="Q108" s="19"/>
      <c r="R108" s="19"/>
      <c r="S108" s="19"/>
      <c r="T108" s="43" t="s">
        <v>48</v>
      </c>
      <c r="U108" s="43">
        <v>46</v>
      </c>
      <c r="V108" s="43">
        <v>72</v>
      </c>
    </row>
    <row r="109" spans="1:22" ht="16.5" customHeight="1" x14ac:dyDescent="0.25">
      <c r="A109" s="12">
        <v>9</v>
      </c>
      <c r="B109" s="39">
        <v>42745</v>
      </c>
      <c r="C109" s="69">
        <v>1</v>
      </c>
      <c r="D109" s="69">
        <v>0</v>
      </c>
      <c r="E109" s="3"/>
      <c r="F109" s="3"/>
      <c r="G109" s="3"/>
      <c r="H109" s="3"/>
      <c r="I109" s="3"/>
      <c r="J109" s="3"/>
      <c r="K109" s="25"/>
      <c r="L109" s="26">
        <f t="shared" si="2"/>
        <v>1</v>
      </c>
      <c r="M109" s="26">
        <v>3</v>
      </c>
      <c r="O109" s="19">
        <v>1</v>
      </c>
      <c r="P109" s="19">
        <v>0</v>
      </c>
      <c r="Q109" s="19"/>
      <c r="R109" s="19"/>
      <c r="S109" s="19"/>
      <c r="T109" s="43" t="s">
        <v>49</v>
      </c>
      <c r="U109" s="43">
        <v>0</v>
      </c>
      <c r="V109" s="43"/>
    </row>
    <row r="110" spans="1:22" ht="16.5" customHeight="1" x14ac:dyDescent="0.25">
      <c r="A110" s="57">
        <v>10</v>
      </c>
      <c r="B110" s="39">
        <v>42745</v>
      </c>
      <c r="C110" s="69">
        <v>0</v>
      </c>
      <c r="D110" s="69">
        <v>0</v>
      </c>
      <c r="E110" s="3"/>
      <c r="F110" s="3"/>
      <c r="G110" s="3"/>
      <c r="H110" s="3"/>
      <c r="I110" s="3"/>
      <c r="J110" s="3"/>
      <c r="K110" s="25"/>
      <c r="L110" s="26">
        <f t="shared" si="2"/>
        <v>1</v>
      </c>
      <c r="M110" s="26">
        <v>3</v>
      </c>
      <c r="O110" s="19">
        <v>0</v>
      </c>
      <c r="P110" s="19">
        <v>0</v>
      </c>
      <c r="Q110" s="19"/>
      <c r="R110" s="19"/>
      <c r="S110" s="19"/>
      <c r="T110" s="43" t="s">
        <v>50</v>
      </c>
      <c r="U110" s="43">
        <v>70</v>
      </c>
      <c r="V110" s="43"/>
    </row>
    <row r="111" spans="1:22" ht="16.5" customHeight="1" x14ac:dyDescent="0.25">
      <c r="A111" s="12">
        <v>11</v>
      </c>
      <c r="B111" s="39">
        <v>42753</v>
      </c>
      <c r="C111" s="69">
        <v>0</v>
      </c>
      <c r="D111" s="69">
        <v>0</v>
      </c>
      <c r="E111" s="3"/>
      <c r="F111" s="3"/>
      <c r="G111" s="3"/>
      <c r="H111" s="3"/>
      <c r="I111" s="3"/>
      <c r="J111" s="3"/>
      <c r="K111" s="25"/>
      <c r="L111" s="26">
        <f t="shared" si="2"/>
        <v>1</v>
      </c>
      <c r="M111" s="26">
        <v>3</v>
      </c>
      <c r="O111" s="19">
        <v>0</v>
      </c>
      <c r="P111" s="19">
        <v>0</v>
      </c>
      <c r="Q111" s="19"/>
      <c r="R111" s="19"/>
      <c r="S111" s="19"/>
      <c r="T111" s="43" t="s">
        <v>51</v>
      </c>
      <c r="U111" s="43">
        <v>0.89880575362066528</v>
      </c>
      <c r="V111" s="43"/>
    </row>
    <row r="112" spans="1:22" ht="16.5" customHeight="1" x14ac:dyDescent="0.25">
      <c r="A112" s="12">
        <v>12</v>
      </c>
      <c r="B112" s="39">
        <v>42753</v>
      </c>
      <c r="C112" s="69">
        <v>0</v>
      </c>
      <c r="D112" s="69">
        <v>0</v>
      </c>
      <c r="E112" s="3"/>
      <c r="F112" s="3"/>
      <c r="G112" s="3"/>
      <c r="H112" s="3"/>
      <c r="I112" s="3"/>
      <c r="J112" s="3"/>
      <c r="K112" s="25"/>
      <c r="L112" s="26">
        <f t="shared" si="2"/>
        <v>1</v>
      </c>
      <c r="M112" s="26">
        <v>3</v>
      </c>
      <c r="O112" s="19">
        <v>0</v>
      </c>
      <c r="P112" s="19">
        <v>0</v>
      </c>
      <c r="Q112" s="19"/>
      <c r="R112" s="19"/>
      <c r="S112" s="19"/>
      <c r="T112" s="43" t="s">
        <v>52</v>
      </c>
      <c r="U112" s="43">
        <v>0.18591876209783209</v>
      </c>
      <c r="V112" s="43"/>
    </row>
    <row r="113" spans="1:22" ht="16.5" customHeight="1" x14ac:dyDescent="0.25">
      <c r="A113" s="12">
        <v>13</v>
      </c>
      <c r="B113" s="39">
        <v>42759</v>
      </c>
      <c r="C113" s="69">
        <v>0</v>
      </c>
      <c r="D113" s="69">
        <v>0</v>
      </c>
      <c r="E113" s="3"/>
      <c r="F113" s="3"/>
      <c r="G113" s="3"/>
      <c r="H113" s="3"/>
      <c r="I113" s="3"/>
      <c r="J113" s="3"/>
      <c r="K113" s="25"/>
      <c r="L113" s="26">
        <f t="shared" si="2"/>
        <v>1</v>
      </c>
      <c r="M113" s="26">
        <v>3</v>
      </c>
      <c r="O113" s="19">
        <v>0</v>
      </c>
      <c r="P113" s="19">
        <v>0</v>
      </c>
      <c r="Q113" s="19"/>
      <c r="R113" s="19"/>
      <c r="S113" s="19"/>
      <c r="T113" s="43" t="s">
        <v>53</v>
      </c>
      <c r="U113" s="43">
        <v>1.6669144790559576</v>
      </c>
      <c r="V113" s="43"/>
    </row>
    <row r="114" spans="1:22" ht="16.5" customHeight="1" x14ac:dyDescent="0.25">
      <c r="A114" s="12">
        <v>14</v>
      </c>
      <c r="B114" s="39">
        <v>42766</v>
      </c>
      <c r="C114" s="69">
        <v>0</v>
      </c>
      <c r="D114" s="69">
        <v>0</v>
      </c>
      <c r="E114" s="3"/>
      <c r="F114" s="3"/>
      <c r="G114" s="3"/>
      <c r="H114" s="3"/>
      <c r="I114" s="3"/>
      <c r="J114" s="3"/>
      <c r="K114" s="25"/>
      <c r="L114" s="26">
        <f t="shared" si="2"/>
        <v>1</v>
      </c>
      <c r="M114" s="26">
        <v>3</v>
      </c>
      <c r="O114" s="19">
        <v>0</v>
      </c>
      <c r="P114" s="19">
        <v>0</v>
      </c>
      <c r="Q114" s="19"/>
      <c r="R114" s="19"/>
      <c r="S114" s="19"/>
      <c r="T114" s="43" t="s">
        <v>54</v>
      </c>
      <c r="U114" s="43">
        <v>0.37183752419566418</v>
      </c>
      <c r="V114" s="43"/>
    </row>
    <row r="115" spans="1:22" ht="16.5" customHeight="1" thickBot="1" x14ac:dyDescent="0.3">
      <c r="A115" s="12">
        <v>15</v>
      </c>
      <c r="B115" s="39">
        <v>42774</v>
      </c>
      <c r="C115" s="69">
        <v>0</v>
      </c>
      <c r="D115" s="69">
        <v>0</v>
      </c>
      <c r="E115" s="3"/>
      <c r="F115" s="3"/>
      <c r="G115" s="3"/>
      <c r="H115" s="3"/>
      <c r="I115" s="3"/>
      <c r="J115" s="3"/>
      <c r="K115" s="25"/>
      <c r="L115" s="26">
        <f t="shared" si="2"/>
        <v>1</v>
      </c>
      <c r="M115" s="26">
        <v>3</v>
      </c>
      <c r="O115" s="19">
        <v>0</v>
      </c>
      <c r="P115" s="19">
        <v>0</v>
      </c>
      <c r="Q115" s="19"/>
      <c r="R115" s="19"/>
      <c r="S115" s="19"/>
      <c r="T115" s="44" t="s">
        <v>55</v>
      </c>
      <c r="U115" s="44">
        <v>1.9944371117711854</v>
      </c>
      <c r="V115" s="44"/>
    </row>
    <row r="116" spans="1:22" ht="16.5" customHeight="1" x14ac:dyDescent="0.25">
      <c r="A116" s="12">
        <v>16</v>
      </c>
      <c r="B116" s="39">
        <v>42774</v>
      </c>
      <c r="C116" s="69">
        <v>0</v>
      </c>
      <c r="D116" s="69">
        <v>0</v>
      </c>
      <c r="E116" s="3"/>
      <c r="F116" s="3"/>
      <c r="G116" s="3"/>
      <c r="H116" s="3"/>
      <c r="I116" s="3"/>
      <c r="J116" s="3"/>
      <c r="K116" s="25"/>
      <c r="L116" s="26">
        <f t="shared" si="2"/>
        <v>1</v>
      </c>
      <c r="M116" s="26">
        <v>3</v>
      </c>
      <c r="O116" s="19">
        <v>0</v>
      </c>
      <c r="P116" s="19">
        <v>0</v>
      </c>
      <c r="Q116" s="19"/>
      <c r="R116" s="19"/>
      <c r="S116" s="19"/>
    </row>
    <row r="117" spans="1:22" ht="16.5" customHeight="1" x14ac:dyDescent="0.25">
      <c r="A117" s="12">
        <v>17</v>
      </c>
      <c r="B117" s="39">
        <v>42774</v>
      </c>
      <c r="C117" s="69">
        <v>0</v>
      </c>
      <c r="D117" s="69">
        <v>0</v>
      </c>
      <c r="E117" s="3"/>
      <c r="F117" s="3"/>
      <c r="G117" s="3"/>
      <c r="H117" s="3"/>
      <c r="I117" s="3"/>
      <c r="J117" s="3"/>
      <c r="K117" s="25"/>
      <c r="L117" s="26">
        <f t="shared" si="2"/>
        <v>1</v>
      </c>
      <c r="M117" s="26">
        <v>3</v>
      </c>
      <c r="O117" s="19">
        <v>0</v>
      </c>
      <c r="P117" s="19">
        <v>0</v>
      </c>
      <c r="Q117" s="19"/>
      <c r="R117" s="19"/>
      <c r="S117" s="19"/>
    </row>
    <row r="118" spans="1:22" ht="16.5" customHeight="1" x14ac:dyDescent="0.25">
      <c r="A118" s="12">
        <v>18</v>
      </c>
      <c r="B118" s="39">
        <v>42781</v>
      </c>
      <c r="C118" s="69">
        <v>0</v>
      </c>
      <c r="D118" s="69">
        <v>0</v>
      </c>
      <c r="E118" s="3"/>
      <c r="F118" s="3"/>
      <c r="G118" s="3"/>
      <c r="H118" s="3"/>
      <c r="I118" s="3"/>
      <c r="J118" s="3"/>
      <c r="K118" s="25"/>
      <c r="L118" s="26">
        <f t="shared" si="2"/>
        <v>1</v>
      </c>
      <c r="M118" s="26">
        <v>3</v>
      </c>
      <c r="O118" s="19">
        <v>0</v>
      </c>
      <c r="P118" s="19">
        <v>0</v>
      </c>
      <c r="Q118" s="19"/>
      <c r="R118" s="19"/>
      <c r="S118" s="19"/>
    </row>
    <row r="119" spans="1:22" ht="16.5" customHeight="1" x14ac:dyDescent="0.25">
      <c r="A119" s="12">
        <v>19</v>
      </c>
      <c r="B119" s="39">
        <v>42783</v>
      </c>
      <c r="C119" s="69">
        <v>0</v>
      </c>
      <c r="D119" s="69">
        <v>0</v>
      </c>
      <c r="E119" s="3"/>
      <c r="F119" s="3"/>
      <c r="G119" s="3"/>
      <c r="H119" s="3"/>
      <c r="I119" s="3"/>
      <c r="J119" s="3"/>
      <c r="K119" s="25"/>
      <c r="L119" s="26">
        <f t="shared" si="2"/>
        <v>1</v>
      </c>
      <c r="M119" s="26">
        <v>3</v>
      </c>
      <c r="O119" s="19">
        <v>0</v>
      </c>
      <c r="P119" s="19">
        <v>0</v>
      </c>
      <c r="Q119" s="19"/>
      <c r="R119" s="19"/>
      <c r="S119" s="19"/>
    </row>
    <row r="120" spans="1:22" ht="16.5" customHeight="1" x14ac:dyDescent="0.25">
      <c r="A120" s="57">
        <v>20</v>
      </c>
      <c r="B120" s="39">
        <v>42783</v>
      </c>
      <c r="C120" s="69">
        <v>0</v>
      </c>
      <c r="D120" s="69">
        <v>0</v>
      </c>
      <c r="E120" s="3"/>
      <c r="F120" s="3"/>
      <c r="G120" s="3"/>
      <c r="H120" s="3"/>
      <c r="I120" s="3"/>
      <c r="J120" s="3"/>
      <c r="K120" s="25"/>
      <c r="L120" s="26">
        <f t="shared" si="2"/>
        <v>1</v>
      </c>
      <c r="M120" s="26">
        <v>3</v>
      </c>
      <c r="O120" s="19">
        <v>0</v>
      </c>
      <c r="P120" s="19">
        <v>0</v>
      </c>
      <c r="Q120" s="19"/>
      <c r="R120" s="19"/>
    </row>
    <row r="121" spans="1:22" ht="16.5" customHeight="1" x14ac:dyDescent="0.25">
      <c r="A121" s="12">
        <v>21</v>
      </c>
      <c r="B121" s="39">
        <v>42783</v>
      </c>
      <c r="C121" s="69">
        <v>0</v>
      </c>
      <c r="D121" s="69">
        <v>0</v>
      </c>
      <c r="E121" s="3"/>
      <c r="F121" s="3"/>
      <c r="G121" s="3"/>
      <c r="H121" s="3"/>
      <c r="I121" s="3"/>
      <c r="J121" s="3"/>
      <c r="K121" s="25"/>
      <c r="L121" s="26">
        <f t="shared" si="2"/>
        <v>1</v>
      </c>
      <c r="M121" s="26">
        <v>3</v>
      </c>
      <c r="O121" s="19">
        <v>0</v>
      </c>
      <c r="P121" s="19">
        <v>0</v>
      </c>
      <c r="Q121" s="19"/>
      <c r="R121" s="19"/>
    </row>
    <row r="122" spans="1:22" ht="16.5" customHeight="1" x14ac:dyDescent="0.25">
      <c r="A122" s="12">
        <v>22</v>
      </c>
      <c r="B122" s="39">
        <v>42790</v>
      </c>
      <c r="C122" s="69">
        <v>0</v>
      </c>
      <c r="D122" s="69">
        <v>0</v>
      </c>
      <c r="E122" s="3"/>
      <c r="F122" s="3"/>
      <c r="G122" s="3"/>
      <c r="H122" s="3"/>
      <c r="I122" s="3"/>
      <c r="J122" s="3"/>
      <c r="K122" s="25"/>
      <c r="L122" s="26">
        <f t="shared" si="2"/>
        <v>1</v>
      </c>
      <c r="M122" s="26">
        <v>3</v>
      </c>
      <c r="O122" s="19">
        <v>0</v>
      </c>
      <c r="P122" s="19">
        <v>0</v>
      </c>
      <c r="Q122" s="19"/>
      <c r="R122" s="19"/>
    </row>
    <row r="123" spans="1:22" ht="16.5" customHeight="1" x14ac:dyDescent="0.25">
      <c r="A123" s="12">
        <v>23</v>
      </c>
      <c r="B123" s="39">
        <v>42797</v>
      </c>
      <c r="C123" s="69">
        <v>0</v>
      </c>
      <c r="D123" s="69">
        <v>0</v>
      </c>
      <c r="E123" s="3"/>
      <c r="F123" s="3"/>
      <c r="G123" s="3"/>
      <c r="H123" s="3"/>
      <c r="I123" s="3"/>
      <c r="J123" s="3"/>
      <c r="K123" s="25"/>
      <c r="L123" s="26">
        <f t="shared" si="2"/>
        <v>1</v>
      </c>
      <c r="M123" s="26">
        <v>3</v>
      </c>
      <c r="O123" s="19">
        <v>0</v>
      </c>
      <c r="P123" s="19">
        <v>0</v>
      </c>
      <c r="Q123" s="19"/>
      <c r="R123" s="19"/>
    </row>
    <row r="124" spans="1:22" ht="16.5" customHeight="1" x14ac:dyDescent="0.25">
      <c r="A124" s="12">
        <v>24</v>
      </c>
      <c r="B124" s="39">
        <v>42803</v>
      </c>
      <c r="C124" s="69">
        <v>0</v>
      </c>
      <c r="D124" s="69">
        <v>0</v>
      </c>
      <c r="E124" s="3"/>
      <c r="F124" s="3"/>
      <c r="G124" s="3"/>
      <c r="H124" s="3"/>
      <c r="I124" s="3"/>
      <c r="J124" s="3"/>
      <c r="K124" s="25"/>
      <c r="L124" s="26">
        <f t="shared" si="2"/>
        <v>1</v>
      </c>
      <c r="M124" s="26">
        <v>3</v>
      </c>
      <c r="O124" s="19">
        <v>0</v>
      </c>
      <c r="P124" s="19">
        <v>0</v>
      </c>
      <c r="Q124" s="19"/>
      <c r="R124" s="19"/>
    </row>
    <row r="125" spans="1:22" ht="16.5" customHeight="1" x14ac:dyDescent="0.25">
      <c r="A125" s="12">
        <v>25</v>
      </c>
      <c r="B125" s="39">
        <v>42803</v>
      </c>
      <c r="C125" s="69">
        <v>1</v>
      </c>
      <c r="D125" s="69">
        <v>0</v>
      </c>
      <c r="E125" s="3"/>
      <c r="F125" s="3"/>
      <c r="G125" s="3"/>
      <c r="H125" s="3"/>
      <c r="I125" s="3"/>
      <c r="J125" s="3"/>
      <c r="K125" s="25"/>
      <c r="L125" s="26">
        <f t="shared" si="2"/>
        <v>1</v>
      </c>
      <c r="M125" s="26">
        <v>3</v>
      </c>
      <c r="O125" s="19">
        <v>1</v>
      </c>
      <c r="P125" s="19">
        <v>0</v>
      </c>
      <c r="Q125" s="19"/>
      <c r="R125" s="19"/>
    </row>
    <row r="126" spans="1:22" ht="16.5" customHeight="1" x14ac:dyDescent="0.25">
      <c r="A126" s="12">
        <v>26</v>
      </c>
      <c r="B126" s="39">
        <v>42803</v>
      </c>
      <c r="C126" s="69">
        <v>0</v>
      </c>
      <c r="D126" s="69">
        <v>0</v>
      </c>
      <c r="E126" s="3"/>
      <c r="F126" s="3"/>
      <c r="G126" s="3"/>
      <c r="H126" s="3"/>
      <c r="I126" s="3"/>
      <c r="J126" s="3"/>
      <c r="K126" s="25"/>
      <c r="L126" s="26">
        <f t="shared" si="2"/>
        <v>1</v>
      </c>
      <c r="M126" s="26">
        <v>3</v>
      </c>
      <c r="O126" s="19">
        <v>0</v>
      </c>
      <c r="P126" s="19">
        <v>0</v>
      </c>
      <c r="Q126" s="19"/>
      <c r="R126" s="19"/>
    </row>
    <row r="127" spans="1:22" ht="16.5" customHeight="1" x14ac:dyDescent="0.25">
      <c r="A127" s="12">
        <v>27</v>
      </c>
      <c r="B127" s="39">
        <v>42803</v>
      </c>
      <c r="C127" s="69">
        <v>0</v>
      </c>
      <c r="D127" s="69">
        <v>0</v>
      </c>
      <c r="E127" s="3"/>
      <c r="F127" s="3"/>
      <c r="G127" s="3"/>
      <c r="H127" s="3"/>
      <c r="I127" s="3"/>
      <c r="J127" s="3"/>
      <c r="K127" s="25"/>
      <c r="L127" s="26">
        <f t="shared" si="2"/>
        <v>1</v>
      </c>
      <c r="M127" s="26">
        <v>3</v>
      </c>
      <c r="O127" s="19">
        <v>0</v>
      </c>
      <c r="P127" s="19">
        <v>0</v>
      </c>
      <c r="Q127" s="19"/>
      <c r="R127" s="19"/>
    </row>
    <row r="128" spans="1:22" ht="16.5" customHeight="1" x14ac:dyDescent="0.25">
      <c r="A128" s="12">
        <v>28</v>
      </c>
      <c r="B128" s="39">
        <v>42805</v>
      </c>
      <c r="C128" s="69">
        <v>0</v>
      </c>
      <c r="D128" s="69">
        <v>0</v>
      </c>
      <c r="E128" s="3"/>
      <c r="F128" s="3"/>
      <c r="G128" s="3"/>
      <c r="H128" s="3"/>
      <c r="I128" s="3"/>
      <c r="J128" s="3"/>
      <c r="K128" s="25"/>
      <c r="L128" s="26">
        <f t="shared" si="2"/>
        <v>1</v>
      </c>
      <c r="M128" s="26">
        <v>3</v>
      </c>
      <c r="O128" s="19">
        <v>0</v>
      </c>
      <c r="P128" s="19">
        <v>0</v>
      </c>
      <c r="Q128" s="19"/>
      <c r="R128" s="19"/>
    </row>
    <row r="129" spans="1:18" ht="16.5" customHeight="1" x14ac:dyDescent="0.25">
      <c r="A129" s="12">
        <v>29</v>
      </c>
      <c r="B129" s="39">
        <v>42805</v>
      </c>
      <c r="C129" s="69">
        <v>1</v>
      </c>
      <c r="D129" s="69">
        <v>0</v>
      </c>
      <c r="E129" s="3"/>
      <c r="F129" s="3"/>
      <c r="G129" s="3"/>
      <c r="H129" s="3"/>
      <c r="I129" s="3"/>
      <c r="J129" s="3"/>
      <c r="K129" s="25"/>
      <c r="L129" s="26">
        <f t="shared" si="2"/>
        <v>1</v>
      </c>
      <c r="M129" s="26">
        <v>3</v>
      </c>
      <c r="O129" s="19">
        <v>1</v>
      </c>
      <c r="P129" s="19">
        <v>0</v>
      </c>
      <c r="Q129" s="19"/>
      <c r="R129" s="19"/>
    </row>
    <row r="130" spans="1:18" ht="16.5" customHeight="1" x14ac:dyDescent="0.25">
      <c r="A130" s="57">
        <v>30</v>
      </c>
      <c r="B130" s="39">
        <v>42805</v>
      </c>
      <c r="C130" s="69">
        <v>0</v>
      </c>
      <c r="D130" s="69">
        <v>0</v>
      </c>
      <c r="E130" s="3"/>
      <c r="F130" s="3"/>
      <c r="G130" s="3"/>
      <c r="H130" s="3"/>
      <c r="I130" s="3"/>
      <c r="J130" s="3"/>
      <c r="K130" s="25"/>
      <c r="L130" s="26">
        <f t="shared" si="2"/>
        <v>1</v>
      </c>
      <c r="M130" s="26">
        <v>3</v>
      </c>
      <c r="O130" s="19">
        <v>0</v>
      </c>
      <c r="P130" s="19">
        <v>0</v>
      </c>
      <c r="Q130" s="19"/>
      <c r="R130" s="19"/>
    </row>
    <row r="131" spans="1:18" ht="16.5" customHeight="1" x14ac:dyDescent="0.25">
      <c r="A131" s="12">
        <v>31</v>
      </c>
      <c r="B131" s="39">
        <v>42811</v>
      </c>
      <c r="C131" s="69">
        <v>0</v>
      </c>
      <c r="D131" s="69">
        <v>0</v>
      </c>
      <c r="E131" s="3"/>
      <c r="F131" s="3"/>
      <c r="G131" s="3"/>
      <c r="H131" s="3"/>
      <c r="I131" s="3"/>
      <c r="J131" s="3"/>
      <c r="K131" s="25"/>
      <c r="L131" s="26">
        <f t="shared" si="2"/>
        <v>1</v>
      </c>
      <c r="M131" s="26">
        <v>3</v>
      </c>
      <c r="O131" s="19">
        <v>0</v>
      </c>
      <c r="P131" s="19">
        <v>0</v>
      </c>
      <c r="Q131" s="19"/>
      <c r="R131" s="19"/>
    </row>
    <row r="132" spans="1:18" ht="16.5" customHeight="1" x14ac:dyDescent="0.25">
      <c r="A132" s="12">
        <v>32</v>
      </c>
      <c r="B132" s="39">
        <v>42814</v>
      </c>
      <c r="C132" s="69">
        <v>0</v>
      </c>
      <c r="D132" s="69">
        <v>0</v>
      </c>
      <c r="E132" s="3"/>
      <c r="F132" s="3"/>
      <c r="G132" s="3"/>
      <c r="H132" s="3"/>
      <c r="I132" s="3"/>
      <c r="J132" s="3"/>
      <c r="K132" s="25"/>
      <c r="L132" s="26">
        <f t="shared" si="2"/>
        <v>1</v>
      </c>
      <c r="M132" s="26">
        <v>3</v>
      </c>
      <c r="O132" s="19">
        <v>0</v>
      </c>
      <c r="P132" s="19">
        <v>0</v>
      </c>
      <c r="Q132" s="19"/>
      <c r="R132" s="19"/>
    </row>
    <row r="133" spans="1:18" ht="16.5" customHeight="1" x14ac:dyDescent="0.25">
      <c r="A133" s="12">
        <v>33</v>
      </c>
      <c r="B133" s="39">
        <v>42814</v>
      </c>
      <c r="C133" s="69">
        <v>0</v>
      </c>
      <c r="D133" s="69">
        <v>0</v>
      </c>
      <c r="E133" s="3"/>
      <c r="F133" s="3"/>
      <c r="G133" s="3"/>
      <c r="H133" s="3"/>
      <c r="I133" s="3"/>
      <c r="J133" s="3"/>
      <c r="K133" s="25"/>
      <c r="L133" s="26">
        <f t="shared" si="2"/>
        <v>1</v>
      </c>
      <c r="M133" s="26">
        <v>3</v>
      </c>
      <c r="O133" s="19">
        <v>0</v>
      </c>
      <c r="P133" s="19">
        <v>0</v>
      </c>
      <c r="Q133" s="19"/>
      <c r="R133" s="19"/>
    </row>
    <row r="134" spans="1:18" ht="16.5" customHeight="1" x14ac:dyDescent="0.25">
      <c r="A134" s="12">
        <v>34</v>
      </c>
      <c r="B134" s="39">
        <v>42814</v>
      </c>
      <c r="C134" s="69">
        <v>0</v>
      </c>
      <c r="D134" s="69">
        <v>0</v>
      </c>
      <c r="E134" s="3"/>
      <c r="F134" s="3"/>
      <c r="G134" s="3"/>
      <c r="H134" s="3"/>
      <c r="I134" s="3"/>
      <c r="J134" s="3"/>
      <c r="K134" s="25"/>
      <c r="L134" s="26">
        <f t="shared" si="2"/>
        <v>1</v>
      </c>
      <c r="M134" s="26">
        <v>3</v>
      </c>
      <c r="O134" s="19">
        <v>0</v>
      </c>
      <c r="P134" s="19">
        <v>0</v>
      </c>
      <c r="Q134" s="19"/>
      <c r="R134" s="19"/>
    </row>
    <row r="135" spans="1:18" ht="16.5" customHeight="1" x14ac:dyDescent="0.25">
      <c r="A135" s="12">
        <v>35</v>
      </c>
      <c r="B135" s="39">
        <v>42814</v>
      </c>
      <c r="C135" s="69">
        <v>0</v>
      </c>
      <c r="D135" s="69">
        <v>0</v>
      </c>
      <c r="E135" s="3"/>
      <c r="F135" s="3"/>
      <c r="G135" s="3"/>
      <c r="H135" s="3"/>
      <c r="I135" s="3"/>
      <c r="J135" s="3"/>
      <c r="K135" s="25"/>
      <c r="L135" s="26">
        <f t="shared" si="2"/>
        <v>1</v>
      </c>
      <c r="M135" s="26">
        <v>3</v>
      </c>
      <c r="O135" s="19">
        <v>0</v>
      </c>
      <c r="P135" s="19">
        <v>0</v>
      </c>
      <c r="Q135" s="19"/>
      <c r="R135" s="19"/>
    </row>
    <row r="136" spans="1:18" ht="16.5" customHeight="1" x14ac:dyDescent="0.25">
      <c r="A136" s="12">
        <v>36</v>
      </c>
      <c r="B136" s="39">
        <v>42818</v>
      </c>
      <c r="C136" s="69">
        <v>0</v>
      </c>
      <c r="D136" s="69">
        <v>0</v>
      </c>
      <c r="E136" s="3"/>
      <c r="F136" s="3"/>
      <c r="G136" s="3"/>
      <c r="H136" s="3"/>
      <c r="I136" s="3"/>
      <c r="J136" s="3"/>
      <c r="K136" s="25"/>
      <c r="L136" s="26">
        <f t="shared" si="2"/>
        <v>1</v>
      </c>
      <c r="M136" s="26">
        <v>3</v>
      </c>
      <c r="O136" s="19">
        <v>0</v>
      </c>
      <c r="P136" s="19">
        <v>0</v>
      </c>
      <c r="Q136" s="19"/>
      <c r="R136" s="19"/>
    </row>
    <row r="137" spans="1:18" ht="16.5" customHeight="1" x14ac:dyDescent="0.25">
      <c r="A137" s="12">
        <v>37</v>
      </c>
      <c r="B137" s="39">
        <v>42818</v>
      </c>
      <c r="C137" s="69">
        <v>0</v>
      </c>
      <c r="D137" s="69">
        <v>0</v>
      </c>
      <c r="E137" s="3"/>
      <c r="F137" s="3"/>
      <c r="G137" s="3"/>
      <c r="H137" s="3"/>
      <c r="I137" s="3"/>
      <c r="J137" s="3"/>
      <c r="K137" s="25"/>
      <c r="L137" s="26">
        <f t="shared" si="2"/>
        <v>1</v>
      </c>
      <c r="M137" s="26">
        <v>3</v>
      </c>
      <c r="O137" s="19">
        <v>0</v>
      </c>
      <c r="P137" s="19">
        <v>0</v>
      </c>
      <c r="Q137" s="19"/>
      <c r="R137" s="19"/>
    </row>
    <row r="138" spans="1:18" ht="16.5" customHeight="1" x14ac:dyDescent="0.25">
      <c r="A138" s="12">
        <v>38</v>
      </c>
      <c r="B138" s="39">
        <v>42818</v>
      </c>
      <c r="C138" s="69">
        <v>0</v>
      </c>
      <c r="D138" s="69">
        <v>0</v>
      </c>
      <c r="E138" s="3"/>
      <c r="F138" s="3"/>
      <c r="G138" s="3"/>
      <c r="H138" s="3"/>
      <c r="I138" s="3"/>
      <c r="J138" s="3"/>
      <c r="K138" s="25"/>
      <c r="L138" s="26">
        <f t="shared" si="2"/>
        <v>1</v>
      </c>
      <c r="M138" s="26">
        <v>3</v>
      </c>
      <c r="O138" s="19">
        <v>0</v>
      </c>
      <c r="P138" s="19">
        <v>0</v>
      </c>
      <c r="Q138" s="19"/>
      <c r="R138" s="19"/>
    </row>
    <row r="139" spans="1:18" ht="16.5" customHeight="1" x14ac:dyDescent="0.25">
      <c r="A139" s="12">
        <v>39</v>
      </c>
      <c r="B139" s="39">
        <v>42818</v>
      </c>
      <c r="C139" s="69">
        <v>0</v>
      </c>
      <c r="D139" s="69">
        <v>0</v>
      </c>
      <c r="E139" s="3"/>
      <c r="F139" s="3"/>
      <c r="G139" s="3"/>
      <c r="H139" s="3"/>
      <c r="I139" s="3"/>
      <c r="J139" s="3"/>
      <c r="K139" s="25"/>
      <c r="L139" s="26">
        <f t="shared" si="2"/>
        <v>1</v>
      </c>
      <c r="M139" s="26">
        <v>3</v>
      </c>
      <c r="O139" s="19">
        <v>0</v>
      </c>
      <c r="P139" s="19">
        <v>0</v>
      </c>
      <c r="Q139" s="19"/>
      <c r="R139" s="19"/>
    </row>
    <row r="140" spans="1:18" ht="16.5" customHeight="1" x14ac:dyDescent="0.25">
      <c r="A140" s="57">
        <v>40</v>
      </c>
      <c r="B140" s="39">
        <v>42822</v>
      </c>
      <c r="C140" s="69">
        <v>0</v>
      </c>
      <c r="D140" s="69">
        <v>0</v>
      </c>
      <c r="E140" s="3"/>
      <c r="F140" s="3"/>
      <c r="G140" s="3"/>
      <c r="H140" s="3"/>
      <c r="I140" s="3"/>
      <c r="J140" s="3"/>
      <c r="K140" s="25"/>
      <c r="L140" s="26">
        <f t="shared" si="2"/>
        <v>1</v>
      </c>
      <c r="M140" s="26">
        <v>3</v>
      </c>
      <c r="O140" s="19">
        <v>0</v>
      </c>
      <c r="P140" s="19">
        <v>0</v>
      </c>
      <c r="Q140" s="19"/>
      <c r="R140" s="19"/>
    </row>
    <row r="141" spans="1:18" ht="16.5" customHeight="1" x14ac:dyDescent="0.25">
      <c r="A141" s="12">
        <v>41</v>
      </c>
      <c r="B141" s="39">
        <v>42822</v>
      </c>
      <c r="C141" s="69">
        <v>0</v>
      </c>
      <c r="D141" s="69">
        <v>0</v>
      </c>
      <c r="E141" s="3"/>
      <c r="F141" s="3"/>
      <c r="G141" s="3"/>
      <c r="H141" s="3"/>
      <c r="I141" s="3"/>
      <c r="J141" s="3"/>
      <c r="K141" s="25"/>
      <c r="L141" s="26">
        <f t="shared" si="2"/>
        <v>1</v>
      </c>
      <c r="M141" s="26">
        <v>3</v>
      </c>
      <c r="O141" s="19">
        <v>0</v>
      </c>
      <c r="P141" s="19">
        <v>0</v>
      </c>
      <c r="Q141" s="19"/>
      <c r="R141" s="19"/>
    </row>
    <row r="142" spans="1:18" ht="16.5" customHeight="1" x14ac:dyDescent="0.25">
      <c r="A142" s="12">
        <v>42</v>
      </c>
      <c r="B142" s="39">
        <v>42822</v>
      </c>
      <c r="C142" s="69">
        <v>0</v>
      </c>
      <c r="D142" s="69">
        <v>0</v>
      </c>
      <c r="E142" s="3"/>
      <c r="F142" s="3"/>
      <c r="G142" s="3"/>
      <c r="H142" s="3"/>
      <c r="I142" s="3"/>
      <c r="J142" s="3"/>
      <c r="K142" s="25"/>
      <c r="L142" s="26">
        <f t="shared" si="2"/>
        <v>1</v>
      </c>
      <c r="M142" s="26">
        <v>3</v>
      </c>
      <c r="O142" s="19">
        <v>0</v>
      </c>
      <c r="P142" s="19">
        <v>0</v>
      </c>
      <c r="Q142" s="19"/>
      <c r="R142" s="19"/>
    </row>
    <row r="143" spans="1:18" ht="16.5" customHeight="1" x14ac:dyDescent="0.25">
      <c r="A143" s="12">
        <v>43</v>
      </c>
      <c r="B143" s="39">
        <v>42822</v>
      </c>
      <c r="C143" s="69">
        <v>0</v>
      </c>
      <c r="D143" s="69">
        <v>0</v>
      </c>
      <c r="E143" s="3"/>
      <c r="F143" s="3"/>
      <c r="G143" s="3"/>
      <c r="H143" s="3"/>
      <c r="I143" s="3"/>
      <c r="J143" s="3"/>
      <c r="K143" s="25"/>
      <c r="L143" s="26">
        <f t="shared" si="2"/>
        <v>1</v>
      </c>
      <c r="M143" s="26">
        <v>3</v>
      </c>
      <c r="O143" s="19">
        <v>0</v>
      </c>
      <c r="P143" s="19">
        <v>0</v>
      </c>
      <c r="Q143" s="19"/>
      <c r="R143" s="19"/>
    </row>
    <row r="144" spans="1:18" ht="16.5" customHeight="1" x14ac:dyDescent="0.25">
      <c r="A144" s="12">
        <v>44</v>
      </c>
      <c r="B144" s="39">
        <v>42825</v>
      </c>
      <c r="C144" s="69">
        <v>0</v>
      </c>
      <c r="D144" s="69">
        <v>0</v>
      </c>
      <c r="E144" s="3"/>
      <c r="F144" s="3"/>
      <c r="G144" s="3"/>
      <c r="H144" s="3"/>
      <c r="I144" s="3"/>
      <c r="J144" s="3"/>
      <c r="K144" s="25"/>
      <c r="L144" s="26">
        <f t="shared" si="2"/>
        <v>1</v>
      </c>
      <c r="M144" s="26">
        <v>3</v>
      </c>
      <c r="O144" s="19">
        <v>0</v>
      </c>
      <c r="P144" s="19">
        <v>0</v>
      </c>
      <c r="Q144" s="19"/>
      <c r="R144" s="19"/>
    </row>
    <row r="145" spans="1:18" ht="16.5" customHeight="1" x14ac:dyDescent="0.25">
      <c r="A145" s="12">
        <v>45</v>
      </c>
      <c r="B145" s="39">
        <v>42825</v>
      </c>
      <c r="C145" s="69">
        <v>0</v>
      </c>
      <c r="D145" s="69">
        <v>0</v>
      </c>
      <c r="E145" s="3"/>
      <c r="F145" s="3"/>
      <c r="G145" s="3"/>
      <c r="H145" s="3"/>
      <c r="I145" s="3"/>
      <c r="J145" s="3"/>
      <c r="K145" s="25"/>
      <c r="L145" s="26">
        <f t="shared" si="2"/>
        <v>1</v>
      </c>
      <c r="M145" s="26">
        <v>3</v>
      </c>
      <c r="O145" s="19">
        <v>0</v>
      </c>
      <c r="P145" s="19">
        <v>0</v>
      </c>
      <c r="Q145" s="19"/>
      <c r="R145" s="19"/>
    </row>
    <row r="146" spans="1:18" ht="16.5" customHeight="1" x14ac:dyDescent="0.25">
      <c r="A146" s="12">
        <v>46</v>
      </c>
      <c r="B146" s="39">
        <v>42825</v>
      </c>
      <c r="C146" s="69">
        <v>0</v>
      </c>
      <c r="D146" s="69">
        <v>0</v>
      </c>
      <c r="E146" s="3"/>
      <c r="F146" s="3"/>
      <c r="G146" s="3"/>
      <c r="H146" s="3"/>
      <c r="I146" s="3"/>
      <c r="J146" s="3"/>
      <c r="K146" s="25"/>
      <c r="L146" s="26">
        <f t="shared" si="2"/>
        <v>1</v>
      </c>
      <c r="M146" s="26">
        <v>3</v>
      </c>
      <c r="O146" s="19">
        <v>0</v>
      </c>
      <c r="P146" s="19">
        <v>0</v>
      </c>
      <c r="Q146" s="19"/>
      <c r="R146" s="19"/>
    </row>
    <row r="147" spans="1:18" ht="16.5" customHeight="1" x14ac:dyDescent="0.25">
      <c r="A147" s="12">
        <v>47</v>
      </c>
      <c r="B147" s="39">
        <v>42828</v>
      </c>
      <c r="C147" s="69">
        <v>0</v>
      </c>
      <c r="D147" s="69">
        <v>0</v>
      </c>
      <c r="E147" s="3"/>
      <c r="F147" s="3"/>
      <c r="G147" s="3"/>
      <c r="H147" s="3"/>
      <c r="I147" s="3"/>
      <c r="J147" s="3"/>
      <c r="K147" s="25"/>
      <c r="L147" s="26">
        <f t="shared" si="2"/>
        <v>1</v>
      </c>
      <c r="M147" s="26">
        <v>3</v>
      </c>
      <c r="O147" s="19">
        <v>0</v>
      </c>
      <c r="P147" s="19">
        <v>0</v>
      </c>
      <c r="Q147" s="19"/>
      <c r="R147" s="19"/>
    </row>
    <row r="148" spans="1:18" ht="16.5" customHeight="1" x14ac:dyDescent="0.25">
      <c r="A148" s="12">
        <v>48</v>
      </c>
      <c r="B148" s="39">
        <v>42828</v>
      </c>
      <c r="C148" s="69">
        <v>1</v>
      </c>
      <c r="D148" s="69">
        <v>0</v>
      </c>
      <c r="E148" s="3"/>
      <c r="F148" s="3"/>
      <c r="G148" s="3"/>
      <c r="H148" s="3"/>
      <c r="I148" s="3"/>
      <c r="J148" s="3"/>
      <c r="K148" s="25"/>
      <c r="L148" s="26">
        <f t="shared" si="2"/>
        <v>1</v>
      </c>
      <c r="M148" s="26">
        <v>3</v>
      </c>
      <c r="O148" s="19">
        <v>1</v>
      </c>
      <c r="P148" s="19">
        <v>0</v>
      </c>
      <c r="Q148" s="19"/>
      <c r="R148" s="19"/>
    </row>
    <row r="149" spans="1:18" ht="16.5" customHeight="1" x14ac:dyDescent="0.25">
      <c r="A149" s="12">
        <v>49</v>
      </c>
      <c r="B149" s="39">
        <v>42828</v>
      </c>
      <c r="C149" s="69">
        <v>0</v>
      </c>
      <c r="D149" s="69">
        <v>0</v>
      </c>
      <c r="E149" s="3"/>
      <c r="F149" s="3"/>
      <c r="G149" s="3"/>
      <c r="H149" s="3"/>
      <c r="I149" s="3"/>
      <c r="J149" s="3"/>
      <c r="K149" s="25"/>
      <c r="L149" s="26">
        <f t="shared" si="2"/>
        <v>1</v>
      </c>
      <c r="M149" s="26">
        <v>3</v>
      </c>
      <c r="O149" s="19">
        <v>0</v>
      </c>
      <c r="P149" s="19">
        <v>0</v>
      </c>
      <c r="Q149" s="19"/>
      <c r="R149" s="19"/>
    </row>
    <row r="150" spans="1:18" ht="16.5" customHeight="1" x14ac:dyDescent="0.25">
      <c r="A150" s="57">
        <v>50</v>
      </c>
      <c r="B150" s="39">
        <v>42828</v>
      </c>
      <c r="C150" s="69">
        <v>0</v>
      </c>
      <c r="D150" s="69">
        <v>0</v>
      </c>
      <c r="E150" s="3"/>
      <c r="F150" s="3"/>
      <c r="G150" s="3"/>
      <c r="H150" s="3"/>
      <c r="I150" s="3"/>
      <c r="J150" s="3"/>
      <c r="K150" s="25"/>
      <c r="L150" s="26">
        <f t="shared" si="2"/>
        <v>1</v>
      </c>
      <c r="M150" s="26">
        <v>3</v>
      </c>
      <c r="O150" s="19">
        <v>0</v>
      </c>
      <c r="P150" s="19">
        <v>0</v>
      </c>
      <c r="Q150" s="19"/>
      <c r="R150" s="19"/>
    </row>
    <row r="151" spans="1:18" ht="16.5" customHeight="1" x14ac:dyDescent="0.25">
      <c r="A151" s="12">
        <v>51</v>
      </c>
      <c r="B151" s="39">
        <v>42831</v>
      </c>
      <c r="C151" s="69">
        <v>0</v>
      </c>
      <c r="D151" s="69">
        <v>0</v>
      </c>
      <c r="E151" s="3"/>
      <c r="F151" s="3"/>
      <c r="G151" s="3"/>
      <c r="H151" s="3"/>
      <c r="I151" s="3"/>
      <c r="J151" s="3"/>
      <c r="K151" s="25"/>
      <c r="L151" s="26">
        <f t="shared" si="2"/>
        <v>1</v>
      </c>
      <c r="M151" s="26">
        <v>3</v>
      </c>
      <c r="O151" s="19">
        <v>0</v>
      </c>
      <c r="P151" s="19">
        <v>0</v>
      </c>
      <c r="Q151" s="19"/>
      <c r="R151" s="19"/>
    </row>
    <row r="152" spans="1:18" ht="16.5" customHeight="1" x14ac:dyDescent="0.25">
      <c r="A152" s="12">
        <v>52</v>
      </c>
      <c r="B152" s="39">
        <v>42831</v>
      </c>
      <c r="C152" s="69">
        <v>0</v>
      </c>
      <c r="D152" s="69">
        <v>0</v>
      </c>
      <c r="E152" s="3"/>
      <c r="F152" s="3"/>
      <c r="G152" s="3"/>
      <c r="H152" s="3"/>
      <c r="I152" s="3"/>
      <c r="J152" s="3"/>
      <c r="K152" s="25"/>
      <c r="L152" s="26">
        <f t="shared" si="2"/>
        <v>1</v>
      </c>
      <c r="M152" s="26">
        <v>3</v>
      </c>
      <c r="O152" s="19">
        <v>0</v>
      </c>
      <c r="P152" s="19">
        <v>0</v>
      </c>
      <c r="Q152" s="19"/>
      <c r="R152" s="19"/>
    </row>
    <row r="153" spans="1:18" ht="16.5" customHeight="1" x14ac:dyDescent="0.25">
      <c r="A153" s="12">
        <v>53</v>
      </c>
      <c r="B153" s="39">
        <v>42831</v>
      </c>
      <c r="C153" s="69">
        <v>0</v>
      </c>
      <c r="D153" s="69">
        <v>0</v>
      </c>
      <c r="E153" s="3"/>
      <c r="F153" s="3"/>
      <c r="G153" s="3"/>
      <c r="H153" s="3"/>
      <c r="I153" s="3"/>
      <c r="J153" s="3"/>
      <c r="K153" s="25"/>
      <c r="L153" s="26">
        <f t="shared" si="2"/>
        <v>1</v>
      </c>
      <c r="M153" s="26">
        <v>3</v>
      </c>
      <c r="O153" s="19">
        <v>0</v>
      </c>
      <c r="P153" s="19">
        <v>0</v>
      </c>
      <c r="Q153" s="19"/>
      <c r="R153" s="19"/>
    </row>
    <row r="154" spans="1:18" ht="16.5" customHeight="1" x14ac:dyDescent="0.25">
      <c r="A154" s="12">
        <v>54</v>
      </c>
      <c r="B154" s="39">
        <v>42833</v>
      </c>
      <c r="C154" s="69">
        <v>0</v>
      </c>
      <c r="D154" s="69">
        <v>0</v>
      </c>
      <c r="E154" s="3"/>
      <c r="F154" s="3"/>
      <c r="G154" s="3"/>
      <c r="H154" s="3"/>
      <c r="I154" s="3"/>
      <c r="J154" s="3"/>
      <c r="K154" s="25"/>
      <c r="L154" s="26">
        <f t="shared" si="2"/>
        <v>1</v>
      </c>
      <c r="M154" s="26">
        <v>3</v>
      </c>
      <c r="O154" s="19">
        <v>0</v>
      </c>
      <c r="P154" s="19">
        <v>0</v>
      </c>
      <c r="Q154" s="19"/>
      <c r="R154" s="19"/>
    </row>
    <row r="155" spans="1:18" ht="16.5" customHeight="1" x14ac:dyDescent="0.25">
      <c r="A155" s="12">
        <v>55</v>
      </c>
      <c r="B155" s="39">
        <v>42833</v>
      </c>
      <c r="C155" s="69">
        <v>0</v>
      </c>
      <c r="D155" s="69">
        <v>0</v>
      </c>
      <c r="E155" s="3"/>
      <c r="F155" s="3"/>
      <c r="G155" s="3"/>
      <c r="H155" s="3"/>
      <c r="I155" s="3"/>
      <c r="J155" s="3"/>
      <c r="K155" s="25"/>
      <c r="L155" s="26">
        <f t="shared" si="2"/>
        <v>1</v>
      </c>
      <c r="M155" s="26">
        <v>3</v>
      </c>
      <c r="O155" s="19">
        <v>0</v>
      </c>
      <c r="P155" s="19">
        <v>0</v>
      </c>
      <c r="Q155" s="19"/>
      <c r="R155" s="19"/>
    </row>
    <row r="156" spans="1:18" ht="16.5" customHeight="1" x14ac:dyDescent="0.25">
      <c r="A156" s="12">
        <v>56</v>
      </c>
      <c r="B156" s="39">
        <v>42833</v>
      </c>
      <c r="C156" s="69">
        <v>0</v>
      </c>
      <c r="D156" s="69">
        <v>0</v>
      </c>
      <c r="E156" s="3"/>
      <c r="F156" s="3"/>
      <c r="G156" s="3"/>
      <c r="H156" s="3"/>
      <c r="I156" s="3"/>
      <c r="J156" s="3"/>
      <c r="K156" s="25"/>
      <c r="L156" s="26">
        <f t="shared" si="2"/>
        <v>1</v>
      </c>
      <c r="M156" s="26">
        <v>3</v>
      </c>
      <c r="O156" s="19">
        <v>0</v>
      </c>
      <c r="P156" s="19">
        <v>0</v>
      </c>
      <c r="Q156" s="19"/>
      <c r="R156" s="19"/>
    </row>
    <row r="157" spans="1:18" ht="16.5" customHeight="1" x14ac:dyDescent="0.25">
      <c r="A157" s="12">
        <v>57</v>
      </c>
      <c r="B157" s="39">
        <v>42835</v>
      </c>
      <c r="C157" s="69">
        <v>0</v>
      </c>
      <c r="D157" s="69">
        <v>0</v>
      </c>
      <c r="E157" s="3"/>
      <c r="F157" s="3"/>
      <c r="G157" s="3"/>
      <c r="H157" s="3"/>
      <c r="I157" s="3"/>
      <c r="J157" s="3"/>
      <c r="K157" s="25"/>
      <c r="L157" s="26">
        <f t="shared" si="2"/>
        <v>1</v>
      </c>
      <c r="M157" s="26">
        <v>3</v>
      </c>
      <c r="O157" s="19">
        <v>0</v>
      </c>
      <c r="P157" s="19">
        <v>0</v>
      </c>
      <c r="Q157" s="19"/>
      <c r="R157" s="19"/>
    </row>
    <row r="158" spans="1:18" ht="16.5" customHeight="1" x14ac:dyDescent="0.25">
      <c r="A158" s="12">
        <v>58</v>
      </c>
      <c r="B158" s="39">
        <v>42835</v>
      </c>
      <c r="C158" s="69">
        <v>0</v>
      </c>
      <c r="D158" s="69">
        <v>0</v>
      </c>
      <c r="E158" s="3"/>
      <c r="F158" s="3"/>
      <c r="G158" s="3"/>
      <c r="H158" s="3"/>
      <c r="I158" s="3"/>
      <c r="J158" s="3"/>
      <c r="K158" s="25"/>
      <c r="L158" s="26">
        <f t="shared" si="2"/>
        <v>1</v>
      </c>
      <c r="M158" s="26">
        <v>3</v>
      </c>
      <c r="O158" s="19">
        <v>0</v>
      </c>
      <c r="P158" s="19">
        <v>0</v>
      </c>
      <c r="Q158" s="19"/>
      <c r="R158" s="19"/>
    </row>
    <row r="159" spans="1:18" ht="16.5" customHeight="1" x14ac:dyDescent="0.25">
      <c r="A159" s="12">
        <v>59</v>
      </c>
      <c r="B159" s="39">
        <v>42835</v>
      </c>
      <c r="C159" s="69">
        <v>1</v>
      </c>
      <c r="D159" s="69">
        <v>0</v>
      </c>
      <c r="E159" s="3"/>
      <c r="F159" s="3"/>
      <c r="G159" s="3"/>
      <c r="H159" s="3"/>
      <c r="I159" s="3"/>
      <c r="J159" s="3"/>
      <c r="K159" s="25"/>
      <c r="L159" s="26">
        <f t="shared" si="2"/>
        <v>1</v>
      </c>
      <c r="M159" s="26">
        <v>3</v>
      </c>
      <c r="O159" s="19">
        <v>1</v>
      </c>
      <c r="P159" s="19">
        <v>0</v>
      </c>
      <c r="Q159" s="19"/>
      <c r="R159" s="19"/>
    </row>
    <row r="160" spans="1:18" ht="16.5" customHeight="1" x14ac:dyDescent="0.25">
      <c r="A160" s="57">
        <v>60</v>
      </c>
      <c r="B160" s="39">
        <v>42837</v>
      </c>
      <c r="C160" s="69">
        <v>0</v>
      </c>
      <c r="D160" s="69">
        <v>0</v>
      </c>
      <c r="E160" s="3"/>
      <c r="F160" s="3"/>
      <c r="G160" s="3"/>
      <c r="H160" s="3"/>
      <c r="I160" s="3"/>
      <c r="J160" s="3"/>
      <c r="K160" s="25"/>
      <c r="L160" s="26">
        <f t="shared" si="2"/>
        <v>1</v>
      </c>
      <c r="M160" s="26">
        <v>3</v>
      </c>
      <c r="O160" s="19">
        <v>0</v>
      </c>
      <c r="P160" s="19">
        <v>0</v>
      </c>
      <c r="Q160" s="19"/>
      <c r="R160" s="19"/>
    </row>
    <row r="161" spans="1:18" ht="16.5" customHeight="1" x14ac:dyDescent="0.25">
      <c r="A161" s="12">
        <v>61</v>
      </c>
      <c r="B161" s="39">
        <v>42837</v>
      </c>
      <c r="C161" s="69">
        <v>0</v>
      </c>
      <c r="D161" s="69">
        <v>0</v>
      </c>
      <c r="E161" s="3"/>
      <c r="F161" s="3"/>
      <c r="G161" s="3"/>
      <c r="H161" s="3"/>
      <c r="I161" s="3"/>
      <c r="J161" s="3"/>
      <c r="K161" s="25"/>
      <c r="L161" s="26">
        <f t="shared" si="2"/>
        <v>1</v>
      </c>
      <c r="M161" s="26">
        <v>3</v>
      </c>
      <c r="O161" s="19">
        <v>0</v>
      </c>
      <c r="P161" s="19">
        <v>0</v>
      </c>
      <c r="Q161" s="19"/>
      <c r="R161" s="19"/>
    </row>
    <row r="162" spans="1:18" ht="16.5" customHeight="1" x14ac:dyDescent="0.25">
      <c r="A162" s="12">
        <v>62</v>
      </c>
      <c r="B162" s="39">
        <v>42837</v>
      </c>
      <c r="C162" s="69">
        <v>0</v>
      </c>
      <c r="D162" s="69">
        <v>0</v>
      </c>
      <c r="E162" s="3"/>
      <c r="F162" s="3"/>
      <c r="G162" s="3"/>
      <c r="H162" s="3"/>
      <c r="I162" s="3"/>
      <c r="J162" s="3"/>
      <c r="K162" s="25"/>
      <c r="L162" s="26">
        <f t="shared" si="2"/>
        <v>1</v>
      </c>
      <c r="M162" s="26">
        <v>3</v>
      </c>
      <c r="O162" s="19">
        <v>0</v>
      </c>
      <c r="P162" s="19">
        <v>0</v>
      </c>
      <c r="Q162" s="19"/>
      <c r="R162" s="19"/>
    </row>
    <row r="163" spans="1:18" ht="16.5" customHeight="1" x14ac:dyDescent="0.25">
      <c r="A163" s="12">
        <v>63</v>
      </c>
      <c r="B163" s="39">
        <v>42839</v>
      </c>
      <c r="C163" s="69">
        <v>0</v>
      </c>
      <c r="D163" s="69">
        <v>0</v>
      </c>
      <c r="E163" s="3"/>
      <c r="F163" s="3"/>
      <c r="G163" s="3"/>
      <c r="H163" s="3"/>
      <c r="I163" s="3"/>
      <c r="J163" s="3"/>
      <c r="K163" s="25"/>
      <c r="L163" s="26">
        <f t="shared" si="2"/>
        <v>1</v>
      </c>
      <c r="M163" s="26">
        <v>3</v>
      </c>
      <c r="O163" s="19">
        <v>0</v>
      </c>
      <c r="P163" s="19">
        <v>0</v>
      </c>
      <c r="Q163" s="19"/>
      <c r="R163" s="19"/>
    </row>
    <row r="164" spans="1:18" ht="16.5" customHeight="1" x14ac:dyDescent="0.25">
      <c r="A164" s="12">
        <v>64</v>
      </c>
      <c r="B164" s="39">
        <v>42839</v>
      </c>
      <c r="C164" s="69">
        <v>0</v>
      </c>
      <c r="D164" s="69">
        <v>0</v>
      </c>
      <c r="E164" s="3"/>
      <c r="F164" s="3"/>
      <c r="G164" s="3"/>
      <c r="H164" s="3"/>
      <c r="I164" s="3"/>
      <c r="J164" s="3"/>
      <c r="K164" s="25"/>
      <c r="L164" s="26">
        <f t="shared" si="2"/>
        <v>1</v>
      </c>
      <c r="M164" s="26">
        <v>3</v>
      </c>
      <c r="O164" s="19">
        <v>0</v>
      </c>
      <c r="P164" s="19">
        <v>0</v>
      </c>
      <c r="Q164" s="19"/>
      <c r="R164" s="19"/>
    </row>
    <row r="165" spans="1:18" ht="16.5" customHeight="1" x14ac:dyDescent="0.25">
      <c r="A165" s="12">
        <v>65</v>
      </c>
      <c r="B165" s="39">
        <v>42839</v>
      </c>
      <c r="C165" s="69">
        <v>1</v>
      </c>
      <c r="D165" s="69">
        <v>0</v>
      </c>
      <c r="E165" s="3"/>
      <c r="F165" s="3"/>
      <c r="G165" s="3"/>
      <c r="H165" s="3"/>
      <c r="I165" s="3"/>
      <c r="J165" s="3"/>
      <c r="K165" s="25"/>
      <c r="L165" s="26">
        <f t="shared" ref="L165:L228" si="3">$C$9</f>
        <v>1</v>
      </c>
      <c r="M165" s="26">
        <v>3</v>
      </c>
      <c r="O165" s="19">
        <v>1</v>
      </c>
      <c r="P165" s="19">
        <v>0</v>
      </c>
      <c r="Q165" s="19"/>
      <c r="R165" s="19"/>
    </row>
    <row r="166" spans="1:18" ht="16.5" customHeight="1" x14ac:dyDescent="0.25">
      <c r="A166" s="12">
        <v>66</v>
      </c>
      <c r="B166" s="39">
        <v>42839</v>
      </c>
      <c r="C166" s="69">
        <v>0</v>
      </c>
      <c r="D166" s="69">
        <v>0</v>
      </c>
      <c r="E166" s="3"/>
      <c r="F166" s="3"/>
      <c r="G166" s="3"/>
      <c r="H166" s="3"/>
      <c r="I166" s="3"/>
      <c r="J166" s="3"/>
      <c r="K166" s="25"/>
      <c r="L166" s="26">
        <f t="shared" si="3"/>
        <v>1</v>
      </c>
      <c r="M166" s="26">
        <v>3</v>
      </c>
      <c r="O166" s="19">
        <v>0</v>
      </c>
      <c r="P166" s="19">
        <v>0</v>
      </c>
      <c r="Q166" s="19"/>
      <c r="R166" s="19"/>
    </row>
    <row r="167" spans="1:18" ht="16.5" customHeight="1" x14ac:dyDescent="0.25">
      <c r="A167" s="12">
        <v>67</v>
      </c>
      <c r="B167" s="39">
        <v>42839</v>
      </c>
      <c r="C167" s="69">
        <v>0</v>
      </c>
      <c r="D167" s="69">
        <v>0</v>
      </c>
      <c r="E167" s="3"/>
      <c r="F167" s="3"/>
      <c r="G167" s="3"/>
      <c r="H167" s="3"/>
      <c r="I167" s="3"/>
      <c r="J167" s="3"/>
      <c r="K167" s="25"/>
      <c r="L167" s="26">
        <f t="shared" si="3"/>
        <v>1</v>
      </c>
      <c r="M167" s="26">
        <v>3</v>
      </c>
      <c r="O167" s="19">
        <v>0</v>
      </c>
      <c r="P167" s="19">
        <v>0</v>
      </c>
      <c r="Q167" s="19"/>
      <c r="R167" s="19"/>
    </row>
    <row r="168" spans="1:18" ht="16.5" customHeight="1" x14ac:dyDescent="0.25">
      <c r="A168" s="12">
        <v>68</v>
      </c>
      <c r="B168" s="39">
        <v>42847</v>
      </c>
      <c r="C168" s="69">
        <v>0</v>
      </c>
      <c r="D168" s="69">
        <v>0</v>
      </c>
      <c r="E168" s="3"/>
      <c r="F168" s="3"/>
      <c r="G168" s="3"/>
      <c r="H168" s="3"/>
      <c r="I168" s="3"/>
      <c r="J168" s="3"/>
      <c r="K168" s="25"/>
      <c r="L168" s="26">
        <f t="shared" si="3"/>
        <v>1</v>
      </c>
      <c r="M168" s="26">
        <v>3</v>
      </c>
      <c r="O168" s="19">
        <v>0</v>
      </c>
      <c r="P168" s="19">
        <v>0</v>
      </c>
      <c r="Q168" s="19"/>
      <c r="R168" s="19"/>
    </row>
    <row r="169" spans="1:18" ht="16.5" customHeight="1" x14ac:dyDescent="0.25">
      <c r="A169" s="12">
        <v>69</v>
      </c>
      <c r="B169" s="39">
        <v>42853</v>
      </c>
      <c r="C169" s="69">
        <v>0</v>
      </c>
      <c r="D169" s="69">
        <v>0</v>
      </c>
      <c r="E169" s="3"/>
      <c r="F169" s="3"/>
      <c r="G169" s="3"/>
      <c r="H169" s="3"/>
      <c r="I169" s="3"/>
      <c r="J169" s="3"/>
      <c r="K169" s="25"/>
      <c r="L169" s="26">
        <f t="shared" si="3"/>
        <v>1</v>
      </c>
      <c r="M169" s="26">
        <v>3</v>
      </c>
      <c r="O169" s="19">
        <v>0</v>
      </c>
      <c r="P169" s="19">
        <v>0</v>
      </c>
      <c r="Q169" s="19"/>
      <c r="R169" s="19"/>
    </row>
    <row r="170" spans="1:18" ht="16.5" customHeight="1" x14ac:dyDescent="0.25">
      <c r="A170" s="57">
        <v>70</v>
      </c>
      <c r="B170" s="39">
        <v>42858</v>
      </c>
      <c r="C170" s="69">
        <v>1</v>
      </c>
      <c r="D170" s="69">
        <v>0</v>
      </c>
      <c r="E170" s="3"/>
      <c r="F170" s="3"/>
      <c r="G170" s="3"/>
      <c r="H170" s="3"/>
      <c r="I170" s="3"/>
      <c r="J170" s="3"/>
      <c r="K170" s="25"/>
      <c r="L170" s="26">
        <f t="shared" si="3"/>
        <v>1</v>
      </c>
      <c r="M170" s="26">
        <v>3</v>
      </c>
      <c r="O170" s="19">
        <v>1</v>
      </c>
      <c r="P170" s="19">
        <v>0</v>
      </c>
      <c r="Q170" s="19"/>
      <c r="R170" s="19"/>
    </row>
    <row r="171" spans="1:18" ht="16.5" customHeight="1" x14ac:dyDescent="0.25">
      <c r="A171" s="12">
        <v>71</v>
      </c>
      <c r="B171" s="39">
        <v>42858</v>
      </c>
      <c r="C171" s="69">
        <v>0</v>
      </c>
      <c r="D171" s="69">
        <v>0</v>
      </c>
      <c r="E171" s="3"/>
      <c r="F171" s="3"/>
      <c r="G171" s="3"/>
      <c r="H171" s="3"/>
      <c r="I171" s="3"/>
      <c r="J171" s="3"/>
      <c r="K171" s="25"/>
      <c r="L171" s="26">
        <f t="shared" si="3"/>
        <v>1</v>
      </c>
      <c r="M171" s="26">
        <v>3</v>
      </c>
      <c r="O171" s="19">
        <v>0</v>
      </c>
      <c r="P171" s="19">
        <v>0</v>
      </c>
      <c r="Q171" s="19"/>
      <c r="R171" s="19"/>
    </row>
    <row r="172" spans="1:18" ht="16.5" customHeight="1" x14ac:dyDescent="0.25">
      <c r="A172" s="12">
        <v>72</v>
      </c>
      <c r="B172" s="39">
        <v>42858</v>
      </c>
      <c r="C172" s="69">
        <v>0</v>
      </c>
      <c r="D172" s="69">
        <v>0</v>
      </c>
      <c r="E172" s="3"/>
      <c r="F172" s="3"/>
      <c r="G172" s="3"/>
      <c r="H172" s="3"/>
      <c r="I172" s="3"/>
      <c r="J172" s="3"/>
      <c r="K172" s="25"/>
      <c r="L172" s="26">
        <f t="shared" si="3"/>
        <v>1</v>
      </c>
      <c r="M172" s="26">
        <v>3</v>
      </c>
      <c r="O172" s="19">
        <v>0</v>
      </c>
      <c r="P172" s="19">
        <v>0</v>
      </c>
      <c r="Q172" s="19"/>
      <c r="R172" s="19"/>
    </row>
    <row r="173" spans="1:18" ht="16.5" customHeight="1" x14ac:dyDescent="0.25">
      <c r="A173" s="12">
        <v>73</v>
      </c>
      <c r="B173" s="39">
        <v>42860</v>
      </c>
      <c r="C173" s="69">
        <v>0</v>
      </c>
      <c r="D173" s="69">
        <v>0</v>
      </c>
      <c r="E173" s="3"/>
      <c r="F173" s="3"/>
      <c r="G173" s="3"/>
      <c r="H173" s="3"/>
      <c r="I173" s="3"/>
      <c r="J173" s="3"/>
      <c r="K173" s="25"/>
      <c r="L173" s="26">
        <f t="shared" si="3"/>
        <v>1</v>
      </c>
      <c r="M173" s="26">
        <v>3</v>
      </c>
      <c r="O173" s="19">
        <v>0</v>
      </c>
      <c r="P173" s="19">
        <v>0</v>
      </c>
      <c r="Q173" s="19"/>
      <c r="R173" s="19"/>
    </row>
    <row r="174" spans="1:18" ht="16.5" customHeight="1" x14ac:dyDescent="0.25">
      <c r="A174" s="12">
        <v>74</v>
      </c>
      <c r="B174" s="39">
        <v>42860</v>
      </c>
      <c r="C174" s="69">
        <v>0</v>
      </c>
      <c r="D174" s="69">
        <v>0</v>
      </c>
      <c r="E174" s="3"/>
      <c r="F174" s="3"/>
      <c r="G174" s="3"/>
      <c r="H174" s="3"/>
      <c r="I174" s="3"/>
      <c r="J174" s="3"/>
      <c r="K174" s="25"/>
      <c r="L174" s="26">
        <f t="shared" si="3"/>
        <v>1</v>
      </c>
      <c r="M174" s="26">
        <v>3</v>
      </c>
      <c r="O174" s="19">
        <v>0</v>
      </c>
      <c r="P174" s="19">
        <v>0</v>
      </c>
      <c r="Q174" s="19"/>
      <c r="R174" s="19"/>
    </row>
    <row r="175" spans="1:18" ht="16.5" customHeight="1" x14ac:dyDescent="0.25">
      <c r="A175" s="12">
        <v>75</v>
      </c>
      <c r="B175" s="39">
        <v>42860</v>
      </c>
      <c r="C175" s="69">
        <v>0</v>
      </c>
      <c r="D175" s="69">
        <v>0</v>
      </c>
      <c r="E175" s="3"/>
      <c r="F175" s="3"/>
      <c r="G175" s="3"/>
      <c r="H175" s="3"/>
      <c r="I175" s="3"/>
      <c r="J175" s="3"/>
      <c r="K175" s="25"/>
      <c r="L175" s="26">
        <f t="shared" si="3"/>
        <v>1</v>
      </c>
      <c r="M175" s="26">
        <v>3</v>
      </c>
      <c r="O175" s="19">
        <v>0</v>
      </c>
      <c r="P175" s="19">
        <v>0</v>
      </c>
      <c r="Q175" s="19"/>
      <c r="R175" s="19"/>
    </row>
    <row r="176" spans="1:18" ht="16.5" customHeight="1" x14ac:dyDescent="0.25">
      <c r="A176" s="12">
        <v>76</v>
      </c>
      <c r="B176" s="39">
        <v>42864</v>
      </c>
      <c r="C176" s="69">
        <v>0</v>
      </c>
      <c r="D176" s="69">
        <v>0</v>
      </c>
      <c r="E176" s="3"/>
      <c r="F176" s="3"/>
      <c r="G176" s="3"/>
      <c r="H176" s="3"/>
      <c r="I176" s="3"/>
      <c r="J176" s="3"/>
      <c r="K176" s="25"/>
      <c r="L176" s="26">
        <f t="shared" si="3"/>
        <v>1</v>
      </c>
      <c r="M176" s="26">
        <v>3</v>
      </c>
      <c r="O176" s="19">
        <v>0</v>
      </c>
      <c r="P176" s="19">
        <v>0</v>
      </c>
      <c r="Q176" s="19"/>
      <c r="R176" s="19"/>
    </row>
    <row r="177" spans="1:18" ht="16.5" customHeight="1" x14ac:dyDescent="0.25">
      <c r="A177" s="12">
        <v>77</v>
      </c>
      <c r="B177" s="39">
        <v>42864</v>
      </c>
      <c r="C177" s="69">
        <v>0</v>
      </c>
      <c r="D177" s="69">
        <v>0</v>
      </c>
      <c r="E177" s="3"/>
      <c r="F177" s="3"/>
      <c r="G177" s="3"/>
      <c r="H177" s="3"/>
      <c r="I177" s="3"/>
      <c r="J177" s="3"/>
      <c r="K177" s="25"/>
      <c r="L177" s="26">
        <f t="shared" si="3"/>
        <v>1</v>
      </c>
      <c r="M177" s="26">
        <v>3</v>
      </c>
      <c r="O177" s="19">
        <v>0</v>
      </c>
      <c r="P177" s="19">
        <v>0</v>
      </c>
      <c r="Q177" s="19"/>
      <c r="R177" s="19"/>
    </row>
    <row r="178" spans="1:18" ht="16.5" customHeight="1" x14ac:dyDescent="0.25">
      <c r="A178" s="12">
        <v>78</v>
      </c>
      <c r="B178" s="39">
        <v>42864</v>
      </c>
      <c r="C178" s="69">
        <v>1</v>
      </c>
      <c r="D178" s="69">
        <v>0</v>
      </c>
      <c r="E178" s="3"/>
      <c r="F178" s="3"/>
      <c r="G178" s="3"/>
      <c r="H178" s="3"/>
      <c r="I178" s="3"/>
      <c r="J178" s="3"/>
      <c r="K178" s="25"/>
      <c r="L178" s="26">
        <f t="shared" si="3"/>
        <v>1</v>
      </c>
      <c r="M178" s="26">
        <v>3</v>
      </c>
      <c r="O178" s="19">
        <v>1</v>
      </c>
      <c r="P178" s="19">
        <v>0</v>
      </c>
      <c r="Q178" s="19"/>
      <c r="R178" s="19"/>
    </row>
    <row r="179" spans="1:18" ht="16.5" customHeight="1" x14ac:dyDescent="0.25">
      <c r="A179" s="12">
        <v>79</v>
      </c>
      <c r="B179" s="39">
        <v>42866</v>
      </c>
      <c r="C179" s="69">
        <v>0</v>
      </c>
      <c r="D179" s="69">
        <v>0</v>
      </c>
      <c r="E179" s="3"/>
      <c r="F179" s="3"/>
      <c r="G179" s="3"/>
      <c r="H179" s="3"/>
      <c r="I179" s="3"/>
      <c r="J179" s="3"/>
      <c r="K179" s="25"/>
      <c r="L179" s="26">
        <f t="shared" si="3"/>
        <v>1</v>
      </c>
      <c r="M179" s="26">
        <v>3</v>
      </c>
      <c r="O179" s="19">
        <v>0</v>
      </c>
      <c r="P179" s="19">
        <v>0</v>
      </c>
      <c r="Q179" s="19"/>
      <c r="R179" s="19"/>
    </row>
    <row r="180" spans="1:18" ht="16.5" customHeight="1" x14ac:dyDescent="0.25">
      <c r="A180" s="57">
        <v>80</v>
      </c>
      <c r="B180" s="39">
        <v>42866</v>
      </c>
      <c r="C180" s="69">
        <v>0</v>
      </c>
      <c r="D180" s="69">
        <v>0</v>
      </c>
      <c r="E180" s="3"/>
      <c r="F180" s="3"/>
      <c r="G180" s="3"/>
      <c r="H180" s="3"/>
      <c r="I180" s="3"/>
      <c r="J180" s="3"/>
      <c r="K180" s="25"/>
      <c r="L180" s="26">
        <f t="shared" si="3"/>
        <v>1</v>
      </c>
      <c r="M180" s="26">
        <v>3</v>
      </c>
      <c r="O180" s="19">
        <v>0</v>
      </c>
      <c r="P180" s="19">
        <v>0</v>
      </c>
      <c r="Q180" s="19"/>
      <c r="R180" s="19"/>
    </row>
    <row r="181" spans="1:18" ht="16.5" customHeight="1" x14ac:dyDescent="0.25">
      <c r="A181" s="12">
        <v>81</v>
      </c>
      <c r="B181" s="39">
        <v>42866</v>
      </c>
      <c r="C181" s="69">
        <v>0</v>
      </c>
      <c r="D181" s="69">
        <v>0</v>
      </c>
      <c r="E181" s="3"/>
      <c r="F181" s="3"/>
      <c r="G181" s="3"/>
      <c r="H181" s="3"/>
      <c r="I181" s="3"/>
      <c r="J181" s="3"/>
      <c r="K181" s="25"/>
      <c r="L181" s="26">
        <f t="shared" si="3"/>
        <v>1</v>
      </c>
      <c r="M181" s="26">
        <v>3</v>
      </c>
      <c r="O181" s="19">
        <v>0</v>
      </c>
      <c r="P181" s="19">
        <v>0</v>
      </c>
      <c r="Q181" s="19"/>
      <c r="R181" s="19"/>
    </row>
    <row r="182" spans="1:18" ht="16.5" customHeight="1" x14ac:dyDescent="0.25">
      <c r="A182" s="12">
        <v>82</v>
      </c>
      <c r="B182" s="39">
        <v>42873</v>
      </c>
      <c r="C182" s="69">
        <v>0</v>
      </c>
      <c r="D182" s="69">
        <v>0</v>
      </c>
      <c r="E182" s="3"/>
      <c r="F182" s="3"/>
      <c r="G182" s="3"/>
      <c r="H182" s="3"/>
      <c r="I182" s="3"/>
      <c r="J182" s="3"/>
      <c r="K182" s="25"/>
      <c r="L182" s="26">
        <f t="shared" si="3"/>
        <v>1</v>
      </c>
      <c r="M182" s="26">
        <v>3</v>
      </c>
      <c r="O182" s="19">
        <v>0</v>
      </c>
      <c r="P182" s="19">
        <v>0</v>
      </c>
      <c r="Q182" s="19"/>
      <c r="R182" s="19"/>
    </row>
    <row r="183" spans="1:18" ht="16.5" customHeight="1" x14ac:dyDescent="0.25">
      <c r="A183" s="12">
        <v>83</v>
      </c>
      <c r="B183" s="39">
        <v>42877</v>
      </c>
      <c r="C183" s="69">
        <v>0</v>
      </c>
      <c r="D183" s="69">
        <v>0</v>
      </c>
      <c r="E183" s="3"/>
      <c r="F183" s="3"/>
      <c r="G183" s="3"/>
      <c r="H183" s="3"/>
      <c r="I183" s="3"/>
      <c r="J183" s="3"/>
      <c r="K183" s="25"/>
      <c r="L183" s="26">
        <f t="shared" si="3"/>
        <v>1</v>
      </c>
      <c r="M183" s="26">
        <v>3</v>
      </c>
      <c r="O183" s="19">
        <v>0</v>
      </c>
      <c r="P183" s="19">
        <v>0</v>
      </c>
      <c r="Q183" s="19"/>
      <c r="R183" s="19"/>
    </row>
    <row r="184" spans="1:18" ht="16.5" customHeight="1" x14ac:dyDescent="0.25">
      <c r="A184" s="12">
        <v>84</v>
      </c>
      <c r="B184" s="39">
        <v>42877</v>
      </c>
      <c r="C184" s="69">
        <v>0</v>
      </c>
      <c r="D184" s="69">
        <v>0</v>
      </c>
      <c r="E184" s="3"/>
      <c r="F184" s="3"/>
      <c r="G184" s="3"/>
      <c r="H184" s="3"/>
      <c r="I184" s="3"/>
      <c r="J184" s="3"/>
      <c r="K184" s="25"/>
      <c r="L184" s="26">
        <f t="shared" si="3"/>
        <v>1</v>
      </c>
      <c r="M184" s="26">
        <v>3</v>
      </c>
      <c r="O184" s="19">
        <v>0</v>
      </c>
      <c r="P184" s="19">
        <v>0</v>
      </c>
      <c r="Q184" s="19"/>
      <c r="R184" s="19"/>
    </row>
    <row r="185" spans="1:18" ht="16.5" customHeight="1" x14ac:dyDescent="0.25">
      <c r="A185" s="12">
        <v>85</v>
      </c>
      <c r="B185" s="39">
        <v>42877</v>
      </c>
      <c r="C185" s="69">
        <v>0</v>
      </c>
      <c r="D185" s="69">
        <v>0</v>
      </c>
      <c r="E185" s="3"/>
      <c r="F185" s="3"/>
      <c r="G185" s="3"/>
      <c r="H185" s="3"/>
      <c r="I185" s="3"/>
      <c r="J185" s="3"/>
      <c r="K185" s="25"/>
      <c r="L185" s="26">
        <f t="shared" si="3"/>
        <v>1</v>
      </c>
      <c r="M185" s="26">
        <v>3</v>
      </c>
      <c r="O185" s="19">
        <v>0</v>
      </c>
      <c r="P185" s="19">
        <v>0</v>
      </c>
      <c r="Q185" s="19"/>
      <c r="R185" s="19"/>
    </row>
    <row r="186" spans="1:18" ht="16.5" customHeight="1" x14ac:dyDescent="0.25">
      <c r="A186" s="12">
        <v>86</v>
      </c>
      <c r="B186" s="39">
        <v>42884</v>
      </c>
      <c r="C186" s="69">
        <v>0</v>
      </c>
      <c r="D186" s="69">
        <v>0</v>
      </c>
      <c r="E186" s="3"/>
      <c r="F186" s="3"/>
      <c r="G186" s="3"/>
      <c r="H186" s="3"/>
      <c r="I186" s="3"/>
      <c r="J186" s="3"/>
      <c r="K186" s="25"/>
      <c r="L186" s="26">
        <f t="shared" si="3"/>
        <v>1</v>
      </c>
      <c r="M186" s="26">
        <v>3</v>
      </c>
      <c r="O186" s="19">
        <v>0</v>
      </c>
      <c r="P186" s="19">
        <v>0</v>
      </c>
      <c r="Q186" s="19"/>
      <c r="R186" s="19"/>
    </row>
    <row r="187" spans="1:18" ht="16.5" customHeight="1" x14ac:dyDescent="0.25">
      <c r="A187" s="12">
        <v>87</v>
      </c>
      <c r="B187" s="39">
        <v>42891</v>
      </c>
      <c r="C187" s="69">
        <v>0</v>
      </c>
      <c r="D187" s="69">
        <v>0</v>
      </c>
      <c r="E187" s="3"/>
      <c r="F187" s="3"/>
      <c r="G187" s="3"/>
      <c r="H187" s="3"/>
      <c r="I187" s="3"/>
      <c r="J187" s="3"/>
      <c r="K187" s="25"/>
      <c r="L187" s="26">
        <f t="shared" si="3"/>
        <v>1</v>
      </c>
      <c r="M187" s="26">
        <v>3</v>
      </c>
      <c r="O187" s="19">
        <v>0</v>
      </c>
      <c r="P187" s="19">
        <v>0</v>
      </c>
      <c r="Q187" s="19"/>
      <c r="R187" s="19"/>
    </row>
    <row r="188" spans="1:18" ht="16.5" customHeight="1" x14ac:dyDescent="0.25">
      <c r="A188" s="12">
        <v>88</v>
      </c>
      <c r="B188" s="39">
        <v>42898</v>
      </c>
      <c r="C188" s="69">
        <v>0</v>
      </c>
      <c r="D188" s="69">
        <v>0</v>
      </c>
      <c r="E188" s="3"/>
      <c r="F188" s="3"/>
      <c r="G188" s="3"/>
      <c r="H188" s="3"/>
      <c r="I188" s="3"/>
      <c r="J188" s="3"/>
      <c r="K188" s="25"/>
      <c r="L188" s="26">
        <f t="shared" si="3"/>
        <v>1</v>
      </c>
      <c r="M188" s="26">
        <v>3</v>
      </c>
      <c r="O188" s="19">
        <v>0</v>
      </c>
      <c r="P188" s="19">
        <v>0</v>
      </c>
      <c r="Q188" s="19"/>
      <c r="R188" s="19"/>
    </row>
    <row r="189" spans="1:18" ht="16.5" customHeight="1" x14ac:dyDescent="0.25">
      <c r="A189" s="12">
        <v>89</v>
      </c>
      <c r="B189" s="39">
        <v>42905</v>
      </c>
      <c r="C189" s="69">
        <v>0</v>
      </c>
      <c r="D189" s="69">
        <v>0</v>
      </c>
      <c r="E189" s="3"/>
      <c r="F189" s="3"/>
      <c r="G189" s="3"/>
      <c r="H189" s="3"/>
      <c r="I189" s="3"/>
      <c r="J189" s="3"/>
      <c r="K189" s="25"/>
      <c r="L189" s="26">
        <f t="shared" si="3"/>
        <v>1</v>
      </c>
      <c r="M189" s="26">
        <v>3</v>
      </c>
      <c r="O189" s="19">
        <v>0</v>
      </c>
      <c r="P189" s="19">
        <v>0</v>
      </c>
      <c r="Q189" s="19"/>
      <c r="R189" s="19"/>
    </row>
    <row r="190" spans="1:18" ht="16.5" customHeight="1" x14ac:dyDescent="0.25">
      <c r="A190" s="57">
        <v>90</v>
      </c>
      <c r="B190" s="39">
        <v>42912</v>
      </c>
      <c r="C190" s="69">
        <v>0</v>
      </c>
      <c r="D190" s="69">
        <v>0</v>
      </c>
      <c r="E190" s="3"/>
      <c r="F190" s="3"/>
      <c r="G190" s="3"/>
      <c r="H190" s="3"/>
      <c r="I190" s="3"/>
      <c r="J190" s="3"/>
      <c r="K190" s="25"/>
      <c r="L190" s="26">
        <f t="shared" si="3"/>
        <v>1</v>
      </c>
      <c r="M190" s="26">
        <v>3</v>
      </c>
      <c r="O190" s="19">
        <v>0</v>
      </c>
      <c r="P190" s="19">
        <v>0</v>
      </c>
      <c r="Q190" s="19"/>
      <c r="R190" s="19"/>
    </row>
    <row r="191" spans="1:18" ht="16.5" customHeight="1" x14ac:dyDescent="0.25">
      <c r="A191" s="12">
        <v>91</v>
      </c>
      <c r="B191" s="39">
        <v>42919</v>
      </c>
      <c r="C191" s="69">
        <v>0</v>
      </c>
      <c r="D191" s="69">
        <v>0</v>
      </c>
      <c r="E191" s="3"/>
      <c r="F191" s="3"/>
      <c r="G191" s="3"/>
      <c r="H191" s="3"/>
      <c r="I191" s="3"/>
      <c r="J191" s="3"/>
      <c r="K191" s="25"/>
      <c r="L191" s="26">
        <f t="shared" si="3"/>
        <v>1</v>
      </c>
      <c r="M191" s="26">
        <v>3</v>
      </c>
      <c r="O191" s="19">
        <v>0</v>
      </c>
      <c r="P191" s="19">
        <v>0</v>
      </c>
      <c r="Q191" s="19"/>
      <c r="R191" s="19"/>
    </row>
    <row r="192" spans="1:18" ht="16.5" customHeight="1" x14ac:dyDescent="0.25">
      <c r="A192" s="12">
        <v>92</v>
      </c>
      <c r="B192" s="39">
        <v>42926</v>
      </c>
      <c r="C192" s="69">
        <v>0</v>
      </c>
      <c r="D192" s="69">
        <v>0</v>
      </c>
      <c r="E192" s="3"/>
      <c r="F192" s="3"/>
      <c r="G192" s="3"/>
      <c r="H192" s="3"/>
      <c r="I192" s="3"/>
      <c r="J192" s="3"/>
      <c r="K192" s="25"/>
      <c r="L192" s="26">
        <f t="shared" si="3"/>
        <v>1</v>
      </c>
      <c r="M192" s="26">
        <v>3</v>
      </c>
      <c r="O192" s="19">
        <v>0</v>
      </c>
      <c r="P192" s="19">
        <v>0</v>
      </c>
      <c r="Q192" s="19"/>
      <c r="R192" s="19"/>
    </row>
    <row r="193" spans="1:18" ht="16.5" customHeight="1" x14ac:dyDescent="0.25">
      <c r="A193" s="12">
        <v>93</v>
      </c>
      <c r="B193" s="39">
        <v>42933</v>
      </c>
      <c r="C193" s="69">
        <v>0</v>
      </c>
      <c r="D193" s="69">
        <v>0</v>
      </c>
      <c r="E193" s="3"/>
      <c r="F193" s="3"/>
      <c r="G193" s="3"/>
      <c r="H193" s="3"/>
      <c r="I193" s="3"/>
      <c r="J193" s="3"/>
      <c r="K193" s="25"/>
      <c r="L193" s="26">
        <f t="shared" si="3"/>
        <v>1</v>
      </c>
      <c r="M193" s="26">
        <v>3</v>
      </c>
      <c r="O193" s="19">
        <v>0</v>
      </c>
      <c r="P193" s="19">
        <v>0</v>
      </c>
      <c r="Q193" s="19"/>
      <c r="R193" s="19"/>
    </row>
    <row r="194" spans="1:18" ht="16.5" customHeight="1" x14ac:dyDescent="0.25">
      <c r="A194" s="12">
        <v>94</v>
      </c>
      <c r="B194" s="39">
        <v>42940</v>
      </c>
      <c r="C194" s="69">
        <v>0</v>
      </c>
      <c r="D194" s="69">
        <v>0</v>
      </c>
      <c r="E194" s="3"/>
      <c r="F194" s="3"/>
      <c r="G194" s="3"/>
      <c r="H194" s="3"/>
      <c r="I194" s="3"/>
      <c r="J194" s="3"/>
      <c r="K194" s="25"/>
      <c r="L194" s="26">
        <f t="shared" si="3"/>
        <v>1</v>
      </c>
      <c r="M194" s="26">
        <v>3</v>
      </c>
      <c r="O194" s="19">
        <v>0</v>
      </c>
      <c r="P194" s="19">
        <v>0</v>
      </c>
      <c r="Q194" s="19"/>
      <c r="R194" s="19"/>
    </row>
    <row r="195" spans="1:18" ht="16.5" customHeight="1" x14ac:dyDescent="0.25">
      <c r="A195" s="12">
        <v>95</v>
      </c>
      <c r="B195" s="39">
        <v>42947</v>
      </c>
      <c r="C195" s="69">
        <v>0</v>
      </c>
      <c r="D195" s="69">
        <v>0</v>
      </c>
      <c r="E195" s="3"/>
      <c r="F195" s="3"/>
      <c r="G195" s="3"/>
      <c r="H195" s="3"/>
      <c r="I195" s="3"/>
      <c r="J195" s="3"/>
      <c r="K195" s="25"/>
      <c r="L195" s="26">
        <f t="shared" si="3"/>
        <v>1</v>
      </c>
      <c r="M195" s="26">
        <v>3</v>
      </c>
      <c r="O195" s="19">
        <v>0</v>
      </c>
      <c r="P195" s="19">
        <v>0</v>
      </c>
      <c r="Q195" s="19"/>
      <c r="R195" s="19"/>
    </row>
    <row r="196" spans="1:18" ht="16.5" customHeight="1" x14ac:dyDescent="0.25">
      <c r="A196" s="12">
        <v>96</v>
      </c>
      <c r="B196" s="39">
        <v>42954</v>
      </c>
      <c r="C196" s="69">
        <v>0</v>
      </c>
      <c r="D196" s="69">
        <v>0</v>
      </c>
      <c r="E196" s="3"/>
      <c r="F196" s="3"/>
      <c r="G196" s="3"/>
      <c r="H196" s="3"/>
      <c r="I196" s="3"/>
      <c r="J196" s="3"/>
      <c r="K196" s="25"/>
      <c r="L196" s="26">
        <f t="shared" si="3"/>
        <v>1</v>
      </c>
      <c r="M196" s="26">
        <v>3</v>
      </c>
      <c r="O196" s="19">
        <v>0</v>
      </c>
      <c r="P196" s="19">
        <v>0</v>
      </c>
      <c r="Q196" s="19"/>
      <c r="R196" s="19"/>
    </row>
    <row r="197" spans="1:18" ht="16.5" customHeight="1" x14ac:dyDescent="0.25">
      <c r="A197" s="12">
        <v>97</v>
      </c>
      <c r="B197" s="39">
        <v>42962</v>
      </c>
      <c r="C197" s="69">
        <v>0</v>
      </c>
      <c r="D197" s="69">
        <v>0</v>
      </c>
      <c r="E197" s="3"/>
      <c r="F197" s="3"/>
      <c r="G197" s="3"/>
      <c r="H197" s="3"/>
      <c r="I197" s="3"/>
      <c r="J197" s="3"/>
      <c r="K197" s="25"/>
      <c r="L197" s="26">
        <f t="shared" si="3"/>
        <v>1</v>
      </c>
      <c r="M197" s="26">
        <v>3</v>
      </c>
      <c r="O197" s="19">
        <v>0</v>
      </c>
      <c r="P197" s="19">
        <v>0</v>
      </c>
      <c r="Q197" s="19"/>
      <c r="R197" s="19"/>
    </row>
    <row r="198" spans="1:18" ht="16.5" customHeight="1" x14ac:dyDescent="0.25">
      <c r="A198" s="12">
        <v>98</v>
      </c>
      <c r="B198" s="39">
        <v>42962</v>
      </c>
      <c r="C198" s="69">
        <v>0</v>
      </c>
      <c r="D198" s="69">
        <v>0</v>
      </c>
      <c r="E198" s="3"/>
      <c r="F198" s="3"/>
      <c r="G198" s="3"/>
      <c r="H198" s="3"/>
      <c r="I198" s="3"/>
      <c r="J198" s="3"/>
      <c r="K198" s="25"/>
      <c r="L198" s="26">
        <f t="shared" si="3"/>
        <v>1</v>
      </c>
      <c r="M198" s="26">
        <v>3</v>
      </c>
      <c r="O198" s="19">
        <v>0</v>
      </c>
      <c r="P198" s="19">
        <v>0</v>
      </c>
      <c r="Q198" s="19"/>
      <c r="R198" s="19"/>
    </row>
    <row r="199" spans="1:18" ht="16.5" customHeight="1" x14ac:dyDescent="0.25">
      <c r="A199" s="12">
        <v>99</v>
      </c>
      <c r="B199" s="39">
        <v>42962</v>
      </c>
      <c r="C199" s="69">
        <v>0</v>
      </c>
      <c r="D199" s="69">
        <v>0</v>
      </c>
      <c r="E199" s="3"/>
      <c r="F199" s="3"/>
      <c r="G199" s="3"/>
      <c r="H199" s="3"/>
      <c r="I199" s="3"/>
      <c r="J199" s="3"/>
      <c r="K199" s="25"/>
      <c r="L199" s="26">
        <f t="shared" si="3"/>
        <v>1</v>
      </c>
      <c r="M199" s="26">
        <v>3</v>
      </c>
      <c r="O199" s="19">
        <v>0</v>
      </c>
      <c r="P199" s="19">
        <v>0</v>
      </c>
      <c r="Q199" s="19"/>
      <c r="R199" s="19"/>
    </row>
    <row r="200" spans="1:18" ht="16.5" customHeight="1" x14ac:dyDescent="0.25">
      <c r="A200" s="57">
        <v>100</v>
      </c>
      <c r="B200" s="39">
        <v>42964</v>
      </c>
      <c r="C200" s="69">
        <v>0</v>
      </c>
      <c r="D200" s="69">
        <v>0</v>
      </c>
      <c r="E200" s="3"/>
      <c r="F200" s="3"/>
      <c r="G200" s="3"/>
      <c r="H200" s="3"/>
      <c r="I200" s="3"/>
      <c r="J200" s="3"/>
      <c r="K200" s="25"/>
      <c r="L200" s="26">
        <f t="shared" si="3"/>
        <v>1</v>
      </c>
      <c r="M200" s="26">
        <v>3</v>
      </c>
      <c r="O200" s="19">
        <v>0</v>
      </c>
      <c r="P200" s="19">
        <v>0</v>
      </c>
      <c r="Q200" s="19"/>
      <c r="R200" s="19"/>
    </row>
    <row r="201" spans="1:18" ht="16.5" customHeight="1" x14ac:dyDescent="0.25">
      <c r="A201" s="12">
        <v>101</v>
      </c>
      <c r="B201" s="39">
        <v>42964</v>
      </c>
      <c r="C201" s="69">
        <v>0</v>
      </c>
      <c r="D201" s="69">
        <v>0</v>
      </c>
      <c r="E201" s="3"/>
      <c r="F201" s="3"/>
      <c r="G201" s="3"/>
      <c r="H201" s="3"/>
      <c r="I201" s="3"/>
      <c r="J201" s="3"/>
      <c r="K201" s="25"/>
      <c r="L201" s="26">
        <f t="shared" si="3"/>
        <v>1</v>
      </c>
      <c r="M201" s="26">
        <v>3</v>
      </c>
      <c r="O201" s="19">
        <v>0</v>
      </c>
      <c r="P201" s="19">
        <v>0</v>
      </c>
      <c r="Q201" s="19"/>
      <c r="R201" s="19"/>
    </row>
    <row r="202" spans="1:18" ht="16.5" customHeight="1" x14ac:dyDescent="0.25">
      <c r="A202" s="12">
        <v>102</v>
      </c>
      <c r="B202" s="39">
        <v>42971</v>
      </c>
      <c r="C202" s="69">
        <v>0</v>
      </c>
      <c r="D202" s="69">
        <v>0</v>
      </c>
      <c r="E202" s="3"/>
      <c r="F202" s="3"/>
      <c r="G202" s="3"/>
      <c r="H202" s="3"/>
      <c r="I202" s="3"/>
      <c r="J202" s="3"/>
      <c r="K202" s="25"/>
      <c r="L202" s="26">
        <f t="shared" si="3"/>
        <v>1</v>
      </c>
      <c r="M202" s="26">
        <v>3</v>
      </c>
      <c r="O202" s="19">
        <v>0</v>
      </c>
      <c r="P202" s="19">
        <v>0</v>
      </c>
      <c r="Q202" s="19"/>
      <c r="R202" s="19"/>
    </row>
    <row r="203" spans="1:18" ht="16.5" customHeight="1" x14ac:dyDescent="0.25">
      <c r="A203" s="12">
        <v>103</v>
      </c>
      <c r="B203" s="39">
        <v>42978</v>
      </c>
      <c r="C203" s="69">
        <v>0</v>
      </c>
      <c r="D203" s="69">
        <v>0</v>
      </c>
      <c r="E203" s="3"/>
      <c r="F203" s="3"/>
      <c r="G203" s="3"/>
      <c r="H203" s="3"/>
      <c r="I203" s="3"/>
      <c r="J203" s="3"/>
      <c r="K203" s="25"/>
      <c r="L203" s="26">
        <f t="shared" si="3"/>
        <v>1</v>
      </c>
      <c r="M203" s="26">
        <v>3</v>
      </c>
      <c r="O203" s="19">
        <v>0</v>
      </c>
      <c r="P203" s="19">
        <v>0</v>
      </c>
      <c r="Q203" s="19"/>
      <c r="R203" s="19"/>
    </row>
    <row r="204" spans="1:18" ht="16.5" customHeight="1" x14ac:dyDescent="0.25">
      <c r="A204" s="12">
        <v>104</v>
      </c>
      <c r="B204" s="39">
        <v>42988</v>
      </c>
      <c r="C204" s="69">
        <v>0</v>
      </c>
      <c r="D204" s="69">
        <v>0</v>
      </c>
      <c r="E204" s="3"/>
      <c r="F204" s="3"/>
      <c r="G204" s="3"/>
      <c r="H204" s="3"/>
      <c r="I204" s="3"/>
      <c r="J204" s="3"/>
      <c r="K204" s="25"/>
      <c r="L204" s="26">
        <f t="shared" si="3"/>
        <v>1</v>
      </c>
      <c r="M204" s="26">
        <v>3</v>
      </c>
      <c r="O204" s="19">
        <v>0</v>
      </c>
      <c r="P204" s="19">
        <v>0</v>
      </c>
      <c r="Q204" s="19"/>
      <c r="R204" s="19"/>
    </row>
    <row r="205" spans="1:18" ht="16.5" customHeight="1" x14ac:dyDescent="0.25">
      <c r="A205" s="12">
        <v>105</v>
      </c>
      <c r="B205" s="39">
        <v>42994</v>
      </c>
      <c r="C205" s="69">
        <v>0</v>
      </c>
      <c r="D205" s="69">
        <v>0</v>
      </c>
      <c r="E205" s="3"/>
      <c r="F205" s="3"/>
      <c r="G205" s="3"/>
      <c r="H205" s="3"/>
      <c r="I205" s="3"/>
      <c r="J205" s="3"/>
      <c r="K205" s="25"/>
      <c r="L205" s="26">
        <f t="shared" si="3"/>
        <v>1</v>
      </c>
      <c r="M205" s="26">
        <v>3</v>
      </c>
      <c r="O205" s="19">
        <v>0</v>
      </c>
      <c r="P205" s="19">
        <v>0</v>
      </c>
      <c r="Q205" s="19"/>
      <c r="R205" s="19"/>
    </row>
    <row r="206" spans="1:18" ht="16.5" customHeight="1" x14ac:dyDescent="0.25">
      <c r="A206" s="12">
        <v>106</v>
      </c>
      <c r="B206" s="39">
        <v>42994</v>
      </c>
      <c r="C206" s="69">
        <v>0</v>
      </c>
      <c r="D206" s="69">
        <v>0</v>
      </c>
      <c r="E206" s="3"/>
      <c r="F206" s="3"/>
      <c r="G206" s="3"/>
      <c r="H206" s="3"/>
      <c r="I206" s="3"/>
      <c r="J206" s="3"/>
      <c r="K206" s="25"/>
      <c r="L206" s="26">
        <f t="shared" si="3"/>
        <v>1</v>
      </c>
      <c r="M206" s="26">
        <v>3</v>
      </c>
      <c r="O206" s="19">
        <v>0</v>
      </c>
      <c r="P206" s="19">
        <v>0</v>
      </c>
      <c r="Q206" s="19"/>
      <c r="R206" s="19"/>
    </row>
    <row r="207" spans="1:18" ht="16.5" customHeight="1" x14ac:dyDescent="0.25">
      <c r="A207" s="12">
        <v>107</v>
      </c>
      <c r="B207" s="39">
        <v>42994</v>
      </c>
      <c r="C207" s="69">
        <v>0</v>
      </c>
      <c r="D207" s="69">
        <v>0</v>
      </c>
      <c r="E207" s="3"/>
      <c r="F207" s="3"/>
      <c r="G207" s="3"/>
      <c r="H207" s="3"/>
      <c r="I207" s="3"/>
      <c r="J207" s="3"/>
      <c r="K207" s="25"/>
      <c r="L207" s="26">
        <f t="shared" si="3"/>
        <v>1</v>
      </c>
      <c r="M207" s="26">
        <v>3</v>
      </c>
      <c r="O207" s="19">
        <v>0</v>
      </c>
      <c r="P207" s="19">
        <v>0</v>
      </c>
      <c r="Q207" s="19"/>
      <c r="R207" s="19"/>
    </row>
    <row r="208" spans="1:18" ht="16.5" customHeight="1" x14ac:dyDescent="0.25">
      <c r="A208" s="12">
        <v>108</v>
      </c>
      <c r="B208" s="39">
        <v>42996</v>
      </c>
      <c r="C208" s="69">
        <v>0</v>
      </c>
      <c r="D208" s="69">
        <v>0</v>
      </c>
      <c r="E208" s="3"/>
      <c r="F208" s="3"/>
      <c r="G208" s="3"/>
      <c r="H208" s="3"/>
      <c r="I208" s="3"/>
      <c r="J208" s="3"/>
      <c r="K208" s="25"/>
      <c r="L208" s="26">
        <f t="shared" si="3"/>
        <v>1</v>
      </c>
      <c r="M208" s="26">
        <v>3</v>
      </c>
      <c r="O208" s="19">
        <v>0</v>
      </c>
      <c r="P208" s="19">
        <v>0</v>
      </c>
      <c r="Q208" s="19"/>
      <c r="R208" s="19"/>
    </row>
    <row r="209" spans="1:18" ht="16.5" customHeight="1" x14ac:dyDescent="0.25">
      <c r="A209" s="12">
        <v>109</v>
      </c>
      <c r="B209" s="39">
        <v>42996</v>
      </c>
      <c r="C209" s="69">
        <v>1</v>
      </c>
      <c r="D209" s="69">
        <v>0</v>
      </c>
      <c r="E209" s="3"/>
      <c r="F209" s="3"/>
      <c r="G209" s="3"/>
      <c r="H209" s="3"/>
      <c r="I209" s="3"/>
      <c r="J209" s="3"/>
      <c r="K209" s="25"/>
      <c r="L209" s="26">
        <f t="shared" si="3"/>
        <v>1</v>
      </c>
      <c r="M209" s="26">
        <v>3</v>
      </c>
      <c r="O209" s="19">
        <v>1</v>
      </c>
      <c r="P209" s="19">
        <v>0</v>
      </c>
      <c r="Q209" s="19"/>
      <c r="R209" s="19"/>
    </row>
    <row r="210" spans="1:18" ht="16.5" customHeight="1" x14ac:dyDescent="0.25">
      <c r="A210" s="12">
        <v>110</v>
      </c>
      <c r="B210" s="39">
        <v>42996</v>
      </c>
      <c r="C210" s="69">
        <v>0</v>
      </c>
      <c r="D210" s="69">
        <v>0</v>
      </c>
      <c r="E210" s="3"/>
      <c r="F210" s="3"/>
      <c r="G210" s="3"/>
      <c r="H210" s="3"/>
      <c r="I210" s="3"/>
      <c r="J210" s="3"/>
      <c r="K210" s="25"/>
      <c r="L210" s="26">
        <f t="shared" si="3"/>
        <v>1</v>
      </c>
      <c r="M210" s="26">
        <v>3</v>
      </c>
      <c r="O210" s="19">
        <v>0</v>
      </c>
      <c r="P210" s="19">
        <v>0</v>
      </c>
      <c r="Q210" s="19"/>
      <c r="R210" s="19"/>
    </row>
    <row r="211" spans="1:18" ht="16.5" customHeight="1" x14ac:dyDescent="0.25">
      <c r="A211" s="12">
        <v>111</v>
      </c>
      <c r="B211" s="39">
        <v>42998</v>
      </c>
      <c r="C211" s="69">
        <v>0</v>
      </c>
      <c r="D211" s="69">
        <v>0</v>
      </c>
      <c r="E211" s="3"/>
      <c r="F211" s="3"/>
      <c r="G211" s="3"/>
      <c r="H211" s="3"/>
      <c r="I211" s="3"/>
      <c r="J211" s="3"/>
      <c r="K211" s="25"/>
      <c r="L211" s="26">
        <f t="shared" si="3"/>
        <v>1</v>
      </c>
      <c r="M211" s="26">
        <v>3</v>
      </c>
      <c r="O211" s="19">
        <v>0</v>
      </c>
      <c r="P211" s="19">
        <v>0</v>
      </c>
      <c r="Q211" s="19"/>
      <c r="R211" s="19"/>
    </row>
    <row r="212" spans="1:18" ht="16.5" customHeight="1" x14ac:dyDescent="0.25">
      <c r="A212" s="12">
        <v>112</v>
      </c>
      <c r="B212" s="39">
        <v>42998</v>
      </c>
      <c r="C212" s="69">
        <v>0</v>
      </c>
      <c r="D212" s="69">
        <v>0</v>
      </c>
      <c r="E212" s="3"/>
      <c r="F212" s="3"/>
      <c r="G212" s="3"/>
      <c r="H212" s="3"/>
      <c r="I212" s="3"/>
      <c r="J212" s="3"/>
      <c r="K212" s="25"/>
      <c r="L212" s="26">
        <f t="shared" si="3"/>
        <v>1</v>
      </c>
      <c r="M212" s="26">
        <v>3</v>
      </c>
      <c r="O212" s="19">
        <v>0</v>
      </c>
      <c r="P212" s="19">
        <v>0</v>
      </c>
      <c r="Q212" s="19"/>
      <c r="R212" s="19"/>
    </row>
    <row r="213" spans="1:18" ht="16.5" customHeight="1" x14ac:dyDescent="0.25">
      <c r="A213" s="12">
        <v>113</v>
      </c>
      <c r="B213" s="39">
        <v>43005</v>
      </c>
      <c r="C213" s="69">
        <v>0</v>
      </c>
      <c r="D213" s="69">
        <v>0</v>
      </c>
      <c r="E213" s="3"/>
      <c r="F213" s="3"/>
      <c r="G213" s="3"/>
      <c r="H213" s="3"/>
      <c r="I213" s="3"/>
      <c r="J213" s="3"/>
      <c r="K213" s="25"/>
      <c r="L213" s="26">
        <f t="shared" si="3"/>
        <v>1</v>
      </c>
      <c r="M213" s="26">
        <v>3</v>
      </c>
      <c r="O213" s="19">
        <v>0</v>
      </c>
      <c r="P213" s="19">
        <v>0</v>
      </c>
      <c r="Q213" s="19"/>
      <c r="R213" s="19"/>
    </row>
    <row r="214" spans="1:18" ht="16.5" customHeight="1" x14ac:dyDescent="0.25">
      <c r="A214" s="12">
        <v>114</v>
      </c>
      <c r="B214" s="39">
        <v>43012</v>
      </c>
      <c r="C214" s="69">
        <v>0</v>
      </c>
      <c r="D214" s="69">
        <v>0</v>
      </c>
      <c r="E214" s="3"/>
      <c r="F214" s="3"/>
      <c r="G214" s="3"/>
      <c r="H214" s="3"/>
      <c r="I214" s="3"/>
      <c r="J214" s="3"/>
      <c r="K214" s="25"/>
      <c r="L214" s="26">
        <f t="shared" si="3"/>
        <v>1</v>
      </c>
      <c r="M214" s="26">
        <v>3</v>
      </c>
      <c r="O214" s="19">
        <v>0</v>
      </c>
      <c r="P214" s="19">
        <v>0</v>
      </c>
      <c r="Q214" s="19"/>
      <c r="R214" s="19"/>
    </row>
    <row r="215" spans="1:18" ht="16.5" customHeight="1" x14ac:dyDescent="0.25">
      <c r="A215" s="12">
        <v>115</v>
      </c>
      <c r="B215" s="39">
        <v>43033</v>
      </c>
      <c r="C215" s="69">
        <v>0</v>
      </c>
      <c r="D215" s="69">
        <v>0</v>
      </c>
      <c r="E215" s="3"/>
      <c r="F215" s="3"/>
      <c r="G215" s="3"/>
      <c r="H215" s="3"/>
      <c r="I215" s="3"/>
      <c r="J215" s="3"/>
      <c r="K215" s="25"/>
      <c r="L215" s="26">
        <f t="shared" si="3"/>
        <v>1</v>
      </c>
      <c r="M215" s="26">
        <v>3</v>
      </c>
      <c r="O215" s="19">
        <v>0</v>
      </c>
      <c r="P215" s="19">
        <v>0</v>
      </c>
      <c r="Q215" s="19"/>
      <c r="R215" s="19"/>
    </row>
    <row r="216" spans="1:18" ht="16.5" customHeight="1" x14ac:dyDescent="0.25">
      <c r="A216" s="12">
        <v>116</v>
      </c>
      <c r="B216" s="39">
        <v>43033</v>
      </c>
      <c r="C216" s="69">
        <v>0</v>
      </c>
      <c r="D216" s="69">
        <v>0</v>
      </c>
      <c r="E216" s="3"/>
      <c r="F216" s="3"/>
      <c r="G216" s="3"/>
      <c r="H216" s="3"/>
      <c r="I216" s="3"/>
      <c r="J216" s="3"/>
      <c r="K216" s="25"/>
      <c r="L216" s="26">
        <f t="shared" si="3"/>
        <v>1</v>
      </c>
      <c r="M216" s="26">
        <v>3</v>
      </c>
      <c r="O216" s="19">
        <v>0</v>
      </c>
      <c r="P216" s="19">
        <v>0</v>
      </c>
      <c r="Q216" s="19"/>
      <c r="R216" s="19"/>
    </row>
    <row r="217" spans="1:18" ht="16.5" customHeight="1" x14ac:dyDescent="0.25">
      <c r="A217" s="12">
        <v>117</v>
      </c>
      <c r="B217" s="39">
        <v>43033</v>
      </c>
      <c r="C217" s="69">
        <v>0</v>
      </c>
      <c r="D217" s="69">
        <v>0</v>
      </c>
      <c r="E217" s="3"/>
      <c r="F217" s="3"/>
      <c r="G217" s="3"/>
      <c r="H217" s="3"/>
      <c r="I217" s="3"/>
      <c r="J217" s="3"/>
      <c r="K217" s="25"/>
      <c r="L217" s="26">
        <f t="shared" si="3"/>
        <v>1</v>
      </c>
      <c r="M217" s="26">
        <v>3</v>
      </c>
      <c r="O217" s="19">
        <v>0</v>
      </c>
      <c r="P217" s="19">
        <v>0</v>
      </c>
      <c r="Q217" s="19"/>
      <c r="R217" s="19"/>
    </row>
    <row r="218" spans="1:18" ht="16.5" customHeight="1" x14ac:dyDescent="0.25">
      <c r="A218" s="12">
        <v>118</v>
      </c>
      <c r="B218" s="39">
        <v>43040</v>
      </c>
      <c r="C218" s="69">
        <v>0</v>
      </c>
      <c r="D218" s="69">
        <v>0</v>
      </c>
      <c r="E218" s="3"/>
      <c r="F218" s="3"/>
      <c r="G218" s="3"/>
      <c r="H218" s="3"/>
      <c r="I218" s="3"/>
      <c r="J218" s="3"/>
      <c r="K218" s="25"/>
      <c r="L218" s="26">
        <f t="shared" si="3"/>
        <v>1</v>
      </c>
      <c r="M218" s="26">
        <v>3</v>
      </c>
      <c r="O218" s="19">
        <v>0</v>
      </c>
      <c r="P218" s="19">
        <v>0</v>
      </c>
      <c r="Q218" s="19"/>
      <c r="R218" s="19"/>
    </row>
    <row r="219" spans="1:18" ht="16.5" customHeight="1" x14ac:dyDescent="0.25">
      <c r="A219" s="12">
        <v>119</v>
      </c>
      <c r="B219" s="39">
        <v>43040</v>
      </c>
      <c r="C219" s="69">
        <v>0</v>
      </c>
      <c r="D219" s="69">
        <v>0</v>
      </c>
      <c r="E219" s="3"/>
      <c r="F219" s="3"/>
      <c r="G219" s="3"/>
      <c r="H219" s="3"/>
      <c r="I219" s="3"/>
      <c r="J219" s="3"/>
      <c r="K219" s="25"/>
      <c r="L219" s="26">
        <f t="shared" si="3"/>
        <v>1</v>
      </c>
      <c r="M219" s="26">
        <v>3</v>
      </c>
      <c r="O219" s="19">
        <v>0</v>
      </c>
      <c r="P219" s="19">
        <v>0</v>
      </c>
      <c r="Q219" s="19"/>
      <c r="R219" s="19"/>
    </row>
    <row r="220" spans="1:18" ht="16.5" customHeight="1" x14ac:dyDescent="0.25">
      <c r="A220" s="12">
        <v>120</v>
      </c>
      <c r="B220" s="39">
        <v>43040</v>
      </c>
      <c r="C220" s="69">
        <v>0</v>
      </c>
      <c r="D220" s="69">
        <v>0</v>
      </c>
      <c r="E220" s="3"/>
      <c r="F220" s="3"/>
      <c r="G220" s="3"/>
      <c r="H220" s="3"/>
      <c r="I220" s="3"/>
      <c r="J220" s="3"/>
      <c r="K220" s="25"/>
      <c r="L220" s="26">
        <f t="shared" si="3"/>
        <v>1</v>
      </c>
      <c r="M220" s="26">
        <v>3</v>
      </c>
      <c r="O220" s="19">
        <v>0</v>
      </c>
      <c r="P220" s="19">
        <v>0</v>
      </c>
      <c r="Q220" s="19"/>
      <c r="R220" s="19"/>
    </row>
    <row r="221" spans="1:18" ht="16.5" customHeight="1" x14ac:dyDescent="0.25">
      <c r="A221" s="12">
        <v>121</v>
      </c>
      <c r="B221" s="39">
        <v>43049</v>
      </c>
      <c r="C221" s="69">
        <v>0</v>
      </c>
      <c r="D221" s="69">
        <v>0</v>
      </c>
      <c r="E221" s="3"/>
      <c r="F221" s="3"/>
      <c r="G221" s="3"/>
      <c r="H221" s="3"/>
      <c r="I221" s="3"/>
      <c r="J221" s="3"/>
      <c r="K221" s="25"/>
      <c r="L221" s="26">
        <f t="shared" si="3"/>
        <v>1</v>
      </c>
      <c r="M221" s="26">
        <v>3</v>
      </c>
      <c r="O221" s="19">
        <v>0</v>
      </c>
      <c r="P221" s="19">
        <v>0</v>
      </c>
      <c r="Q221" s="19"/>
      <c r="R221" s="19"/>
    </row>
    <row r="222" spans="1:18" ht="16.5" customHeight="1" x14ac:dyDescent="0.25">
      <c r="A222" s="12">
        <v>122</v>
      </c>
      <c r="B222" s="39">
        <v>43049</v>
      </c>
      <c r="C222" s="69">
        <v>1</v>
      </c>
      <c r="D222" s="69">
        <v>0</v>
      </c>
      <c r="E222" s="3"/>
      <c r="F222" s="3"/>
      <c r="G222" s="3"/>
      <c r="H222" s="3"/>
      <c r="I222" s="3"/>
      <c r="J222" s="3"/>
      <c r="K222" s="25"/>
      <c r="L222" s="26">
        <f t="shared" si="3"/>
        <v>1</v>
      </c>
      <c r="M222" s="26">
        <v>3</v>
      </c>
      <c r="O222" s="19">
        <v>1</v>
      </c>
      <c r="P222" s="19">
        <v>0</v>
      </c>
      <c r="Q222" s="19"/>
      <c r="R222" s="19"/>
    </row>
    <row r="223" spans="1:18" ht="16.5" customHeight="1" x14ac:dyDescent="0.25">
      <c r="A223" s="12">
        <v>123</v>
      </c>
      <c r="B223" s="39">
        <v>43049</v>
      </c>
      <c r="C223" s="69">
        <v>0</v>
      </c>
      <c r="D223" s="69">
        <v>0</v>
      </c>
      <c r="E223" s="3"/>
      <c r="F223" s="3"/>
      <c r="G223" s="3"/>
      <c r="H223" s="3"/>
      <c r="I223" s="3"/>
      <c r="J223" s="3"/>
      <c r="K223" s="25"/>
      <c r="L223" s="26">
        <f t="shared" si="3"/>
        <v>1</v>
      </c>
      <c r="M223" s="26">
        <v>3</v>
      </c>
      <c r="O223" s="19">
        <v>0</v>
      </c>
      <c r="P223" s="19">
        <v>0</v>
      </c>
      <c r="Q223" s="19"/>
      <c r="R223" s="19"/>
    </row>
    <row r="224" spans="1:18" ht="16.5" customHeight="1" x14ac:dyDescent="0.25">
      <c r="A224" s="12">
        <v>124</v>
      </c>
      <c r="B224" s="39">
        <v>43053</v>
      </c>
      <c r="C224" s="69">
        <v>0</v>
      </c>
      <c r="D224" s="69">
        <v>0</v>
      </c>
      <c r="E224" s="3"/>
      <c r="F224" s="3"/>
      <c r="G224" s="3"/>
      <c r="H224" s="3"/>
      <c r="I224" s="3"/>
      <c r="J224" s="3"/>
      <c r="K224" s="25"/>
      <c r="L224" s="26">
        <f t="shared" si="3"/>
        <v>1</v>
      </c>
      <c r="M224" s="26">
        <v>3</v>
      </c>
      <c r="O224" s="19">
        <v>0</v>
      </c>
      <c r="P224" s="19">
        <v>0</v>
      </c>
      <c r="Q224" s="19"/>
      <c r="R224" s="19"/>
    </row>
    <row r="225" spans="1:18" ht="16.5" customHeight="1" x14ac:dyDescent="0.25">
      <c r="A225" s="12">
        <v>125</v>
      </c>
      <c r="B225" s="39">
        <v>43053</v>
      </c>
      <c r="C225" s="69">
        <v>0</v>
      </c>
      <c r="D225" s="69">
        <v>0</v>
      </c>
      <c r="E225" s="3"/>
      <c r="F225" s="3"/>
      <c r="G225" s="3"/>
      <c r="H225" s="3"/>
      <c r="I225" s="3"/>
      <c r="J225" s="3"/>
      <c r="K225" s="25"/>
      <c r="L225" s="26">
        <f t="shared" si="3"/>
        <v>1</v>
      </c>
      <c r="M225" s="26">
        <v>3</v>
      </c>
      <c r="O225" s="19">
        <v>0</v>
      </c>
      <c r="P225" s="19">
        <v>0</v>
      </c>
      <c r="Q225" s="19"/>
      <c r="R225" s="19"/>
    </row>
    <row r="226" spans="1:18" ht="16.5" customHeight="1" x14ac:dyDescent="0.25">
      <c r="A226" s="12">
        <v>126</v>
      </c>
      <c r="B226" s="39">
        <v>43053</v>
      </c>
      <c r="C226" s="69">
        <v>0</v>
      </c>
      <c r="D226" s="69">
        <v>0</v>
      </c>
      <c r="E226" s="3"/>
      <c r="F226" s="3"/>
      <c r="G226" s="3"/>
      <c r="H226" s="3"/>
      <c r="I226" s="3"/>
      <c r="J226" s="3"/>
      <c r="K226" s="25"/>
      <c r="L226" s="26">
        <f t="shared" si="3"/>
        <v>1</v>
      </c>
      <c r="M226" s="26">
        <v>3</v>
      </c>
      <c r="O226" s="19">
        <v>0</v>
      </c>
      <c r="P226" s="19">
        <v>0</v>
      </c>
      <c r="Q226" s="19"/>
      <c r="R226" s="19"/>
    </row>
    <row r="227" spans="1:18" ht="16.5" customHeight="1" x14ac:dyDescent="0.25">
      <c r="A227" s="12">
        <v>127</v>
      </c>
      <c r="B227" s="39">
        <v>43055</v>
      </c>
      <c r="C227" s="69">
        <v>0</v>
      </c>
      <c r="D227" s="69">
        <v>1</v>
      </c>
      <c r="E227" s="3"/>
      <c r="F227" s="3"/>
      <c r="G227" s="3"/>
      <c r="H227" s="3"/>
      <c r="I227" s="3"/>
      <c r="J227" s="3"/>
      <c r="K227" s="25"/>
      <c r="L227" s="26">
        <f t="shared" si="3"/>
        <v>1</v>
      </c>
      <c r="M227" s="26">
        <v>3</v>
      </c>
      <c r="O227" s="19">
        <v>0</v>
      </c>
      <c r="P227" s="19">
        <v>1</v>
      </c>
      <c r="Q227" s="19"/>
      <c r="R227" s="19"/>
    </row>
    <row r="228" spans="1:18" ht="16.5" customHeight="1" x14ac:dyDescent="0.25">
      <c r="A228" s="12">
        <v>128</v>
      </c>
      <c r="B228" s="39">
        <v>43055</v>
      </c>
      <c r="C228" s="69">
        <v>0</v>
      </c>
      <c r="D228" s="69">
        <v>0</v>
      </c>
      <c r="E228" s="3"/>
      <c r="F228" s="3"/>
      <c r="G228" s="3"/>
      <c r="H228" s="3"/>
      <c r="I228" s="3"/>
      <c r="J228" s="3"/>
      <c r="K228" s="25"/>
      <c r="L228" s="26">
        <f t="shared" si="3"/>
        <v>1</v>
      </c>
      <c r="M228" s="26">
        <v>3</v>
      </c>
      <c r="O228" s="19">
        <v>0</v>
      </c>
      <c r="P228" s="19">
        <v>0</v>
      </c>
      <c r="Q228" s="19"/>
      <c r="R228" s="19"/>
    </row>
    <row r="229" spans="1:18" ht="16.5" customHeight="1" x14ac:dyDescent="0.25">
      <c r="A229" s="12">
        <v>129</v>
      </c>
      <c r="B229" s="39">
        <v>43055</v>
      </c>
      <c r="C229" s="69">
        <v>0</v>
      </c>
      <c r="D229" s="69">
        <v>0</v>
      </c>
      <c r="E229" s="3"/>
      <c r="F229" s="3"/>
      <c r="G229" s="3"/>
      <c r="H229" s="3"/>
      <c r="I229" s="3"/>
      <c r="J229" s="3"/>
      <c r="K229" s="25"/>
      <c r="L229" s="26">
        <f t="shared" ref="L229:L250" si="4">$C$9</f>
        <v>1</v>
      </c>
      <c r="M229" s="26">
        <v>3</v>
      </c>
      <c r="O229" s="19">
        <v>0</v>
      </c>
      <c r="P229" s="19">
        <v>0</v>
      </c>
      <c r="Q229" s="19"/>
      <c r="R229" s="19"/>
    </row>
    <row r="230" spans="1:18" ht="16.5" customHeight="1" x14ac:dyDescent="0.25">
      <c r="A230" s="12">
        <v>130</v>
      </c>
      <c r="B230" s="39">
        <v>43060</v>
      </c>
      <c r="C230" s="69">
        <v>0</v>
      </c>
      <c r="D230" s="69">
        <v>0</v>
      </c>
      <c r="E230" s="3"/>
      <c r="F230" s="3"/>
      <c r="G230" s="3"/>
      <c r="H230" s="3"/>
      <c r="I230" s="3"/>
      <c r="J230" s="3"/>
      <c r="K230" s="25"/>
      <c r="L230" s="26">
        <f t="shared" si="4"/>
        <v>1</v>
      </c>
      <c r="M230" s="26">
        <v>3</v>
      </c>
      <c r="O230" s="19"/>
      <c r="P230" s="19"/>
      <c r="Q230" s="19"/>
      <c r="R230" s="19"/>
    </row>
    <row r="231" spans="1:18" ht="16.5" customHeight="1" x14ac:dyDescent="0.25">
      <c r="A231" s="12">
        <v>131</v>
      </c>
      <c r="B231" s="39">
        <v>43060</v>
      </c>
      <c r="C231" s="69">
        <v>0</v>
      </c>
      <c r="D231" s="69">
        <v>0</v>
      </c>
      <c r="E231" s="3"/>
      <c r="F231" s="3"/>
      <c r="G231" s="3"/>
      <c r="H231" s="3"/>
      <c r="I231" s="3"/>
      <c r="J231" s="3"/>
      <c r="K231" s="25"/>
      <c r="L231" s="26">
        <f t="shared" si="4"/>
        <v>1</v>
      </c>
      <c r="M231" s="26">
        <v>3</v>
      </c>
      <c r="O231" s="19"/>
      <c r="P231" s="19"/>
      <c r="Q231" s="19"/>
      <c r="R231" s="19"/>
    </row>
    <row r="232" spans="1:18" ht="16.5" customHeight="1" x14ac:dyDescent="0.25">
      <c r="A232" s="12">
        <v>132</v>
      </c>
      <c r="B232" s="39">
        <v>43060</v>
      </c>
      <c r="C232" s="69">
        <v>0</v>
      </c>
      <c r="D232" s="69">
        <v>0</v>
      </c>
      <c r="E232" s="3"/>
      <c r="F232" s="3"/>
      <c r="G232" s="3"/>
      <c r="H232" s="3"/>
      <c r="I232" s="3"/>
      <c r="J232" s="3"/>
      <c r="K232" s="25"/>
      <c r="L232" s="26">
        <f t="shared" si="4"/>
        <v>1</v>
      </c>
      <c r="M232" s="26">
        <v>3</v>
      </c>
      <c r="O232" s="19"/>
      <c r="P232" s="19"/>
      <c r="Q232" s="19"/>
      <c r="R232" s="19"/>
    </row>
    <row r="233" spans="1:18" ht="16.5" customHeight="1" x14ac:dyDescent="0.25">
      <c r="A233" s="12">
        <v>133</v>
      </c>
      <c r="B233" s="39">
        <v>43062</v>
      </c>
      <c r="C233" s="69">
        <v>0</v>
      </c>
      <c r="D233" s="69">
        <v>0</v>
      </c>
      <c r="E233" s="3"/>
      <c r="F233" s="3"/>
      <c r="G233" s="3"/>
      <c r="H233" s="3"/>
      <c r="I233" s="3"/>
      <c r="J233" s="3"/>
      <c r="K233" s="25"/>
      <c r="L233" s="26">
        <f t="shared" si="4"/>
        <v>1</v>
      </c>
      <c r="M233" s="26">
        <v>3</v>
      </c>
      <c r="O233" s="19"/>
      <c r="P233" s="19"/>
      <c r="Q233" s="19"/>
      <c r="R233" s="19"/>
    </row>
    <row r="234" spans="1:18" ht="16.5" customHeight="1" x14ac:dyDescent="0.25">
      <c r="A234" s="12">
        <v>134</v>
      </c>
      <c r="B234" s="39">
        <v>43062</v>
      </c>
      <c r="C234" s="69">
        <v>0</v>
      </c>
      <c r="D234" s="69">
        <v>0</v>
      </c>
      <c r="E234" s="3"/>
      <c r="F234" s="3"/>
      <c r="G234" s="3"/>
      <c r="H234" s="3"/>
      <c r="I234" s="3"/>
      <c r="J234" s="3"/>
      <c r="K234" s="25"/>
      <c r="L234" s="26">
        <f t="shared" si="4"/>
        <v>1</v>
      </c>
      <c r="M234" s="26">
        <v>3</v>
      </c>
      <c r="O234" s="19"/>
      <c r="P234" s="19"/>
      <c r="Q234" s="19"/>
      <c r="R234" s="19"/>
    </row>
    <row r="235" spans="1:18" ht="16.5" customHeight="1" x14ac:dyDescent="0.25">
      <c r="A235" s="12">
        <v>135</v>
      </c>
      <c r="B235" s="39">
        <v>43070</v>
      </c>
      <c r="C235" s="69">
        <v>0</v>
      </c>
      <c r="D235" s="69">
        <v>0</v>
      </c>
      <c r="E235" s="3"/>
      <c r="F235" s="3"/>
      <c r="G235" s="3"/>
      <c r="H235" s="3"/>
      <c r="I235" s="3"/>
      <c r="J235" s="3"/>
      <c r="K235" s="25"/>
      <c r="L235" s="26">
        <f t="shared" si="4"/>
        <v>1</v>
      </c>
      <c r="M235" s="26">
        <v>3</v>
      </c>
      <c r="O235" s="19"/>
      <c r="P235" s="19"/>
      <c r="Q235" s="19"/>
      <c r="R235" s="19"/>
    </row>
    <row r="236" spans="1:18" ht="16.5" customHeight="1" x14ac:dyDescent="0.25">
      <c r="A236" s="12">
        <v>136</v>
      </c>
      <c r="B236" s="39">
        <v>43075</v>
      </c>
      <c r="C236" s="69">
        <v>0</v>
      </c>
      <c r="D236" s="69">
        <v>0</v>
      </c>
      <c r="E236" s="3"/>
      <c r="F236" s="3"/>
      <c r="G236" s="3"/>
      <c r="H236" s="3"/>
      <c r="I236" s="3"/>
      <c r="J236" s="3"/>
      <c r="K236" s="25"/>
      <c r="L236" s="26">
        <f t="shared" si="4"/>
        <v>1</v>
      </c>
      <c r="M236" s="26">
        <v>3</v>
      </c>
      <c r="O236" s="19"/>
      <c r="P236" s="19"/>
      <c r="Q236" s="19"/>
      <c r="R236" s="19"/>
    </row>
    <row r="237" spans="1:18" ht="16.5" customHeight="1" x14ac:dyDescent="0.25">
      <c r="A237" s="12">
        <v>137</v>
      </c>
      <c r="B237" s="39">
        <v>43075</v>
      </c>
      <c r="C237" s="69">
        <v>0</v>
      </c>
      <c r="D237" s="69">
        <v>0</v>
      </c>
      <c r="E237" s="3"/>
      <c r="F237" s="3"/>
      <c r="G237" s="3"/>
      <c r="H237" s="3"/>
      <c r="I237" s="3"/>
      <c r="J237" s="3"/>
      <c r="K237" s="25"/>
      <c r="L237" s="26">
        <f t="shared" si="4"/>
        <v>1</v>
      </c>
      <c r="M237" s="26">
        <v>3</v>
      </c>
      <c r="O237" s="19"/>
      <c r="P237" s="19"/>
      <c r="Q237" s="19"/>
      <c r="R237" s="19"/>
    </row>
    <row r="238" spans="1:18" ht="16.5" customHeight="1" x14ac:dyDescent="0.25">
      <c r="A238" s="12">
        <v>138</v>
      </c>
      <c r="B238" s="39">
        <v>43075</v>
      </c>
      <c r="C238" s="69">
        <v>0</v>
      </c>
      <c r="D238" s="69">
        <v>0</v>
      </c>
      <c r="E238" s="3"/>
      <c r="F238" s="3"/>
      <c r="G238" s="3"/>
      <c r="H238" s="3"/>
      <c r="I238" s="3"/>
      <c r="J238" s="3"/>
      <c r="K238" s="25"/>
      <c r="L238" s="26">
        <f t="shared" si="4"/>
        <v>1</v>
      </c>
      <c r="M238" s="26">
        <v>3</v>
      </c>
      <c r="O238" s="19"/>
      <c r="P238" s="19"/>
      <c r="Q238" s="19"/>
      <c r="R238" s="19"/>
    </row>
    <row r="239" spans="1:18" ht="16.5" customHeight="1" x14ac:dyDescent="0.25">
      <c r="A239" s="12">
        <v>139</v>
      </c>
      <c r="B239" s="39">
        <v>43083</v>
      </c>
      <c r="C239" s="69">
        <v>0</v>
      </c>
      <c r="D239" s="69">
        <v>1</v>
      </c>
      <c r="E239" s="3"/>
      <c r="F239" s="3"/>
      <c r="G239" s="3"/>
      <c r="H239" s="3"/>
      <c r="I239" s="3"/>
      <c r="J239" s="3"/>
      <c r="K239" s="25"/>
      <c r="L239" s="26">
        <f t="shared" si="4"/>
        <v>1</v>
      </c>
      <c r="M239" s="26">
        <v>3</v>
      </c>
      <c r="O239" s="19"/>
      <c r="P239" s="19"/>
      <c r="Q239" s="19"/>
      <c r="R239" s="19"/>
    </row>
    <row r="240" spans="1:18" ht="16.5" customHeight="1" x14ac:dyDescent="0.25">
      <c r="A240" s="12">
        <v>140</v>
      </c>
      <c r="B240" s="39">
        <v>43083</v>
      </c>
      <c r="C240" s="69">
        <v>0</v>
      </c>
      <c r="D240" s="69">
        <v>0</v>
      </c>
      <c r="E240" s="3"/>
      <c r="F240" s="3"/>
      <c r="G240" s="3"/>
      <c r="H240" s="3"/>
      <c r="I240" s="3"/>
      <c r="J240" s="3"/>
      <c r="K240" s="25"/>
      <c r="L240" s="26">
        <f t="shared" si="4"/>
        <v>1</v>
      </c>
      <c r="M240" s="26">
        <v>3</v>
      </c>
      <c r="O240" s="19"/>
      <c r="P240" s="19"/>
      <c r="Q240" s="19"/>
      <c r="R240" s="19"/>
    </row>
    <row r="241" spans="1:19" ht="16.5" customHeight="1" x14ac:dyDescent="0.25">
      <c r="A241" s="12">
        <v>141</v>
      </c>
      <c r="B241" s="39">
        <v>43083</v>
      </c>
      <c r="C241" s="69">
        <v>0</v>
      </c>
      <c r="D241" s="69">
        <v>0</v>
      </c>
      <c r="E241" s="3"/>
      <c r="F241" s="3"/>
      <c r="G241" s="3"/>
      <c r="H241" s="3"/>
      <c r="I241" s="3"/>
      <c r="J241" s="3"/>
      <c r="K241" s="25"/>
      <c r="L241" s="26">
        <f t="shared" si="4"/>
        <v>1</v>
      </c>
      <c r="M241" s="26">
        <v>3</v>
      </c>
      <c r="O241" s="19"/>
      <c r="P241" s="19"/>
      <c r="Q241" s="19"/>
      <c r="R241" s="19"/>
    </row>
    <row r="242" spans="1:19" ht="16.5" customHeight="1" x14ac:dyDescent="0.25">
      <c r="A242" s="12"/>
      <c r="B242" s="39">
        <v>43088</v>
      </c>
      <c r="C242" s="69">
        <v>0</v>
      </c>
      <c r="D242" s="69">
        <v>0</v>
      </c>
      <c r="E242" s="3"/>
      <c r="F242" s="3"/>
      <c r="G242" s="3"/>
      <c r="H242" s="3"/>
      <c r="I242" s="3"/>
      <c r="J242" s="3"/>
      <c r="K242" s="25"/>
      <c r="L242" s="26">
        <f t="shared" si="4"/>
        <v>1</v>
      </c>
      <c r="M242" s="26">
        <v>3</v>
      </c>
      <c r="O242" s="19"/>
      <c r="P242" s="19"/>
      <c r="Q242" s="19"/>
      <c r="R242" s="19"/>
    </row>
    <row r="243" spans="1:19" ht="16.5" customHeight="1" x14ac:dyDescent="0.25">
      <c r="A243" s="12"/>
      <c r="B243" s="39">
        <v>43088</v>
      </c>
      <c r="C243" s="69">
        <v>1</v>
      </c>
      <c r="D243" s="69">
        <v>0</v>
      </c>
      <c r="E243" s="3"/>
      <c r="F243" s="3"/>
      <c r="G243" s="3"/>
      <c r="H243" s="3"/>
      <c r="I243" s="3"/>
      <c r="J243" s="3"/>
      <c r="K243" s="25"/>
      <c r="L243" s="26">
        <f t="shared" si="4"/>
        <v>1</v>
      </c>
      <c r="M243" s="26">
        <v>3</v>
      </c>
      <c r="O243" s="19"/>
      <c r="P243" s="19"/>
      <c r="Q243" s="19"/>
      <c r="R243" s="19"/>
    </row>
    <row r="244" spans="1:19" ht="16.5" customHeight="1" x14ac:dyDescent="0.25">
      <c r="A244" s="12"/>
      <c r="B244" s="39">
        <v>43088</v>
      </c>
      <c r="C244" s="69">
        <v>0</v>
      </c>
      <c r="D244" s="69">
        <v>0</v>
      </c>
      <c r="E244" s="3"/>
      <c r="F244" s="3"/>
      <c r="G244" s="3"/>
      <c r="H244" s="3"/>
      <c r="I244" s="3"/>
      <c r="J244" s="3"/>
      <c r="K244" s="25"/>
      <c r="L244" s="26">
        <f t="shared" si="4"/>
        <v>1</v>
      </c>
      <c r="M244" s="26">
        <v>3</v>
      </c>
      <c r="O244" s="19"/>
      <c r="P244" s="19"/>
      <c r="Q244" s="19"/>
      <c r="R244" s="19"/>
    </row>
    <row r="245" spans="1:19" ht="16.5" customHeight="1" x14ac:dyDescent="0.25">
      <c r="A245" s="12"/>
      <c r="B245" s="39">
        <v>43090</v>
      </c>
      <c r="C245" s="69">
        <v>0</v>
      </c>
      <c r="D245" s="69">
        <v>0</v>
      </c>
      <c r="E245" s="3"/>
      <c r="F245" s="3"/>
      <c r="G245" s="3"/>
      <c r="H245" s="3"/>
      <c r="I245" s="3"/>
      <c r="J245" s="3"/>
      <c r="K245" s="25"/>
      <c r="L245" s="26">
        <f t="shared" si="4"/>
        <v>1</v>
      </c>
      <c r="M245" s="26">
        <v>3</v>
      </c>
      <c r="O245" s="19"/>
      <c r="P245" s="19"/>
      <c r="Q245" s="19"/>
      <c r="R245" s="19"/>
    </row>
    <row r="246" spans="1:19" ht="16.5" customHeight="1" x14ac:dyDescent="0.25">
      <c r="A246" s="12"/>
      <c r="B246" s="39">
        <v>43090</v>
      </c>
      <c r="C246" s="69">
        <v>0</v>
      </c>
      <c r="D246" s="69">
        <v>0</v>
      </c>
      <c r="E246" s="3"/>
      <c r="F246" s="3"/>
      <c r="G246" s="3"/>
      <c r="H246" s="3"/>
      <c r="I246" s="3"/>
      <c r="J246" s="3"/>
      <c r="K246" s="25"/>
      <c r="L246" s="26">
        <f t="shared" si="4"/>
        <v>1</v>
      </c>
      <c r="M246" s="26">
        <v>3</v>
      </c>
      <c r="O246" s="19"/>
      <c r="P246" s="19"/>
      <c r="Q246" s="19"/>
      <c r="R246" s="19"/>
    </row>
    <row r="247" spans="1:19" ht="16.5" customHeight="1" x14ac:dyDescent="0.25">
      <c r="A247" s="12"/>
      <c r="B247" s="39">
        <v>43090</v>
      </c>
      <c r="C247" s="69">
        <v>0</v>
      </c>
      <c r="D247" s="69">
        <v>0</v>
      </c>
      <c r="E247" s="3"/>
      <c r="F247" s="3"/>
      <c r="G247" s="3"/>
      <c r="H247" s="3"/>
      <c r="I247" s="3"/>
      <c r="J247" s="3"/>
      <c r="K247" s="25"/>
      <c r="L247" s="26">
        <f t="shared" si="4"/>
        <v>1</v>
      </c>
      <c r="M247" s="26">
        <v>3</v>
      </c>
      <c r="O247" s="19"/>
      <c r="P247" s="19"/>
      <c r="Q247" s="19"/>
      <c r="R247" s="19"/>
    </row>
    <row r="248" spans="1:19" ht="16.5" customHeight="1" x14ac:dyDescent="0.25">
      <c r="A248" s="12"/>
      <c r="B248" s="39">
        <v>43095</v>
      </c>
      <c r="C248" s="69">
        <v>0</v>
      </c>
      <c r="D248" s="69">
        <v>0</v>
      </c>
      <c r="E248" s="3"/>
      <c r="F248" s="3"/>
      <c r="G248" s="3"/>
      <c r="H248" s="3"/>
      <c r="I248" s="3"/>
      <c r="J248" s="3"/>
      <c r="K248" s="25"/>
      <c r="L248" s="26">
        <f t="shared" si="4"/>
        <v>1</v>
      </c>
      <c r="M248" s="26">
        <v>3</v>
      </c>
      <c r="O248" s="19"/>
      <c r="P248" s="19"/>
      <c r="Q248" s="19"/>
      <c r="R248" s="19"/>
    </row>
    <row r="249" spans="1:19" ht="16.5" customHeight="1" x14ac:dyDescent="0.25">
      <c r="A249" s="12"/>
      <c r="B249" s="39">
        <v>43095</v>
      </c>
      <c r="C249" s="69">
        <v>0</v>
      </c>
      <c r="D249" s="69">
        <v>0</v>
      </c>
      <c r="E249" s="3"/>
      <c r="F249" s="3"/>
      <c r="G249" s="3"/>
      <c r="H249" s="3"/>
      <c r="I249" s="3"/>
      <c r="J249" s="3"/>
      <c r="K249" s="25"/>
      <c r="L249" s="26">
        <f t="shared" si="4"/>
        <v>1</v>
      </c>
      <c r="M249" s="26">
        <v>3</v>
      </c>
      <c r="O249" s="19"/>
      <c r="P249" s="19"/>
      <c r="Q249" s="19"/>
      <c r="R249" s="19"/>
    </row>
    <row r="250" spans="1:19" ht="16.5" customHeight="1" x14ac:dyDescent="0.25">
      <c r="A250" s="12"/>
      <c r="B250" s="39">
        <v>43095</v>
      </c>
      <c r="C250" s="69">
        <v>0</v>
      </c>
      <c r="D250" s="69">
        <v>0</v>
      </c>
      <c r="E250" s="3"/>
      <c r="F250" s="3"/>
      <c r="G250" s="3"/>
      <c r="H250" s="3"/>
      <c r="I250" s="3"/>
      <c r="J250" s="3"/>
      <c r="K250" s="25"/>
      <c r="L250" s="26">
        <f t="shared" si="4"/>
        <v>1</v>
      </c>
      <c r="M250" s="26">
        <v>3</v>
      </c>
      <c r="O250" s="19"/>
      <c r="P250" s="19"/>
      <c r="Q250" s="19"/>
      <c r="R250" s="19"/>
    </row>
    <row r="251" spans="1:19" ht="16.5" customHeight="1" x14ac:dyDescent="0.25">
      <c r="A251" s="12" t="s">
        <v>11</v>
      </c>
      <c r="B251" s="35"/>
      <c r="C251" s="69">
        <f t="shared" ref="C251:C255" si="5">IF(O251=0, "&lt; 1", O251)</f>
        <v>1</v>
      </c>
      <c r="D251" s="69">
        <f>IF(P251=0, "&lt; 1", P251)</f>
        <v>1</v>
      </c>
      <c r="E251" s="3"/>
      <c r="F251" s="3"/>
      <c r="G251" s="3"/>
      <c r="H251" s="3"/>
      <c r="I251" s="3"/>
      <c r="J251" s="3"/>
      <c r="K251" s="27"/>
      <c r="L251" s="26"/>
      <c r="M251" s="26"/>
      <c r="O251" s="12">
        <f>ROUNDUP(AVERAGE(O13:O250), 0)</f>
        <v>1</v>
      </c>
      <c r="P251" s="12">
        <f>ROUNDUP(AVERAGE(P13:P250), 0)</f>
        <v>1</v>
      </c>
      <c r="Q251" s="12"/>
      <c r="R251" s="12"/>
      <c r="S251" s="19"/>
    </row>
    <row r="252" spans="1:19" ht="16.5" customHeight="1" x14ac:dyDescent="0.25">
      <c r="A252" s="12" t="s">
        <v>12</v>
      </c>
      <c r="B252" s="36"/>
      <c r="C252" s="69">
        <f>MIN(C13:C250)</f>
        <v>0</v>
      </c>
      <c r="D252" s="69">
        <f>MIN(D13:D250)</f>
        <v>0</v>
      </c>
      <c r="E252" s="3"/>
      <c r="F252" s="3"/>
      <c r="G252" s="3"/>
      <c r="H252" s="3"/>
      <c r="I252" s="3"/>
      <c r="J252" s="3"/>
      <c r="K252" s="25"/>
      <c r="L252" s="26"/>
      <c r="M252" s="26"/>
      <c r="O252" s="12">
        <f>MIN(O13:O250)</f>
        <v>0</v>
      </c>
      <c r="P252" s="12">
        <f>MIN(P13:P250)</f>
        <v>0</v>
      </c>
      <c r="Q252" s="12"/>
      <c r="R252" s="12"/>
      <c r="S252" s="19"/>
    </row>
    <row r="253" spans="1:19" ht="16.5" customHeight="1" x14ac:dyDescent="0.25">
      <c r="A253" s="12" t="s">
        <v>13</v>
      </c>
      <c r="B253" s="36"/>
      <c r="C253" s="69">
        <f>MAX(C13:C250)</f>
        <v>3</v>
      </c>
      <c r="D253" s="69">
        <f>MAX(D13:D250)</f>
        <v>1</v>
      </c>
      <c r="E253" s="3"/>
      <c r="F253" s="3"/>
      <c r="G253" s="3"/>
      <c r="H253" s="3"/>
      <c r="I253" s="3"/>
      <c r="J253" s="3"/>
      <c r="K253" s="25"/>
      <c r="L253" s="26"/>
      <c r="M253" s="26"/>
      <c r="O253" s="12">
        <f>MAX(O13:O250)</f>
        <v>1</v>
      </c>
      <c r="P253" s="12">
        <f>MAX(P13:P250)</f>
        <v>1</v>
      </c>
      <c r="Q253" s="12"/>
      <c r="R253" s="12"/>
      <c r="S253" s="19"/>
    </row>
    <row r="254" spans="1:19" ht="16.5" customHeight="1" x14ac:dyDescent="0.25">
      <c r="A254" s="12" t="s">
        <v>14</v>
      </c>
      <c r="B254" s="36"/>
      <c r="C254" s="75">
        <f t="shared" si="5"/>
        <v>0.2684563250318614</v>
      </c>
      <c r="D254" s="69">
        <f>IF(P254=0, "&lt; 1", P254)</f>
        <v>8.8045090632562384E-2</v>
      </c>
      <c r="E254" s="3"/>
      <c r="F254" s="3"/>
      <c r="G254" s="3"/>
      <c r="H254" s="3"/>
      <c r="I254" s="3"/>
      <c r="J254" s="3"/>
      <c r="K254" s="25"/>
      <c r="L254" s="26"/>
      <c r="M254" s="26"/>
      <c r="O254" s="13">
        <f>STDEV(O13:O250)</f>
        <v>0.2684563250318614</v>
      </c>
      <c r="P254" s="13">
        <f>STDEV(P13:P250)</f>
        <v>8.8045090632562384E-2</v>
      </c>
      <c r="Q254" s="13"/>
      <c r="R254" s="13"/>
      <c r="S254" s="19"/>
    </row>
    <row r="255" spans="1:19" ht="16.5" customHeight="1" x14ac:dyDescent="0.25">
      <c r="A255" s="12" t="s">
        <v>15</v>
      </c>
      <c r="B255" s="36"/>
      <c r="C255" s="75">
        <f t="shared" si="5"/>
        <v>26.845632503186138</v>
      </c>
      <c r="D255" s="69">
        <f>IF(P255=0, "&lt; 1", P255)</f>
        <v>8.8045090632562388</v>
      </c>
      <c r="E255" s="3"/>
      <c r="F255" s="3"/>
      <c r="G255" s="3"/>
      <c r="H255" s="3"/>
      <c r="I255" s="3"/>
      <c r="J255" s="3"/>
      <c r="K255" s="25"/>
      <c r="L255" s="26"/>
      <c r="M255" s="26"/>
      <c r="O255" s="13">
        <f>IF(O251=0, "NA", O254*100/O251)</f>
        <v>26.845632503186138</v>
      </c>
      <c r="P255" s="13">
        <f>IF(P251=0, "NA", P254*100/P251)</f>
        <v>8.8045090632562388</v>
      </c>
      <c r="Q255" s="13"/>
      <c r="R255" s="13"/>
      <c r="S255" s="19"/>
    </row>
    <row r="256" spans="1:19" ht="16.5" customHeight="1" x14ac:dyDescent="0.25">
      <c r="A256" s="126" t="s">
        <v>27</v>
      </c>
      <c r="B256" s="126"/>
      <c r="C256" s="126"/>
      <c r="D256" s="9"/>
      <c r="E256" s="3"/>
      <c r="F256" s="3"/>
      <c r="G256" s="3"/>
      <c r="H256" s="3"/>
      <c r="I256" s="3"/>
      <c r="J256" s="3"/>
      <c r="K256" s="25"/>
      <c r="L256" s="26"/>
      <c r="M256" s="26"/>
      <c r="O256" s="19"/>
      <c r="P256" s="19"/>
      <c r="Q256" s="19"/>
      <c r="R256" s="19"/>
      <c r="S256" s="19"/>
    </row>
    <row r="257" spans="1:28" ht="16.5" customHeight="1" x14ac:dyDescent="0.25">
      <c r="A257" s="127" t="s">
        <v>28</v>
      </c>
      <c r="B257" s="127"/>
      <c r="C257" s="127"/>
      <c r="D257" s="9"/>
      <c r="E257" s="3"/>
      <c r="F257" s="3"/>
      <c r="G257" s="3"/>
      <c r="H257" s="3"/>
      <c r="I257" s="3"/>
      <c r="J257" s="3"/>
      <c r="K257" s="25"/>
      <c r="L257" s="26"/>
      <c r="M257" s="26"/>
      <c r="N257" s="30"/>
      <c r="O257" s="49" t="s">
        <v>60</v>
      </c>
      <c r="P257" s="49" t="s">
        <v>61</v>
      </c>
      <c r="Q257" s="1"/>
      <c r="R257" s="1"/>
      <c r="S257" s="19"/>
      <c r="T257" s="30"/>
      <c r="U257" s="30"/>
      <c r="V257" s="30"/>
      <c r="W257" s="30"/>
      <c r="X257" s="50"/>
      <c r="Y257" s="50"/>
      <c r="Z257" s="50"/>
      <c r="AA257" s="30"/>
      <c r="AB257" s="30"/>
    </row>
    <row r="258" spans="1:28" ht="16.5" customHeight="1" x14ac:dyDescent="0.25">
      <c r="A258" s="12" t="s">
        <v>11</v>
      </c>
      <c r="B258" s="36"/>
      <c r="C258" s="69">
        <f t="shared" ref="C258:D260" si="6">IF(O331=0, "&lt; 1", O331)</f>
        <v>1</v>
      </c>
      <c r="D258" s="69" t="str">
        <f t="shared" si="6"/>
        <v>&lt; 1</v>
      </c>
      <c r="E258" s="3"/>
      <c r="F258" s="3"/>
      <c r="G258" s="3"/>
      <c r="H258" s="3"/>
      <c r="I258" s="3"/>
      <c r="J258" s="3"/>
      <c r="K258" s="25"/>
      <c r="L258" s="26"/>
      <c r="M258" s="26"/>
      <c r="N258" s="30"/>
      <c r="O258" s="19">
        <v>0</v>
      </c>
      <c r="P258" s="19">
        <v>0</v>
      </c>
      <c r="Q258" s="19"/>
      <c r="R258" s="19"/>
      <c r="S258" s="19"/>
      <c r="T258" s="30"/>
      <c r="U258" s="30"/>
      <c r="V258" s="30"/>
      <c r="W258" s="30"/>
      <c r="X258" s="50"/>
      <c r="Y258" s="50"/>
      <c r="Z258" s="50"/>
      <c r="AA258" s="30"/>
      <c r="AB258" s="30"/>
    </row>
    <row r="259" spans="1:28" ht="16.5" customHeight="1" x14ac:dyDescent="0.25">
      <c r="A259" s="12" t="s">
        <v>12</v>
      </c>
      <c r="B259" s="36"/>
      <c r="C259" s="69" t="str">
        <f t="shared" si="6"/>
        <v>&lt; 1</v>
      </c>
      <c r="D259" s="69" t="str">
        <f t="shared" si="6"/>
        <v>&lt; 1</v>
      </c>
      <c r="E259" s="3"/>
      <c r="F259" s="3"/>
      <c r="G259" s="3"/>
      <c r="H259" s="3"/>
      <c r="I259" s="3"/>
      <c r="J259" s="3"/>
      <c r="K259" s="25"/>
      <c r="L259" s="26"/>
      <c r="M259" s="26"/>
      <c r="N259" s="30"/>
      <c r="O259" s="19">
        <v>0</v>
      </c>
      <c r="P259" s="19">
        <v>0</v>
      </c>
      <c r="Q259" s="19"/>
      <c r="R259" s="19"/>
      <c r="S259" s="30"/>
      <c r="T259" s="30"/>
      <c r="U259" s="30"/>
      <c r="V259" s="30"/>
      <c r="W259" s="30"/>
      <c r="X259" s="51"/>
      <c r="Y259" s="51"/>
      <c r="Z259" s="51"/>
      <c r="AA259" s="30"/>
      <c r="AB259" s="30"/>
    </row>
    <row r="260" spans="1:28" ht="16.5" customHeight="1" x14ac:dyDescent="0.25">
      <c r="A260" s="12" t="s">
        <v>13</v>
      </c>
      <c r="B260" s="36"/>
      <c r="C260" s="69">
        <f t="shared" si="6"/>
        <v>1</v>
      </c>
      <c r="D260" s="69" t="str">
        <f t="shared" si="6"/>
        <v>&lt; 1</v>
      </c>
      <c r="E260" s="3"/>
      <c r="F260" s="3"/>
      <c r="G260" s="3"/>
      <c r="H260" s="3"/>
      <c r="I260" s="3"/>
      <c r="J260" s="3"/>
      <c r="K260" s="25"/>
      <c r="L260" s="26"/>
      <c r="M260" s="26"/>
      <c r="N260" s="30"/>
      <c r="O260" s="19">
        <v>0</v>
      </c>
      <c r="P260" s="19">
        <v>0</v>
      </c>
      <c r="Q260" s="19"/>
      <c r="R260" s="19"/>
      <c r="S260" s="30"/>
      <c r="T260" s="30"/>
      <c r="U260" s="30"/>
      <c r="V260" s="30"/>
      <c r="W260" s="30"/>
      <c r="X260" s="43"/>
      <c r="Y260" s="43"/>
      <c r="Z260" s="43"/>
      <c r="AA260" s="30"/>
      <c r="AB260" s="30"/>
    </row>
    <row r="261" spans="1:28" ht="16.5" customHeight="1" x14ac:dyDescent="0.25">
      <c r="A261" s="12" t="s">
        <v>14</v>
      </c>
      <c r="B261" s="36"/>
      <c r="C261" s="74">
        <f>O334</f>
        <v>0.16548879560577059</v>
      </c>
      <c r="D261" s="74">
        <f>P334</f>
        <v>0</v>
      </c>
      <c r="E261" s="3"/>
      <c r="F261" s="3"/>
      <c r="G261" s="3"/>
      <c r="H261" s="3"/>
      <c r="I261" s="3"/>
      <c r="J261" s="3"/>
      <c r="K261" s="25"/>
      <c r="L261" s="26"/>
      <c r="M261" s="26"/>
      <c r="N261" s="30"/>
      <c r="O261" s="19">
        <v>0</v>
      </c>
      <c r="P261" s="19">
        <v>0</v>
      </c>
      <c r="Q261" s="19"/>
      <c r="R261" s="19"/>
      <c r="S261" s="30"/>
      <c r="T261" s="30"/>
      <c r="U261" s="30"/>
      <c r="V261" s="30"/>
      <c r="W261" s="30"/>
      <c r="X261" s="43"/>
      <c r="Y261" s="43"/>
      <c r="Z261" s="43"/>
      <c r="AA261" s="30"/>
      <c r="AB261" s="30"/>
    </row>
    <row r="262" spans="1:28" ht="16.5" customHeight="1" x14ac:dyDescent="0.25">
      <c r="A262" s="12" t="s">
        <v>15</v>
      </c>
      <c r="B262" s="36"/>
      <c r="C262" s="74">
        <f>O335</f>
        <v>16.54887956057706</v>
      </c>
      <c r="D262" s="74" t="str">
        <f>P335</f>
        <v>NA</v>
      </c>
      <c r="E262" s="3"/>
      <c r="F262" s="3"/>
      <c r="G262" s="3"/>
      <c r="H262" s="3"/>
      <c r="I262" s="3"/>
      <c r="J262" s="3"/>
      <c r="K262" s="27"/>
      <c r="L262" s="26"/>
      <c r="M262" s="26"/>
      <c r="N262" s="30"/>
      <c r="O262" s="19">
        <v>0</v>
      </c>
      <c r="P262" s="19">
        <v>0</v>
      </c>
      <c r="Q262" s="19"/>
      <c r="R262" s="19"/>
      <c r="S262" s="30"/>
      <c r="T262" s="30"/>
      <c r="U262" s="30"/>
      <c r="V262" s="30"/>
      <c r="W262" s="30"/>
      <c r="X262" s="43"/>
      <c r="Y262" s="43"/>
      <c r="Z262" s="43"/>
      <c r="AA262" s="30"/>
      <c r="AB262" s="30"/>
    </row>
    <row r="263" spans="1:28" ht="15.9" customHeight="1" x14ac:dyDescent="0.25">
      <c r="N263" s="30"/>
      <c r="O263" s="19">
        <v>0</v>
      </c>
      <c r="P263" s="19">
        <v>0</v>
      </c>
      <c r="Q263" s="19"/>
      <c r="R263" s="19"/>
      <c r="S263" s="30"/>
      <c r="T263" s="30"/>
      <c r="U263" s="30"/>
      <c r="V263" s="30"/>
      <c r="W263" s="30"/>
      <c r="X263" s="43"/>
      <c r="Y263" s="43"/>
      <c r="Z263" s="43"/>
      <c r="AA263" s="30"/>
      <c r="AB263" s="30"/>
    </row>
    <row r="264" spans="1:28" ht="15.9" customHeight="1" x14ac:dyDescent="0.25">
      <c r="A264" s="15"/>
      <c r="N264" s="30"/>
      <c r="O264" s="19">
        <v>0</v>
      </c>
      <c r="P264" s="19">
        <v>0</v>
      </c>
      <c r="Q264" s="19"/>
      <c r="R264" s="19"/>
      <c r="S264" s="30"/>
      <c r="T264" s="30"/>
      <c r="U264" s="30"/>
      <c r="V264" s="30"/>
      <c r="W264" s="30"/>
      <c r="X264" s="43"/>
      <c r="Y264" s="43"/>
      <c r="Z264" s="43"/>
      <c r="AA264" s="30"/>
      <c r="AB264" s="30"/>
    </row>
    <row r="265" spans="1:28" ht="15.9" customHeight="1" x14ac:dyDescent="0.25">
      <c r="N265" s="30"/>
      <c r="O265" s="19">
        <v>0</v>
      </c>
      <c r="P265" s="19">
        <v>0</v>
      </c>
      <c r="Q265" s="19"/>
      <c r="R265" s="19"/>
      <c r="S265" s="30"/>
      <c r="T265" s="30"/>
      <c r="U265" s="30"/>
      <c r="V265" s="30"/>
      <c r="W265" s="30"/>
      <c r="X265" s="43"/>
      <c r="Y265" s="43"/>
      <c r="Z265" s="43"/>
      <c r="AA265" s="30"/>
      <c r="AB265" s="30"/>
    </row>
    <row r="266" spans="1:28" ht="15.9" customHeight="1" x14ac:dyDescent="0.25">
      <c r="N266" s="30"/>
      <c r="O266" s="19">
        <v>0</v>
      </c>
      <c r="P266" s="19">
        <v>0</v>
      </c>
      <c r="Q266" s="19"/>
      <c r="R266" s="19"/>
      <c r="S266" s="30"/>
      <c r="T266" s="30"/>
      <c r="U266" s="30"/>
      <c r="V266" s="30"/>
      <c r="W266" s="30"/>
      <c r="X266" s="43"/>
      <c r="Y266" s="43"/>
      <c r="Z266" s="43"/>
      <c r="AA266" s="30"/>
      <c r="AB266" s="30"/>
    </row>
    <row r="267" spans="1:28" ht="15.9" customHeight="1" x14ac:dyDescent="0.25">
      <c r="N267" s="30"/>
      <c r="O267" s="19">
        <v>0</v>
      </c>
      <c r="P267" s="19">
        <v>0</v>
      </c>
      <c r="Q267" s="19"/>
      <c r="R267" s="19"/>
      <c r="S267" s="30"/>
      <c r="T267" s="30"/>
      <c r="U267" s="30"/>
      <c r="V267" s="30"/>
      <c r="W267" s="30"/>
      <c r="X267" s="43"/>
      <c r="Y267" s="43"/>
      <c r="Z267" s="43"/>
      <c r="AA267" s="30"/>
      <c r="AB267" s="30"/>
    </row>
    <row r="268" spans="1:28" ht="15.9" customHeight="1" x14ac:dyDescent="0.25">
      <c r="N268" s="30"/>
      <c r="O268" s="19">
        <v>0</v>
      </c>
      <c r="P268" s="19">
        <v>0</v>
      </c>
      <c r="Q268" s="19"/>
      <c r="R268" s="19"/>
      <c r="S268" s="30"/>
      <c r="T268" s="30"/>
      <c r="U268" s="30"/>
      <c r="V268" s="30"/>
      <c r="W268" s="30"/>
      <c r="X268" s="43"/>
      <c r="Y268" s="43"/>
      <c r="Z268" s="43"/>
      <c r="AA268" s="30"/>
      <c r="AB268" s="30"/>
    </row>
    <row r="269" spans="1:28" ht="15.9" customHeight="1" x14ac:dyDescent="0.25">
      <c r="N269" s="30"/>
      <c r="O269" s="19">
        <v>0</v>
      </c>
      <c r="P269" s="19">
        <v>0</v>
      </c>
      <c r="Q269" s="19"/>
      <c r="R269" s="19"/>
      <c r="S269" s="30"/>
      <c r="T269" s="30"/>
      <c r="U269" s="30"/>
      <c r="V269" s="30"/>
      <c r="W269" s="30"/>
      <c r="X269" s="43"/>
      <c r="Y269" s="43"/>
      <c r="Z269" s="43"/>
      <c r="AA269" s="30"/>
      <c r="AB269" s="30"/>
    </row>
    <row r="270" spans="1:28" ht="15.9" customHeight="1" x14ac:dyDescent="0.25">
      <c r="N270" s="30"/>
      <c r="O270" s="19">
        <v>0</v>
      </c>
      <c r="P270" s="19">
        <v>0</v>
      </c>
      <c r="Q270" s="19"/>
      <c r="R270" s="19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5.9" customHeight="1" x14ac:dyDescent="0.25">
      <c r="N271" s="30"/>
      <c r="O271" s="19">
        <v>1</v>
      </c>
      <c r="P271" s="19">
        <v>0</v>
      </c>
      <c r="Q271" s="19"/>
      <c r="R271" s="19"/>
      <c r="S271" s="30"/>
      <c r="T271" s="30"/>
      <c r="U271" s="30"/>
      <c r="V271" s="30"/>
      <c r="W271" s="30"/>
      <c r="X271" s="50"/>
      <c r="Y271" s="50"/>
      <c r="Z271" s="50"/>
      <c r="AA271" s="30"/>
      <c r="AB271" s="30"/>
    </row>
    <row r="272" spans="1:28" ht="15.9" customHeight="1" x14ac:dyDescent="0.25">
      <c r="N272" s="30"/>
      <c r="O272" s="19">
        <v>0</v>
      </c>
      <c r="P272" s="19">
        <v>0</v>
      </c>
      <c r="Q272" s="19"/>
      <c r="R272" s="19"/>
      <c r="S272" s="30"/>
      <c r="T272" s="30"/>
      <c r="U272" s="30"/>
      <c r="V272" s="30"/>
      <c r="W272" s="30"/>
      <c r="X272" s="50"/>
      <c r="Y272" s="50"/>
      <c r="Z272" s="50"/>
      <c r="AA272" s="30"/>
      <c r="AB272" s="30"/>
    </row>
    <row r="273" spans="1:28" ht="15.9" customHeight="1" x14ac:dyDescent="0.25">
      <c r="N273" s="30"/>
      <c r="O273" s="19">
        <v>0</v>
      </c>
      <c r="P273" s="19">
        <v>0</v>
      </c>
      <c r="Q273" s="19"/>
      <c r="R273" s="19"/>
      <c r="S273" s="30"/>
      <c r="T273" s="30"/>
      <c r="U273" s="30"/>
      <c r="V273" s="30"/>
      <c r="W273" s="30"/>
      <c r="X273" s="51"/>
      <c r="Y273" s="51"/>
      <c r="Z273" s="51"/>
      <c r="AA273" s="30"/>
      <c r="AB273" s="30"/>
    </row>
    <row r="274" spans="1:28" ht="15.9" customHeight="1" x14ac:dyDescent="0.25">
      <c r="N274" s="30"/>
      <c r="O274" s="19">
        <v>1</v>
      </c>
      <c r="P274" s="19">
        <v>0</v>
      </c>
      <c r="Q274" s="19"/>
      <c r="R274" s="19"/>
      <c r="S274" s="30"/>
      <c r="T274" s="30"/>
      <c r="U274" s="30"/>
      <c r="V274" s="30"/>
      <c r="W274" s="30"/>
      <c r="X274" s="43"/>
      <c r="Y274" s="43"/>
      <c r="Z274" s="43"/>
      <c r="AA274" s="30"/>
      <c r="AB274" s="30"/>
    </row>
    <row r="275" spans="1:28" ht="15.9" customHeight="1" x14ac:dyDescent="0.25">
      <c r="A275" s="14"/>
      <c r="B275" s="14"/>
      <c r="C275" s="14"/>
      <c r="D275" s="14"/>
      <c r="E275" s="14"/>
      <c r="F275" s="67"/>
      <c r="G275" s="67"/>
      <c r="H275" s="67"/>
      <c r="I275" s="67"/>
      <c r="J275" s="14"/>
      <c r="N275" s="30"/>
      <c r="O275" s="19">
        <v>0</v>
      </c>
      <c r="P275" s="19">
        <v>0</v>
      </c>
      <c r="Q275" s="19"/>
      <c r="R275" s="19"/>
      <c r="S275" s="30"/>
      <c r="T275" s="30"/>
      <c r="U275" s="30"/>
      <c r="V275" s="30"/>
      <c r="W275" s="30"/>
      <c r="X275" s="43"/>
      <c r="Y275" s="43"/>
      <c r="Z275" s="43"/>
      <c r="AA275" s="30"/>
      <c r="AB275" s="30"/>
    </row>
    <row r="276" spans="1:28" ht="15.9" customHeight="1" x14ac:dyDescent="0.25">
      <c r="A276" s="14"/>
      <c r="B276" s="14"/>
      <c r="C276" s="14"/>
      <c r="D276" s="14"/>
      <c r="E276" s="14"/>
      <c r="F276" s="67"/>
      <c r="G276" s="67"/>
      <c r="H276" s="67"/>
      <c r="I276" s="67"/>
      <c r="J276" s="14"/>
      <c r="N276" s="30"/>
      <c r="O276" s="19">
        <v>0</v>
      </c>
      <c r="P276" s="19">
        <v>0</v>
      </c>
      <c r="Q276" s="19"/>
      <c r="R276" s="19"/>
      <c r="S276" s="30"/>
      <c r="T276" s="30"/>
      <c r="U276" s="30"/>
      <c r="V276" s="30"/>
      <c r="W276" s="30"/>
      <c r="X276" s="43"/>
      <c r="Y276" s="43"/>
      <c r="Z276" s="43"/>
      <c r="AA276" s="30"/>
      <c r="AB276" s="30"/>
    </row>
    <row r="277" spans="1:28" ht="15.9" customHeight="1" x14ac:dyDescent="0.25">
      <c r="B277" s="14"/>
      <c r="C277" s="14"/>
      <c r="D277" s="14"/>
      <c r="E277" s="14"/>
      <c r="F277" s="67"/>
      <c r="G277" s="67"/>
      <c r="H277" s="67"/>
      <c r="I277" s="67"/>
      <c r="J277" s="14"/>
      <c r="N277" s="30"/>
      <c r="O277" s="19">
        <v>0</v>
      </c>
      <c r="P277" s="19">
        <v>0</v>
      </c>
      <c r="Q277" s="19"/>
      <c r="R277" s="19"/>
      <c r="S277" s="30"/>
      <c r="T277" s="30"/>
      <c r="U277" s="30"/>
      <c r="V277" s="30"/>
      <c r="W277" s="30"/>
      <c r="X277" s="43"/>
      <c r="Y277" s="43"/>
      <c r="Z277" s="43"/>
      <c r="AA277" s="30"/>
      <c r="AB277" s="30"/>
    </row>
    <row r="278" spans="1:28" ht="14.25" customHeight="1" x14ac:dyDescent="0.25">
      <c r="A278" s="123" t="s">
        <v>77</v>
      </c>
      <c r="B278" s="123"/>
      <c r="C278" s="123"/>
      <c r="D278" s="123"/>
      <c r="E278" s="123"/>
      <c r="F278" s="123"/>
      <c r="G278" s="123"/>
      <c r="H278" s="123"/>
      <c r="I278" s="123"/>
      <c r="J278" s="123"/>
      <c r="N278" s="30"/>
      <c r="O278" s="19">
        <v>0</v>
      </c>
      <c r="P278" s="19">
        <v>0</v>
      </c>
      <c r="Q278" s="19"/>
      <c r="R278" s="19"/>
      <c r="S278" s="30"/>
      <c r="T278" s="30"/>
      <c r="U278" s="30"/>
      <c r="V278" s="30"/>
      <c r="W278" s="30"/>
      <c r="X278" s="43"/>
      <c r="Y278" s="43"/>
      <c r="Z278" s="43"/>
      <c r="AA278" s="30"/>
      <c r="AB278" s="30"/>
    </row>
    <row r="279" spans="1:28" ht="14.25" customHeight="1" x14ac:dyDescent="0.25">
      <c r="A279" s="129" t="s">
        <v>78</v>
      </c>
      <c r="B279" s="123"/>
      <c r="C279" s="123"/>
      <c r="D279" s="123"/>
      <c r="E279" s="123"/>
      <c r="F279" s="123"/>
      <c r="G279" s="123"/>
      <c r="H279" s="123"/>
      <c r="I279" s="123"/>
      <c r="J279" s="123"/>
      <c r="N279" s="30"/>
      <c r="O279" s="19">
        <v>0</v>
      </c>
      <c r="P279" s="19">
        <v>0</v>
      </c>
      <c r="Q279" s="19"/>
      <c r="R279" s="19"/>
      <c r="S279" s="30"/>
      <c r="T279" s="30"/>
      <c r="U279" s="30"/>
      <c r="V279" s="30"/>
      <c r="W279" s="30"/>
      <c r="X279" s="43"/>
      <c r="Y279" s="43"/>
      <c r="Z279" s="43"/>
      <c r="AA279" s="30"/>
      <c r="AB279" s="30"/>
    </row>
    <row r="280" spans="1:28" ht="15.9" customHeight="1" x14ac:dyDescent="0.25">
      <c r="A280" s="14"/>
      <c r="B280" s="14"/>
      <c r="C280" s="14"/>
      <c r="D280" s="14"/>
      <c r="E280" s="14"/>
      <c r="F280" s="67"/>
      <c r="G280" s="67"/>
      <c r="H280" s="67"/>
      <c r="I280" s="67"/>
      <c r="J280" s="14"/>
      <c r="N280" s="30"/>
      <c r="O280" s="19">
        <v>0</v>
      </c>
      <c r="P280" s="19">
        <v>0</v>
      </c>
      <c r="Q280" s="19"/>
      <c r="R280" s="19"/>
      <c r="S280" s="30"/>
      <c r="T280" s="30"/>
      <c r="U280" s="30"/>
      <c r="V280" s="30"/>
      <c r="W280" s="30"/>
      <c r="X280" s="43"/>
      <c r="Y280" s="43"/>
      <c r="Z280" s="43"/>
      <c r="AA280" s="30"/>
      <c r="AB280" s="30"/>
    </row>
    <row r="281" spans="1:28" s="28" customFormat="1" ht="15.9" customHeight="1" x14ac:dyDescent="0.25">
      <c r="A281" s="130" t="s">
        <v>18</v>
      </c>
      <c r="B281" s="130"/>
      <c r="C281" s="130"/>
      <c r="J281" s="20"/>
      <c r="K281" s="20"/>
      <c r="L281" s="20"/>
      <c r="M281" s="20"/>
      <c r="O281" s="19">
        <v>0</v>
      </c>
      <c r="P281" s="19">
        <v>0</v>
      </c>
      <c r="Q281" s="19"/>
      <c r="R281" s="19"/>
      <c r="X281" s="43"/>
      <c r="Y281" s="43"/>
      <c r="Z281" s="43"/>
    </row>
    <row r="282" spans="1:28" s="28" customFormat="1" ht="42" customHeight="1" x14ac:dyDescent="0.25">
      <c r="A282" s="130" t="s">
        <v>95</v>
      </c>
      <c r="B282" s="130"/>
      <c r="C282" s="130"/>
      <c r="D282" s="130"/>
      <c r="E282" s="130"/>
      <c r="F282" s="130"/>
      <c r="G282" s="130"/>
      <c r="H282" s="130"/>
      <c r="I282" s="130"/>
      <c r="J282" s="130"/>
      <c r="K282" s="20"/>
      <c r="L282" s="20"/>
      <c r="M282" s="20"/>
      <c r="O282" s="19">
        <v>0</v>
      </c>
      <c r="P282" s="19">
        <v>0</v>
      </c>
      <c r="Q282" s="19"/>
      <c r="R282" s="19"/>
      <c r="X282" s="43"/>
      <c r="Y282" s="43"/>
      <c r="Z282" s="43"/>
    </row>
    <row r="283" spans="1:28" s="28" customFormat="1" ht="39.75" customHeight="1" x14ac:dyDescent="0.25">
      <c r="A283" s="131" t="s">
        <v>96</v>
      </c>
      <c r="B283" s="131"/>
      <c r="C283" s="131"/>
      <c r="D283" s="131"/>
      <c r="E283" s="131"/>
      <c r="F283" s="131"/>
      <c r="G283" s="131"/>
      <c r="H283" s="131"/>
      <c r="I283" s="131"/>
      <c r="J283" s="131"/>
      <c r="K283" s="20"/>
      <c r="L283" s="20"/>
      <c r="M283" s="20"/>
      <c r="O283" s="19">
        <v>0</v>
      </c>
      <c r="P283" s="19">
        <v>0</v>
      </c>
      <c r="Q283" s="19"/>
      <c r="R283" s="19"/>
      <c r="X283" s="43"/>
      <c r="Y283" s="43"/>
      <c r="Z283" s="43"/>
    </row>
    <row r="284" spans="1:28" s="28" customFormat="1" ht="15.9" customHeight="1" x14ac:dyDescent="0.25">
      <c r="J284" s="20"/>
      <c r="K284" s="20"/>
      <c r="L284" s="20"/>
      <c r="M284" s="20"/>
      <c r="O284" s="19">
        <v>0</v>
      </c>
      <c r="P284" s="19">
        <v>0</v>
      </c>
      <c r="Q284" s="19"/>
      <c r="R284" s="19"/>
    </row>
    <row r="285" spans="1:28" s="28" customFormat="1" ht="25.5" customHeight="1" x14ac:dyDescent="0.25">
      <c r="B285" s="128" t="s">
        <v>2</v>
      </c>
      <c r="C285" s="128"/>
      <c r="D285" s="128" t="s">
        <v>3</v>
      </c>
      <c r="E285" s="128"/>
      <c r="F285" s="128"/>
      <c r="G285" s="128"/>
      <c r="H285" s="128"/>
      <c r="I285" s="128"/>
      <c r="J285" s="128"/>
      <c r="K285" s="20"/>
      <c r="L285" s="20"/>
      <c r="M285" s="20"/>
      <c r="O285" s="19">
        <v>0</v>
      </c>
      <c r="P285" s="19">
        <v>0</v>
      </c>
      <c r="Q285" s="19"/>
      <c r="R285" s="19"/>
    </row>
    <row r="286" spans="1:28" s="28" customFormat="1" ht="38.1" customHeight="1" x14ac:dyDescent="0.25">
      <c r="B286" s="128"/>
      <c r="C286" s="128"/>
      <c r="D286" s="128"/>
      <c r="E286" s="128"/>
      <c r="F286" s="128"/>
      <c r="G286" s="128"/>
      <c r="H286" s="128"/>
      <c r="I286" s="128"/>
      <c r="J286" s="128"/>
      <c r="K286" s="20"/>
      <c r="L286" s="20"/>
      <c r="M286" s="20"/>
      <c r="O286" s="19">
        <v>0</v>
      </c>
      <c r="P286" s="19">
        <v>0</v>
      </c>
      <c r="Q286" s="19"/>
      <c r="R286" s="19"/>
    </row>
    <row r="287" spans="1:28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O287" s="19">
        <v>0</v>
      </c>
      <c r="P287" s="19">
        <v>0</v>
      </c>
      <c r="Q287" s="19"/>
      <c r="R287" s="19"/>
    </row>
    <row r="288" spans="1:28" x14ac:dyDescent="0.25">
      <c r="B288" s="30"/>
      <c r="C288" s="30"/>
      <c r="D288" s="30"/>
      <c r="E288" s="30"/>
      <c r="F288" s="30"/>
      <c r="G288" s="30"/>
      <c r="H288" s="30"/>
      <c r="I288" s="30"/>
      <c r="J288" s="30"/>
      <c r="O288" s="19"/>
      <c r="P288" s="19"/>
      <c r="Q288" s="19"/>
      <c r="R288" s="19"/>
    </row>
    <row r="289" spans="15:18" x14ac:dyDescent="0.25">
      <c r="O289" s="19">
        <v>0</v>
      </c>
      <c r="P289" s="19">
        <v>0</v>
      </c>
      <c r="Q289" s="19"/>
      <c r="R289" s="19"/>
    </row>
    <row r="290" spans="15:18" x14ac:dyDescent="0.25">
      <c r="O290" s="19">
        <v>0</v>
      </c>
      <c r="P290" s="19">
        <v>0</v>
      </c>
      <c r="Q290" s="19"/>
      <c r="R290" s="19"/>
    </row>
    <row r="291" spans="15:18" x14ac:dyDescent="0.25">
      <c r="O291" s="19">
        <v>0</v>
      </c>
      <c r="P291" s="19">
        <v>0</v>
      </c>
      <c r="Q291" s="19"/>
      <c r="R291" s="19"/>
    </row>
    <row r="292" spans="15:18" x14ac:dyDescent="0.25">
      <c r="O292" s="19">
        <v>0</v>
      </c>
      <c r="P292" s="19">
        <v>0</v>
      </c>
      <c r="Q292" s="19"/>
      <c r="R292" s="19"/>
    </row>
    <row r="293" spans="15:18" x14ac:dyDescent="0.25">
      <c r="O293" s="19">
        <v>0</v>
      </c>
      <c r="P293" s="19">
        <v>0</v>
      </c>
      <c r="Q293" s="19"/>
      <c r="R293" s="19"/>
    </row>
    <row r="294" spans="15:18" x14ac:dyDescent="0.25">
      <c r="O294" s="19">
        <v>0</v>
      </c>
      <c r="P294" s="19">
        <v>0</v>
      </c>
      <c r="Q294" s="19"/>
      <c r="R294" s="19"/>
    </row>
    <row r="295" spans="15:18" x14ac:dyDescent="0.25">
      <c r="O295" s="19">
        <v>0</v>
      </c>
      <c r="P295" s="19">
        <v>0</v>
      </c>
      <c r="Q295" s="19"/>
      <c r="R295" s="19"/>
    </row>
    <row r="296" spans="15:18" x14ac:dyDescent="0.25">
      <c r="O296" s="19">
        <v>0</v>
      </c>
      <c r="P296" s="19">
        <v>0</v>
      </c>
      <c r="Q296" s="19"/>
      <c r="R296" s="19"/>
    </row>
    <row r="297" spans="15:18" x14ac:dyDescent="0.25">
      <c r="O297" s="19">
        <v>0</v>
      </c>
      <c r="P297" s="19">
        <v>0</v>
      </c>
      <c r="Q297" s="19"/>
      <c r="R297" s="19"/>
    </row>
    <row r="298" spans="15:18" x14ac:dyDescent="0.25">
      <c r="O298" s="19">
        <v>0</v>
      </c>
      <c r="P298" s="19">
        <v>0</v>
      </c>
      <c r="Q298" s="19"/>
      <c r="R298" s="19"/>
    </row>
    <row r="299" spans="15:18" x14ac:dyDescent="0.25">
      <c r="O299" s="19">
        <v>0</v>
      </c>
      <c r="P299" s="19">
        <v>0</v>
      </c>
      <c r="Q299" s="19"/>
      <c r="R299" s="19"/>
    </row>
    <row r="300" spans="15:18" x14ac:dyDescent="0.25">
      <c r="O300" s="19">
        <v>0</v>
      </c>
      <c r="P300" s="19">
        <v>0</v>
      </c>
      <c r="Q300" s="19"/>
      <c r="R300" s="19"/>
    </row>
    <row r="301" spans="15:18" x14ac:dyDescent="0.25">
      <c r="O301" s="19">
        <v>0</v>
      </c>
      <c r="P301" s="19">
        <v>0</v>
      </c>
      <c r="Q301" s="19"/>
      <c r="R301" s="19"/>
    </row>
    <row r="302" spans="15:18" x14ac:dyDescent="0.25">
      <c r="O302" s="19">
        <v>0</v>
      </c>
      <c r="P302" s="19">
        <v>0</v>
      </c>
      <c r="Q302" s="19"/>
      <c r="R302" s="19"/>
    </row>
    <row r="303" spans="15:18" x14ac:dyDescent="0.25">
      <c r="O303" s="19">
        <v>0</v>
      </c>
      <c r="P303" s="19">
        <v>0</v>
      </c>
      <c r="Q303" s="19"/>
      <c r="R303" s="19"/>
    </row>
    <row r="304" spans="15:18" x14ac:dyDescent="0.25">
      <c r="O304" s="19">
        <v>0</v>
      </c>
      <c r="P304" s="19">
        <v>0</v>
      </c>
      <c r="Q304" s="19"/>
      <c r="R304" s="19"/>
    </row>
    <row r="305" spans="15:18" x14ac:dyDescent="0.25">
      <c r="O305" s="19">
        <v>0</v>
      </c>
      <c r="P305" s="19">
        <v>0</v>
      </c>
      <c r="Q305" s="19"/>
      <c r="R305" s="19"/>
    </row>
    <row r="306" spans="15:18" x14ac:dyDescent="0.25">
      <c r="O306" s="19">
        <v>0</v>
      </c>
      <c r="P306" s="19">
        <v>0</v>
      </c>
      <c r="Q306" s="19"/>
      <c r="R306" s="19"/>
    </row>
    <row r="307" spans="15:18" x14ac:dyDescent="0.25">
      <c r="O307" s="19">
        <v>0</v>
      </c>
      <c r="P307" s="19">
        <v>0</v>
      </c>
      <c r="Q307" s="19"/>
      <c r="R307" s="19"/>
    </row>
    <row r="308" spans="15:18" x14ac:dyDescent="0.25">
      <c r="O308" s="19">
        <v>0</v>
      </c>
      <c r="P308" s="19">
        <v>0</v>
      </c>
      <c r="Q308" s="19"/>
      <c r="R308" s="19"/>
    </row>
    <row r="309" spans="15:18" x14ac:dyDescent="0.25">
      <c r="O309" s="19">
        <v>0</v>
      </c>
      <c r="P309" s="19">
        <v>0</v>
      </c>
      <c r="Q309" s="19"/>
      <c r="R309" s="19"/>
    </row>
    <row r="310" spans="15:18" x14ac:dyDescent="0.25">
      <c r="O310" s="19">
        <v>0</v>
      </c>
      <c r="P310" s="19">
        <v>0</v>
      </c>
      <c r="Q310" s="19"/>
      <c r="R310" s="19"/>
    </row>
    <row r="311" spans="15:18" x14ac:dyDescent="0.25">
      <c r="O311" s="19">
        <v>0</v>
      </c>
      <c r="P311" s="19">
        <v>0</v>
      </c>
      <c r="Q311" s="19"/>
      <c r="R311" s="19"/>
    </row>
    <row r="312" spans="15:18" x14ac:dyDescent="0.25">
      <c r="O312" s="19">
        <v>0</v>
      </c>
      <c r="P312" s="19">
        <v>0</v>
      </c>
      <c r="Q312" s="19"/>
      <c r="R312" s="19"/>
    </row>
    <row r="313" spans="15:18" x14ac:dyDescent="0.25">
      <c r="O313" s="19">
        <v>0</v>
      </c>
      <c r="P313" s="19">
        <v>0</v>
      </c>
      <c r="Q313" s="19"/>
      <c r="R313" s="19"/>
    </row>
    <row r="314" spans="15:18" x14ac:dyDescent="0.25">
      <c r="O314" s="19">
        <v>0</v>
      </c>
      <c r="P314" s="19">
        <v>0</v>
      </c>
      <c r="Q314" s="19"/>
      <c r="R314" s="19"/>
    </row>
    <row r="315" spans="15:18" x14ac:dyDescent="0.25">
      <c r="O315" s="19">
        <v>0</v>
      </c>
      <c r="P315" s="19">
        <v>0</v>
      </c>
      <c r="Q315" s="19"/>
      <c r="R315" s="19"/>
    </row>
    <row r="316" spans="15:18" x14ac:dyDescent="0.25">
      <c r="O316" s="19">
        <v>0</v>
      </c>
      <c r="P316" s="19">
        <v>0</v>
      </c>
      <c r="Q316" s="19"/>
      <c r="R316" s="19"/>
    </row>
    <row r="317" spans="15:18" x14ac:dyDescent="0.25">
      <c r="O317" s="19">
        <v>0</v>
      </c>
      <c r="P317" s="19">
        <v>0</v>
      </c>
      <c r="Q317" s="19"/>
      <c r="R317" s="19"/>
    </row>
    <row r="318" spans="15:18" x14ac:dyDescent="0.25">
      <c r="O318" s="19">
        <v>0</v>
      </c>
      <c r="P318" s="19">
        <v>0</v>
      </c>
      <c r="Q318" s="19"/>
      <c r="R318" s="19"/>
    </row>
    <row r="319" spans="15:18" x14ac:dyDescent="0.25">
      <c r="O319" s="19">
        <v>0</v>
      </c>
      <c r="P319" s="19">
        <v>0</v>
      </c>
      <c r="Q319" s="19"/>
      <c r="R319" s="19"/>
    </row>
    <row r="320" spans="15:18" x14ac:dyDescent="0.25">
      <c r="O320" s="19">
        <v>0</v>
      </c>
      <c r="P320" s="19">
        <v>0</v>
      </c>
      <c r="Q320" s="19"/>
      <c r="R320" s="19"/>
    </row>
    <row r="321" spans="15:18" x14ac:dyDescent="0.25">
      <c r="O321" s="19">
        <v>0</v>
      </c>
      <c r="P321" s="19">
        <v>0</v>
      </c>
      <c r="Q321" s="19"/>
      <c r="R321" s="19"/>
    </row>
    <row r="322" spans="15:18" x14ac:dyDescent="0.25">
      <c r="O322" s="19">
        <v>0</v>
      </c>
      <c r="P322" s="19">
        <v>0</v>
      </c>
      <c r="Q322" s="19"/>
      <c r="R322" s="19"/>
    </row>
    <row r="323" spans="15:18" x14ac:dyDescent="0.25">
      <c r="O323" s="19">
        <v>0</v>
      </c>
      <c r="P323" s="19">
        <v>0</v>
      </c>
      <c r="Q323" s="19"/>
      <c r="R323" s="19"/>
    </row>
    <row r="324" spans="15:18" x14ac:dyDescent="0.25">
      <c r="O324" s="19">
        <v>0</v>
      </c>
      <c r="P324" s="19">
        <v>0</v>
      </c>
      <c r="Q324" s="19"/>
      <c r="R324" s="19"/>
    </row>
    <row r="325" spans="15:18" x14ac:dyDescent="0.25">
      <c r="O325" s="19">
        <v>0</v>
      </c>
      <c r="P325" s="19">
        <v>0</v>
      </c>
      <c r="Q325" s="19"/>
      <c r="R325" s="19"/>
    </row>
    <row r="326" spans="15:18" x14ac:dyDescent="0.25">
      <c r="O326" s="19">
        <v>0</v>
      </c>
      <c r="P326" s="19">
        <v>0</v>
      </c>
      <c r="Q326" s="19"/>
      <c r="R326" s="19"/>
    </row>
    <row r="327" spans="15:18" x14ac:dyDescent="0.25">
      <c r="O327" s="19">
        <v>0</v>
      </c>
      <c r="P327" s="19">
        <v>0</v>
      </c>
      <c r="Q327" s="19"/>
      <c r="R327" s="19"/>
    </row>
    <row r="328" spans="15:18" x14ac:dyDescent="0.25">
      <c r="O328" s="19">
        <v>0</v>
      </c>
      <c r="P328" s="19">
        <v>0</v>
      </c>
      <c r="Q328" s="19"/>
      <c r="R328" s="19"/>
    </row>
    <row r="329" spans="15:18" x14ac:dyDescent="0.25">
      <c r="O329" s="19">
        <v>0</v>
      </c>
      <c r="P329" s="19">
        <v>0</v>
      </c>
      <c r="Q329" s="19"/>
      <c r="R329" s="19"/>
    </row>
    <row r="330" spans="15:18" x14ac:dyDescent="0.25">
      <c r="O330" s="19">
        <v>0</v>
      </c>
      <c r="P330" s="19">
        <v>0</v>
      </c>
      <c r="Q330" s="19"/>
      <c r="R330" s="19"/>
    </row>
    <row r="331" spans="15:18" x14ac:dyDescent="0.25">
      <c r="O331" s="12">
        <f>ROUNDUP(AVERAGE(O258:O330), 0)</f>
        <v>1</v>
      </c>
      <c r="P331" s="12">
        <f>ROUNDUP(AVERAGE(P258:P330), 0)</f>
        <v>0</v>
      </c>
      <c r="Q331" s="12" t="e">
        <f>ROUNDUP(AVERAGE(Q258:Q330), 0)</f>
        <v>#DIV/0!</v>
      </c>
      <c r="R331" s="12"/>
    </row>
    <row r="332" spans="15:18" x14ac:dyDescent="0.25">
      <c r="O332" s="12">
        <f>MIN(O258:O330)</f>
        <v>0</v>
      </c>
      <c r="P332" s="12">
        <f>MIN(P258:P330)</f>
        <v>0</v>
      </c>
      <c r="Q332" s="12"/>
      <c r="R332" s="12"/>
    </row>
    <row r="333" spans="15:18" x14ac:dyDescent="0.25">
      <c r="O333" s="12">
        <f>MAX(O258:O330)</f>
        <v>1</v>
      </c>
      <c r="P333" s="12">
        <f>MAX(P258:P330)</f>
        <v>0</v>
      </c>
      <c r="Q333" s="12"/>
      <c r="R333" s="12"/>
    </row>
    <row r="334" spans="15:18" x14ac:dyDescent="0.25">
      <c r="O334" s="13">
        <f>STDEV(O258:O330)</f>
        <v>0.16548879560577059</v>
      </c>
      <c r="P334" s="13">
        <f>STDEV(P258:P330)</f>
        <v>0</v>
      </c>
      <c r="Q334" s="13"/>
      <c r="R334" s="13"/>
    </row>
    <row r="335" spans="15:18" x14ac:dyDescent="0.25">
      <c r="O335" s="13">
        <f>IF(O331=0, "NA", O334*100/O331)</f>
        <v>16.54887956057706</v>
      </c>
      <c r="P335" s="13" t="str">
        <f>IF(P331=0, "NA", P334*100/P331)</f>
        <v>NA</v>
      </c>
      <c r="Q335" s="13"/>
      <c r="R335" s="13"/>
    </row>
  </sheetData>
  <sheetProtection formatCells="0" formatRows="0" insertRows="0" insertHyperlinks="0" deleteRows="0" sort="0" autoFilter="0" pivotTables="0"/>
  <mergeCells count="25">
    <mergeCell ref="D285:J285"/>
    <mergeCell ref="A1:J1"/>
    <mergeCell ref="A2:J2"/>
    <mergeCell ref="A4:B4"/>
    <mergeCell ref="C4:J4"/>
    <mergeCell ref="A5:B5"/>
    <mergeCell ref="E5:J5"/>
    <mergeCell ref="A6:B6"/>
    <mergeCell ref="E6:J6"/>
    <mergeCell ref="B286:C286"/>
    <mergeCell ref="D286:J286"/>
    <mergeCell ref="A7:B7"/>
    <mergeCell ref="E7:J7"/>
    <mergeCell ref="A282:J282"/>
    <mergeCell ref="A8:B8"/>
    <mergeCell ref="E8:J8"/>
    <mergeCell ref="A9:B9"/>
    <mergeCell ref="E9:J9"/>
    <mergeCell ref="A256:C256"/>
    <mergeCell ref="A257:C257"/>
    <mergeCell ref="A278:J278"/>
    <mergeCell ref="A279:J279"/>
    <mergeCell ref="A281:C281"/>
    <mergeCell ref="A283:J283"/>
    <mergeCell ref="B285:C285"/>
  </mergeCells>
  <pageMargins left="0.31496062992126" right="0.118110236220472" top="0.196850393700787" bottom="0.31496062992126" header="0.118110236220472" footer="0.196850393700787"/>
  <pageSetup paperSize="9" orientation="landscape" r:id="rId1"/>
  <headerFooter scaleWithDoc="0" alignWithMargins="0">
    <oddFooter>&amp;L&amp;"Arial,Bold"&amp;12Ref. No.: 020025.04/01 &amp;R&amp;12Page &amp;P / &amp;N</oddFooter>
  </headerFooter>
  <rowBreaks count="2" manualBreakCount="2">
    <brk id="131" max="7" man="1"/>
    <brk id="262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60"/>
  <sheetViews>
    <sheetView view="pageBreakPreview" topLeftCell="A139" zoomScale="120" zoomScaleNormal="100" zoomScaleSheetLayoutView="120" workbookViewId="0">
      <selection activeCell="E143" sqref="E143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25.88671875" style="11" customWidth="1"/>
    <col min="4" max="4" width="25.88671875" style="11" hidden="1" customWidth="1"/>
    <col min="5" max="5" width="25.88671875" style="11" customWidth="1"/>
    <col min="6" max="8" width="6.6640625" style="14" customWidth="1"/>
    <col min="9" max="16384" width="9.109375" style="11"/>
  </cols>
  <sheetData>
    <row r="1" spans="1:14" s="3" customFormat="1" ht="33.75" customHeight="1" x14ac:dyDescent="0.25">
      <c r="A1" s="119" t="s">
        <v>0</v>
      </c>
      <c r="B1" s="119"/>
      <c r="C1" s="119"/>
      <c r="D1" s="119"/>
      <c r="E1" s="119"/>
      <c r="F1" s="23"/>
      <c r="G1" s="9"/>
      <c r="H1" s="9"/>
    </row>
    <row r="2" spans="1:14" s="3" customFormat="1" ht="30.75" customHeight="1" x14ac:dyDescent="0.25">
      <c r="A2" s="120" t="s">
        <v>76</v>
      </c>
      <c r="B2" s="120"/>
      <c r="C2" s="120"/>
      <c r="D2" s="120"/>
      <c r="E2" s="120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4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7"/>
      <c r="G4" s="9"/>
      <c r="H4" s="9"/>
    </row>
    <row r="5" spans="1:14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5" t="str">
        <f>'Filling room (11081)'!G5</f>
        <v>02/01/17-31/12/17</v>
      </c>
      <c r="F5" s="21"/>
      <c r="G5" s="9"/>
      <c r="H5" s="9"/>
    </row>
    <row r="6" spans="1:14" s="3" customFormat="1" ht="27" customHeight="1" x14ac:dyDescent="0.25">
      <c r="A6" s="106" t="s">
        <v>5</v>
      </c>
      <c r="B6" s="107"/>
      <c r="C6" s="3" t="s">
        <v>40</v>
      </c>
      <c r="D6" s="32" t="s">
        <v>8</v>
      </c>
      <c r="E6" s="6">
        <v>21149</v>
      </c>
      <c r="F6" s="8"/>
      <c r="G6" s="9"/>
      <c r="H6" s="9"/>
    </row>
    <row r="7" spans="1:14" s="3" customFormat="1" ht="27" customHeight="1" x14ac:dyDescent="0.25">
      <c r="A7" s="106" t="s">
        <v>6</v>
      </c>
      <c r="B7" s="107"/>
      <c r="C7" s="31" t="s">
        <v>30</v>
      </c>
      <c r="D7" s="32" t="s">
        <v>9</v>
      </c>
      <c r="E7" s="6" t="s">
        <v>71</v>
      </c>
      <c r="F7" s="8"/>
      <c r="G7" s="9"/>
      <c r="H7" s="9"/>
    </row>
    <row r="8" spans="1:14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06" t="s">
        <v>136</v>
      </c>
      <c r="B9" s="107"/>
      <c r="C9" s="38">
        <f>'Filling room (11081)'!C9</f>
        <v>1</v>
      </c>
      <c r="D9" s="32" t="s">
        <v>137</v>
      </c>
      <c r="E9" s="7">
        <f>'Filling room (11081)'!G9</f>
        <v>3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62</v>
      </c>
      <c r="D11" s="9" t="s">
        <v>113</v>
      </c>
      <c r="E11" s="9" t="s">
        <v>119</v>
      </c>
      <c r="F11" s="17"/>
    </row>
    <row r="12" spans="1:14" ht="25.5" customHeight="1" x14ac:dyDescent="0.25">
      <c r="A12" s="1" t="s">
        <v>16</v>
      </c>
      <c r="B12" s="10" t="s">
        <v>24</v>
      </c>
      <c r="C12" s="33" t="s">
        <v>17</v>
      </c>
      <c r="D12" s="9"/>
      <c r="E12" s="9"/>
      <c r="F12" s="18"/>
      <c r="G12" s="14" t="s">
        <v>138</v>
      </c>
      <c r="H12" s="14" t="s">
        <v>139</v>
      </c>
      <c r="J12" s="1" t="s">
        <v>62</v>
      </c>
    </row>
    <row r="13" spans="1:14" ht="16.5" customHeight="1" thickBot="1" x14ac:dyDescent="0.3">
      <c r="A13" s="12">
        <v>1</v>
      </c>
      <c r="B13" s="81">
        <v>43103</v>
      </c>
      <c r="C13" s="88">
        <v>0</v>
      </c>
      <c r="D13" s="9">
        <v>5</v>
      </c>
      <c r="E13" s="9"/>
      <c r="F13" s="25"/>
      <c r="G13" s="26">
        <f t="shared" ref="G13:G76" si="0">$C$9</f>
        <v>1</v>
      </c>
      <c r="H13" s="26">
        <f t="shared" ref="H13:H76" si="1">$E$9</f>
        <v>3</v>
      </c>
      <c r="J13" s="19"/>
      <c r="L13"/>
      <c r="M13"/>
      <c r="N13"/>
    </row>
    <row r="14" spans="1:14" ht="16.5" customHeight="1" thickBot="1" x14ac:dyDescent="0.3">
      <c r="A14" s="12"/>
      <c r="B14" s="81">
        <v>43103</v>
      </c>
      <c r="C14" s="88">
        <v>0</v>
      </c>
      <c r="D14" s="9"/>
      <c r="E14" s="9"/>
      <c r="F14" s="25"/>
      <c r="G14" s="26">
        <f t="shared" si="0"/>
        <v>1</v>
      </c>
      <c r="H14" s="26">
        <f t="shared" si="1"/>
        <v>3</v>
      </c>
      <c r="J14" s="19"/>
      <c r="L14"/>
      <c r="M14"/>
      <c r="N14"/>
    </row>
    <row r="15" spans="1:14" ht="16.5" customHeight="1" thickBot="1" x14ac:dyDescent="0.3">
      <c r="A15" s="12"/>
      <c r="B15" s="81">
        <v>43103</v>
      </c>
      <c r="C15" s="88">
        <v>0</v>
      </c>
      <c r="D15" s="9"/>
      <c r="E15" s="9"/>
      <c r="F15" s="25"/>
      <c r="G15" s="26">
        <f t="shared" si="0"/>
        <v>1</v>
      </c>
      <c r="H15" s="26">
        <f t="shared" si="1"/>
        <v>3</v>
      </c>
      <c r="J15" s="19"/>
      <c r="L15"/>
      <c r="M15"/>
      <c r="N15"/>
    </row>
    <row r="16" spans="1:14" ht="16.5" customHeight="1" thickBot="1" x14ac:dyDescent="0.3">
      <c r="A16" s="12"/>
      <c r="B16" s="81">
        <v>43110</v>
      </c>
      <c r="C16" s="88">
        <v>0</v>
      </c>
      <c r="D16" s="9"/>
      <c r="E16" s="9"/>
      <c r="F16" s="25"/>
      <c r="G16" s="26">
        <f t="shared" si="0"/>
        <v>1</v>
      </c>
      <c r="H16" s="26">
        <f t="shared" si="1"/>
        <v>3</v>
      </c>
      <c r="J16" s="19"/>
      <c r="L16"/>
      <c r="M16"/>
      <c r="N16"/>
    </row>
    <row r="17" spans="1:14" ht="16.5" customHeight="1" thickBot="1" x14ac:dyDescent="0.3">
      <c r="A17" s="12"/>
      <c r="B17" s="81">
        <v>43118</v>
      </c>
      <c r="C17" s="88">
        <v>0</v>
      </c>
      <c r="D17" s="9"/>
      <c r="E17" s="9"/>
      <c r="F17" s="25"/>
      <c r="G17" s="26">
        <f t="shared" si="0"/>
        <v>1</v>
      </c>
      <c r="H17" s="26">
        <f t="shared" si="1"/>
        <v>3</v>
      </c>
      <c r="J17" s="19"/>
      <c r="L17"/>
      <c r="M17"/>
      <c r="N17"/>
    </row>
    <row r="18" spans="1:14" ht="16.5" customHeight="1" thickBot="1" x14ac:dyDescent="0.3">
      <c r="A18" s="12"/>
      <c r="B18" s="81">
        <v>43118</v>
      </c>
      <c r="C18" s="88">
        <v>0</v>
      </c>
      <c r="D18" s="9"/>
      <c r="E18" s="9"/>
      <c r="F18" s="25"/>
      <c r="G18" s="26">
        <f t="shared" si="0"/>
        <v>1</v>
      </c>
      <c r="H18" s="26">
        <f t="shared" si="1"/>
        <v>3</v>
      </c>
      <c r="J18" s="19"/>
      <c r="L18"/>
      <c r="M18"/>
      <c r="N18"/>
    </row>
    <row r="19" spans="1:14" ht="16.5" customHeight="1" thickBot="1" x14ac:dyDescent="0.3">
      <c r="A19" s="12"/>
      <c r="B19" s="81">
        <v>43118</v>
      </c>
      <c r="C19" s="88">
        <v>0</v>
      </c>
      <c r="D19" s="9"/>
      <c r="E19" s="9"/>
      <c r="F19" s="25"/>
      <c r="G19" s="26">
        <f t="shared" si="0"/>
        <v>1</v>
      </c>
      <c r="H19" s="26">
        <f t="shared" si="1"/>
        <v>3</v>
      </c>
      <c r="J19" s="19"/>
      <c r="L19"/>
      <c r="M19"/>
      <c r="N19"/>
    </row>
    <row r="20" spans="1:14" ht="16.5" customHeight="1" thickBot="1" x14ac:dyDescent="0.3">
      <c r="A20" s="12"/>
      <c r="B20" s="81">
        <v>43126</v>
      </c>
      <c r="C20" s="88">
        <v>0</v>
      </c>
      <c r="D20" s="9"/>
      <c r="E20" s="9"/>
      <c r="F20" s="25"/>
      <c r="G20" s="26">
        <f t="shared" si="0"/>
        <v>1</v>
      </c>
      <c r="H20" s="26">
        <f t="shared" si="1"/>
        <v>3</v>
      </c>
      <c r="J20" s="19"/>
      <c r="L20"/>
      <c r="M20"/>
      <c r="N20"/>
    </row>
    <row r="21" spans="1:14" ht="16.5" customHeight="1" thickBot="1" x14ac:dyDescent="0.3">
      <c r="A21" s="12"/>
      <c r="B21" s="81">
        <v>43126</v>
      </c>
      <c r="C21" s="88">
        <v>0</v>
      </c>
      <c r="D21" s="9"/>
      <c r="E21" s="9"/>
      <c r="F21" s="25"/>
      <c r="G21" s="26">
        <f t="shared" si="0"/>
        <v>1</v>
      </c>
      <c r="H21" s="26">
        <f t="shared" si="1"/>
        <v>3</v>
      </c>
      <c r="J21" s="19"/>
      <c r="L21"/>
      <c r="M21"/>
      <c r="N21"/>
    </row>
    <row r="22" spans="1:14" ht="16.5" customHeight="1" thickBot="1" x14ac:dyDescent="0.3">
      <c r="A22" s="12"/>
      <c r="B22" s="81">
        <v>43126</v>
      </c>
      <c r="C22" s="88">
        <v>0</v>
      </c>
      <c r="D22" s="9"/>
      <c r="E22" s="9"/>
      <c r="F22" s="25"/>
      <c r="G22" s="26">
        <f t="shared" si="0"/>
        <v>1</v>
      </c>
      <c r="H22" s="26">
        <f t="shared" si="1"/>
        <v>3</v>
      </c>
      <c r="J22" s="19"/>
      <c r="L22"/>
      <c r="M22"/>
      <c r="N22"/>
    </row>
    <row r="23" spans="1:14" ht="16.5" customHeight="1" thickBot="1" x14ac:dyDescent="0.3">
      <c r="A23" s="12"/>
      <c r="B23" s="81">
        <v>43130</v>
      </c>
      <c r="C23" s="88">
        <v>0</v>
      </c>
      <c r="D23" s="9"/>
      <c r="E23" s="9"/>
      <c r="F23" s="25"/>
      <c r="G23" s="26">
        <f t="shared" si="0"/>
        <v>1</v>
      </c>
      <c r="H23" s="26">
        <f t="shared" si="1"/>
        <v>3</v>
      </c>
      <c r="J23" s="19"/>
      <c r="L23"/>
      <c r="M23"/>
      <c r="N23"/>
    </row>
    <row r="24" spans="1:14" ht="16.5" customHeight="1" thickBot="1" x14ac:dyDescent="0.3">
      <c r="A24" s="12"/>
      <c r="B24" s="81">
        <v>43130</v>
      </c>
      <c r="C24" s="88">
        <v>0</v>
      </c>
      <c r="D24" s="9"/>
      <c r="E24" s="9"/>
      <c r="F24" s="25"/>
      <c r="G24" s="26">
        <f t="shared" si="0"/>
        <v>1</v>
      </c>
      <c r="H24" s="26">
        <f t="shared" si="1"/>
        <v>3</v>
      </c>
      <c r="J24" s="19"/>
      <c r="L24"/>
      <c r="M24"/>
      <c r="N24"/>
    </row>
    <row r="25" spans="1:14" ht="16.5" customHeight="1" thickBot="1" x14ac:dyDescent="0.3">
      <c r="A25" s="12"/>
      <c r="B25" s="81">
        <v>43130</v>
      </c>
      <c r="C25" s="88">
        <v>0</v>
      </c>
      <c r="D25" s="9"/>
      <c r="E25" s="9"/>
      <c r="F25" s="25"/>
      <c r="G25" s="26">
        <f t="shared" si="0"/>
        <v>1</v>
      </c>
      <c r="H25" s="26">
        <f t="shared" si="1"/>
        <v>3</v>
      </c>
      <c r="J25" s="19"/>
      <c r="L25"/>
      <c r="M25"/>
      <c r="N25"/>
    </row>
    <row r="26" spans="1:14" ht="16.5" customHeight="1" thickBot="1" x14ac:dyDescent="0.3">
      <c r="A26" s="12"/>
      <c r="B26" s="81">
        <v>43137</v>
      </c>
      <c r="C26" s="88">
        <v>0</v>
      </c>
      <c r="D26" s="9"/>
      <c r="E26" s="9"/>
      <c r="F26" s="25"/>
      <c r="G26" s="26">
        <f t="shared" si="0"/>
        <v>1</v>
      </c>
      <c r="H26" s="26">
        <f t="shared" si="1"/>
        <v>3</v>
      </c>
      <c r="J26" s="19"/>
      <c r="L26"/>
      <c r="M26"/>
      <c r="N26"/>
    </row>
    <row r="27" spans="1:14" ht="16.5" customHeight="1" thickBot="1" x14ac:dyDescent="0.3">
      <c r="A27" s="12"/>
      <c r="B27" s="81">
        <v>43143</v>
      </c>
      <c r="C27" s="88">
        <v>0</v>
      </c>
      <c r="D27" s="9"/>
      <c r="E27" s="9"/>
      <c r="F27" s="25"/>
      <c r="G27" s="26">
        <f t="shared" si="0"/>
        <v>1</v>
      </c>
      <c r="H27" s="26">
        <f t="shared" si="1"/>
        <v>3</v>
      </c>
      <c r="J27" s="19"/>
      <c r="L27"/>
      <c r="M27"/>
      <c r="N27"/>
    </row>
    <row r="28" spans="1:14" ht="16.5" customHeight="1" thickBot="1" x14ac:dyDescent="0.3">
      <c r="A28" s="12"/>
      <c r="B28" s="81">
        <v>43154</v>
      </c>
      <c r="C28" s="88">
        <v>0</v>
      </c>
      <c r="D28" s="9"/>
      <c r="E28" s="9"/>
      <c r="F28" s="25"/>
      <c r="G28" s="26">
        <f t="shared" si="0"/>
        <v>1</v>
      </c>
      <c r="H28" s="26">
        <f t="shared" si="1"/>
        <v>3</v>
      </c>
      <c r="J28" s="19"/>
      <c r="L28"/>
      <c r="M28"/>
      <c r="N28"/>
    </row>
    <row r="29" spans="1:14" ht="16.5" customHeight="1" thickBot="1" x14ac:dyDescent="0.3">
      <c r="A29" s="12"/>
      <c r="B29" s="81">
        <v>43154</v>
      </c>
      <c r="C29" s="88">
        <v>0</v>
      </c>
      <c r="D29" s="9"/>
      <c r="E29" s="9"/>
      <c r="F29" s="25"/>
      <c r="G29" s="26">
        <f t="shared" si="0"/>
        <v>1</v>
      </c>
      <c r="H29" s="26">
        <f t="shared" si="1"/>
        <v>3</v>
      </c>
      <c r="J29" s="19"/>
      <c r="L29"/>
      <c r="M29"/>
      <c r="N29"/>
    </row>
    <row r="30" spans="1:14" ht="16.5" customHeight="1" thickBot="1" x14ac:dyDescent="0.3">
      <c r="A30" s="12"/>
      <c r="B30" s="81">
        <v>43154</v>
      </c>
      <c r="C30" s="88">
        <v>0</v>
      </c>
      <c r="D30" s="9"/>
      <c r="E30" s="9"/>
      <c r="F30" s="25"/>
      <c r="G30" s="26">
        <f t="shared" si="0"/>
        <v>1</v>
      </c>
      <c r="H30" s="26">
        <f t="shared" si="1"/>
        <v>3</v>
      </c>
      <c r="J30" s="19"/>
      <c r="L30"/>
      <c r="M30"/>
      <c r="N30"/>
    </row>
    <row r="31" spans="1:14" ht="16.5" customHeight="1" thickBot="1" x14ac:dyDescent="0.3">
      <c r="A31" s="12"/>
      <c r="B31" s="81">
        <v>43159</v>
      </c>
      <c r="C31" s="88">
        <v>0</v>
      </c>
      <c r="D31" s="9"/>
      <c r="E31" s="9"/>
      <c r="F31" s="25"/>
      <c r="G31" s="26">
        <f t="shared" si="0"/>
        <v>1</v>
      </c>
      <c r="H31" s="26">
        <f t="shared" si="1"/>
        <v>3</v>
      </c>
      <c r="J31" s="19"/>
      <c r="L31"/>
      <c r="M31"/>
      <c r="N31"/>
    </row>
    <row r="32" spans="1:14" ht="16.5" customHeight="1" thickBot="1" x14ac:dyDescent="0.3">
      <c r="A32" s="12"/>
      <c r="B32" s="81">
        <v>43167</v>
      </c>
      <c r="C32" s="88">
        <v>0</v>
      </c>
      <c r="D32" s="9"/>
      <c r="E32" s="9"/>
      <c r="F32" s="25"/>
      <c r="G32" s="26">
        <f t="shared" si="0"/>
        <v>1</v>
      </c>
      <c r="H32" s="26">
        <f t="shared" si="1"/>
        <v>3</v>
      </c>
      <c r="J32" s="19"/>
      <c r="L32"/>
      <c r="M32"/>
      <c r="N32"/>
    </row>
    <row r="33" spans="1:14" ht="16.5" customHeight="1" thickBot="1" x14ac:dyDescent="0.3">
      <c r="A33" s="12"/>
      <c r="B33" s="81">
        <v>43167</v>
      </c>
      <c r="C33" s="88">
        <v>0</v>
      </c>
      <c r="D33" s="9"/>
      <c r="E33" s="9"/>
      <c r="F33" s="25"/>
      <c r="G33" s="26">
        <f t="shared" si="0"/>
        <v>1</v>
      </c>
      <c r="H33" s="26">
        <f t="shared" si="1"/>
        <v>3</v>
      </c>
      <c r="J33" s="19"/>
      <c r="L33"/>
      <c r="M33"/>
      <c r="N33"/>
    </row>
    <row r="34" spans="1:14" ht="16.5" customHeight="1" thickBot="1" x14ac:dyDescent="0.3">
      <c r="A34" s="12"/>
      <c r="B34" s="81">
        <v>43167</v>
      </c>
      <c r="C34" s="88">
        <v>0</v>
      </c>
      <c r="D34" s="9"/>
      <c r="E34" s="9"/>
      <c r="F34" s="25"/>
      <c r="G34" s="26">
        <f t="shared" si="0"/>
        <v>1</v>
      </c>
      <c r="H34" s="26">
        <f t="shared" si="1"/>
        <v>3</v>
      </c>
      <c r="J34" s="19"/>
      <c r="L34"/>
      <c r="M34"/>
      <c r="N34"/>
    </row>
    <row r="35" spans="1:14" ht="16.5" customHeight="1" thickBot="1" x14ac:dyDescent="0.3">
      <c r="A35" s="12"/>
      <c r="B35" s="81">
        <v>43171</v>
      </c>
      <c r="C35" s="88">
        <v>0</v>
      </c>
      <c r="D35" s="9"/>
      <c r="E35" s="9"/>
      <c r="F35" s="25"/>
      <c r="G35" s="26">
        <f t="shared" si="0"/>
        <v>1</v>
      </c>
      <c r="H35" s="26">
        <f t="shared" si="1"/>
        <v>3</v>
      </c>
      <c r="J35" s="19"/>
      <c r="L35"/>
      <c r="M35"/>
      <c r="N35"/>
    </row>
    <row r="36" spans="1:14" ht="16.5" customHeight="1" thickBot="1" x14ac:dyDescent="0.3">
      <c r="A36" s="12"/>
      <c r="B36" s="81">
        <v>43171</v>
      </c>
      <c r="C36" s="88">
        <v>0</v>
      </c>
      <c r="D36" s="9"/>
      <c r="E36" s="9"/>
      <c r="F36" s="25"/>
      <c r="G36" s="26">
        <f t="shared" si="0"/>
        <v>1</v>
      </c>
      <c r="H36" s="26">
        <f t="shared" si="1"/>
        <v>3</v>
      </c>
      <c r="J36" s="19"/>
      <c r="L36"/>
      <c r="M36"/>
      <c r="N36"/>
    </row>
    <row r="37" spans="1:14" ht="16.5" customHeight="1" thickBot="1" x14ac:dyDescent="0.3">
      <c r="A37" s="12"/>
      <c r="B37" s="81">
        <v>43171</v>
      </c>
      <c r="C37" s="88">
        <v>0</v>
      </c>
      <c r="D37" s="9"/>
      <c r="E37" s="9"/>
      <c r="F37" s="25"/>
      <c r="G37" s="26">
        <f t="shared" si="0"/>
        <v>1</v>
      </c>
      <c r="H37" s="26">
        <f t="shared" si="1"/>
        <v>3</v>
      </c>
      <c r="J37" s="19"/>
      <c r="L37"/>
      <c r="M37"/>
      <c r="N37"/>
    </row>
    <row r="38" spans="1:14" ht="16.5" customHeight="1" thickBot="1" x14ac:dyDescent="0.3">
      <c r="A38" s="12"/>
      <c r="B38" s="81">
        <v>43179</v>
      </c>
      <c r="C38" s="88">
        <v>0</v>
      </c>
      <c r="D38" s="9"/>
      <c r="E38" s="9"/>
      <c r="F38" s="25"/>
      <c r="G38" s="26">
        <f t="shared" si="0"/>
        <v>1</v>
      </c>
      <c r="H38" s="26">
        <f t="shared" si="1"/>
        <v>3</v>
      </c>
      <c r="J38" s="19"/>
      <c r="L38"/>
      <c r="M38"/>
      <c r="N38"/>
    </row>
    <row r="39" spans="1:14" ht="16.5" customHeight="1" thickBot="1" x14ac:dyDescent="0.3">
      <c r="A39" s="12"/>
      <c r="B39" s="81">
        <v>43179</v>
      </c>
      <c r="C39" s="88">
        <v>0</v>
      </c>
      <c r="D39" s="9"/>
      <c r="E39" s="9"/>
      <c r="F39" s="25"/>
      <c r="G39" s="26">
        <f t="shared" si="0"/>
        <v>1</v>
      </c>
      <c r="H39" s="26">
        <f t="shared" si="1"/>
        <v>3</v>
      </c>
      <c r="J39" s="19"/>
      <c r="L39"/>
      <c r="M39"/>
      <c r="N39"/>
    </row>
    <row r="40" spans="1:14" ht="16.5" customHeight="1" thickBot="1" x14ac:dyDescent="0.3">
      <c r="A40" s="12"/>
      <c r="B40" s="81">
        <v>43179</v>
      </c>
      <c r="C40" s="88">
        <v>0</v>
      </c>
      <c r="D40" s="9"/>
      <c r="E40" s="9"/>
      <c r="F40" s="25"/>
      <c r="G40" s="26">
        <f t="shared" si="0"/>
        <v>1</v>
      </c>
      <c r="H40" s="26">
        <f t="shared" si="1"/>
        <v>3</v>
      </c>
      <c r="J40" s="19"/>
      <c r="L40"/>
      <c r="M40"/>
      <c r="N40"/>
    </row>
    <row r="41" spans="1:14" ht="16.5" customHeight="1" thickBot="1" x14ac:dyDescent="0.3">
      <c r="A41" s="12"/>
      <c r="B41" s="81">
        <v>43188</v>
      </c>
      <c r="C41" s="88">
        <v>0</v>
      </c>
      <c r="D41" s="9"/>
      <c r="E41" s="9"/>
      <c r="F41" s="25"/>
      <c r="G41" s="26">
        <f t="shared" si="0"/>
        <v>1</v>
      </c>
      <c r="H41" s="26">
        <f t="shared" si="1"/>
        <v>3</v>
      </c>
      <c r="J41" s="19"/>
      <c r="L41"/>
      <c r="M41"/>
      <c r="N41"/>
    </row>
    <row r="42" spans="1:14" ht="16.5" customHeight="1" thickBot="1" x14ac:dyDescent="0.3">
      <c r="A42" s="12"/>
      <c r="B42" s="81">
        <v>43188</v>
      </c>
      <c r="C42" s="88">
        <v>0</v>
      </c>
      <c r="D42" s="9"/>
      <c r="E42" s="9"/>
      <c r="F42" s="25"/>
      <c r="G42" s="26">
        <f t="shared" si="0"/>
        <v>1</v>
      </c>
      <c r="H42" s="26">
        <f t="shared" si="1"/>
        <v>3</v>
      </c>
      <c r="J42" s="19"/>
      <c r="L42"/>
      <c r="M42"/>
      <c r="N42"/>
    </row>
    <row r="43" spans="1:14" ht="16.5" customHeight="1" thickBot="1" x14ac:dyDescent="0.3">
      <c r="A43" s="12"/>
      <c r="B43" s="81">
        <v>43188</v>
      </c>
      <c r="C43" s="88">
        <v>0</v>
      </c>
      <c r="D43" s="9"/>
      <c r="E43" s="9"/>
      <c r="F43" s="25"/>
      <c r="G43" s="26">
        <f t="shared" si="0"/>
        <v>1</v>
      </c>
      <c r="H43" s="26">
        <f t="shared" si="1"/>
        <v>3</v>
      </c>
      <c r="J43" s="19"/>
      <c r="L43"/>
      <c r="M43"/>
      <c r="N43"/>
    </row>
    <row r="44" spans="1:14" ht="16.5" customHeight="1" thickBot="1" x14ac:dyDescent="0.3">
      <c r="A44" s="12"/>
      <c r="B44" s="81">
        <v>43196</v>
      </c>
      <c r="C44" s="88">
        <v>0</v>
      </c>
      <c r="D44" s="9"/>
      <c r="E44" s="9"/>
      <c r="F44" s="25"/>
      <c r="G44" s="26">
        <f t="shared" si="0"/>
        <v>1</v>
      </c>
      <c r="H44" s="26">
        <f t="shared" si="1"/>
        <v>3</v>
      </c>
      <c r="J44" s="19"/>
      <c r="L44"/>
      <c r="M44"/>
      <c r="N44"/>
    </row>
    <row r="45" spans="1:14" ht="16.5" customHeight="1" thickBot="1" x14ac:dyDescent="0.3">
      <c r="A45" s="12"/>
      <c r="B45" s="81">
        <v>43202</v>
      </c>
      <c r="C45" s="88">
        <v>0</v>
      </c>
      <c r="D45" s="9"/>
      <c r="E45" s="9"/>
      <c r="F45" s="25"/>
      <c r="G45" s="26">
        <f t="shared" si="0"/>
        <v>1</v>
      </c>
      <c r="H45" s="26">
        <f t="shared" si="1"/>
        <v>3</v>
      </c>
      <c r="J45" s="19"/>
      <c r="L45"/>
      <c r="M45"/>
      <c r="N45"/>
    </row>
    <row r="46" spans="1:14" ht="16.5" customHeight="1" thickBot="1" x14ac:dyDescent="0.3">
      <c r="A46" s="12"/>
      <c r="B46" s="81">
        <v>43209</v>
      </c>
      <c r="C46" s="88">
        <v>0</v>
      </c>
      <c r="D46" s="9"/>
      <c r="E46" s="9"/>
      <c r="F46" s="25"/>
      <c r="G46" s="26">
        <f t="shared" si="0"/>
        <v>1</v>
      </c>
      <c r="H46" s="26">
        <f t="shared" si="1"/>
        <v>3</v>
      </c>
      <c r="J46" s="19"/>
      <c r="L46"/>
      <c r="M46"/>
      <c r="N46"/>
    </row>
    <row r="47" spans="1:14" ht="16.5" customHeight="1" thickBot="1" x14ac:dyDescent="0.3">
      <c r="A47" s="12"/>
      <c r="B47" s="81">
        <v>43209</v>
      </c>
      <c r="C47" s="88">
        <v>0</v>
      </c>
      <c r="D47" s="9"/>
      <c r="E47" s="9"/>
      <c r="F47" s="25"/>
      <c r="G47" s="26">
        <f t="shared" si="0"/>
        <v>1</v>
      </c>
      <c r="H47" s="26">
        <f t="shared" si="1"/>
        <v>3</v>
      </c>
      <c r="J47" s="19"/>
      <c r="L47"/>
      <c r="M47"/>
      <c r="N47"/>
    </row>
    <row r="48" spans="1:14" ht="16.5" customHeight="1" thickBot="1" x14ac:dyDescent="0.3">
      <c r="A48" s="12"/>
      <c r="B48" s="81">
        <v>43209</v>
      </c>
      <c r="C48" s="88">
        <v>0</v>
      </c>
      <c r="D48" s="9"/>
      <c r="E48" s="9"/>
      <c r="F48" s="25"/>
      <c r="G48" s="26">
        <f t="shared" si="0"/>
        <v>1</v>
      </c>
      <c r="H48" s="26">
        <f t="shared" si="1"/>
        <v>3</v>
      </c>
      <c r="J48" s="19"/>
      <c r="L48"/>
      <c r="M48"/>
      <c r="N48"/>
    </row>
    <row r="49" spans="1:14" ht="16.5" customHeight="1" thickBot="1" x14ac:dyDescent="0.3">
      <c r="A49" s="12"/>
      <c r="B49" s="81">
        <v>43214</v>
      </c>
      <c r="C49" s="88">
        <v>1</v>
      </c>
      <c r="D49" s="9"/>
      <c r="E49" s="9"/>
      <c r="F49" s="25"/>
      <c r="G49" s="26">
        <f t="shared" si="0"/>
        <v>1</v>
      </c>
      <c r="H49" s="26">
        <f t="shared" si="1"/>
        <v>3</v>
      </c>
      <c r="J49" s="19"/>
      <c r="L49"/>
      <c r="M49"/>
      <c r="N49"/>
    </row>
    <row r="50" spans="1:14" ht="16.5" customHeight="1" thickBot="1" x14ac:dyDescent="0.3">
      <c r="A50" s="12"/>
      <c r="B50" s="81">
        <v>43214</v>
      </c>
      <c r="C50" s="88">
        <v>0</v>
      </c>
      <c r="D50" s="9"/>
      <c r="E50" s="9"/>
      <c r="F50" s="25"/>
      <c r="G50" s="26">
        <f t="shared" si="0"/>
        <v>1</v>
      </c>
      <c r="H50" s="26">
        <f t="shared" si="1"/>
        <v>3</v>
      </c>
      <c r="J50" s="19"/>
      <c r="L50"/>
      <c r="M50"/>
      <c r="N50"/>
    </row>
    <row r="51" spans="1:14" ht="16.5" customHeight="1" thickBot="1" x14ac:dyDescent="0.3">
      <c r="A51" s="12"/>
      <c r="B51" s="81">
        <v>43214</v>
      </c>
      <c r="C51" s="88">
        <v>0</v>
      </c>
      <c r="D51" s="9"/>
      <c r="E51" s="9"/>
      <c r="F51" s="25"/>
      <c r="G51" s="26">
        <f t="shared" si="0"/>
        <v>1</v>
      </c>
      <c r="H51" s="26">
        <f t="shared" si="1"/>
        <v>3</v>
      </c>
      <c r="J51" s="19"/>
      <c r="L51"/>
      <c r="M51"/>
      <c r="N51"/>
    </row>
    <row r="52" spans="1:14" ht="16.5" customHeight="1" thickBot="1" x14ac:dyDescent="0.3">
      <c r="A52" s="12"/>
      <c r="B52" s="81">
        <v>43214</v>
      </c>
      <c r="C52" s="88">
        <v>0</v>
      </c>
      <c r="D52" s="9"/>
      <c r="E52" s="9"/>
      <c r="F52" s="25"/>
      <c r="G52" s="26">
        <f t="shared" si="0"/>
        <v>1</v>
      </c>
      <c r="H52" s="26">
        <f t="shared" si="1"/>
        <v>3</v>
      </c>
      <c r="J52" s="19"/>
      <c r="L52"/>
      <c r="M52"/>
      <c r="N52"/>
    </row>
    <row r="53" spans="1:14" ht="16.5" customHeight="1" thickBot="1" x14ac:dyDescent="0.3">
      <c r="A53" s="12"/>
      <c r="B53" s="81">
        <v>43214</v>
      </c>
      <c r="C53" s="88">
        <v>0</v>
      </c>
      <c r="D53" s="9"/>
      <c r="E53" s="9"/>
      <c r="F53" s="25"/>
      <c r="G53" s="26">
        <f t="shared" si="0"/>
        <v>1</v>
      </c>
      <c r="H53" s="26">
        <f t="shared" si="1"/>
        <v>3</v>
      </c>
      <c r="J53" s="19"/>
      <c r="L53"/>
      <c r="M53"/>
      <c r="N53"/>
    </row>
    <row r="54" spans="1:14" ht="16.5" customHeight="1" thickBot="1" x14ac:dyDescent="0.3">
      <c r="A54" s="12"/>
      <c r="B54" s="81">
        <v>43224</v>
      </c>
      <c r="C54" s="88">
        <v>0</v>
      </c>
      <c r="D54" s="9"/>
      <c r="E54" s="9"/>
      <c r="F54" s="25"/>
      <c r="G54" s="26">
        <f t="shared" si="0"/>
        <v>1</v>
      </c>
      <c r="H54" s="26">
        <f t="shared" si="1"/>
        <v>3</v>
      </c>
      <c r="J54" s="19"/>
      <c r="L54"/>
      <c r="M54"/>
      <c r="N54"/>
    </row>
    <row r="55" spans="1:14" ht="16.5" customHeight="1" thickBot="1" x14ac:dyDescent="0.3">
      <c r="A55" s="12"/>
      <c r="B55" s="81">
        <v>43231</v>
      </c>
      <c r="C55" s="88">
        <v>0</v>
      </c>
      <c r="D55" s="9"/>
      <c r="E55" s="9"/>
      <c r="F55" s="25"/>
      <c r="G55" s="26">
        <f t="shared" si="0"/>
        <v>1</v>
      </c>
      <c r="H55" s="26">
        <f t="shared" si="1"/>
        <v>3</v>
      </c>
      <c r="J55" s="19"/>
      <c r="L55"/>
      <c r="M55"/>
      <c r="N55"/>
    </row>
    <row r="56" spans="1:14" ht="16.5" customHeight="1" thickBot="1" x14ac:dyDescent="0.3">
      <c r="A56" s="12"/>
      <c r="B56" s="81">
        <v>43237</v>
      </c>
      <c r="C56" s="88">
        <v>0</v>
      </c>
      <c r="D56" s="9"/>
      <c r="E56" s="9"/>
      <c r="F56" s="25"/>
      <c r="G56" s="26">
        <f t="shared" si="0"/>
        <v>1</v>
      </c>
      <c r="H56" s="26">
        <f t="shared" si="1"/>
        <v>3</v>
      </c>
      <c r="J56" s="19"/>
      <c r="L56"/>
      <c r="M56"/>
      <c r="N56"/>
    </row>
    <row r="57" spans="1:14" ht="16.5" customHeight="1" thickBot="1" x14ac:dyDescent="0.3">
      <c r="A57" s="12"/>
      <c r="B57" s="81">
        <v>43237</v>
      </c>
      <c r="C57" s="88">
        <v>0</v>
      </c>
      <c r="D57" s="9"/>
      <c r="E57" s="9"/>
      <c r="F57" s="25"/>
      <c r="G57" s="26">
        <f t="shared" si="0"/>
        <v>1</v>
      </c>
      <c r="H57" s="26">
        <f t="shared" si="1"/>
        <v>3</v>
      </c>
      <c r="J57" s="19"/>
      <c r="L57"/>
      <c r="M57"/>
      <c r="N57"/>
    </row>
    <row r="58" spans="1:14" ht="16.5" customHeight="1" thickBot="1" x14ac:dyDescent="0.3">
      <c r="A58" s="12"/>
      <c r="B58" s="81">
        <v>43237</v>
      </c>
      <c r="C58" s="88">
        <v>0</v>
      </c>
      <c r="D58" s="9"/>
      <c r="E58" s="9"/>
      <c r="F58" s="25"/>
      <c r="G58" s="26">
        <f t="shared" si="0"/>
        <v>1</v>
      </c>
      <c r="H58" s="26">
        <f t="shared" si="1"/>
        <v>3</v>
      </c>
      <c r="J58" s="19"/>
      <c r="L58"/>
      <c r="M58"/>
      <c r="N58"/>
    </row>
    <row r="59" spans="1:14" ht="16.5" customHeight="1" thickBot="1" x14ac:dyDescent="0.3">
      <c r="A59" s="12"/>
      <c r="B59" s="81">
        <v>43237</v>
      </c>
      <c r="C59" s="88">
        <v>0</v>
      </c>
      <c r="D59" s="9"/>
      <c r="E59" s="9"/>
      <c r="F59" s="25"/>
      <c r="G59" s="26">
        <f t="shared" si="0"/>
        <v>1</v>
      </c>
      <c r="H59" s="26">
        <f t="shared" si="1"/>
        <v>3</v>
      </c>
      <c r="J59" s="19"/>
      <c r="L59"/>
      <c r="M59"/>
      <c r="N59"/>
    </row>
    <row r="60" spans="1:14" ht="16.5" customHeight="1" thickBot="1" x14ac:dyDescent="0.3">
      <c r="A60" s="12"/>
      <c r="B60" s="81">
        <v>43242</v>
      </c>
      <c r="C60" s="88">
        <v>0</v>
      </c>
      <c r="D60" s="9"/>
      <c r="E60" s="9"/>
      <c r="F60" s="25"/>
      <c r="G60" s="26">
        <f t="shared" si="0"/>
        <v>1</v>
      </c>
      <c r="H60" s="26">
        <f t="shared" si="1"/>
        <v>3</v>
      </c>
      <c r="J60" s="19"/>
      <c r="L60"/>
      <c r="M60"/>
      <c r="N60"/>
    </row>
    <row r="61" spans="1:14" ht="16.5" customHeight="1" thickBot="1" x14ac:dyDescent="0.3">
      <c r="A61" s="12"/>
      <c r="B61" s="81">
        <v>43242</v>
      </c>
      <c r="C61" s="88">
        <v>0</v>
      </c>
      <c r="D61" s="9"/>
      <c r="E61" s="9"/>
      <c r="F61" s="25"/>
      <c r="G61" s="26">
        <f t="shared" si="0"/>
        <v>1</v>
      </c>
      <c r="H61" s="26">
        <f t="shared" si="1"/>
        <v>3</v>
      </c>
      <c r="J61" s="19"/>
      <c r="L61"/>
      <c r="M61"/>
      <c r="N61"/>
    </row>
    <row r="62" spans="1:14" ht="16.5" customHeight="1" thickBot="1" x14ac:dyDescent="0.3">
      <c r="A62" s="12"/>
      <c r="B62" s="81">
        <v>43242</v>
      </c>
      <c r="C62" s="88">
        <v>0</v>
      </c>
      <c r="D62" s="9"/>
      <c r="E62" s="9"/>
      <c r="F62" s="25"/>
      <c r="G62" s="26">
        <f t="shared" si="0"/>
        <v>1</v>
      </c>
      <c r="H62" s="26">
        <f t="shared" si="1"/>
        <v>3</v>
      </c>
      <c r="J62" s="19"/>
      <c r="L62"/>
      <c r="M62"/>
      <c r="N62"/>
    </row>
    <row r="63" spans="1:14" ht="16.5" customHeight="1" thickBot="1" x14ac:dyDescent="0.3">
      <c r="A63" s="12"/>
      <c r="B63" s="81">
        <v>43242</v>
      </c>
      <c r="C63" s="88">
        <v>0</v>
      </c>
      <c r="D63" s="9"/>
      <c r="E63" s="9"/>
      <c r="F63" s="25"/>
      <c r="G63" s="26">
        <f t="shared" si="0"/>
        <v>1</v>
      </c>
      <c r="H63" s="26">
        <f t="shared" si="1"/>
        <v>3</v>
      </c>
      <c r="J63" s="19"/>
      <c r="L63"/>
      <c r="M63"/>
      <c r="N63"/>
    </row>
    <row r="64" spans="1:14" ht="16.5" customHeight="1" thickBot="1" x14ac:dyDescent="0.3">
      <c r="A64" s="12"/>
      <c r="B64" s="81">
        <v>43251</v>
      </c>
      <c r="C64" s="88">
        <v>0</v>
      </c>
      <c r="D64" s="9"/>
      <c r="E64" s="9"/>
      <c r="F64" s="25"/>
      <c r="G64" s="26">
        <f t="shared" si="0"/>
        <v>1</v>
      </c>
      <c r="H64" s="26">
        <f t="shared" si="1"/>
        <v>3</v>
      </c>
      <c r="J64" s="19"/>
      <c r="L64"/>
      <c r="M64"/>
      <c r="N64"/>
    </row>
    <row r="65" spans="1:14" ht="16.5" customHeight="1" thickBot="1" x14ac:dyDescent="0.3">
      <c r="A65" s="12"/>
      <c r="B65" s="81">
        <v>43256</v>
      </c>
      <c r="C65" s="88">
        <v>0</v>
      </c>
      <c r="D65" s="9"/>
      <c r="E65" s="9"/>
      <c r="F65" s="25"/>
      <c r="G65" s="26">
        <f t="shared" si="0"/>
        <v>1</v>
      </c>
      <c r="H65" s="26">
        <f t="shared" si="1"/>
        <v>3</v>
      </c>
      <c r="J65" s="19"/>
      <c r="L65"/>
      <c r="M65"/>
      <c r="N65"/>
    </row>
    <row r="66" spans="1:14" ht="16.5" customHeight="1" thickBot="1" x14ac:dyDescent="0.3">
      <c r="A66" s="12"/>
      <c r="B66" s="81">
        <v>43256</v>
      </c>
      <c r="C66" s="88">
        <v>0</v>
      </c>
      <c r="D66" s="9"/>
      <c r="E66" s="9"/>
      <c r="F66" s="25"/>
      <c r="G66" s="26">
        <f t="shared" si="0"/>
        <v>1</v>
      </c>
      <c r="H66" s="26">
        <f t="shared" si="1"/>
        <v>3</v>
      </c>
      <c r="J66" s="19"/>
      <c r="L66"/>
      <c r="M66"/>
      <c r="N66"/>
    </row>
    <row r="67" spans="1:14" ht="16.5" customHeight="1" thickBot="1" x14ac:dyDescent="0.3">
      <c r="A67" s="12"/>
      <c r="B67" s="81">
        <v>43256</v>
      </c>
      <c r="C67" s="88">
        <v>0</v>
      </c>
      <c r="D67" s="9"/>
      <c r="E67" s="9"/>
      <c r="F67" s="25"/>
      <c r="G67" s="26">
        <f t="shared" si="0"/>
        <v>1</v>
      </c>
      <c r="H67" s="26">
        <f t="shared" si="1"/>
        <v>3</v>
      </c>
      <c r="J67" s="19"/>
      <c r="L67"/>
      <c r="M67"/>
      <c r="N67"/>
    </row>
    <row r="68" spans="1:14" ht="16.5" customHeight="1" thickBot="1" x14ac:dyDescent="0.3">
      <c r="A68" s="12"/>
      <c r="B68" s="81">
        <v>43256</v>
      </c>
      <c r="C68" s="88">
        <v>0</v>
      </c>
      <c r="D68" s="9"/>
      <c r="E68" s="9"/>
      <c r="F68" s="25"/>
      <c r="G68" s="26">
        <f t="shared" si="0"/>
        <v>1</v>
      </c>
      <c r="H68" s="26">
        <f t="shared" si="1"/>
        <v>3</v>
      </c>
      <c r="J68" s="19"/>
      <c r="L68"/>
      <c r="M68"/>
      <c r="N68"/>
    </row>
    <row r="69" spans="1:14" ht="16.5" customHeight="1" thickBot="1" x14ac:dyDescent="0.3">
      <c r="A69" s="12"/>
      <c r="B69" s="81">
        <v>43263</v>
      </c>
      <c r="C69" s="88">
        <v>0</v>
      </c>
      <c r="D69" s="9"/>
      <c r="E69" s="9"/>
      <c r="F69" s="25"/>
      <c r="G69" s="26">
        <f t="shared" si="0"/>
        <v>1</v>
      </c>
      <c r="H69" s="26">
        <f t="shared" si="1"/>
        <v>3</v>
      </c>
      <c r="J69" s="19"/>
      <c r="L69"/>
      <c r="M69"/>
      <c r="N69"/>
    </row>
    <row r="70" spans="1:14" ht="16.5" customHeight="1" thickBot="1" x14ac:dyDescent="0.3">
      <c r="A70" s="12"/>
      <c r="B70" s="81">
        <v>43263</v>
      </c>
      <c r="C70" s="88">
        <v>0</v>
      </c>
      <c r="D70" s="9"/>
      <c r="E70" s="9"/>
      <c r="F70" s="25"/>
      <c r="G70" s="26">
        <f t="shared" si="0"/>
        <v>1</v>
      </c>
      <c r="H70" s="26">
        <f t="shared" si="1"/>
        <v>3</v>
      </c>
      <c r="J70" s="19"/>
      <c r="L70"/>
      <c r="M70"/>
      <c r="N70"/>
    </row>
    <row r="71" spans="1:14" ht="16.5" customHeight="1" thickBot="1" x14ac:dyDescent="0.3">
      <c r="A71" s="12"/>
      <c r="B71" s="81">
        <v>43263</v>
      </c>
      <c r="C71" s="88">
        <v>0</v>
      </c>
      <c r="D71" s="9"/>
      <c r="E71" s="9"/>
      <c r="F71" s="25"/>
      <c r="G71" s="26">
        <f t="shared" si="0"/>
        <v>1</v>
      </c>
      <c r="H71" s="26">
        <f t="shared" si="1"/>
        <v>3</v>
      </c>
      <c r="J71" s="19"/>
      <c r="L71"/>
      <c r="M71"/>
      <c r="N71"/>
    </row>
    <row r="72" spans="1:14" ht="16.5" customHeight="1" thickBot="1" x14ac:dyDescent="0.3">
      <c r="A72" s="12"/>
      <c r="B72" s="81">
        <v>43272</v>
      </c>
      <c r="C72" s="88">
        <v>0</v>
      </c>
      <c r="D72" s="9"/>
      <c r="E72" s="9"/>
      <c r="F72" s="25"/>
      <c r="G72" s="26">
        <f t="shared" si="0"/>
        <v>1</v>
      </c>
      <c r="H72" s="26">
        <f t="shared" si="1"/>
        <v>3</v>
      </c>
      <c r="J72" s="19"/>
      <c r="L72"/>
      <c r="M72"/>
      <c r="N72"/>
    </row>
    <row r="73" spans="1:14" ht="16.5" customHeight="1" thickBot="1" x14ac:dyDescent="0.3">
      <c r="A73" s="12"/>
      <c r="B73" s="81">
        <v>43276</v>
      </c>
      <c r="C73" s="88">
        <v>0</v>
      </c>
      <c r="D73" s="9"/>
      <c r="E73" s="9"/>
      <c r="F73" s="25"/>
      <c r="G73" s="26">
        <f t="shared" si="0"/>
        <v>1</v>
      </c>
      <c r="H73" s="26">
        <f t="shared" si="1"/>
        <v>3</v>
      </c>
      <c r="J73" s="19"/>
      <c r="L73"/>
      <c r="M73"/>
      <c r="N73"/>
    </row>
    <row r="74" spans="1:14" ht="16.5" customHeight="1" thickBot="1" x14ac:dyDescent="0.3">
      <c r="A74" s="12"/>
      <c r="B74" s="81">
        <v>43276</v>
      </c>
      <c r="C74" s="88">
        <v>1</v>
      </c>
      <c r="D74" s="9"/>
      <c r="E74" s="9"/>
      <c r="F74" s="25"/>
      <c r="G74" s="26">
        <f t="shared" si="0"/>
        <v>1</v>
      </c>
      <c r="H74" s="26">
        <f t="shared" si="1"/>
        <v>3</v>
      </c>
      <c r="J74" s="19"/>
      <c r="L74"/>
      <c r="M74"/>
      <c r="N74"/>
    </row>
    <row r="75" spans="1:14" ht="16.5" customHeight="1" thickBot="1" x14ac:dyDescent="0.3">
      <c r="A75" s="12"/>
      <c r="B75" s="81">
        <v>43276</v>
      </c>
      <c r="C75" s="88">
        <v>0</v>
      </c>
      <c r="D75" s="9"/>
      <c r="E75" s="9"/>
      <c r="F75" s="25"/>
      <c r="G75" s="26">
        <f t="shared" si="0"/>
        <v>1</v>
      </c>
      <c r="H75" s="26">
        <f t="shared" si="1"/>
        <v>3</v>
      </c>
      <c r="J75" s="19"/>
      <c r="L75"/>
      <c r="M75"/>
      <c r="N75"/>
    </row>
    <row r="76" spans="1:14" ht="16.5" customHeight="1" thickBot="1" x14ac:dyDescent="0.3">
      <c r="A76" s="12"/>
      <c r="B76" s="81">
        <v>43283</v>
      </c>
      <c r="C76" s="88">
        <v>0</v>
      </c>
      <c r="D76" s="9"/>
      <c r="E76" s="9"/>
      <c r="F76" s="25"/>
      <c r="G76" s="26">
        <f t="shared" si="0"/>
        <v>1</v>
      </c>
      <c r="H76" s="26">
        <f t="shared" si="1"/>
        <v>3</v>
      </c>
      <c r="J76" s="19"/>
      <c r="L76"/>
      <c r="M76"/>
      <c r="N76"/>
    </row>
    <row r="77" spans="1:14" ht="16.5" customHeight="1" thickBot="1" x14ac:dyDescent="0.3">
      <c r="A77" s="12"/>
      <c r="B77" s="81">
        <v>43283</v>
      </c>
      <c r="C77" s="88">
        <v>1</v>
      </c>
      <c r="D77" s="9"/>
      <c r="E77" s="9"/>
      <c r="F77" s="25"/>
      <c r="G77" s="26">
        <f t="shared" ref="G77:G100" si="2">$C$9</f>
        <v>1</v>
      </c>
      <c r="H77" s="26">
        <f t="shared" ref="H77:H100" si="3">$E$9</f>
        <v>3</v>
      </c>
      <c r="J77" s="19"/>
      <c r="L77"/>
      <c r="M77"/>
      <c r="N77"/>
    </row>
    <row r="78" spans="1:14" ht="16.5" customHeight="1" thickBot="1" x14ac:dyDescent="0.3">
      <c r="A78" s="12"/>
      <c r="B78" s="81">
        <v>43293</v>
      </c>
      <c r="C78" s="88">
        <v>0</v>
      </c>
      <c r="D78" s="9"/>
      <c r="E78" s="9"/>
      <c r="F78" s="25"/>
      <c r="G78" s="26">
        <f t="shared" si="2"/>
        <v>1</v>
      </c>
      <c r="H78" s="26">
        <f t="shared" si="3"/>
        <v>3</v>
      </c>
      <c r="J78" s="19"/>
      <c r="L78"/>
      <c r="M78"/>
      <c r="N78"/>
    </row>
    <row r="79" spans="1:14" ht="16.5" customHeight="1" thickBot="1" x14ac:dyDescent="0.3">
      <c r="A79" s="12"/>
      <c r="B79" s="81">
        <v>43293</v>
      </c>
      <c r="C79" s="88">
        <v>0</v>
      </c>
      <c r="D79" s="9"/>
      <c r="E79" s="9"/>
      <c r="F79" s="25"/>
      <c r="G79" s="26">
        <f t="shared" si="2"/>
        <v>1</v>
      </c>
      <c r="H79" s="26">
        <f t="shared" si="3"/>
        <v>3</v>
      </c>
      <c r="J79" s="19"/>
      <c r="L79"/>
      <c r="M79"/>
      <c r="N79"/>
    </row>
    <row r="80" spans="1:14" ht="16.5" customHeight="1" thickBot="1" x14ac:dyDescent="0.3">
      <c r="A80" s="12"/>
      <c r="B80" s="81">
        <v>43293</v>
      </c>
      <c r="C80" s="88">
        <v>0</v>
      </c>
      <c r="D80" s="9"/>
      <c r="E80" s="9"/>
      <c r="F80" s="25"/>
      <c r="G80" s="26">
        <f t="shared" si="2"/>
        <v>1</v>
      </c>
      <c r="H80" s="26">
        <f t="shared" si="3"/>
        <v>3</v>
      </c>
      <c r="J80" s="19"/>
      <c r="L80"/>
      <c r="M80"/>
      <c r="N80"/>
    </row>
    <row r="81" spans="1:14" ht="16.5" customHeight="1" thickBot="1" x14ac:dyDescent="0.3">
      <c r="A81" s="12"/>
      <c r="B81" s="81">
        <v>43298</v>
      </c>
      <c r="C81" s="88">
        <v>0</v>
      </c>
      <c r="D81" s="9"/>
      <c r="E81" s="9"/>
      <c r="F81" s="25"/>
      <c r="G81" s="26">
        <f t="shared" si="2"/>
        <v>1</v>
      </c>
      <c r="H81" s="26">
        <f t="shared" si="3"/>
        <v>3</v>
      </c>
      <c r="J81" s="19"/>
      <c r="L81"/>
      <c r="M81"/>
      <c r="N81"/>
    </row>
    <row r="82" spans="1:14" ht="16.5" customHeight="1" thickBot="1" x14ac:dyDescent="0.3">
      <c r="A82" s="12"/>
      <c r="B82" s="81">
        <v>43298</v>
      </c>
      <c r="C82" s="88">
        <v>0</v>
      </c>
      <c r="D82" s="9"/>
      <c r="E82" s="9"/>
      <c r="F82" s="25"/>
      <c r="G82" s="26">
        <f t="shared" si="2"/>
        <v>1</v>
      </c>
      <c r="H82" s="26">
        <f t="shared" si="3"/>
        <v>3</v>
      </c>
      <c r="J82" s="19"/>
      <c r="L82"/>
      <c r="M82"/>
      <c r="N82"/>
    </row>
    <row r="83" spans="1:14" ht="16.5" customHeight="1" thickBot="1" x14ac:dyDescent="0.3">
      <c r="A83" s="12"/>
      <c r="B83" s="81">
        <v>43298</v>
      </c>
      <c r="C83" s="88">
        <v>0</v>
      </c>
      <c r="D83" s="9"/>
      <c r="E83" s="9"/>
      <c r="F83" s="25"/>
      <c r="G83" s="26">
        <f t="shared" si="2"/>
        <v>1</v>
      </c>
      <c r="H83" s="26">
        <f t="shared" si="3"/>
        <v>3</v>
      </c>
      <c r="J83" s="19"/>
      <c r="L83"/>
      <c r="M83"/>
      <c r="N83"/>
    </row>
    <row r="84" spans="1:14" ht="16.5" customHeight="1" thickBot="1" x14ac:dyDescent="0.3">
      <c r="A84" s="12"/>
      <c r="B84" s="81">
        <v>43298</v>
      </c>
      <c r="C84" s="88">
        <v>0</v>
      </c>
      <c r="D84" s="9"/>
      <c r="E84" s="9"/>
      <c r="F84" s="25"/>
      <c r="G84" s="26">
        <f t="shared" si="2"/>
        <v>1</v>
      </c>
      <c r="H84" s="26">
        <f t="shared" si="3"/>
        <v>3</v>
      </c>
      <c r="J84" s="19"/>
      <c r="L84"/>
      <c r="M84"/>
      <c r="N84"/>
    </row>
    <row r="85" spans="1:14" ht="16.5" customHeight="1" thickBot="1" x14ac:dyDescent="0.3">
      <c r="A85" s="12"/>
      <c r="B85" s="81">
        <v>43305</v>
      </c>
      <c r="C85" s="88">
        <v>0</v>
      </c>
      <c r="D85" s="9"/>
      <c r="E85" s="9"/>
      <c r="F85" s="25"/>
      <c r="G85" s="26">
        <f t="shared" si="2"/>
        <v>1</v>
      </c>
      <c r="H85" s="26">
        <f t="shared" si="3"/>
        <v>3</v>
      </c>
      <c r="J85" s="19"/>
      <c r="L85"/>
      <c r="M85"/>
      <c r="N85"/>
    </row>
    <row r="86" spans="1:14" ht="16.5" customHeight="1" thickBot="1" x14ac:dyDescent="0.3">
      <c r="A86" s="12">
        <v>2</v>
      </c>
      <c r="B86" s="81">
        <v>43305</v>
      </c>
      <c r="C86" s="88">
        <v>0</v>
      </c>
      <c r="D86" s="9">
        <v>5</v>
      </c>
      <c r="E86" s="9"/>
      <c r="F86" s="25"/>
      <c r="G86" s="26">
        <f t="shared" si="2"/>
        <v>1</v>
      </c>
      <c r="H86" s="26">
        <f t="shared" si="3"/>
        <v>3</v>
      </c>
      <c r="J86" s="19"/>
      <c r="L86"/>
      <c r="M86"/>
      <c r="N86"/>
    </row>
    <row r="87" spans="1:14" ht="16.5" customHeight="1" thickBot="1" x14ac:dyDescent="0.3">
      <c r="A87" s="12">
        <v>3</v>
      </c>
      <c r="B87" s="81">
        <v>43305</v>
      </c>
      <c r="C87" s="88">
        <v>0</v>
      </c>
      <c r="D87" s="9">
        <v>5</v>
      </c>
      <c r="E87" s="9"/>
      <c r="F87" s="25"/>
      <c r="G87" s="26">
        <f t="shared" si="2"/>
        <v>1</v>
      </c>
      <c r="H87" s="26">
        <f t="shared" si="3"/>
        <v>3</v>
      </c>
      <c r="J87" s="19"/>
      <c r="L87"/>
      <c r="M87"/>
      <c r="N87"/>
    </row>
    <row r="88" spans="1:14" ht="16.5" customHeight="1" thickBot="1" x14ac:dyDescent="0.3">
      <c r="A88" s="12">
        <v>4</v>
      </c>
      <c r="B88" s="81">
        <v>43314</v>
      </c>
      <c r="C88" s="88">
        <v>0</v>
      </c>
      <c r="D88" s="9">
        <v>5</v>
      </c>
      <c r="E88" s="9"/>
      <c r="F88" s="25"/>
      <c r="G88" s="26">
        <f t="shared" si="2"/>
        <v>1</v>
      </c>
      <c r="H88" s="26">
        <f t="shared" si="3"/>
        <v>3</v>
      </c>
      <c r="J88" s="19"/>
      <c r="L88"/>
      <c r="M88"/>
      <c r="N88"/>
    </row>
    <row r="89" spans="1:14" ht="16.5" customHeight="1" thickBot="1" x14ac:dyDescent="0.3">
      <c r="A89" s="12">
        <v>5</v>
      </c>
      <c r="B89" s="81">
        <v>43321</v>
      </c>
      <c r="C89" s="88">
        <v>0</v>
      </c>
      <c r="D89" s="9">
        <v>5</v>
      </c>
      <c r="E89" s="9"/>
      <c r="F89" s="25"/>
      <c r="G89" s="26">
        <f t="shared" si="2"/>
        <v>1</v>
      </c>
      <c r="H89" s="26">
        <f t="shared" si="3"/>
        <v>3</v>
      </c>
      <c r="J89" s="19"/>
      <c r="L89"/>
      <c r="M89"/>
      <c r="N89"/>
    </row>
    <row r="90" spans="1:14" ht="16.5" customHeight="1" thickBot="1" x14ac:dyDescent="0.3">
      <c r="A90" s="12">
        <v>6</v>
      </c>
      <c r="B90" s="81">
        <v>43321</v>
      </c>
      <c r="C90" s="88">
        <v>0</v>
      </c>
      <c r="D90" s="9">
        <v>5</v>
      </c>
      <c r="E90" s="9"/>
      <c r="F90" s="25"/>
      <c r="G90" s="26">
        <f t="shared" si="2"/>
        <v>1</v>
      </c>
      <c r="H90" s="26">
        <f t="shared" si="3"/>
        <v>3</v>
      </c>
      <c r="J90" s="19"/>
      <c r="L90"/>
      <c r="M90"/>
      <c r="N90"/>
    </row>
    <row r="91" spans="1:14" ht="16.5" customHeight="1" thickBot="1" x14ac:dyDescent="0.3">
      <c r="A91" s="12">
        <v>7</v>
      </c>
      <c r="B91" s="81">
        <v>43325</v>
      </c>
      <c r="C91" s="88">
        <v>0</v>
      </c>
      <c r="D91" s="9">
        <v>5</v>
      </c>
      <c r="E91" s="9"/>
      <c r="F91" s="25"/>
      <c r="G91" s="26">
        <f t="shared" si="2"/>
        <v>1</v>
      </c>
      <c r="H91" s="26">
        <f t="shared" si="3"/>
        <v>3</v>
      </c>
      <c r="J91" s="19"/>
      <c r="L91"/>
      <c r="M91"/>
      <c r="N91"/>
    </row>
    <row r="92" spans="1:14" ht="16.5" customHeight="1" thickBot="1" x14ac:dyDescent="0.3">
      <c r="A92" s="12">
        <v>8</v>
      </c>
      <c r="B92" s="81">
        <v>43325</v>
      </c>
      <c r="C92" s="88">
        <v>0</v>
      </c>
      <c r="D92" s="9">
        <v>5</v>
      </c>
      <c r="E92" s="9"/>
      <c r="F92" s="25"/>
      <c r="G92" s="26">
        <f t="shared" si="2"/>
        <v>1</v>
      </c>
      <c r="H92" s="26">
        <f t="shared" si="3"/>
        <v>3</v>
      </c>
      <c r="J92" s="19"/>
      <c r="L92"/>
      <c r="M92"/>
      <c r="N92"/>
    </row>
    <row r="93" spans="1:14" ht="16.5" customHeight="1" thickBot="1" x14ac:dyDescent="0.3">
      <c r="A93" s="12">
        <v>9</v>
      </c>
      <c r="B93" s="81">
        <v>43325</v>
      </c>
      <c r="C93" s="88">
        <v>0</v>
      </c>
      <c r="D93" s="9">
        <v>5</v>
      </c>
      <c r="E93" s="9"/>
      <c r="F93" s="25"/>
      <c r="G93" s="26">
        <f t="shared" si="2"/>
        <v>1</v>
      </c>
      <c r="H93" s="26">
        <f t="shared" si="3"/>
        <v>3</v>
      </c>
      <c r="J93" s="19"/>
      <c r="L93"/>
      <c r="M93"/>
      <c r="N93"/>
    </row>
    <row r="94" spans="1:14" ht="16.5" customHeight="1" thickBot="1" x14ac:dyDescent="0.3">
      <c r="A94" s="12">
        <v>10</v>
      </c>
      <c r="B94" s="81">
        <v>43333</v>
      </c>
      <c r="C94" s="88">
        <v>0</v>
      </c>
      <c r="D94" s="9">
        <v>5</v>
      </c>
      <c r="E94" s="9"/>
      <c r="F94" s="25"/>
      <c r="G94" s="26">
        <f t="shared" si="2"/>
        <v>1</v>
      </c>
      <c r="H94" s="26">
        <f t="shared" si="3"/>
        <v>3</v>
      </c>
      <c r="J94" s="19"/>
      <c r="L94"/>
      <c r="M94"/>
      <c r="N94"/>
    </row>
    <row r="95" spans="1:14" ht="16.5" customHeight="1" thickBot="1" x14ac:dyDescent="0.3">
      <c r="A95" s="12">
        <v>11</v>
      </c>
      <c r="B95" s="81">
        <v>43333</v>
      </c>
      <c r="C95" s="88">
        <v>0</v>
      </c>
      <c r="D95" s="9">
        <v>5</v>
      </c>
      <c r="E95" s="9"/>
      <c r="F95" s="25"/>
      <c r="G95" s="26">
        <f t="shared" si="2"/>
        <v>1</v>
      </c>
      <c r="H95" s="26">
        <f t="shared" si="3"/>
        <v>3</v>
      </c>
      <c r="J95" s="19"/>
      <c r="L95"/>
      <c r="M95"/>
      <c r="N95"/>
    </row>
    <row r="96" spans="1:14" ht="16.5" customHeight="1" thickBot="1" x14ac:dyDescent="0.3">
      <c r="A96" s="12">
        <v>12</v>
      </c>
      <c r="B96" s="81">
        <v>43333</v>
      </c>
      <c r="C96" s="88">
        <v>0</v>
      </c>
      <c r="D96" s="9">
        <v>5</v>
      </c>
      <c r="E96" s="9"/>
      <c r="F96" s="25"/>
      <c r="G96" s="26">
        <f t="shared" si="2"/>
        <v>1</v>
      </c>
      <c r="H96" s="26">
        <f t="shared" si="3"/>
        <v>3</v>
      </c>
      <c r="J96" s="19"/>
      <c r="L96"/>
      <c r="M96"/>
      <c r="N96"/>
    </row>
    <row r="97" spans="1:14" ht="16.5" customHeight="1" thickBot="1" x14ac:dyDescent="0.3">
      <c r="A97" s="12">
        <v>13</v>
      </c>
      <c r="B97" s="81">
        <v>43341</v>
      </c>
      <c r="C97" s="88">
        <v>0</v>
      </c>
      <c r="D97" s="9">
        <v>5</v>
      </c>
      <c r="E97" s="9"/>
      <c r="F97" s="25"/>
      <c r="G97" s="26">
        <f t="shared" si="2"/>
        <v>1</v>
      </c>
      <c r="H97" s="26">
        <f t="shared" si="3"/>
        <v>3</v>
      </c>
      <c r="J97" s="19"/>
      <c r="L97"/>
      <c r="M97"/>
      <c r="N97"/>
    </row>
    <row r="98" spans="1:14" ht="16.5" customHeight="1" thickBot="1" x14ac:dyDescent="0.3">
      <c r="A98" s="12">
        <v>14</v>
      </c>
      <c r="B98" s="81">
        <v>43341</v>
      </c>
      <c r="C98" s="88">
        <v>1</v>
      </c>
      <c r="D98" s="9">
        <v>5</v>
      </c>
      <c r="E98" s="9"/>
      <c r="F98" s="25"/>
      <c r="G98" s="26">
        <f t="shared" si="2"/>
        <v>1</v>
      </c>
      <c r="H98" s="26">
        <f t="shared" si="3"/>
        <v>3</v>
      </c>
      <c r="J98" s="19"/>
      <c r="L98"/>
      <c r="M98"/>
      <c r="N98"/>
    </row>
    <row r="99" spans="1:14" ht="16.5" customHeight="1" thickBot="1" x14ac:dyDescent="0.3">
      <c r="A99" s="12">
        <v>15</v>
      </c>
      <c r="B99" s="81">
        <v>43341</v>
      </c>
      <c r="C99" s="88">
        <v>0</v>
      </c>
      <c r="D99" s="9">
        <v>5</v>
      </c>
      <c r="E99" s="9"/>
      <c r="F99" s="25"/>
      <c r="G99" s="26">
        <f t="shared" si="2"/>
        <v>1</v>
      </c>
      <c r="H99" s="26">
        <f t="shared" si="3"/>
        <v>3</v>
      </c>
      <c r="J99" s="19"/>
      <c r="L99"/>
      <c r="M99"/>
      <c r="N99"/>
    </row>
    <row r="100" spans="1:14" ht="16.5" customHeight="1" thickBot="1" x14ac:dyDescent="0.3">
      <c r="A100" s="12">
        <v>16</v>
      </c>
      <c r="B100" s="81">
        <v>43349</v>
      </c>
      <c r="C100" s="88">
        <v>0</v>
      </c>
      <c r="D100" s="9">
        <v>5</v>
      </c>
      <c r="E100" s="9"/>
      <c r="F100" s="25"/>
      <c r="G100" s="26">
        <f t="shared" si="2"/>
        <v>1</v>
      </c>
      <c r="H100" s="26">
        <f t="shared" si="3"/>
        <v>3</v>
      </c>
      <c r="J100" s="19"/>
      <c r="L100"/>
      <c r="M100"/>
      <c r="N100"/>
    </row>
    <row r="101" spans="1:14" ht="16.5" customHeight="1" thickBot="1" x14ac:dyDescent="0.3">
      <c r="A101" s="58">
        <v>1</v>
      </c>
      <c r="B101" s="81">
        <v>43356</v>
      </c>
      <c r="C101" s="88">
        <v>0</v>
      </c>
      <c r="D101" s="9"/>
      <c r="E101" s="9"/>
      <c r="F101" s="25"/>
      <c r="G101" s="26">
        <f t="shared" ref="G101:G152" si="4">$C$9</f>
        <v>1</v>
      </c>
      <c r="H101" s="26">
        <f t="shared" ref="H101:H152" si="5">$E$9</f>
        <v>3</v>
      </c>
      <c r="J101" s="19"/>
      <c r="L101"/>
      <c r="M101"/>
      <c r="N101"/>
    </row>
    <row r="102" spans="1:14" ht="16.5" customHeight="1" thickBot="1" x14ac:dyDescent="0.3">
      <c r="A102" s="12">
        <v>2</v>
      </c>
      <c r="B102" s="81">
        <v>43360</v>
      </c>
      <c r="C102" s="88">
        <v>0</v>
      </c>
      <c r="D102" s="9"/>
      <c r="E102" s="9"/>
      <c r="F102" s="25"/>
      <c r="G102" s="26">
        <f t="shared" si="4"/>
        <v>1</v>
      </c>
      <c r="H102" s="26">
        <f t="shared" si="5"/>
        <v>3</v>
      </c>
      <c r="J102" s="19"/>
      <c r="L102"/>
      <c r="M102"/>
      <c r="N102"/>
    </row>
    <row r="103" spans="1:14" ht="16.5" customHeight="1" thickBot="1" x14ac:dyDescent="0.3">
      <c r="A103" s="12">
        <v>3</v>
      </c>
      <c r="B103" s="81">
        <v>43372</v>
      </c>
      <c r="C103" s="88">
        <v>0</v>
      </c>
      <c r="D103" s="9"/>
      <c r="E103" s="9"/>
      <c r="F103" s="25"/>
      <c r="G103" s="26">
        <f t="shared" si="4"/>
        <v>1</v>
      </c>
      <c r="H103" s="26">
        <f t="shared" si="5"/>
        <v>3</v>
      </c>
      <c r="J103" s="19"/>
      <c r="L103"/>
      <c r="M103"/>
      <c r="N103"/>
    </row>
    <row r="104" spans="1:14" ht="16.5" customHeight="1" thickBot="1" x14ac:dyDescent="0.3">
      <c r="A104" s="12">
        <v>4</v>
      </c>
      <c r="B104" s="81">
        <v>43375</v>
      </c>
      <c r="C104" s="88">
        <v>0</v>
      </c>
      <c r="D104" s="9"/>
      <c r="E104" s="9"/>
      <c r="F104" s="25"/>
      <c r="G104" s="26">
        <f t="shared" si="4"/>
        <v>1</v>
      </c>
      <c r="H104" s="26">
        <f t="shared" si="5"/>
        <v>3</v>
      </c>
      <c r="J104" s="19"/>
      <c r="L104"/>
      <c r="M104"/>
      <c r="N104"/>
    </row>
    <row r="105" spans="1:14" ht="16.5" customHeight="1" thickBot="1" x14ac:dyDescent="0.3">
      <c r="A105" s="12">
        <v>5</v>
      </c>
      <c r="B105" s="81">
        <v>43375</v>
      </c>
      <c r="C105" s="88">
        <v>0</v>
      </c>
      <c r="D105" s="9"/>
      <c r="E105" s="9"/>
      <c r="F105" s="25"/>
      <c r="G105" s="26">
        <f t="shared" si="4"/>
        <v>1</v>
      </c>
      <c r="H105" s="26">
        <f t="shared" si="5"/>
        <v>3</v>
      </c>
      <c r="J105" s="19"/>
      <c r="L105"/>
      <c r="M105"/>
      <c r="N105"/>
    </row>
    <row r="106" spans="1:14" ht="16.5" customHeight="1" thickBot="1" x14ac:dyDescent="0.3">
      <c r="A106" s="12">
        <v>6</v>
      </c>
      <c r="B106" s="81">
        <v>43375</v>
      </c>
      <c r="C106" s="88">
        <v>0</v>
      </c>
      <c r="D106" s="9"/>
      <c r="E106" s="9"/>
      <c r="F106" s="25"/>
      <c r="G106" s="26">
        <f t="shared" si="4"/>
        <v>1</v>
      </c>
      <c r="H106" s="26">
        <f t="shared" si="5"/>
        <v>3</v>
      </c>
      <c r="J106" s="19"/>
      <c r="L106"/>
      <c r="M106"/>
      <c r="N106"/>
    </row>
    <row r="107" spans="1:14" ht="16.5" customHeight="1" thickBot="1" x14ac:dyDescent="0.3">
      <c r="A107" s="12">
        <v>7</v>
      </c>
      <c r="B107" s="81">
        <v>43382</v>
      </c>
      <c r="C107" s="88">
        <v>0</v>
      </c>
      <c r="D107" s="9"/>
      <c r="E107" s="9"/>
      <c r="F107" s="25"/>
      <c r="G107" s="26">
        <f t="shared" si="4"/>
        <v>1</v>
      </c>
      <c r="H107" s="26">
        <f t="shared" si="5"/>
        <v>3</v>
      </c>
      <c r="J107" s="19"/>
      <c r="L107"/>
      <c r="M107"/>
      <c r="N107"/>
    </row>
    <row r="108" spans="1:14" ht="16.5" customHeight="1" thickBot="1" x14ac:dyDescent="0.3">
      <c r="A108" s="12">
        <v>8</v>
      </c>
      <c r="B108" s="81">
        <v>43382</v>
      </c>
      <c r="C108" s="88">
        <v>0</v>
      </c>
      <c r="D108" s="9"/>
      <c r="E108" s="9"/>
      <c r="F108" s="25"/>
      <c r="G108" s="26">
        <f t="shared" si="4"/>
        <v>1</v>
      </c>
      <c r="H108" s="26">
        <f t="shared" si="5"/>
        <v>3</v>
      </c>
      <c r="J108" s="19"/>
      <c r="L108"/>
      <c r="M108"/>
      <c r="N108"/>
    </row>
    <row r="109" spans="1:14" ht="16.5" customHeight="1" thickBot="1" x14ac:dyDescent="0.3">
      <c r="A109" s="12">
        <v>9</v>
      </c>
      <c r="B109" s="81">
        <v>43382</v>
      </c>
      <c r="C109" s="88">
        <v>0</v>
      </c>
      <c r="D109" s="9"/>
      <c r="E109" s="9"/>
      <c r="F109" s="25"/>
      <c r="G109" s="26">
        <f t="shared" si="4"/>
        <v>1</v>
      </c>
      <c r="H109" s="26">
        <f t="shared" si="5"/>
        <v>3</v>
      </c>
      <c r="J109" s="19"/>
      <c r="L109"/>
      <c r="M109"/>
      <c r="N109"/>
    </row>
    <row r="110" spans="1:14" ht="16.5" customHeight="1" thickBot="1" x14ac:dyDescent="0.3">
      <c r="A110" s="12">
        <v>10</v>
      </c>
      <c r="B110" s="81">
        <v>43388</v>
      </c>
      <c r="C110" s="88">
        <v>0</v>
      </c>
      <c r="D110" s="9"/>
      <c r="E110" s="9"/>
      <c r="F110" s="25"/>
      <c r="G110" s="26">
        <f t="shared" si="4"/>
        <v>1</v>
      </c>
      <c r="H110" s="26">
        <f t="shared" si="5"/>
        <v>3</v>
      </c>
      <c r="J110" s="19"/>
      <c r="L110"/>
      <c r="M110"/>
      <c r="N110"/>
    </row>
    <row r="111" spans="1:14" ht="16.5" customHeight="1" thickBot="1" x14ac:dyDescent="0.3">
      <c r="A111" s="12">
        <v>11</v>
      </c>
      <c r="B111" s="81">
        <v>43388</v>
      </c>
      <c r="C111" s="88">
        <v>0</v>
      </c>
      <c r="D111" s="9"/>
      <c r="E111" s="9"/>
      <c r="F111" s="25"/>
      <c r="G111" s="26">
        <f t="shared" si="4"/>
        <v>1</v>
      </c>
      <c r="H111" s="26">
        <f t="shared" si="5"/>
        <v>3</v>
      </c>
      <c r="J111" s="19"/>
      <c r="L111"/>
      <c r="M111"/>
      <c r="N111"/>
    </row>
    <row r="112" spans="1:14" ht="16.5" customHeight="1" thickBot="1" x14ac:dyDescent="0.3">
      <c r="A112" s="12">
        <v>12</v>
      </c>
      <c r="B112" s="81">
        <v>43388</v>
      </c>
      <c r="C112" s="88">
        <v>1</v>
      </c>
      <c r="D112" s="9"/>
      <c r="E112" s="9"/>
      <c r="F112" s="25"/>
      <c r="G112" s="26">
        <f t="shared" si="4"/>
        <v>1</v>
      </c>
      <c r="H112" s="26">
        <f t="shared" si="5"/>
        <v>3</v>
      </c>
      <c r="J112" s="19"/>
      <c r="L112"/>
      <c r="M112"/>
      <c r="N112"/>
    </row>
    <row r="113" spans="1:14" ht="16.5" customHeight="1" thickBot="1" x14ac:dyDescent="0.3">
      <c r="A113" s="12">
        <v>13</v>
      </c>
      <c r="B113" s="81">
        <v>43395</v>
      </c>
      <c r="C113" s="88">
        <v>0</v>
      </c>
      <c r="D113" s="9"/>
      <c r="E113" s="9"/>
      <c r="F113" s="25"/>
      <c r="G113" s="26">
        <f t="shared" si="4"/>
        <v>1</v>
      </c>
      <c r="H113" s="26">
        <f t="shared" si="5"/>
        <v>3</v>
      </c>
      <c r="J113" s="19"/>
      <c r="L113"/>
      <c r="M113"/>
      <c r="N113"/>
    </row>
    <row r="114" spans="1:14" ht="16.5" customHeight="1" thickBot="1" x14ac:dyDescent="0.3">
      <c r="A114" s="12">
        <v>14</v>
      </c>
      <c r="B114" s="81">
        <v>43395</v>
      </c>
      <c r="C114" s="88">
        <v>0</v>
      </c>
      <c r="D114" s="9"/>
      <c r="E114" s="9"/>
      <c r="F114" s="25"/>
      <c r="G114" s="26">
        <f t="shared" si="4"/>
        <v>1</v>
      </c>
      <c r="H114" s="26">
        <f t="shared" si="5"/>
        <v>3</v>
      </c>
      <c r="J114" s="19"/>
      <c r="L114"/>
      <c r="M114"/>
      <c r="N114"/>
    </row>
    <row r="115" spans="1:14" ht="16.5" customHeight="1" thickBot="1" x14ac:dyDescent="0.3">
      <c r="A115" s="12">
        <v>15</v>
      </c>
      <c r="B115" s="81">
        <v>43406</v>
      </c>
      <c r="C115" s="89">
        <v>0</v>
      </c>
      <c r="D115" s="9"/>
      <c r="E115" s="9"/>
      <c r="F115" s="25"/>
      <c r="G115" s="26">
        <f t="shared" si="4"/>
        <v>1</v>
      </c>
      <c r="H115" s="26">
        <f t="shared" si="5"/>
        <v>3</v>
      </c>
      <c r="J115" s="19"/>
      <c r="L115"/>
      <c r="M115"/>
      <c r="N115"/>
    </row>
    <row r="116" spans="1:14" ht="16.5" customHeight="1" thickBot="1" x14ac:dyDescent="0.3">
      <c r="A116" s="12">
        <v>16</v>
      </c>
      <c r="B116" s="81">
        <v>43406</v>
      </c>
      <c r="C116" s="89">
        <v>1</v>
      </c>
      <c r="D116" s="9"/>
      <c r="E116" s="9"/>
      <c r="F116" s="25"/>
      <c r="G116" s="26">
        <f t="shared" si="4"/>
        <v>1</v>
      </c>
      <c r="H116" s="26">
        <f t="shared" si="5"/>
        <v>3</v>
      </c>
      <c r="J116" s="19"/>
      <c r="L116"/>
      <c r="M116"/>
      <c r="N116"/>
    </row>
    <row r="117" spans="1:14" ht="16.5" customHeight="1" thickBot="1" x14ac:dyDescent="0.3">
      <c r="A117" s="12">
        <v>17</v>
      </c>
      <c r="B117" s="81">
        <v>43406</v>
      </c>
      <c r="C117" s="89">
        <v>0</v>
      </c>
      <c r="D117" s="9"/>
      <c r="E117" s="9"/>
      <c r="F117" s="25"/>
      <c r="G117" s="26">
        <f t="shared" si="4"/>
        <v>1</v>
      </c>
      <c r="H117" s="26">
        <f t="shared" si="5"/>
        <v>3</v>
      </c>
      <c r="J117" s="19"/>
      <c r="L117"/>
      <c r="M117"/>
      <c r="N117"/>
    </row>
    <row r="118" spans="1:14" s="85" customFormat="1" ht="16.5" customHeight="1" thickBot="1" x14ac:dyDescent="0.3">
      <c r="A118" s="57">
        <v>18</v>
      </c>
      <c r="B118" s="81">
        <v>43406</v>
      </c>
      <c r="C118" s="89">
        <v>0</v>
      </c>
      <c r="D118" s="82"/>
      <c r="E118" s="9"/>
      <c r="F118" s="83"/>
      <c r="G118" s="84">
        <f t="shared" si="4"/>
        <v>1</v>
      </c>
      <c r="H118" s="84">
        <f t="shared" si="5"/>
        <v>3</v>
      </c>
      <c r="J118" s="86"/>
      <c r="L118" s="87"/>
      <c r="M118" s="87"/>
      <c r="N118" s="87"/>
    </row>
    <row r="119" spans="1:14" ht="16.5" customHeight="1" thickBot="1" x14ac:dyDescent="0.3">
      <c r="A119" s="12">
        <v>19</v>
      </c>
      <c r="B119" s="81">
        <v>43406</v>
      </c>
      <c r="C119" s="89">
        <v>0</v>
      </c>
      <c r="D119" s="9"/>
      <c r="E119" s="9"/>
      <c r="F119" s="25"/>
      <c r="G119" s="26">
        <f t="shared" si="4"/>
        <v>1</v>
      </c>
      <c r="H119" s="26">
        <f t="shared" si="5"/>
        <v>3</v>
      </c>
      <c r="J119" s="19"/>
      <c r="L119"/>
      <c r="M119"/>
      <c r="N119"/>
    </row>
    <row r="120" spans="1:14" ht="16.5" customHeight="1" thickBot="1" x14ac:dyDescent="0.3">
      <c r="A120" s="12">
        <v>20</v>
      </c>
      <c r="B120" s="81">
        <v>43410</v>
      </c>
      <c r="C120" s="89">
        <v>0</v>
      </c>
      <c r="D120" s="9"/>
      <c r="E120" s="9"/>
      <c r="F120" s="25"/>
      <c r="G120" s="26">
        <f t="shared" si="4"/>
        <v>1</v>
      </c>
      <c r="H120" s="26">
        <f t="shared" si="5"/>
        <v>3</v>
      </c>
      <c r="J120" s="19"/>
      <c r="L120"/>
      <c r="M120"/>
      <c r="N120"/>
    </row>
    <row r="121" spans="1:14" ht="16.5" customHeight="1" thickBot="1" x14ac:dyDescent="0.3">
      <c r="A121" s="12">
        <v>21</v>
      </c>
      <c r="B121" s="81">
        <v>43410</v>
      </c>
      <c r="C121" s="89">
        <v>0</v>
      </c>
      <c r="D121" s="9"/>
      <c r="E121" s="9"/>
      <c r="F121" s="25"/>
      <c r="G121" s="26">
        <f t="shared" si="4"/>
        <v>1</v>
      </c>
      <c r="H121" s="26">
        <f t="shared" si="5"/>
        <v>3</v>
      </c>
      <c r="J121" s="19"/>
      <c r="L121"/>
      <c r="M121"/>
      <c r="N121"/>
    </row>
    <row r="122" spans="1:14" ht="16.5" customHeight="1" thickBot="1" x14ac:dyDescent="0.3">
      <c r="A122" s="12">
        <v>22</v>
      </c>
      <c r="B122" s="81">
        <v>43410</v>
      </c>
      <c r="C122" s="89">
        <v>0</v>
      </c>
      <c r="D122" s="9"/>
      <c r="E122" s="9"/>
      <c r="F122" s="25"/>
      <c r="G122" s="26">
        <f t="shared" si="4"/>
        <v>1</v>
      </c>
      <c r="H122" s="26">
        <f t="shared" si="5"/>
        <v>3</v>
      </c>
      <c r="J122" s="19"/>
      <c r="L122"/>
      <c r="M122"/>
      <c r="N122"/>
    </row>
    <row r="123" spans="1:14" ht="16.5" customHeight="1" thickBot="1" x14ac:dyDescent="0.3">
      <c r="A123" s="12">
        <v>23</v>
      </c>
      <c r="B123" s="81">
        <v>43416</v>
      </c>
      <c r="C123" s="89">
        <v>0</v>
      </c>
      <c r="D123" s="9"/>
      <c r="E123" s="9"/>
      <c r="F123" s="25"/>
      <c r="G123" s="26">
        <f t="shared" si="4"/>
        <v>1</v>
      </c>
      <c r="H123" s="26">
        <f t="shared" si="5"/>
        <v>3</v>
      </c>
      <c r="J123" s="19"/>
      <c r="L123"/>
      <c r="M123"/>
      <c r="N123"/>
    </row>
    <row r="124" spans="1:14" ht="16.5" customHeight="1" thickBot="1" x14ac:dyDescent="0.3">
      <c r="A124" s="12">
        <v>24</v>
      </c>
      <c r="B124" s="81">
        <v>43416</v>
      </c>
      <c r="C124" s="89">
        <v>0</v>
      </c>
      <c r="D124" s="9"/>
      <c r="E124" s="9"/>
      <c r="F124" s="25"/>
      <c r="G124" s="26">
        <f t="shared" si="4"/>
        <v>1</v>
      </c>
      <c r="H124" s="26">
        <f t="shared" si="5"/>
        <v>3</v>
      </c>
      <c r="J124" s="19"/>
      <c r="L124"/>
      <c r="M124"/>
      <c r="N124"/>
    </row>
    <row r="125" spans="1:14" ht="16.5" customHeight="1" thickBot="1" x14ac:dyDescent="0.3">
      <c r="A125" s="12">
        <v>25</v>
      </c>
      <c r="B125" s="81">
        <v>43416</v>
      </c>
      <c r="C125" s="89">
        <v>0</v>
      </c>
      <c r="D125" s="9"/>
      <c r="E125" s="9"/>
      <c r="F125" s="25"/>
      <c r="G125" s="26">
        <f t="shared" si="4"/>
        <v>1</v>
      </c>
      <c r="H125" s="26">
        <f t="shared" si="5"/>
        <v>3</v>
      </c>
      <c r="J125" s="19"/>
      <c r="L125"/>
      <c r="M125"/>
      <c r="N125"/>
    </row>
    <row r="126" spans="1:14" ht="16.5" customHeight="1" thickBot="1" x14ac:dyDescent="0.3">
      <c r="A126" s="12">
        <v>26</v>
      </c>
      <c r="B126" s="81">
        <v>43423</v>
      </c>
      <c r="C126" s="89">
        <v>0</v>
      </c>
      <c r="D126" s="9"/>
      <c r="E126" s="9"/>
      <c r="F126" s="25"/>
      <c r="G126" s="26">
        <f t="shared" si="4"/>
        <v>1</v>
      </c>
      <c r="H126" s="26">
        <f t="shared" si="5"/>
        <v>3</v>
      </c>
      <c r="J126" s="19"/>
      <c r="L126"/>
      <c r="M126"/>
      <c r="N126"/>
    </row>
    <row r="127" spans="1:14" ht="16.5" customHeight="1" thickBot="1" x14ac:dyDescent="0.3">
      <c r="A127" s="12">
        <v>27</v>
      </c>
      <c r="B127" s="81">
        <v>43423</v>
      </c>
      <c r="C127" s="89">
        <v>0</v>
      </c>
      <c r="D127" s="9"/>
      <c r="E127" s="9"/>
      <c r="F127" s="25"/>
      <c r="G127" s="26">
        <f t="shared" si="4"/>
        <v>1</v>
      </c>
      <c r="H127" s="26">
        <f t="shared" si="5"/>
        <v>3</v>
      </c>
      <c r="J127" s="19"/>
      <c r="L127"/>
      <c r="M127"/>
      <c r="N127"/>
    </row>
    <row r="128" spans="1:14" ht="16.5" customHeight="1" thickBot="1" x14ac:dyDescent="0.3">
      <c r="A128" s="12">
        <v>28</v>
      </c>
      <c r="B128" s="81">
        <v>43423</v>
      </c>
      <c r="C128" s="89">
        <v>0</v>
      </c>
      <c r="D128" s="9"/>
      <c r="E128" s="9"/>
      <c r="F128" s="25"/>
      <c r="G128" s="26">
        <f t="shared" si="4"/>
        <v>1</v>
      </c>
      <c r="H128" s="26">
        <f t="shared" si="5"/>
        <v>3</v>
      </c>
      <c r="J128" s="19"/>
      <c r="L128"/>
      <c r="M128"/>
      <c r="N128"/>
    </row>
    <row r="129" spans="1:14" ht="16.5" customHeight="1" thickBot="1" x14ac:dyDescent="0.3">
      <c r="A129" s="12">
        <v>29</v>
      </c>
      <c r="B129" s="81">
        <v>43431</v>
      </c>
      <c r="C129" s="89">
        <v>0</v>
      </c>
      <c r="D129" s="9"/>
      <c r="E129" s="9"/>
      <c r="F129" s="25"/>
      <c r="G129" s="26">
        <f t="shared" si="4"/>
        <v>1</v>
      </c>
      <c r="H129" s="26">
        <f t="shared" si="5"/>
        <v>3</v>
      </c>
      <c r="J129" s="19"/>
      <c r="L129"/>
      <c r="M129"/>
      <c r="N129"/>
    </row>
    <row r="130" spans="1:14" ht="16.5" customHeight="1" thickBot="1" x14ac:dyDescent="0.3">
      <c r="A130" s="12">
        <v>30</v>
      </c>
      <c r="B130" s="81">
        <v>43431</v>
      </c>
      <c r="C130" s="89">
        <v>0</v>
      </c>
      <c r="D130" s="9"/>
      <c r="E130" s="9"/>
      <c r="F130" s="25"/>
      <c r="G130" s="26">
        <f t="shared" si="4"/>
        <v>1</v>
      </c>
      <c r="H130" s="26">
        <f t="shared" si="5"/>
        <v>3</v>
      </c>
      <c r="J130" s="19"/>
      <c r="L130"/>
      <c r="M130"/>
      <c r="N130"/>
    </row>
    <row r="131" spans="1:14" ht="16.5" customHeight="1" thickBot="1" x14ac:dyDescent="0.3">
      <c r="A131" s="12">
        <v>31</v>
      </c>
      <c r="B131" s="81">
        <v>43431</v>
      </c>
      <c r="C131" s="89">
        <v>0</v>
      </c>
      <c r="D131" s="9"/>
      <c r="E131" s="9"/>
      <c r="F131" s="25"/>
      <c r="G131" s="26">
        <f t="shared" si="4"/>
        <v>1</v>
      </c>
      <c r="H131" s="26">
        <f t="shared" si="5"/>
        <v>3</v>
      </c>
      <c r="J131" s="19"/>
      <c r="L131"/>
      <c r="M131"/>
      <c r="N131"/>
    </row>
    <row r="132" spans="1:14" ht="16.5" customHeight="1" thickBot="1" x14ac:dyDescent="0.3">
      <c r="A132" s="12">
        <v>32</v>
      </c>
      <c r="B132" s="81">
        <v>43439</v>
      </c>
      <c r="C132" s="89">
        <v>0</v>
      </c>
      <c r="D132" s="9"/>
      <c r="E132" s="9"/>
      <c r="F132" s="25"/>
      <c r="G132" s="26">
        <f t="shared" si="4"/>
        <v>1</v>
      </c>
      <c r="H132" s="26">
        <f t="shared" si="5"/>
        <v>3</v>
      </c>
      <c r="J132" s="19"/>
      <c r="L132"/>
      <c r="M132"/>
      <c r="N132"/>
    </row>
    <row r="133" spans="1:14" ht="16.5" customHeight="1" thickBot="1" x14ac:dyDescent="0.3">
      <c r="A133" s="12">
        <v>33</v>
      </c>
      <c r="B133" s="81">
        <v>43439</v>
      </c>
      <c r="C133" s="89">
        <v>0</v>
      </c>
      <c r="D133" s="9"/>
      <c r="E133" s="9"/>
      <c r="F133" s="25"/>
      <c r="G133" s="26">
        <f t="shared" si="4"/>
        <v>1</v>
      </c>
      <c r="H133" s="26">
        <f t="shared" si="5"/>
        <v>3</v>
      </c>
      <c r="J133" s="19"/>
      <c r="L133"/>
      <c r="M133"/>
      <c r="N133"/>
    </row>
    <row r="134" spans="1:14" ht="16.5" customHeight="1" thickBot="1" x14ac:dyDescent="0.3">
      <c r="A134" s="12">
        <v>34</v>
      </c>
      <c r="B134" s="81">
        <v>43439</v>
      </c>
      <c r="C134" s="89">
        <v>0</v>
      </c>
      <c r="D134" s="9"/>
      <c r="E134" s="9"/>
      <c r="F134" s="25"/>
      <c r="G134" s="26">
        <f t="shared" si="4"/>
        <v>1</v>
      </c>
      <c r="H134" s="26">
        <f t="shared" si="5"/>
        <v>3</v>
      </c>
      <c r="J134" s="19"/>
      <c r="L134"/>
      <c r="M134"/>
      <c r="N134"/>
    </row>
    <row r="135" spans="1:14" ht="16.5" customHeight="1" thickBot="1" x14ac:dyDescent="0.3">
      <c r="A135" s="12">
        <v>35</v>
      </c>
      <c r="B135" s="81">
        <v>43446</v>
      </c>
      <c r="C135" s="89">
        <v>0</v>
      </c>
      <c r="D135" s="9"/>
      <c r="E135" s="9"/>
      <c r="F135" s="25"/>
      <c r="G135" s="26">
        <f t="shared" si="4"/>
        <v>1</v>
      </c>
      <c r="H135" s="26">
        <f t="shared" si="5"/>
        <v>3</v>
      </c>
      <c r="J135" s="19"/>
      <c r="L135"/>
      <c r="M135"/>
      <c r="N135"/>
    </row>
    <row r="136" spans="1:14" ht="16.5" customHeight="1" thickBot="1" x14ac:dyDescent="0.3">
      <c r="A136" s="12">
        <v>36</v>
      </c>
      <c r="B136" s="81">
        <v>43446</v>
      </c>
      <c r="C136" s="89">
        <v>1</v>
      </c>
      <c r="D136" s="9"/>
      <c r="E136" s="9"/>
      <c r="F136" s="25"/>
      <c r="G136" s="26">
        <f t="shared" si="4"/>
        <v>1</v>
      </c>
      <c r="H136" s="26">
        <f t="shared" si="5"/>
        <v>3</v>
      </c>
      <c r="J136" s="19"/>
      <c r="L136"/>
      <c r="M136"/>
      <c r="N136"/>
    </row>
    <row r="137" spans="1:14" ht="16.5" customHeight="1" thickBot="1" x14ac:dyDescent="0.3">
      <c r="A137" s="12">
        <v>37</v>
      </c>
      <c r="B137" s="81">
        <v>43446</v>
      </c>
      <c r="C137" s="89">
        <v>0</v>
      </c>
      <c r="D137" s="9"/>
      <c r="E137" s="9"/>
      <c r="F137" s="25"/>
      <c r="G137" s="26">
        <f t="shared" si="4"/>
        <v>1</v>
      </c>
      <c r="H137" s="26">
        <f t="shared" si="5"/>
        <v>3</v>
      </c>
      <c r="J137" s="19"/>
      <c r="L137"/>
      <c r="M137"/>
      <c r="N137"/>
    </row>
    <row r="138" spans="1:14" ht="16.5" customHeight="1" thickBot="1" x14ac:dyDescent="0.3">
      <c r="A138" s="12">
        <v>38</v>
      </c>
      <c r="B138" s="81">
        <v>43446</v>
      </c>
      <c r="C138" s="89">
        <v>0</v>
      </c>
      <c r="D138" s="9"/>
      <c r="E138" s="9"/>
      <c r="F138" s="25"/>
      <c r="G138" s="26">
        <f t="shared" si="4"/>
        <v>1</v>
      </c>
      <c r="H138" s="26">
        <f t="shared" si="5"/>
        <v>3</v>
      </c>
      <c r="J138" s="19"/>
      <c r="L138"/>
      <c r="M138"/>
      <c r="N138"/>
    </row>
    <row r="139" spans="1:14" ht="16.5" customHeight="1" thickBot="1" x14ac:dyDescent="0.3">
      <c r="A139" s="12">
        <v>39</v>
      </c>
      <c r="B139" s="81">
        <v>43451</v>
      </c>
      <c r="C139" s="89">
        <v>0</v>
      </c>
      <c r="D139" s="9"/>
      <c r="E139" s="9"/>
      <c r="F139" s="25"/>
      <c r="G139" s="26">
        <f t="shared" si="4"/>
        <v>1</v>
      </c>
      <c r="H139" s="26">
        <f t="shared" si="5"/>
        <v>3</v>
      </c>
      <c r="J139" s="19"/>
      <c r="L139"/>
      <c r="M139"/>
      <c r="N139"/>
    </row>
    <row r="140" spans="1:14" ht="16.5" customHeight="1" thickBot="1" x14ac:dyDescent="0.3">
      <c r="A140" s="12">
        <v>40</v>
      </c>
      <c r="B140" s="81">
        <v>43451</v>
      </c>
      <c r="C140" s="89">
        <v>1</v>
      </c>
      <c r="D140" s="9"/>
      <c r="E140" s="9"/>
      <c r="F140" s="25"/>
      <c r="G140" s="26">
        <f t="shared" si="4"/>
        <v>1</v>
      </c>
      <c r="H140" s="26">
        <f t="shared" si="5"/>
        <v>3</v>
      </c>
      <c r="J140" s="19"/>
      <c r="L140"/>
      <c r="M140"/>
      <c r="N140"/>
    </row>
    <row r="141" spans="1:14" ht="16.5" customHeight="1" thickBot="1" x14ac:dyDescent="0.3">
      <c r="A141" s="12">
        <v>41</v>
      </c>
      <c r="B141" s="81">
        <v>43458</v>
      </c>
      <c r="C141" s="89">
        <v>0</v>
      </c>
      <c r="D141" s="9"/>
      <c r="E141" s="9"/>
      <c r="F141" s="25"/>
      <c r="G141" s="26">
        <f t="shared" si="4"/>
        <v>1</v>
      </c>
      <c r="H141" s="26">
        <f t="shared" si="5"/>
        <v>3</v>
      </c>
      <c r="J141" s="19"/>
      <c r="L141"/>
      <c r="M141"/>
      <c r="N141"/>
    </row>
    <row r="142" spans="1:14" s="85" customFormat="1" ht="16.5" customHeight="1" thickBot="1" x14ac:dyDescent="0.3">
      <c r="A142" s="57">
        <v>42</v>
      </c>
      <c r="B142" s="90">
        <v>43458</v>
      </c>
      <c r="C142" s="91">
        <v>0</v>
      </c>
      <c r="D142" s="82"/>
      <c r="E142" s="82">
        <v>6</v>
      </c>
      <c r="F142" s="83"/>
      <c r="G142" s="84">
        <f t="shared" si="4"/>
        <v>1</v>
      </c>
      <c r="H142" s="84">
        <f t="shared" si="5"/>
        <v>3</v>
      </c>
      <c r="J142" s="86"/>
      <c r="L142" s="87"/>
      <c r="M142" s="87"/>
      <c r="N142" s="87"/>
    </row>
    <row r="143" spans="1:14" ht="16.5" customHeight="1" x14ac:dyDescent="0.25">
      <c r="A143" s="12">
        <v>43</v>
      </c>
      <c r="B143" s="94">
        <v>43468</v>
      </c>
      <c r="C143" s="95">
        <v>0</v>
      </c>
      <c r="D143" s="95">
        <v>0</v>
      </c>
      <c r="E143" s="9"/>
      <c r="F143" s="25"/>
      <c r="G143" s="26">
        <f t="shared" si="4"/>
        <v>1</v>
      </c>
      <c r="H143" s="26">
        <f t="shared" si="5"/>
        <v>3</v>
      </c>
      <c r="J143" s="19"/>
      <c r="L143"/>
      <c r="M143"/>
      <c r="N143"/>
    </row>
    <row r="144" spans="1:14" ht="16.5" customHeight="1" x14ac:dyDescent="0.25">
      <c r="A144" s="12">
        <v>44</v>
      </c>
      <c r="B144" s="94">
        <v>43468</v>
      </c>
      <c r="C144" s="95">
        <v>0</v>
      </c>
      <c r="D144" s="95">
        <v>0</v>
      </c>
      <c r="E144" s="9"/>
      <c r="F144" s="25"/>
      <c r="G144" s="26">
        <f t="shared" si="4"/>
        <v>1</v>
      </c>
      <c r="H144" s="26">
        <f t="shared" si="5"/>
        <v>3</v>
      </c>
      <c r="J144" s="19"/>
      <c r="L144"/>
      <c r="M144"/>
      <c r="N144"/>
    </row>
    <row r="145" spans="1:14" ht="16.5" customHeight="1" x14ac:dyDescent="0.25">
      <c r="A145" s="12">
        <v>45</v>
      </c>
      <c r="B145" s="94">
        <v>43473</v>
      </c>
      <c r="C145" s="95">
        <v>0</v>
      </c>
      <c r="D145" s="95">
        <v>0</v>
      </c>
      <c r="E145" s="9"/>
      <c r="F145" s="25"/>
      <c r="G145" s="26">
        <f t="shared" si="4"/>
        <v>1</v>
      </c>
      <c r="H145" s="26">
        <f t="shared" si="5"/>
        <v>3</v>
      </c>
      <c r="J145" s="19"/>
      <c r="L145"/>
      <c r="M145"/>
      <c r="N145"/>
    </row>
    <row r="146" spans="1:14" ht="16.5" customHeight="1" x14ac:dyDescent="0.25">
      <c r="A146" s="12">
        <v>46</v>
      </c>
      <c r="B146" s="94">
        <v>43473</v>
      </c>
      <c r="C146" s="95">
        <v>0</v>
      </c>
      <c r="D146" s="95">
        <v>0</v>
      </c>
      <c r="E146" s="9"/>
      <c r="F146" s="25"/>
      <c r="G146" s="26">
        <f t="shared" si="4"/>
        <v>1</v>
      </c>
      <c r="H146" s="26">
        <f t="shared" si="5"/>
        <v>3</v>
      </c>
      <c r="J146" s="19"/>
      <c r="L146"/>
      <c r="M146"/>
      <c r="N146"/>
    </row>
    <row r="147" spans="1:14" ht="16.5" customHeight="1" x14ac:dyDescent="0.25">
      <c r="A147" s="12">
        <v>47</v>
      </c>
      <c r="B147" s="94">
        <v>43473</v>
      </c>
      <c r="C147" s="95">
        <v>1</v>
      </c>
      <c r="D147" s="95">
        <v>1</v>
      </c>
      <c r="E147" s="9"/>
      <c r="F147" s="25"/>
      <c r="G147" s="26">
        <f t="shared" si="4"/>
        <v>1</v>
      </c>
      <c r="H147" s="26">
        <f t="shared" si="5"/>
        <v>3</v>
      </c>
      <c r="J147" s="19"/>
      <c r="L147"/>
      <c r="M147"/>
      <c r="N147"/>
    </row>
    <row r="148" spans="1:14" ht="16.5" customHeight="1" x14ac:dyDescent="0.25">
      <c r="A148" s="12">
        <v>48</v>
      </c>
      <c r="B148" s="94">
        <v>43473</v>
      </c>
      <c r="C148" s="95">
        <v>0</v>
      </c>
      <c r="D148" s="95">
        <v>0</v>
      </c>
      <c r="E148" s="9"/>
      <c r="F148" s="25"/>
      <c r="G148" s="26">
        <f t="shared" si="4"/>
        <v>1</v>
      </c>
      <c r="H148" s="26">
        <f t="shared" si="5"/>
        <v>3</v>
      </c>
      <c r="J148" s="19"/>
      <c r="L148"/>
      <c r="M148"/>
      <c r="N148"/>
    </row>
    <row r="149" spans="1:14" ht="16.5" customHeight="1" x14ac:dyDescent="0.25">
      <c r="A149" s="12">
        <v>49</v>
      </c>
      <c r="B149" s="94">
        <v>43480</v>
      </c>
      <c r="C149" s="95">
        <v>0</v>
      </c>
      <c r="D149" s="95">
        <v>0</v>
      </c>
      <c r="E149" s="9"/>
      <c r="F149" s="25"/>
      <c r="G149" s="26">
        <f t="shared" si="4"/>
        <v>1</v>
      </c>
      <c r="H149" s="26">
        <f t="shared" si="5"/>
        <v>3</v>
      </c>
      <c r="J149" s="19"/>
      <c r="L149"/>
      <c r="M149"/>
      <c r="N149"/>
    </row>
    <row r="150" spans="1:14" ht="16.5" customHeight="1" x14ac:dyDescent="0.25">
      <c r="A150" s="12">
        <v>50</v>
      </c>
      <c r="B150" s="94">
        <v>43480</v>
      </c>
      <c r="C150" s="95">
        <v>0</v>
      </c>
      <c r="D150" s="95">
        <v>0</v>
      </c>
      <c r="E150" s="9"/>
      <c r="F150" s="25"/>
      <c r="G150" s="26">
        <f t="shared" si="4"/>
        <v>1</v>
      </c>
      <c r="H150" s="26">
        <f t="shared" si="5"/>
        <v>3</v>
      </c>
      <c r="J150" s="19"/>
      <c r="L150"/>
      <c r="M150"/>
      <c r="N150"/>
    </row>
    <row r="151" spans="1:14" ht="16.5" customHeight="1" x14ac:dyDescent="0.25">
      <c r="A151" s="12">
        <v>51</v>
      </c>
      <c r="B151" s="94">
        <v>43480</v>
      </c>
      <c r="C151" s="95">
        <v>0</v>
      </c>
      <c r="D151" s="95">
        <v>0</v>
      </c>
      <c r="E151" s="9"/>
      <c r="F151" s="25"/>
      <c r="G151" s="26">
        <f t="shared" si="4"/>
        <v>1</v>
      </c>
      <c r="H151" s="26">
        <f t="shared" si="5"/>
        <v>3</v>
      </c>
      <c r="J151" s="19"/>
      <c r="L151"/>
      <c r="M151"/>
      <c r="N151"/>
    </row>
    <row r="152" spans="1:14" ht="16.5" customHeight="1" x14ac:dyDescent="0.25">
      <c r="A152" s="12">
        <v>52</v>
      </c>
      <c r="B152" s="94">
        <v>43490</v>
      </c>
      <c r="C152" s="95">
        <v>0</v>
      </c>
      <c r="D152" s="95">
        <v>0</v>
      </c>
      <c r="E152" s="9"/>
      <c r="F152" s="25"/>
      <c r="G152" s="26">
        <f t="shared" si="4"/>
        <v>1</v>
      </c>
      <c r="H152" s="26">
        <f t="shared" si="5"/>
        <v>3</v>
      </c>
      <c r="J152" s="19"/>
      <c r="L152"/>
      <c r="M152"/>
      <c r="N152"/>
    </row>
    <row r="153" spans="1:14" ht="16.5" customHeight="1" x14ac:dyDescent="0.25">
      <c r="A153" s="58">
        <v>1</v>
      </c>
      <c r="B153" s="94">
        <v>43490</v>
      </c>
      <c r="C153" s="95">
        <v>1</v>
      </c>
      <c r="D153" s="95">
        <v>1</v>
      </c>
      <c r="E153" s="9"/>
      <c r="F153" s="25"/>
      <c r="G153" s="26">
        <f t="shared" ref="G153:G300" si="6">$C$9</f>
        <v>1</v>
      </c>
      <c r="H153" s="26">
        <f t="shared" ref="H153:H300" si="7">$E$9</f>
        <v>3</v>
      </c>
      <c r="J153" s="19">
        <v>0</v>
      </c>
      <c r="L153" t="s">
        <v>43</v>
      </c>
      <c r="M153"/>
      <c r="N153"/>
    </row>
    <row r="154" spans="1:14" ht="16.5" customHeight="1" thickBot="1" x14ac:dyDescent="0.3">
      <c r="A154" s="12">
        <v>2</v>
      </c>
      <c r="B154" s="94">
        <v>43490</v>
      </c>
      <c r="C154" s="95">
        <v>0</v>
      </c>
      <c r="D154" s="95">
        <v>0</v>
      </c>
      <c r="E154" s="9"/>
      <c r="F154" s="25"/>
      <c r="G154" s="26">
        <f t="shared" si="6"/>
        <v>1</v>
      </c>
      <c r="H154" s="26">
        <f t="shared" si="7"/>
        <v>3</v>
      </c>
      <c r="J154" s="19">
        <v>0</v>
      </c>
      <c r="L154"/>
      <c r="M154"/>
      <c r="N154"/>
    </row>
    <row r="155" spans="1:14" ht="16.5" customHeight="1" x14ac:dyDescent="0.25">
      <c r="A155" s="12">
        <v>3</v>
      </c>
      <c r="B155" s="94">
        <v>43490</v>
      </c>
      <c r="C155" s="95">
        <v>0</v>
      </c>
      <c r="D155" s="95">
        <v>0</v>
      </c>
      <c r="E155" s="9"/>
      <c r="F155" s="25"/>
      <c r="G155" s="26">
        <f t="shared" si="6"/>
        <v>1</v>
      </c>
      <c r="H155" s="26">
        <f t="shared" si="7"/>
        <v>3</v>
      </c>
      <c r="J155" s="19">
        <v>0</v>
      </c>
      <c r="L155" s="52"/>
      <c r="M155" s="52" t="s">
        <v>44</v>
      </c>
      <c r="N155" s="52" t="s">
        <v>45</v>
      </c>
    </row>
    <row r="156" spans="1:14" ht="16.5" customHeight="1" x14ac:dyDescent="0.25">
      <c r="A156" s="12">
        <v>4</v>
      </c>
      <c r="B156" s="94">
        <v>43494</v>
      </c>
      <c r="C156" s="95">
        <v>0</v>
      </c>
      <c r="D156" s="95">
        <v>0</v>
      </c>
      <c r="E156" s="9"/>
      <c r="F156" s="25"/>
      <c r="G156" s="26">
        <f t="shared" si="6"/>
        <v>1</v>
      </c>
      <c r="H156" s="26">
        <f t="shared" si="7"/>
        <v>3</v>
      </c>
      <c r="J156" s="19">
        <v>0</v>
      </c>
      <c r="L156" s="43" t="s">
        <v>46</v>
      </c>
      <c r="M156" s="43">
        <v>3.4482758620689655E-2</v>
      </c>
      <c r="N156" s="43">
        <v>1.9230769230769232E-2</v>
      </c>
    </row>
    <row r="157" spans="1:14" ht="16.5" customHeight="1" x14ac:dyDescent="0.25">
      <c r="A157" s="12">
        <v>5</v>
      </c>
      <c r="B157" s="94">
        <v>43494</v>
      </c>
      <c r="C157" s="95">
        <v>0</v>
      </c>
      <c r="D157" s="95">
        <v>0</v>
      </c>
      <c r="E157" s="9"/>
      <c r="F157" s="25"/>
      <c r="G157" s="26">
        <f t="shared" si="6"/>
        <v>1</v>
      </c>
      <c r="H157" s="26">
        <f t="shared" si="7"/>
        <v>3</v>
      </c>
      <c r="J157" s="19">
        <v>0</v>
      </c>
      <c r="L157" s="43" t="s">
        <v>47</v>
      </c>
      <c r="M157" s="43">
        <v>3.4482758620689655E-2</v>
      </c>
      <c r="N157" s="43">
        <v>1.9230769230769228E-2</v>
      </c>
    </row>
    <row r="158" spans="1:14" ht="16.5" customHeight="1" x14ac:dyDescent="0.25">
      <c r="A158" s="12">
        <v>6</v>
      </c>
      <c r="B158" s="94">
        <v>43494</v>
      </c>
      <c r="C158" s="95">
        <v>0</v>
      </c>
      <c r="D158" s="95">
        <v>0</v>
      </c>
      <c r="E158" s="9"/>
      <c r="F158" s="25"/>
      <c r="G158" s="26">
        <f t="shared" si="6"/>
        <v>1</v>
      </c>
      <c r="H158" s="26">
        <f t="shared" si="7"/>
        <v>3</v>
      </c>
      <c r="J158" s="19">
        <v>0</v>
      </c>
      <c r="L158" s="43" t="s">
        <v>48</v>
      </c>
      <c r="M158" s="43">
        <v>29</v>
      </c>
      <c r="N158" s="43">
        <v>52</v>
      </c>
    </row>
    <row r="159" spans="1:14" ht="16.5" customHeight="1" x14ac:dyDescent="0.25">
      <c r="A159" s="12">
        <v>7</v>
      </c>
      <c r="B159" s="94">
        <v>43504</v>
      </c>
      <c r="C159" s="95">
        <v>0</v>
      </c>
      <c r="D159" s="95">
        <v>0</v>
      </c>
      <c r="E159" s="9"/>
      <c r="F159" s="25"/>
      <c r="G159" s="26">
        <f t="shared" si="6"/>
        <v>1</v>
      </c>
      <c r="H159" s="26">
        <f t="shared" si="7"/>
        <v>3</v>
      </c>
      <c r="J159" s="19">
        <v>0</v>
      </c>
      <c r="L159" s="43" t="s">
        <v>49</v>
      </c>
      <c r="M159" s="43">
        <v>0</v>
      </c>
      <c r="N159" s="43"/>
    </row>
    <row r="160" spans="1:14" ht="16.5" customHeight="1" x14ac:dyDescent="0.25">
      <c r="A160" s="12">
        <v>8</v>
      </c>
      <c r="B160" s="94">
        <v>43510</v>
      </c>
      <c r="C160" s="95">
        <v>0</v>
      </c>
      <c r="D160" s="95">
        <v>0</v>
      </c>
      <c r="E160" s="9"/>
      <c r="F160" s="25"/>
      <c r="G160" s="26">
        <f t="shared" si="6"/>
        <v>1</v>
      </c>
      <c r="H160" s="26">
        <f t="shared" si="7"/>
        <v>3</v>
      </c>
      <c r="J160" s="19">
        <v>0</v>
      </c>
      <c r="L160" s="43" t="s">
        <v>50</v>
      </c>
      <c r="M160" s="43">
        <v>46</v>
      </c>
      <c r="N160" s="43"/>
    </row>
    <row r="161" spans="1:14" ht="16.5" customHeight="1" x14ac:dyDescent="0.25">
      <c r="A161" s="12">
        <v>9</v>
      </c>
      <c r="B161" s="94">
        <v>43510</v>
      </c>
      <c r="C161" s="95">
        <v>0</v>
      </c>
      <c r="D161" s="95">
        <v>0</v>
      </c>
      <c r="E161" s="9"/>
      <c r="F161" s="25"/>
      <c r="G161" s="26">
        <f t="shared" si="6"/>
        <v>1</v>
      </c>
      <c r="H161" s="26">
        <f t="shared" si="7"/>
        <v>3</v>
      </c>
      <c r="J161" s="19">
        <v>0</v>
      </c>
      <c r="L161" s="43" t="s">
        <v>51</v>
      </c>
      <c r="M161" s="43">
        <v>0.38629555979903696</v>
      </c>
      <c r="N161" s="43"/>
    </row>
    <row r="162" spans="1:14" ht="16.5" customHeight="1" x14ac:dyDescent="0.25">
      <c r="A162" s="12">
        <v>10</v>
      </c>
      <c r="B162" s="94">
        <v>43510</v>
      </c>
      <c r="C162" s="95">
        <v>0</v>
      </c>
      <c r="D162" s="95">
        <v>0</v>
      </c>
      <c r="E162" s="9"/>
      <c r="F162" s="25"/>
      <c r="G162" s="26">
        <f t="shared" si="6"/>
        <v>1</v>
      </c>
      <c r="H162" s="26">
        <f t="shared" si="7"/>
        <v>3</v>
      </c>
      <c r="J162" s="19">
        <v>0</v>
      </c>
      <c r="L162" s="43" t="s">
        <v>52</v>
      </c>
      <c r="M162" s="43">
        <v>0.35052942827885003</v>
      </c>
      <c r="N162" s="43"/>
    </row>
    <row r="163" spans="1:14" ht="16.5" customHeight="1" x14ac:dyDescent="0.25">
      <c r="A163" s="12">
        <v>11</v>
      </c>
      <c r="B163" s="94">
        <v>43510</v>
      </c>
      <c r="C163" s="95">
        <v>0</v>
      </c>
      <c r="D163" s="95">
        <v>0</v>
      </c>
      <c r="E163" s="9"/>
      <c r="F163" s="25"/>
      <c r="G163" s="26">
        <f t="shared" si="6"/>
        <v>1</v>
      </c>
      <c r="H163" s="26">
        <f t="shared" si="7"/>
        <v>3</v>
      </c>
      <c r="J163" s="19">
        <v>0</v>
      </c>
      <c r="L163" s="43" t="s">
        <v>53</v>
      </c>
      <c r="M163" s="43">
        <v>1.678660413556865</v>
      </c>
      <c r="N163" s="43"/>
    </row>
    <row r="164" spans="1:14" ht="16.5" customHeight="1" x14ac:dyDescent="0.25">
      <c r="A164" s="12">
        <v>12</v>
      </c>
      <c r="B164" s="94">
        <v>43514</v>
      </c>
      <c r="C164" s="95">
        <v>0</v>
      </c>
      <c r="D164" s="95">
        <v>0</v>
      </c>
      <c r="E164" s="9"/>
      <c r="F164" s="25"/>
      <c r="G164" s="26">
        <f t="shared" si="6"/>
        <v>1</v>
      </c>
      <c r="H164" s="26">
        <f t="shared" si="7"/>
        <v>3</v>
      </c>
      <c r="J164" s="19">
        <v>0</v>
      </c>
      <c r="L164" s="43" t="s">
        <v>54</v>
      </c>
      <c r="M164" s="43">
        <v>0.70105885655770006</v>
      </c>
      <c r="N164" s="43"/>
    </row>
    <row r="165" spans="1:14" ht="16.5" customHeight="1" thickBot="1" x14ac:dyDescent="0.3">
      <c r="A165" s="12">
        <v>13</v>
      </c>
      <c r="B165" s="94">
        <v>43514</v>
      </c>
      <c r="C165" s="95">
        <v>0</v>
      </c>
      <c r="D165" s="95">
        <v>0</v>
      </c>
      <c r="E165" s="9"/>
      <c r="F165" s="25"/>
      <c r="G165" s="26">
        <f t="shared" si="6"/>
        <v>1</v>
      </c>
      <c r="H165" s="26">
        <f t="shared" si="7"/>
        <v>3</v>
      </c>
      <c r="J165" s="19">
        <v>1</v>
      </c>
      <c r="L165" s="44" t="s">
        <v>55</v>
      </c>
      <c r="M165" s="44">
        <v>2.0128955989194299</v>
      </c>
      <c r="N165" s="44"/>
    </row>
    <row r="166" spans="1:14" ht="16.5" customHeight="1" x14ac:dyDescent="0.25">
      <c r="A166" s="12">
        <v>14</v>
      </c>
      <c r="B166" s="94">
        <v>43514</v>
      </c>
      <c r="C166" s="95">
        <v>0</v>
      </c>
      <c r="D166" s="95">
        <v>0</v>
      </c>
      <c r="E166" s="9"/>
      <c r="F166" s="25"/>
      <c r="G166" s="26">
        <f t="shared" si="6"/>
        <v>1</v>
      </c>
      <c r="H166" s="26">
        <f t="shared" si="7"/>
        <v>3</v>
      </c>
      <c r="J166" s="19">
        <v>0</v>
      </c>
    </row>
    <row r="167" spans="1:14" ht="16.5" customHeight="1" x14ac:dyDescent="0.25">
      <c r="A167" s="12">
        <v>15</v>
      </c>
      <c r="B167" s="94">
        <v>43514</v>
      </c>
      <c r="C167" s="95">
        <v>0</v>
      </c>
      <c r="D167" s="95">
        <v>0</v>
      </c>
      <c r="E167" s="9"/>
      <c r="F167" s="25"/>
      <c r="G167" s="26">
        <f t="shared" si="6"/>
        <v>1</v>
      </c>
      <c r="H167" s="26">
        <f t="shared" si="7"/>
        <v>3</v>
      </c>
      <c r="J167" s="19">
        <v>0</v>
      </c>
    </row>
    <row r="168" spans="1:14" ht="16.5" customHeight="1" x14ac:dyDescent="0.25">
      <c r="A168" s="12">
        <v>16</v>
      </c>
      <c r="B168" s="94">
        <v>43522</v>
      </c>
      <c r="C168" s="95">
        <v>0</v>
      </c>
      <c r="D168" s="95">
        <v>0</v>
      </c>
      <c r="E168" s="9"/>
      <c r="F168" s="25"/>
      <c r="G168" s="26">
        <f t="shared" si="6"/>
        <v>1</v>
      </c>
      <c r="H168" s="26">
        <f t="shared" si="7"/>
        <v>3</v>
      </c>
      <c r="J168" s="19">
        <v>0</v>
      </c>
    </row>
    <row r="169" spans="1:14" ht="16.5" customHeight="1" x14ac:dyDescent="0.25">
      <c r="A169" s="12">
        <v>17</v>
      </c>
      <c r="B169" s="94">
        <v>43522</v>
      </c>
      <c r="C169" s="95">
        <v>0</v>
      </c>
      <c r="D169" s="95">
        <v>0</v>
      </c>
      <c r="E169" s="9"/>
      <c r="F169" s="25"/>
      <c r="G169" s="26">
        <f t="shared" si="6"/>
        <v>1</v>
      </c>
      <c r="H169" s="26">
        <f t="shared" si="7"/>
        <v>3</v>
      </c>
      <c r="J169" s="19">
        <v>0</v>
      </c>
    </row>
    <row r="170" spans="1:14" ht="16.5" customHeight="1" x14ac:dyDescent="0.25">
      <c r="A170" s="12">
        <v>18</v>
      </c>
      <c r="B170" s="94">
        <v>43522</v>
      </c>
      <c r="C170" s="95">
        <v>0</v>
      </c>
      <c r="D170" s="95">
        <v>0</v>
      </c>
      <c r="E170" s="9"/>
      <c r="F170" s="25"/>
      <c r="G170" s="26">
        <f t="shared" si="6"/>
        <v>1</v>
      </c>
      <c r="H170" s="26">
        <f t="shared" si="7"/>
        <v>3</v>
      </c>
      <c r="J170" s="19">
        <v>0</v>
      </c>
    </row>
    <row r="171" spans="1:14" ht="16.5" customHeight="1" thickBot="1" x14ac:dyDescent="0.3">
      <c r="A171" s="12">
        <v>19</v>
      </c>
      <c r="B171" s="96">
        <v>43528</v>
      </c>
      <c r="C171" s="97">
        <v>0</v>
      </c>
      <c r="D171" s="9"/>
      <c r="E171" s="9"/>
      <c r="F171" s="25"/>
      <c r="G171" s="26">
        <f t="shared" si="6"/>
        <v>1</v>
      </c>
      <c r="H171" s="26">
        <f t="shared" si="7"/>
        <v>3</v>
      </c>
      <c r="J171" s="19">
        <v>0</v>
      </c>
    </row>
    <row r="172" spans="1:14" ht="16.5" customHeight="1" thickBot="1" x14ac:dyDescent="0.3">
      <c r="A172" s="12">
        <v>20</v>
      </c>
      <c r="B172" s="96">
        <v>43528</v>
      </c>
      <c r="C172" s="97">
        <v>0</v>
      </c>
      <c r="D172" s="9"/>
      <c r="E172" s="9"/>
      <c r="F172" s="25"/>
      <c r="G172" s="26">
        <f t="shared" si="6"/>
        <v>1</v>
      </c>
      <c r="H172" s="26">
        <f t="shared" si="7"/>
        <v>3</v>
      </c>
      <c r="J172" s="19">
        <v>0</v>
      </c>
    </row>
    <row r="173" spans="1:14" ht="16.5" customHeight="1" thickBot="1" x14ac:dyDescent="0.3">
      <c r="A173" s="12">
        <v>21</v>
      </c>
      <c r="B173" s="96">
        <v>43528</v>
      </c>
      <c r="C173" s="97">
        <v>0</v>
      </c>
      <c r="D173" s="9"/>
      <c r="E173" s="9"/>
      <c r="F173" s="25"/>
      <c r="G173" s="26">
        <f t="shared" si="6"/>
        <v>1</v>
      </c>
      <c r="H173" s="26">
        <f t="shared" si="7"/>
        <v>3</v>
      </c>
      <c r="J173" s="19">
        <v>0</v>
      </c>
    </row>
    <row r="174" spans="1:14" ht="16.5" customHeight="1" thickBot="1" x14ac:dyDescent="0.3">
      <c r="A174" s="12">
        <v>22</v>
      </c>
      <c r="B174" s="96">
        <v>43541</v>
      </c>
      <c r="C174" s="97">
        <v>0</v>
      </c>
      <c r="D174" s="9"/>
      <c r="E174" s="9"/>
      <c r="F174" s="25"/>
      <c r="G174" s="26">
        <f t="shared" si="6"/>
        <v>1</v>
      </c>
      <c r="H174" s="26">
        <f t="shared" si="7"/>
        <v>3</v>
      </c>
      <c r="J174" s="19">
        <v>0</v>
      </c>
    </row>
    <row r="175" spans="1:14" ht="16.5" customHeight="1" thickBot="1" x14ac:dyDescent="0.3">
      <c r="A175" s="12">
        <v>23</v>
      </c>
      <c r="B175" s="96">
        <v>43541</v>
      </c>
      <c r="C175" s="97">
        <v>0</v>
      </c>
      <c r="D175" s="9"/>
      <c r="E175" s="9"/>
      <c r="F175" s="25"/>
      <c r="G175" s="26">
        <f t="shared" si="6"/>
        <v>1</v>
      </c>
      <c r="H175" s="26">
        <f t="shared" si="7"/>
        <v>3</v>
      </c>
      <c r="J175" s="19">
        <v>0</v>
      </c>
    </row>
    <row r="176" spans="1:14" ht="16.5" customHeight="1" thickBot="1" x14ac:dyDescent="0.3">
      <c r="A176" s="12">
        <v>24</v>
      </c>
      <c r="B176" s="96">
        <v>43541</v>
      </c>
      <c r="C176" s="97">
        <v>0</v>
      </c>
      <c r="D176" s="9"/>
      <c r="E176" s="9"/>
      <c r="F176" s="25"/>
      <c r="G176" s="26">
        <f t="shared" si="6"/>
        <v>1</v>
      </c>
      <c r="H176" s="26">
        <f t="shared" si="7"/>
        <v>3</v>
      </c>
      <c r="J176" s="19">
        <v>0</v>
      </c>
    </row>
    <row r="177" spans="1:10" ht="16.5" customHeight="1" thickBot="1" x14ac:dyDescent="0.3">
      <c r="A177" s="12">
        <v>25</v>
      </c>
      <c r="B177" s="96">
        <v>43541</v>
      </c>
      <c r="C177" s="97">
        <v>0</v>
      </c>
      <c r="D177" s="9"/>
      <c r="E177" s="9"/>
      <c r="F177" s="25"/>
      <c r="G177" s="26">
        <f t="shared" si="6"/>
        <v>1</v>
      </c>
      <c r="H177" s="26">
        <f t="shared" si="7"/>
        <v>3</v>
      </c>
      <c r="J177" s="19">
        <v>0</v>
      </c>
    </row>
    <row r="178" spans="1:10" ht="16.5" customHeight="1" thickBot="1" x14ac:dyDescent="0.3">
      <c r="A178" s="12">
        <v>26</v>
      </c>
      <c r="B178" s="96">
        <v>43543</v>
      </c>
      <c r="C178" s="97">
        <v>0</v>
      </c>
      <c r="D178" s="9"/>
      <c r="E178" s="9"/>
      <c r="F178" s="25"/>
      <c r="G178" s="26">
        <f t="shared" si="6"/>
        <v>1</v>
      </c>
      <c r="H178" s="26">
        <f t="shared" si="7"/>
        <v>3</v>
      </c>
      <c r="J178" s="19">
        <v>0</v>
      </c>
    </row>
    <row r="179" spans="1:10" ht="16.5" customHeight="1" thickBot="1" x14ac:dyDescent="0.3">
      <c r="A179" s="12">
        <v>27</v>
      </c>
      <c r="B179" s="96">
        <v>43543</v>
      </c>
      <c r="C179" s="97">
        <v>0</v>
      </c>
      <c r="D179" s="9"/>
      <c r="E179" s="9"/>
      <c r="F179" s="25"/>
      <c r="G179" s="26">
        <f t="shared" si="6"/>
        <v>1</v>
      </c>
      <c r="H179" s="26">
        <f t="shared" si="7"/>
        <v>3</v>
      </c>
      <c r="J179" s="19">
        <v>0</v>
      </c>
    </row>
    <row r="180" spans="1:10" ht="16.5" customHeight="1" thickBot="1" x14ac:dyDescent="0.3">
      <c r="A180" s="12">
        <v>28</v>
      </c>
      <c r="B180" s="96">
        <v>43543</v>
      </c>
      <c r="C180" s="97">
        <v>1</v>
      </c>
      <c r="D180" s="9"/>
      <c r="E180" s="9"/>
      <c r="F180" s="25"/>
      <c r="G180" s="26">
        <f t="shared" si="6"/>
        <v>1</v>
      </c>
      <c r="H180" s="26">
        <f t="shared" si="7"/>
        <v>3</v>
      </c>
      <c r="J180" s="19">
        <v>0</v>
      </c>
    </row>
    <row r="181" spans="1:10" ht="16.5" customHeight="1" thickBot="1" x14ac:dyDescent="0.3">
      <c r="A181" s="12">
        <v>29</v>
      </c>
      <c r="B181" s="96">
        <v>43543</v>
      </c>
      <c r="C181" s="97">
        <v>0</v>
      </c>
      <c r="D181" s="9"/>
      <c r="E181" s="9"/>
      <c r="F181" s="25"/>
      <c r="G181" s="26">
        <f t="shared" si="6"/>
        <v>1</v>
      </c>
      <c r="H181" s="26">
        <f t="shared" si="7"/>
        <v>3</v>
      </c>
      <c r="J181" s="19">
        <v>0</v>
      </c>
    </row>
    <row r="182" spans="1:10" ht="16.5" customHeight="1" thickBot="1" x14ac:dyDescent="0.3">
      <c r="A182" s="12">
        <v>30</v>
      </c>
      <c r="B182" s="96">
        <v>43549</v>
      </c>
      <c r="C182" s="97">
        <v>0</v>
      </c>
      <c r="D182" s="9"/>
      <c r="E182" s="9"/>
      <c r="F182" s="25"/>
      <c r="G182" s="26">
        <f t="shared" si="6"/>
        <v>1</v>
      </c>
      <c r="H182" s="26">
        <f t="shared" si="7"/>
        <v>3</v>
      </c>
      <c r="J182" s="19">
        <v>0</v>
      </c>
    </row>
    <row r="183" spans="1:10" ht="16.5" customHeight="1" thickBot="1" x14ac:dyDescent="0.3">
      <c r="A183" s="12">
        <v>31</v>
      </c>
      <c r="B183" s="96">
        <v>43549</v>
      </c>
      <c r="C183" s="97">
        <v>0</v>
      </c>
      <c r="D183" s="9"/>
      <c r="E183" s="9"/>
      <c r="F183" s="25"/>
      <c r="G183" s="26">
        <f t="shared" si="6"/>
        <v>1</v>
      </c>
      <c r="H183" s="26">
        <f t="shared" si="7"/>
        <v>3</v>
      </c>
      <c r="J183" s="19">
        <v>0</v>
      </c>
    </row>
    <row r="184" spans="1:10" ht="16.5" customHeight="1" thickBot="1" x14ac:dyDescent="0.3">
      <c r="A184" s="12">
        <v>32</v>
      </c>
      <c r="B184" s="96">
        <v>43549</v>
      </c>
      <c r="C184" s="97">
        <v>1</v>
      </c>
      <c r="D184" s="9"/>
      <c r="E184" s="9"/>
      <c r="F184" s="25"/>
      <c r="G184" s="26">
        <f t="shared" si="6"/>
        <v>1</v>
      </c>
      <c r="H184" s="26">
        <f t="shared" si="7"/>
        <v>3</v>
      </c>
      <c r="J184" s="19">
        <v>0</v>
      </c>
    </row>
    <row r="185" spans="1:10" ht="16.5" customHeight="1" thickBot="1" x14ac:dyDescent="0.3">
      <c r="A185" s="12">
        <v>33</v>
      </c>
      <c r="B185" s="96">
        <v>43549</v>
      </c>
      <c r="C185" s="97">
        <v>0</v>
      </c>
      <c r="D185" s="9"/>
      <c r="E185" s="9"/>
      <c r="F185" s="25"/>
      <c r="G185" s="26">
        <f t="shared" si="6"/>
        <v>1</v>
      </c>
      <c r="H185" s="26">
        <f t="shared" si="7"/>
        <v>3</v>
      </c>
      <c r="J185" s="19">
        <v>0</v>
      </c>
    </row>
    <row r="186" spans="1:10" ht="16.5" customHeight="1" thickBot="1" x14ac:dyDescent="0.3">
      <c r="A186" s="12">
        <v>34</v>
      </c>
      <c r="B186" s="96">
        <v>43549</v>
      </c>
      <c r="C186" s="97">
        <v>0</v>
      </c>
      <c r="D186" s="9"/>
      <c r="E186" s="9"/>
      <c r="F186" s="25"/>
      <c r="G186" s="26">
        <f t="shared" si="6"/>
        <v>1</v>
      </c>
      <c r="H186" s="26">
        <f t="shared" si="7"/>
        <v>3</v>
      </c>
      <c r="J186" s="19">
        <v>0</v>
      </c>
    </row>
    <row r="187" spans="1:10" ht="16.5" customHeight="1" x14ac:dyDescent="0.25">
      <c r="A187" s="12">
        <v>35</v>
      </c>
      <c r="B187" s="94">
        <v>43557</v>
      </c>
      <c r="C187" s="95">
        <v>1</v>
      </c>
      <c r="D187" s="9"/>
      <c r="E187" s="9"/>
      <c r="F187" s="25"/>
      <c r="G187" s="26">
        <f t="shared" si="6"/>
        <v>1</v>
      </c>
      <c r="H187" s="26">
        <f t="shared" si="7"/>
        <v>3</v>
      </c>
      <c r="J187" s="19">
        <v>0</v>
      </c>
    </row>
    <row r="188" spans="1:10" ht="16.5" customHeight="1" x14ac:dyDescent="0.25">
      <c r="A188" s="12">
        <v>36</v>
      </c>
      <c r="B188" s="94">
        <v>43557</v>
      </c>
      <c r="C188" s="95">
        <v>0</v>
      </c>
      <c r="D188" s="9"/>
      <c r="E188" s="9"/>
      <c r="F188" s="25"/>
      <c r="G188" s="26">
        <f t="shared" si="6"/>
        <v>1</v>
      </c>
      <c r="H188" s="26">
        <f t="shared" si="7"/>
        <v>3</v>
      </c>
      <c r="J188" s="19">
        <v>0</v>
      </c>
    </row>
    <row r="189" spans="1:10" ht="16.5" customHeight="1" x14ac:dyDescent="0.25">
      <c r="A189" s="12">
        <v>37</v>
      </c>
      <c r="B189" s="94">
        <v>43557</v>
      </c>
      <c r="C189" s="95">
        <v>0</v>
      </c>
      <c r="D189" s="9"/>
      <c r="E189" s="9"/>
      <c r="F189" s="25"/>
      <c r="G189" s="26">
        <f t="shared" si="6"/>
        <v>1</v>
      </c>
      <c r="H189" s="26">
        <f t="shared" si="7"/>
        <v>3</v>
      </c>
      <c r="J189" s="19">
        <v>0</v>
      </c>
    </row>
    <row r="190" spans="1:10" ht="16.5" customHeight="1" x14ac:dyDescent="0.25">
      <c r="A190" s="12">
        <v>38</v>
      </c>
      <c r="B190" s="94">
        <v>43557</v>
      </c>
      <c r="C190" s="95">
        <v>0</v>
      </c>
      <c r="D190" s="9"/>
      <c r="E190" s="9"/>
      <c r="F190" s="25"/>
      <c r="G190" s="26">
        <f t="shared" si="6"/>
        <v>1</v>
      </c>
      <c r="H190" s="26">
        <f t="shared" si="7"/>
        <v>3</v>
      </c>
      <c r="J190" s="19">
        <v>0</v>
      </c>
    </row>
    <row r="191" spans="1:10" ht="16.5" customHeight="1" x14ac:dyDescent="0.25">
      <c r="A191" s="12">
        <v>39</v>
      </c>
      <c r="B191" s="94">
        <v>43563</v>
      </c>
      <c r="C191" s="95">
        <v>0</v>
      </c>
      <c r="D191" s="9"/>
      <c r="E191" s="9"/>
      <c r="F191" s="25"/>
      <c r="G191" s="26">
        <f t="shared" si="6"/>
        <v>1</v>
      </c>
      <c r="H191" s="26">
        <f t="shared" si="7"/>
        <v>3</v>
      </c>
      <c r="J191" s="19">
        <v>0</v>
      </c>
    </row>
    <row r="192" spans="1:10" ht="16.5" customHeight="1" x14ac:dyDescent="0.25">
      <c r="A192" s="12">
        <v>40</v>
      </c>
      <c r="B192" s="94">
        <v>43563</v>
      </c>
      <c r="C192" s="95">
        <v>0</v>
      </c>
      <c r="D192" s="9"/>
      <c r="E192" s="9"/>
      <c r="F192" s="25"/>
      <c r="G192" s="26">
        <f t="shared" si="6"/>
        <v>1</v>
      </c>
      <c r="H192" s="26">
        <f t="shared" si="7"/>
        <v>3</v>
      </c>
      <c r="J192" s="19">
        <v>0</v>
      </c>
    </row>
    <row r="193" spans="1:10" ht="16.5" customHeight="1" x14ac:dyDescent="0.25">
      <c r="A193" s="12">
        <v>41</v>
      </c>
      <c r="B193" s="94">
        <v>43563</v>
      </c>
      <c r="C193" s="95">
        <v>0</v>
      </c>
      <c r="D193" s="9"/>
      <c r="E193" s="9"/>
      <c r="F193" s="25"/>
      <c r="G193" s="26">
        <f t="shared" si="6"/>
        <v>1</v>
      </c>
      <c r="H193" s="26">
        <f t="shared" si="7"/>
        <v>3</v>
      </c>
      <c r="J193" s="19">
        <v>0</v>
      </c>
    </row>
    <row r="194" spans="1:10" ht="16.5" customHeight="1" x14ac:dyDescent="0.25">
      <c r="A194" s="12">
        <v>42</v>
      </c>
      <c r="B194" s="94">
        <v>43563</v>
      </c>
      <c r="C194" s="95">
        <v>0</v>
      </c>
      <c r="D194" s="9"/>
      <c r="E194" s="9"/>
      <c r="F194" s="25"/>
      <c r="G194" s="26">
        <f t="shared" si="6"/>
        <v>1</v>
      </c>
      <c r="H194" s="26">
        <f t="shared" si="7"/>
        <v>3</v>
      </c>
      <c r="J194" s="19">
        <v>0</v>
      </c>
    </row>
    <row r="195" spans="1:10" ht="16.5" customHeight="1" x14ac:dyDescent="0.25">
      <c r="A195" s="12">
        <v>43</v>
      </c>
      <c r="B195" s="94">
        <v>43563</v>
      </c>
      <c r="C195" s="95">
        <v>0</v>
      </c>
      <c r="D195" s="9"/>
      <c r="E195" s="9"/>
      <c r="F195" s="25"/>
      <c r="G195" s="26">
        <f t="shared" si="6"/>
        <v>1</v>
      </c>
      <c r="H195" s="26">
        <f t="shared" si="7"/>
        <v>3</v>
      </c>
      <c r="J195" s="19">
        <v>0</v>
      </c>
    </row>
    <row r="196" spans="1:10" ht="16.5" customHeight="1" x14ac:dyDescent="0.25">
      <c r="A196" s="12">
        <v>44</v>
      </c>
      <c r="B196" s="94">
        <v>43564</v>
      </c>
      <c r="C196" s="95">
        <v>0</v>
      </c>
      <c r="D196" s="9"/>
      <c r="E196" s="9"/>
      <c r="F196" s="25"/>
      <c r="G196" s="26">
        <f t="shared" si="6"/>
        <v>1</v>
      </c>
      <c r="H196" s="26">
        <f t="shared" si="7"/>
        <v>3</v>
      </c>
      <c r="J196" s="19">
        <v>0</v>
      </c>
    </row>
    <row r="197" spans="1:10" ht="16.5" customHeight="1" x14ac:dyDescent="0.25">
      <c r="A197" s="12">
        <v>45</v>
      </c>
      <c r="B197" s="94">
        <v>43564</v>
      </c>
      <c r="C197" s="95">
        <v>0</v>
      </c>
      <c r="D197" s="9"/>
      <c r="E197" s="9"/>
      <c r="F197" s="25"/>
      <c r="G197" s="26">
        <f t="shared" si="6"/>
        <v>1</v>
      </c>
      <c r="H197" s="26">
        <f t="shared" si="7"/>
        <v>3</v>
      </c>
      <c r="J197" s="19">
        <v>0</v>
      </c>
    </row>
    <row r="198" spans="1:10" ht="16.5" customHeight="1" x14ac:dyDescent="0.25">
      <c r="A198" s="12">
        <v>46</v>
      </c>
      <c r="B198" s="94">
        <v>43564</v>
      </c>
      <c r="C198" s="95">
        <v>0</v>
      </c>
      <c r="D198" s="9"/>
      <c r="E198" s="9"/>
      <c r="F198" s="25"/>
      <c r="G198" s="26">
        <f t="shared" si="6"/>
        <v>1</v>
      </c>
      <c r="H198" s="26">
        <f t="shared" si="7"/>
        <v>3</v>
      </c>
      <c r="J198" s="19">
        <v>0</v>
      </c>
    </row>
    <row r="199" spans="1:10" ht="16.5" customHeight="1" x14ac:dyDescent="0.25">
      <c r="A199" s="12">
        <v>47</v>
      </c>
      <c r="B199" s="94">
        <v>43564</v>
      </c>
      <c r="C199" s="95">
        <v>0</v>
      </c>
      <c r="D199" s="9"/>
      <c r="E199" s="9"/>
      <c r="F199" s="25"/>
      <c r="G199" s="26">
        <f t="shared" si="6"/>
        <v>1</v>
      </c>
      <c r="H199" s="26">
        <f t="shared" si="7"/>
        <v>3</v>
      </c>
      <c r="J199" s="19">
        <v>0</v>
      </c>
    </row>
    <row r="200" spans="1:10" ht="16.5" customHeight="1" x14ac:dyDescent="0.25">
      <c r="A200" s="12">
        <v>48</v>
      </c>
      <c r="B200" s="94">
        <v>43572</v>
      </c>
      <c r="C200" s="95">
        <v>0</v>
      </c>
      <c r="D200" s="9"/>
      <c r="E200" s="9"/>
      <c r="F200" s="25"/>
      <c r="G200" s="26">
        <f t="shared" si="6"/>
        <v>1</v>
      </c>
      <c r="H200" s="26">
        <f t="shared" si="7"/>
        <v>3</v>
      </c>
      <c r="J200" s="19">
        <v>0</v>
      </c>
    </row>
    <row r="201" spans="1:10" ht="16.5" customHeight="1" x14ac:dyDescent="0.25">
      <c r="A201" s="12">
        <v>49</v>
      </c>
      <c r="B201" s="94">
        <v>43572</v>
      </c>
      <c r="C201" s="95">
        <v>0</v>
      </c>
      <c r="D201" s="9"/>
      <c r="E201" s="9"/>
      <c r="F201" s="25"/>
      <c r="G201" s="26">
        <f t="shared" si="6"/>
        <v>1</v>
      </c>
      <c r="H201" s="26">
        <f t="shared" si="7"/>
        <v>3</v>
      </c>
      <c r="J201" s="19">
        <v>0</v>
      </c>
    </row>
    <row r="202" spans="1:10" ht="16.5" customHeight="1" x14ac:dyDescent="0.25">
      <c r="A202" s="12">
        <v>50</v>
      </c>
      <c r="B202" s="94">
        <v>43572</v>
      </c>
      <c r="C202" s="95">
        <v>0</v>
      </c>
      <c r="D202" s="9"/>
      <c r="E202" s="9"/>
      <c r="F202" s="25"/>
      <c r="G202" s="26">
        <f t="shared" si="6"/>
        <v>1</v>
      </c>
      <c r="H202" s="26">
        <f t="shared" si="7"/>
        <v>3</v>
      </c>
      <c r="J202" s="19">
        <v>0</v>
      </c>
    </row>
    <row r="203" spans="1:10" ht="16.5" customHeight="1" x14ac:dyDescent="0.25">
      <c r="A203" s="12">
        <v>51</v>
      </c>
      <c r="B203" s="94">
        <v>43572</v>
      </c>
      <c r="C203" s="95">
        <v>0</v>
      </c>
      <c r="D203" s="9"/>
      <c r="E203" s="9"/>
      <c r="F203" s="25"/>
      <c r="G203" s="26">
        <f t="shared" si="6"/>
        <v>1</v>
      </c>
      <c r="H203" s="26">
        <f t="shared" si="7"/>
        <v>3</v>
      </c>
      <c r="J203" s="19">
        <v>0</v>
      </c>
    </row>
    <row r="204" spans="1:10" ht="16.5" customHeight="1" x14ac:dyDescent="0.25">
      <c r="A204" s="12">
        <v>52</v>
      </c>
      <c r="B204" s="94">
        <v>43572</v>
      </c>
      <c r="C204" s="95">
        <v>0</v>
      </c>
      <c r="D204" s="9"/>
      <c r="E204" s="9"/>
      <c r="F204" s="25"/>
      <c r="G204" s="26">
        <f t="shared" si="6"/>
        <v>1</v>
      </c>
      <c r="H204" s="26">
        <f t="shared" si="7"/>
        <v>3</v>
      </c>
      <c r="J204" s="19">
        <v>0</v>
      </c>
    </row>
    <row r="205" spans="1:10" ht="16.5" customHeight="1" x14ac:dyDescent="0.25">
      <c r="A205" s="12">
        <v>53</v>
      </c>
      <c r="B205" s="94">
        <v>43573</v>
      </c>
      <c r="C205" s="95">
        <v>0</v>
      </c>
      <c r="D205" s="9"/>
      <c r="E205" s="9"/>
      <c r="F205" s="25"/>
      <c r="G205" s="26">
        <f t="shared" si="6"/>
        <v>1</v>
      </c>
      <c r="H205" s="26">
        <f t="shared" si="7"/>
        <v>3</v>
      </c>
      <c r="J205" s="19">
        <v>0</v>
      </c>
    </row>
    <row r="206" spans="1:10" ht="16.5" customHeight="1" x14ac:dyDescent="0.25">
      <c r="A206" s="12">
        <v>54</v>
      </c>
      <c r="B206" s="94">
        <v>43573</v>
      </c>
      <c r="C206" s="95">
        <v>0</v>
      </c>
      <c r="D206" s="9"/>
      <c r="E206" s="9"/>
      <c r="F206" s="25"/>
      <c r="G206" s="26">
        <f t="shared" si="6"/>
        <v>1</v>
      </c>
      <c r="H206" s="26">
        <f t="shared" si="7"/>
        <v>3</v>
      </c>
      <c r="J206" s="19">
        <v>0</v>
      </c>
    </row>
    <row r="207" spans="1:10" ht="16.5" customHeight="1" x14ac:dyDescent="0.25">
      <c r="A207" s="12">
        <v>55</v>
      </c>
      <c r="B207" s="94">
        <v>43573</v>
      </c>
      <c r="C207" s="95">
        <v>0</v>
      </c>
      <c r="D207" s="9"/>
      <c r="E207" s="9"/>
      <c r="F207" s="25"/>
      <c r="G207" s="26">
        <f t="shared" si="6"/>
        <v>1</v>
      </c>
      <c r="H207" s="26">
        <f t="shared" si="7"/>
        <v>3</v>
      </c>
      <c r="J207" s="19">
        <v>0</v>
      </c>
    </row>
    <row r="208" spans="1:10" ht="16.5" customHeight="1" x14ac:dyDescent="0.25">
      <c r="A208" s="12">
        <v>56</v>
      </c>
      <c r="B208" s="94">
        <v>43577</v>
      </c>
      <c r="C208" s="95">
        <v>1</v>
      </c>
      <c r="D208" s="9"/>
      <c r="E208" s="9"/>
      <c r="F208" s="25"/>
      <c r="G208" s="26">
        <f t="shared" si="6"/>
        <v>1</v>
      </c>
      <c r="H208" s="26">
        <f t="shared" si="7"/>
        <v>3</v>
      </c>
      <c r="J208" s="19">
        <v>0</v>
      </c>
    </row>
    <row r="209" spans="1:10" ht="16.5" customHeight="1" x14ac:dyDescent="0.25">
      <c r="A209" s="12">
        <v>57</v>
      </c>
      <c r="B209" s="94">
        <v>43577</v>
      </c>
      <c r="C209" s="95">
        <v>0</v>
      </c>
      <c r="D209" s="9"/>
      <c r="E209" s="9"/>
      <c r="F209" s="25"/>
      <c r="G209" s="26">
        <f t="shared" si="6"/>
        <v>1</v>
      </c>
      <c r="H209" s="26">
        <f t="shared" si="7"/>
        <v>3</v>
      </c>
      <c r="J209" s="19">
        <v>0</v>
      </c>
    </row>
    <row r="210" spans="1:10" ht="16.5" customHeight="1" x14ac:dyDescent="0.25">
      <c r="A210" s="12"/>
      <c r="B210" s="94">
        <v>43577</v>
      </c>
      <c r="C210" s="95">
        <v>0</v>
      </c>
      <c r="D210" s="9"/>
      <c r="E210" s="9"/>
      <c r="F210" s="25"/>
      <c r="G210" s="26">
        <f t="shared" si="6"/>
        <v>1</v>
      </c>
      <c r="H210" s="26">
        <f t="shared" si="7"/>
        <v>3</v>
      </c>
      <c r="J210" s="19"/>
    </row>
    <row r="211" spans="1:10" ht="16.5" customHeight="1" x14ac:dyDescent="0.25">
      <c r="A211" s="12"/>
      <c r="B211" s="94">
        <v>43577</v>
      </c>
      <c r="C211" s="95">
        <v>0</v>
      </c>
      <c r="D211" s="9"/>
      <c r="E211" s="9"/>
      <c r="F211" s="25"/>
      <c r="G211" s="26">
        <f t="shared" si="6"/>
        <v>1</v>
      </c>
      <c r="H211" s="26">
        <f t="shared" si="7"/>
        <v>3</v>
      </c>
      <c r="J211" s="19"/>
    </row>
    <row r="212" spans="1:10" ht="16.5" customHeight="1" x14ac:dyDescent="0.25">
      <c r="A212" s="12"/>
      <c r="B212" s="94">
        <v>43577</v>
      </c>
      <c r="C212" s="95">
        <v>0</v>
      </c>
      <c r="D212" s="9"/>
      <c r="E212" s="9"/>
      <c r="F212" s="25"/>
      <c r="G212" s="26">
        <f t="shared" si="6"/>
        <v>1</v>
      </c>
      <c r="H212" s="26">
        <f t="shared" si="7"/>
        <v>3</v>
      </c>
      <c r="J212" s="19"/>
    </row>
    <row r="213" spans="1:10" ht="16.5" customHeight="1" x14ac:dyDescent="0.25">
      <c r="A213" s="12"/>
      <c r="B213" s="94">
        <v>43588</v>
      </c>
      <c r="C213" s="95">
        <v>0</v>
      </c>
      <c r="D213" s="9"/>
      <c r="E213" s="9"/>
      <c r="F213" s="25"/>
      <c r="G213" s="26">
        <f t="shared" si="6"/>
        <v>1</v>
      </c>
      <c r="H213" s="26">
        <f t="shared" si="7"/>
        <v>3</v>
      </c>
      <c r="J213" s="19"/>
    </row>
    <row r="214" spans="1:10" ht="16.5" customHeight="1" x14ac:dyDescent="0.25">
      <c r="A214" s="12"/>
      <c r="B214" s="94">
        <v>43588</v>
      </c>
      <c r="C214" s="95">
        <v>0</v>
      </c>
      <c r="D214" s="9"/>
      <c r="E214" s="9"/>
      <c r="F214" s="25"/>
      <c r="G214" s="26">
        <f t="shared" si="6"/>
        <v>1</v>
      </c>
      <c r="H214" s="26">
        <f t="shared" si="7"/>
        <v>3</v>
      </c>
      <c r="J214" s="19"/>
    </row>
    <row r="215" spans="1:10" ht="16.5" customHeight="1" x14ac:dyDescent="0.25">
      <c r="A215" s="12"/>
      <c r="B215" s="94">
        <v>43588</v>
      </c>
      <c r="C215" s="95">
        <v>0</v>
      </c>
      <c r="D215" s="9"/>
      <c r="E215" s="9"/>
      <c r="F215" s="25"/>
      <c r="G215" s="26">
        <f t="shared" si="6"/>
        <v>1</v>
      </c>
      <c r="H215" s="26">
        <f t="shared" si="7"/>
        <v>3</v>
      </c>
      <c r="J215" s="19"/>
    </row>
    <row r="216" spans="1:10" ht="16.5" customHeight="1" x14ac:dyDescent="0.25">
      <c r="A216" s="12"/>
      <c r="B216" s="94">
        <v>43588</v>
      </c>
      <c r="C216" s="95">
        <v>0</v>
      </c>
      <c r="D216" s="9"/>
      <c r="E216" s="9"/>
      <c r="F216" s="25"/>
      <c r="G216" s="26">
        <f t="shared" si="6"/>
        <v>1</v>
      </c>
      <c r="H216" s="26">
        <f t="shared" si="7"/>
        <v>3</v>
      </c>
      <c r="J216" s="19"/>
    </row>
    <row r="217" spans="1:10" ht="16.5" customHeight="1" x14ac:dyDescent="0.25">
      <c r="A217" s="12"/>
      <c r="B217" s="94">
        <v>43588</v>
      </c>
      <c r="C217" s="95">
        <v>0</v>
      </c>
      <c r="D217" s="9"/>
      <c r="E217" s="9"/>
      <c r="F217" s="25"/>
      <c r="G217" s="26">
        <f t="shared" si="6"/>
        <v>1</v>
      </c>
      <c r="H217" s="26">
        <f t="shared" si="7"/>
        <v>3</v>
      </c>
      <c r="J217" s="19"/>
    </row>
    <row r="218" spans="1:10" ht="16.5" customHeight="1" x14ac:dyDescent="0.25">
      <c r="A218" s="12"/>
      <c r="B218" s="94">
        <v>43589</v>
      </c>
      <c r="C218" s="95">
        <v>0</v>
      </c>
      <c r="D218" s="9"/>
      <c r="E218" s="9"/>
      <c r="F218" s="25"/>
      <c r="G218" s="26">
        <f t="shared" si="6"/>
        <v>1</v>
      </c>
      <c r="H218" s="26">
        <f t="shared" si="7"/>
        <v>3</v>
      </c>
      <c r="J218" s="19"/>
    </row>
    <row r="219" spans="1:10" ht="16.5" customHeight="1" x14ac:dyDescent="0.25">
      <c r="A219" s="12"/>
      <c r="B219" s="94">
        <v>43589</v>
      </c>
      <c r="C219" s="95">
        <v>0</v>
      </c>
      <c r="D219" s="9"/>
      <c r="E219" s="9"/>
      <c r="F219" s="25"/>
      <c r="G219" s="26">
        <f t="shared" si="6"/>
        <v>1</v>
      </c>
      <c r="H219" s="26">
        <f t="shared" si="7"/>
        <v>3</v>
      </c>
      <c r="J219" s="19"/>
    </row>
    <row r="220" spans="1:10" ht="16.5" customHeight="1" x14ac:dyDescent="0.25">
      <c r="A220" s="12"/>
      <c r="B220" s="94">
        <v>43589</v>
      </c>
      <c r="C220" s="95">
        <v>0</v>
      </c>
      <c r="D220" s="9"/>
      <c r="E220" s="9"/>
      <c r="F220" s="25"/>
      <c r="G220" s="26">
        <f t="shared" si="6"/>
        <v>1</v>
      </c>
      <c r="H220" s="26">
        <f t="shared" si="7"/>
        <v>3</v>
      </c>
      <c r="J220" s="19"/>
    </row>
    <row r="221" spans="1:10" ht="16.5" customHeight="1" x14ac:dyDescent="0.25">
      <c r="A221" s="12"/>
      <c r="B221" s="94">
        <v>43592</v>
      </c>
      <c r="C221" s="95">
        <v>0</v>
      </c>
      <c r="D221" s="9"/>
      <c r="E221" s="9"/>
      <c r="F221" s="25"/>
      <c r="G221" s="26">
        <f t="shared" si="6"/>
        <v>1</v>
      </c>
      <c r="H221" s="26">
        <f t="shared" si="7"/>
        <v>3</v>
      </c>
      <c r="J221" s="19"/>
    </row>
    <row r="222" spans="1:10" ht="16.5" customHeight="1" x14ac:dyDescent="0.25">
      <c r="A222" s="12"/>
      <c r="B222" s="94">
        <v>43592</v>
      </c>
      <c r="C222" s="95">
        <v>0</v>
      </c>
      <c r="D222" s="9"/>
      <c r="E222" s="9"/>
      <c r="F222" s="25"/>
      <c r="G222" s="26">
        <f t="shared" si="6"/>
        <v>1</v>
      </c>
      <c r="H222" s="26">
        <f t="shared" si="7"/>
        <v>3</v>
      </c>
      <c r="J222" s="19"/>
    </row>
    <row r="223" spans="1:10" ht="16.5" customHeight="1" x14ac:dyDescent="0.25">
      <c r="A223" s="12"/>
      <c r="B223" s="94">
        <v>43592</v>
      </c>
      <c r="C223" s="95">
        <v>0</v>
      </c>
      <c r="D223" s="9"/>
      <c r="E223" s="9"/>
      <c r="F223" s="25"/>
      <c r="G223" s="26">
        <f t="shared" si="6"/>
        <v>1</v>
      </c>
      <c r="H223" s="26">
        <f t="shared" si="7"/>
        <v>3</v>
      </c>
      <c r="J223" s="19"/>
    </row>
    <row r="224" spans="1:10" ht="16.5" customHeight="1" x14ac:dyDescent="0.25">
      <c r="A224" s="12"/>
      <c r="B224" s="94">
        <v>43592</v>
      </c>
      <c r="C224" s="95">
        <v>0</v>
      </c>
      <c r="D224" s="9"/>
      <c r="E224" s="9"/>
      <c r="F224" s="25"/>
      <c r="G224" s="26">
        <f t="shared" si="6"/>
        <v>1</v>
      </c>
      <c r="H224" s="26">
        <f t="shared" si="7"/>
        <v>3</v>
      </c>
      <c r="J224" s="19"/>
    </row>
    <row r="225" spans="1:10" ht="16.5" customHeight="1" x14ac:dyDescent="0.25">
      <c r="A225" s="12"/>
      <c r="B225" s="94">
        <v>43592</v>
      </c>
      <c r="C225" s="95">
        <v>0</v>
      </c>
      <c r="D225" s="9"/>
      <c r="E225" s="9"/>
      <c r="F225" s="25"/>
      <c r="G225" s="26">
        <f t="shared" si="6"/>
        <v>1</v>
      </c>
      <c r="H225" s="26">
        <f t="shared" si="7"/>
        <v>3</v>
      </c>
      <c r="J225" s="19"/>
    </row>
    <row r="226" spans="1:10" ht="16.5" customHeight="1" x14ac:dyDescent="0.25">
      <c r="A226" s="12"/>
      <c r="B226" s="94">
        <v>43593</v>
      </c>
      <c r="C226" s="95">
        <v>0</v>
      </c>
      <c r="D226" s="9"/>
      <c r="E226" s="9"/>
      <c r="F226" s="25"/>
      <c r="G226" s="26">
        <f t="shared" si="6"/>
        <v>1</v>
      </c>
      <c r="H226" s="26">
        <f t="shared" si="7"/>
        <v>3</v>
      </c>
      <c r="J226" s="19"/>
    </row>
    <row r="227" spans="1:10" ht="16.5" customHeight="1" x14ac:dyDescent="0.25">
      <c r="A227" s="12"/>
      <c r="B227" s="94">
        <v>43593</v>
      </c>
      <c r="C227" s="95">
        <v>0</v>
      </c>
      <c r="D227" s="9"/>
      <c r="E227" s="9"/>
      <c r="F227" s="25"/>
      <c r="G227" s="26">
        <f t="shared" si="6"/>
        <v>1</v>
      </c>
      <c r="H227" s="26">
        <f t="shared" si="7"/>
        <v>3</v>
      </c>
      <c r="J227" s="19"/>
    </row>
    <row r="228" spans="1:10" ht="16.5" customHeight="1" x14ac:dyDescent="0.25">
      <c r="A228" s="12"/>
      <c r="B228" s="94">
        <v>43593</v>
      </c>
      <c r="C228" s="95">
        <v>0</v>
      </c>
      <c r="D228" s="9"/>
      <c r="E228" s="9"/>
      <c r="F228" s="25"/>
      <c r="G228" s="26">
        <f t="shared" si="6"/>
        <v>1</v>
      </c>
      <c r="H228" s="26">
        <f t="shared" si="7"/>
        <v>3</v>
      </c>
      <c r="J228" s="19"/>
    </row>
    <row r="229" spans="1:10" ht="16.5" customHeight="1" x14ac:dyDescent="0.25">
      <c r="A229" s="12"/>
      <c r="B229" s="94">
        <v>43598</v>
      </c>
      <c r="C229" s="95">
        <v>0</v>
      </c>
      <c r="D229" s="9"/>
      <c r="E229" s="9"/>
      <c r="F229" s="25"/>
      <c r="G229" s="26">
        <f t="shared" si="6"/>
        <v>1</v>
      </c>
      <c r="H229" s="26">
        <f t="shared" si="7"/>
        <v>3</v>
      </c>
      <c r="J229" s="19"/>
    </row>
    <row r="230" spans="1:10" ht="16.5" customHeight="1" x14ac:dyDescent="0.25">
      <c r="A230" s="12"/>
      <c r="B230" s="94">
        <v>43598</v>
      </c>
      <c r="C230" s="95">
        <v>1</v>
      </c>
      <c r="D230" s="9"/>
      <c r="E230" s="9"/>
      <c r="F230" s="25"/>
      <c r="G230" s="26">
        <f t="shared" si="6"/>
        <v>1</v>
      </c>
      <c r="H230" s="26">
        <f t="shared" si="7"/>
        <v>3</v>
      </c>
      <c r="J230" s="19"/>
    </row>
    <row r="231" spans="1:10" ht="16.5" customHeight="1" x14ac:dyDescent="0.25">
      <c r="A231" s="12"/>
      <c r="B231" s="94">
        <v>43598</v>
      </c>
      <c r="C231" s="95">
        <v>0</v>
      </c>
      <c r="D231" s="9"/>
      <c r="E231" s="9"/>
      <c r="F231" s="25"/>
      <c r="G231" s="26">
        <f t="shared" si="6"/>
        <v>1</v>
      </c>
      <c r="H231" s="26">
        <f t="shared" si="7"/>
        <v>3</v>
      </c>
      <c r="J231" s="19"/>
    </row>
    <row r="232" spans="1:10" ht="16.5" customHeight="1" x14ac:dyDescent="0.25">
      <c r="A232" s="12"/>
      <c r="B232" s="94">
        <v>43598</v>
      </c>
      <c r="C232" s="95">
        <v>0</v>
      </c>
      <c r="D232" s="9"/>
      <c r="E232" s="9"/>
      <c r="F232" s="25"/>
      <c r="G232" s="26">
        <f t="shared" si="6"/>
        <v>1</v>
      </c>
      <c r="H232" s="26">
        <f t="shared" si="7"/>
        <v>3</v>
      </c>
      <c r="J232" s="19"/>
    </row>
    <row r="233" spans="1:10" ht="16.5" customHeight="1" x14ac:dyDescent="0.25">
      <c r="A233" s="12"/>
      <c r="B233" s="94">
        <v>43606</v>
      </c>
      <c r="C233" s="95">
        <v>0</v>
      </c>
      <c r="D233" s="9"/>
      <c r="E233" s="9"/>
      <c r="F233" s="25"/>
      <c r="G233" s="26">
        <f t="shared" si="6"/>
        <v>1</v>
      </c>
      <c r="H233" s="26">
        <f t="shared" si="7"/>
        <v>3</v>
      </c>
      <c r="J233" s="19"/>
    </row>
    <row r="234" spans="1:10" ht="16.5" customHeight="1" x14ac:dyDescent="0.25">
      <c r="A234" s="12"/>
      <c r="B234" s="94">
        <v>43606</v>
      </c>
      <c r="C234" s="95">
        <v>0</v>
      </c>
      <c r="D234" s="9"/>
      <c r="E234" s="9"/>
      <c r="F234" s="25"/>
      <c r="G234" s="26">
        <f t="shared" si="6"/>
        <v>1</v>
      </c>
      <c r="H234" s="26">
        <f t="shared" si="7"/>
        <v>3</v>
      </c>
      <c r="J234" s="19"/>
    </row>
    <row r="235" spans="1:10" ht="16.5" customHeight="1" x14ac:dyDescent="0.25">
      <c r="A235" s="12"/>
      <c r="B235" s="94">
        <v>43606</v>
      </c>
      <c r="C235" s="95">
        <v>0</v>
      </c>
      <c r="D235" s="9"/>
      <c r="E235" s="9"/>
      <c r="F235" s="25"/>
      <c r="G235" s="26">
        <f t="shared" si="6"/>
        <v>1</v>
      </c>
      <c r="H235" s="26">
        <f t="shared" si="7"/>
        <v>3</v>
      </c>
      <c r="J235" s="19"/>
    </row>
    <row r="236" spans="1:10" ht="16.5" customHeight="1" x14ac:dyDescent="0.25">
      <c r="A236" s="12"/>
      <c r="B236" s="94">
        <v>43606</v>
      </c>
      <c r="C236" s="95">
        <v>0</v>
      </c>
      <c r="D236" s="9"/>
      <c r="E236" s="9"/>
      <c r="F236" s="25"/>
      <c r="G236" s="26">
        <f t="shared" si="6"/>
        <v>1</v>
      </c>
      <c r="H236" s="26">
        <f t="shared" si="7"/>
        <v>3</v>
      </c>
      <c r="J236" s="19"/>
    </row>
    <row r="237" spans="1:10" ht="16.5" customHeight="1" x14ac:dyDescent="0.25">
      <c r="A237" s="12"/>
      <c r="B237" s="94">
        <v>43612</v>
      </c>
      <c r="C237" s="95">
        <v>0</v>
      </c>
      <c r="D237" s="9"/>
      <c r="E237" s="9"/>
      <c r="F237" s="25"/>
      <c r="G237" s="26">
        <f t="shared" si="6"/>
        <v>1</v>
      </c>
      <c r="H237" s="26">
        <f t="shared" si="7"/>
        <v>3</v>
      </c>
      <c r="J237" s="19"/>
    </row>
    <row r="238" spans="1:10" ht="16.5" customHeight="1" x14ac:dyDescent="0.25">
      <c r="A238" s="12"/>
      <c r="B238" s="94">
        <v>43612</v>
      </c>
      <c r="C238" s="95">
        <v>0</v>
      </c>
      <c r="D238" s="9"/>
      <c r="E238" s="9"/>
      <c r="F238" s="25"/>
      <c r="G238" s="26">
        <f t="shared" si="6"/>
        <v>1</v>
      </c>
      <c r="H238" s="26">
        <f t="shared" si="7"/>
        <v>3</v>
      </c>
      <c r="J238" s="19"/>
    </row>
    <row r="239" spans="1:10" ht="16.5" customHeight="1" x14ac:dyDescent="0.25">
      <c r="A239" s="12"/>
      <c r="B239" s="94">
        <v>43612</v>
      </c>
      <c r="C239" s="95">
        <v>0</v>
      </c>
      <c r="D239" s="9"/>
      <c r="E239" s="9"/>
      <c r="F239" s="25"/>
      <c r="G239" s="26">
        <f t="shared" si="6"/>
        <v>1</v>
      </c>
      <c r="H239" s="26">
        <f t="shared" si="7"/>
        <v>3</v>
      </c>
      <c r="J239" s="19"/>
    </row>
    <row r="240" spans="1:10" ht="16.5" customHeight="1" x14ac:dyDescent="0.25">
      <c r="A240" s="12"/>
      <c r="B240" s="94">
        <v>43612</v>
      </c>
      <c r="C240" s="95">
        <v>1</v>
      </c>
      <c r="D240" s="9"/>
      <c r="E240" s="9"/>
      <c r="F240" s="25"/>
      <c r="G240" s="26">
        <f t="shared" si="6"/>
        <v>1</v>
      </c>
      <c r="H240" s="26">
        <f t="shared" si="7"/>
        <v>3</v>
      </c>
      <c r="J240" s="19"/>
    </row>
    <row r="241" spans="1:10" ht="16.5" customHeight="1" x14ac:dyDescent="0.25">
      <c r="A241" s="12"/>
      <c r="B241" s="94">
        <v>43612</v>
      </c>
      <c r="C241" s="95">
        <v>0</v>
      </c>
      <c r="D241" s="9"/>
      <c r="E241" s="9"/>
      <c r="F241" s="25"/>
      <c r="G241" s="26">
        <f t="shared" si="6"/>
        <v>1</v>
      </c>
      <c r="H241" s="26">
        <f t="shared" si="7"/>
        <v>3</v>
      </c>
      <c r="J241" s="19"/>
    </row>
    <row r="242" spans="1:10" ht="16.5" customHeight="1" x14ac:dyDescent="0.25">
      <c r="A242" s="12"/>
      <c r="B242" s="94">
        <v>43613</v>
      </c>
      <c r="C242" s="95">
        <v>0</v>
      </c>
      <c r="D242" s="9"/>
      <c r="E242" s="9"/>
      <c r="F242" s="25"/>
      <c r="G242" s="26">
        <f t="shared" si="6"/>
        <v>1</v>
      </c>
      <c r="H242" s="26">
        <f t="shared" si="7"/>
        <v>3</v>
      </c>
      <c r="J242" s="19"/>
    </row>
    <row r="243" spans="1:10" ht="16.5" customHeight="1" x14ac:dyDescent="0.25">
      <c r="A243" s="12"/>
      <c r="B243" s="94">
        <v>43619</v>
      </c>
      <c r="C243" s="95">
        <v>0</v>
      </c>
      <c r="D243" s="9"/>
      <c r="E243" s="9"/>
      <c r="F243" s="25"/>
      <c r="G243" s="26">
        <f t="shared" si="6"/>
        <v>1</v>
      </c>
      <c r="H243" s="26">
        <f t="shared" si="7"/>
        <v>3</v>
      </c>
      <c r="J243" s="19"/>
    </row>
    <row r="244" spans="1:10" ht="16.5" customHeight="1" x14ac:dyDescent="0.25">
      <c r="A244" s="12"/>
      <c r="B244" s="94">
        <v>43619</v>
      </c>
      <c r="C244" s="95">
        <v>0</v>
      </c>
      <c r="D244" s="9"/>
      <c r="E244" s="9"/>
      <c r="F244" s="25"/>
      <c r="G244" s="26">
        <f t="shared" si="6"/>
        <v>1</v>
      </c>
      <c r="H244" s="26">
        <f t="shared" si="7"/>
        <v>3</v>
      </c>
      <c r="J244" s="19"/>
    </row>
    <row r="245" spans="1:10" ht="16.5" customHeight="1" x14ac:dyDescent="0.25">
      <c r="A245" s="12"/>
      <c r="B245" s="94">
        <v>43619</v>
      </c>
      <c r="C245" s="95">
        <v>0</v>
      </c>
      <c r="D245" s="9"/>
      <c r="E245" s="9"/>
      <c r="F245" s="25"/>
      <c r="G245" s="26">
        <f t="shared" si="6"/>
        <v>1</v>
      </c>
      <c r="H245" s="26">
        <f t="shared" si="7"/>
        <v>3</v>
      </c>
      <c r="J245" s="19"/>
    </row>
    <row r="246" spans="1:10" ht="16.5" customHeight="1" x14ac:dyDescent="0.25">
      <c r="A246" s="12"/>
      <c r="B246" s="94">
        <v>43619</v>
      </c>
      <c r="C246" s="95">
        <v>0</v>
      </c>
      <c r="D246" s="9"/>
      <c r="E246" s="9"/>
      <c r="F246" s="25"/>
      <c r="G246" s="26">
        <f t="shared" si="6"/>
        <v>1</v>
      </c>
      <c r="H246" s="26">
        <f t="shared" si="7"/>
        <v>3</v>
      </c>
      <c r="J246" s="19"/>
    </row>
    <row r="247" spans="1:10" ht="16.5" customHeight="1" x14ac:dyDescent="0.25">
      <c r="A247" s="12"/>
      <c r="B247" s="94">
        <v>43619</v>
      </c>
      <c r="C247" s="95">
        <v>1</v>
      </c>
      <c r="D247" s="9"/>
      <c r="E247" s="9"/>
      <c r="F247" s="25"/>
      <c r="G247" s="26">
        <f t="shared" si="6"/>
        <v>1</v>
      </c>
      <c r="H247" s="26">
        <f t="shared" si="7"/>
        <v>3</v>
      </c>
      <c r="J247" s="19"/>
    </row>
    <row r="248" spans="1:10" ht="16.5" customHeight="1" x14ac:dyDescent="0.25">
      <c r="A248" s="12"/>
      <c r="B248" s="94">
        <v>43627</v>
      </c>
      <c r="C248" s="95">
        <v>0</v>
      </c>
      <c r="D248" s="9"/>
      <c r="E248" s="9"/>
      <c r="F248" s="25"/>
      <c r="G248" s="26">
        <f t="shared" si="6"/>
        <v>1</v>
      </c>
      <c r="H248" s="26">
        <f t="shared" si="7"/>
        <v>3</v>
      </c>
      <c r="J248" s="19"/>
    </row>
    <row r="249" spans="1:10" ht="16.5" customHeight="1" x14ac:dyDescent="0.25">
      <c r="A249" s="12"/>
      <c r="B249" s="94">
        <v>43627</v>
      </c>
      <c r="C249" s="95">
        <v>0</v>
      </c>
      <c r="D249" s="9"/>
      <c r="E249" s="9"/>
      <c r="F249" s="25"/>
      <c r="G249" s="26">
        <f t="shared" si="6"/>
        <v>1</v>
      </c>
      <c r="H249" s="26">
        <f t="shared" si="7"/>
        <v>3</v>
      </c>
      <c r="J249" s="19"/>
    </row>
    <row r="250" spans="1:10" ht="16.5" customHeight="1" x14ac:dyDescent="0.25">
      <c r="A250" s="12"/>
      <c r="B250" s="94">
        <v>43627</v>
      </c>
      <c r="C250" s="95">
        <v>0</v>
      </c>
      <c r="D250" s="9"/>
      <c r="E250" s="9"/>
      <c r="F250" s="25"/>
      <c r="G250" s="26">
        <f t="shared" si="6"/>
        <v>1</v>
      </c>
      <c r="H250" s="26">
        <f t="shared" si="7"/>
        <v>3</v>
      </c>
      <c r="J250" s="19"/>
    </row>
    <row r="251" spans="1:10" ht="16.5" customHeight="1" x14ac:dyDescent="0.25">
      <c r="A251" s="12"/>
      <c r="B251" s="94">
        <v>43627</v>
      </c>
      <c r="C251" s="95">
        <v>1</v>
      </c>
      <c r="D251" s="9"/>
      <c r="E251" s="9"/>
      <c r="F251" s="25"/>
      <c r="G251" s="26">
        <f t="shared" si="6"/>
        <v>1</v>
      </c>
      <c r="H251" s="26">
        <f t="shared" si="7"/>
        <v>3</v>
      </c>
      <c r="J251" s="19"/>
    </row>
    <row r="252" spans="1:10" ht="16.5" customHeight="1" x14ac:dyDescent="0.25">
      <c r="A252" s="12"/>
      <c r="B252" s="94">
        <v>43627</v>
      </c>
      <c r="C252" s="95">
        <v>0</v>
      </c>
      <c r="D252" s="9"/>
      <c r="E252" s="9"/>
      <c r="F252" s="25"/>
      <c r="G252" s="26">
        <f t="shared" si="6"/>
        <v>1</v>
      </c>
      <c r="H252" s="26">
        <f t="shared" si="7"/>
        <v>3</v>
      </c>
      <c r="J252" s="19"/>
    </row>
    <row r="253" spans="1:10" ht="16.5" customHeight="1" x14ac:dyDescent="0.25">
      <c r="A253" s="12"/>
      <c r="B253" s="94">
        <v>43628</v>
      </c>
      <c r="C253" s="95">
        <v>0</v>
      </c>
      <c r="D253" s="9"/>
      <c r="E253" s="9"/>
      <c r="F253" s="25"/>
      <c r="G253" s="26">
        <f t="shared" si="6"/>
        <v>1</v>
      </c>
      <c r="H253" s="26">
        <f t="shared" si="7"/>
        <v>3</v>
      </c>
      <c r="J253" s="19"/>
    </row>
    <row r="254" spans="1:10" ht="16.5" customHeight="1" x14ac:dyDescent="0.25">
      <c r="A254" s="12"/>
      <c r="B254" s="94">
        <v>43635</v>
      </c>
      <c r="C254" s="95">
        <v>0</v>
      </c>
      <c r="D254" s="9"/>
      <c r="E254" s="9"/>
      <c r="F254" s="25"/>
      <c r="G254" s="26">
        <f t="shared" si="6"/>
        <v>1</v>
      </c>
      <c r="H254" s="26">
        <f t="shared" si="7"/>
        <v>3</v>
      </c>
      <c r="J254" s="19"/>
    </row>
    <row r="255" spans="1:10" ht="16.5" customHeight="1" x14ac:dyDescent="0.25">
      <c r="A255" s="12"/>
      <c r="B255" s="94">
        <v>43635</v>
      </c>
      <c r="C255" s="95">
        <v>0</v>
      </c>
      <c r="D255" s="9"/>
      <c r="E255" s="9"/>
      <c r="F255" s="25"/>
      <c r="G255" s="26">
        <f t="shared" si="6"/>
        <v>1</v>
      </c>
      <c r="H255" s="26">
        <f t="shared" si="7"/>
        <v>3</v>
      </c>
      <c r="J255" s="19"/>
    </row>
    <row r="256" spans="1:10" ht="16.5" customHeight="1" x14ac:dyDescent="0.25">
      <c r="A256" s="12"/>
      <c r="B256" s="94">
        <v>43635</v>
      </c>
      <c r="C256" s="95">
        <v>1</v>
      </c>
      <c r="D256" s="9"/>
      <c r="E256" s="9"/>
      <c r="F256" s="25"/>
      <c r="G256" s="26">
        <f t="shared" si="6"/>
        <v>1</v>
      </c>
      <c r="H256" s="26">
        <f t="shared" si="7"/>
        <v>3</v>
      </c>
      <c r="J256" s="19"/>
    </row>
    <row r="257" spans="1:10" ht="16.5" customHeight="1" x14ac:dyDescent="0.25">
      <c r="A257" s="12"/>
      <c r="B257" s="94">
        <v>43635</v>
      </c>
      <c r="C257" s="95">
        <v>0</v>
      </c>
      <c r="D257" s="9"/>
      <c r="E257" s="9"/>
      <c r="F257" s="25"/>
      <c r="G257" s="26">
        <f t="shared" si="6"/>
        <v>1</v>
      </c>
      <c r="H257" s="26">
        <f t="shared" si="7"/>
        <v>3</v>
      </c>
      <c r="J257" s="19"/>
    </row>
    <row r="258" spans="1:10" ht="16.5" customHeight="1" x14ac:dyDescent="0.25">
      <c r="A258" s="12"/>
      <c r="B258" s="94">
        <v>43635</v>
      </c>
      <c r="C258" s="95">
        <v>0</v>
      </c>
      <c r="D258" s="9"/>
      <c r="E258" s="9"/>
      <c r="F258" s="25"/>
      <c r="G258" s="26">
        <f t="shared" si="6"/>
        <v>1</v>
      </c>
      <c r="H258" s="26">
        <f t="shared" si="7"/>
        <v>3</v>
      </c>
      <c r="J258" s="19"/>
    </row>
    <row r="259" spans="1:10" ht="16.5" customHeight="1" x14ac:dyDescent="0.25">
      <c r="A259" s="12"/>
      <c r="B259" s="94">
        <v>43636</v>
      </c>
      <c r="C259" s="95">
        <v>0</v>
      </c>
      <c r="D259" s="9"/>
      <c r="E259" s="9"/>
      <c r="F259" s="25"/>
      <c r="G259" s="26">
        <f t="shared" si="6"/>
        <v>1</v>
      </c>
      <c r="H259" s="26">
        <f t="shared" si="7"/>
        <v>3</v>
      </c>
      <c r="J259" s="19"/>
    </row>
    <row r="260" spans="1:10" ht="16.5" customHeight="1" x14ac:dyDescent="0.25">
      <c r="A260" s="12"/>
      <c r="B260" s="94">
        <v>43640</v>
      </c>
      <c r="C260" s="95">
        <v>0</v>
      </c>
      <c r="D260" s="9"/>
      <c r="E260" s="9"/>
      <c r="F260" s="25"/>
      <c r="G260" s="26">
        <f t="shared" si="6"/>
        <v>1</v>
      </c>
      <c r="H260" s="26">
        <f t="shared" si="7"/>
        <v>3</v>
      </c>
      <c r="J260" s="19"/>
    </row>
    <row r="261" spans="1:10" ht="16.5" customHeight="1" x14ac:dyDescent="0.25">
      <c r="A261" s="12"/>
      <c r="B261" s="94">
        <v>43640</v>
      </c>
      <c r="C261" s="95">
        <v>0</v>
      </c>
      <c r="D261" s="9"/>
      <c r="E261" s="9"/>
      <c r="F261" s="25"/>
      <c r="G261" s="26">
        <f t="shared" si="6"/>
        <v>1</v>
      </c>
      <c r="H261" s="26">
        <f t="shared" si="7"/>
        <v>3</v>
      </c>
      <c r="J261" s="19"/>
    </row>
    <row r="262" spans="1:10" ht="16.5" customHeight="1" x14ac:dyDescent="0.25">
      <c r="A262" s="12"/>
      <c r="B262" s="94">
        <v>43640</v>
      </c>
      <c r="C262" s="95">
        <v>0</v>
      </c>
      <c r="D262" s="9"/>
      <c r="E262" s="9"/>
      <c r="F262" s="25"/>
      <c r="G262" s="26">
        <f t="shared" si="6"/>
        <v>1</v>
      </c>
      <c r="H262" s="26">
        <f t="shared" si="7"/>
        <v>3</v>
      </c>
      <c r="J262" s="19"/>
    </row>
    <row r="263" spans="1:10" ht="16.5" customHeight="1" x14ac:dyDescent="0.25">
      <c r="A263" s="12"/>
      <c r="B263" s="94">
        <v>43640</v>
      </c>
      <c r="C263" s="95">
        <v>0</v>
      </c>
      <c r="D263" s="9"/>
      <c r="E263" s="9"/>
      <c r="F263" s="25"/>
      <c r="G263" s="26">
        <f t="shared" si="6"/>
        <v>1</v>
      </c>
      <c r="H263" s="26">
        <f t="shared" si="7"/>
        <v>3</v>
      </c>
      <c r="J263" s="19"/>
    </row>
    <row r="264" spans="1:10" ht="16.5" customHeight="1" x14ac:dyDescent="0.25">
      <c r="A264" s="12"/>
      <c r="B264" s="94">
        <v>43640</v>
      </c>
      <c r="C264" s="95">
        <v>0</v>
      </c>
      <c r="D264" s="9"/>
      <c r="E264" s="9"/>
      <c r="F264" s="25"/>
      <c r="G264" s="26">
        <f t="shared" si="6"/>
        <v>1</v>
      </c>
      <c r="H264" s="26">
        <f t="shared" si="7"/>
        <v>3</v>
      </c>
      <c r="J264" s="19"/>
    </row>
    <row r="265" spans="1:10" ht="16.5" customHeight="1" x14ac:dyDescent="0.25">
      <c r="A265" s="12"/>
      <c r="B265" s="94">
        <v>43641</v>
      </c>
      <c r="C265" s="95">
        <v>0</v>
      </c>
      <c r="D265" s="9"/>
      <c r="E265" s="9"/>
      <c r="F265" s="25"/>
      <c r="G265" s="26">
        <f t="shared" si="6"/>
        <v>1</v>
      </c>
      <c r="H265" s="26">
        <f t="shared" si="7"/>
        <v>3</v>
      </c>
      <c r="J265" s="19"/>
    </row>
    <row r="266" spans="1:10" ht="16.5" customHeight="1" x14ac:dyDescent="0.25">
      <c r="A266" s="12"/>
      <c r="B266" s="98">
        <v>43647</v>
      </c>
      <c r="C266" s="99">
        <v>0</v>
      </c>
      <c r="D266" s="9"/>
      <c r="E266" s="9"/>
      <c r="F266" s="25"/>
      <c r="G266" s="26">
        <f t="shared" si="6"/>
        <v>1</v>
      </c>
      <c r="H266" s="26">
        <f t="shared" si="7"/>
        <v>3</v>
      </c>
      <c r="J266" s="19"/>
    </row>
    <row r="267" spans="1:10" ht="16.5" customHeight="1" x14ac:dyDescent="0.25">
      <c r="A267" s="12"/>
      <c r="B267" s="98">
        <v>43647</v>
      </c>
      <c r="C267" s="99">
        <v>0</v>
      </c>
      <c r="D267" s="9"/>
      <c r="E267" s="9"/>
      <c r="F267" s="25"/>
      <c r="G267" s="26">
        <f t="shared" si="6"/>
        <v>1</v>
      </c>
      <c r="H267" s="26">
        <f t="shared" si="7"/>
        <v>3</v>
      </c>
      <c r="J267" s="19"/>
    </row>
    <row r="268" spans="1:10" ht="16.5" customHeight="1" x14ac:dyDescent="0.25">
      <c r="A268" s="12"/>
      <c r="B268" s="98">
        <v>43647</v>
      </c>
      <c r="C268" s="99">
        <v>1</v>
      </c>
      <c r="D268" s="9"/>
      <c r="E268" s="9"/>
      <c r="F268" s="25"/>
      <c r="G268" s="26">
        <f t="shared" si="6"/>
        <v>1</v>
      </c>
      <c r="H268" s="26">
        <f t="shared" si="7"/>
        <v>3</v>
      </c>
      <c r="J268" s="19"/>
    </row>
    <row r="269" spans="1:10" ht="16.5" customHeight="1" x14ac:dyDescent="0.25">
      <c r="A269" s="12"/>
      <c r="B269" s="98">
        <v>43647</v>
      </c>
      <c r="C269" s="99">
        <v>0</v>
      </c>
      <c r="D269" s="9"/>
      <c r="E269" s="9"/>
      <c r="F269" s="25"/>
      <c r="G269" s="26">
        <f t="shared" si="6"/>
        <v>1</v>
      </c>
      <c r="H269" s="26">
        <f t="shared" si="7"/>
        <v>3</v>
      </c>
      <c r="J269" s="19"/>
    </row>
    <row r="270" spans="1:10" ht="16.5" customHeight="1" x14ac:dyDescent="0.25">
      <c r="A270" s="12"/>
      <c r="B270" s="98">
        <v>43647</v>
      </c>
      <c r="C270" s="99">
        <v>0</v>
      </c>
      <c r="D270" s="9"/>
      <c r="E270" s="9"/>
      <c r="F270" s="25"/>
      <c r="G270" s="26">
        <f t="shared" si="6"/>
        <v>1</v>
      </c>
      <c r="H270" s="26">
        <f t="shared" si="7"/>
        <v>3</v>
      </c>
      <c r="J270" s="19"/>
    </row>
    <row r="271" spans="1:10" ht="16.5" customHeight="1" x14ac:dyDescent="0.25">
      <c r="A271" s="12"/>
      <c r="B271" s="98">
        <v>43654</v>
      </c>
      <c r="C271" s="99">
        <v>0</v>
      </c>
      <c r="D271" s="9"/>
      <c r="E271" s="9"/>
      <c r="F271" s="25"/>
      <c r="G271" s="26">
        <f t="shared" si="6"/>
        <v>1</v>
      </c>
      <c r="H271" s="26">
        <f t="shared" si="7"/>
        <v>3</v>
      </c>
      <c r="J271" s="19"/>
    </row>
    <row r="272" spans="1:10" ht="16.5" customHeight="1" x14ac:dyDescent="0.25">
      <c r="A272" s="12"/>
      <c r="B272" s="98">
        <v>43654</v>
      </c>
      <c r="C272" s="99">
        <v>0</v>
      </c>
      <c r="D272" s="9"/>
      <c r="E272" s="9"/>
      <c r="F272" s="25"/>
      <c r="G272" s="26">
        <f t="shared" si="6"/>
        <v>1</v>
      </c>
      <c r="H272" s="26">
        <f t="shared" si="7"/>
        <v>3</v>
      </c>
      <c r="J272" s="19"/>
    </row>
    <row r="273" spans="1:10" ht="16.5" customHeight="1" x14ac:dyDescent="0.25">
      <c r="A273" s="12"/>
      <c r="B273" s="98">
        <v>43654</v>
      </c>
      <c r="C273" s="99">
        <v>0</v>
      </c>
      <c r="D273" s="9"/>
      <c r="E273" s="9"/>
      <c r="F273" s="25"/>
      <c r="G273" s="26">
        <f t="shared" si="6"/>
        <v>1</v>
      </c>
      <c r="H273" s="26">
        <f t="shared" si="7"/>
        <v>3</v>
      </c>
      <c r="J273" s="19"/>
    </row>
    <row r="274" spans="1:10" ht="16.5" customHeight="1" x14ac:dyDescent="0.25">
      <c r="A274" s="12"/>
      <c r="B274" s="98">
        <v>43654</v>
      </c>
      <c r="C274" s="99">
        <v>0</v>
      </c>
      <c r="D274" s="9"/>
      <c r="E274" s="9"/>
      <c r="F274" s="25"/>
      <c r="G274" s="26">
        <f t="shared" si="6"/>
        <v>1</v>
      </c>
      <c r="H274" s="26">
        <f t="shared" si="7"/>
        <v>3</v>
      </c>
      <c r="J274" s="19"/>
    </row>
    <row r="275" spans="1:10" ht="16.5" customHeight="1" x14ac:dyDescent="0.25">
      <c r="A275" s="12"/>
      <c r="B275" s="98">
        <v>43654</v>
      </c>
      <c r="C275" s="99">
        <v>0</v>
      </c>
      <c r="D275" s="9"/>
      <c r="E275" s="9"/>
      <c r="F275" s="25"/>
      <c r="G275" s="26">
        <f t="shared" si="6"/>
        <v>1</v>
      </c>
      <c r="H275" s="26">
        <f t="shared" si="7"/>
        <v>3</v>
      </c>
      <c r="J275" s="19"/>
    </row>
    <row r="276" spans="1:10" ht="16.5" customHeight="1" x14ac:dyDescent="0.25">
      <c r="A276" s="12"/>
      <c r="B276" s="98">
        <v>43655</v>
      </c>
      <c r="C276" s="99">
        <v>0</v>
      </c>
      <c r="D276" s="9"/>
      <c r="E276" s="9"/>
      <c r="F276" s="25"/>
      <c r="G276" s="26">
        <f t="shared" si="6"/>
        <v>1</v>
      </c>
      <c r="H276" s="26">
        <f t="shared" si="7"/>
        <v>3</v>
      </c>
      <c r="J276" s="19"/>
    </row>
    <row r="277" spans="1:10" ht="16.5" customHeight="1" x14ac:dyDescent="0.25">
      <c r="A277" s="12"/>
      <c r="B277" s="98">
        <v>43661</v>
      </c>
      <c r="C277" s="99">
        <v>0</v>
      </c>
      <c r="D277" s="9"/>
      <c r="E277" s="9"/>
      <c r="F277" s="25"/>
      <c r="G277" s="26">
        <f t="shared" si="6"/>
        <v>1</v>
      </c>
      <c r="H277" s="26">
        <f t="shared" si="7"/>
        <v>3</v>
      </c>
      <c r="J277" s="19"/>
    </row>
    <row r="278" spans="1:10" ht="16.5" customHeight="1" x14ac:dyDescent="0.25">
      <c r="A278" s="12"/>
      <c r="B278" s="98">
        <v>43661</v>
      </c>
      <c r="C278" s="99">
        <v>0</v>
      </c>
      <c r="D278" s="9"/>
      <c r="E278" s="9"/>
      <c r="F278" s="25"/>
      <c r="G278" s="26">
        <f t="shared" si="6"/>
        <v>1</v>
      </c>
      <c r="H278" s="26">
        <f t="shared" si="7"/>
        <v>3</v>
      </c>
      <c r="J278" s="19"/>
    </row>
    <row r="279" spans="1:10" ht="16.5" customHeight="1" x14ac:dyDescent="0.25">
      <c r="A279" s="12"/>
      <c r="B279" s="98">
        <v>43661</v>
      </c>
      <c r="C279" s="99">
        <v>0</v>
      </c>
      <c r="D279" s="9"/>
      <c r="E279" s="9"/>
      <c r="F279" s="25"/>
      <c r="G279" s="26">
        <f t="shared" si="6"/>
        <v>1</v>
      </c>
      <c r="H279" s="26">
        <f t="shared" si="7"/>
        <v>3</v>
      </c>
      <c r="J279" s="19"/>
    </row>
    <row r="280" spans="1:10" ht="16.5" customHeight="1" x14ac:dyDescent="0.25">
      <c r="A280" s="12"/>
      <c r="B280" s="98">
        <v>43661</v>
      </c>
      <c r="C280" s="99">
        <v>0</v>
      </c>
      <c r="D280" s="9"/>
      <c r="E280" s="9"/>
      <c r="F280" s="25"/>
      <c r="G280" s="26">
        <f t="shared" si="6"/>
        <v>1</v>
      </c>
      <c r="H280" s="26">
        <f t="shared" si="7"/>
        <v>3</v>
      </c>
      <c r="J280" s="19"/>
    </row>
    <row r="281" spans="1:10" ht="16.5" customHeight="1" x14ac:dyDescent="0.25">
      <c r="A281" s="12"/>
      <c r="B281" s="98">
        <v>43661</v>
      </c>
      <c r="C281" s="99">
        <v>0</v>
      </c>
      <c r="D281" s="9"/>
      <c r="E281" s="9"/>
      <c r="F281" s="25"/>
      <c r="G281" s="26">
        <f t="shared" si="6"/>
        <v>1</v>
      </c>
      <c r="H281" s="26">
        <f t="shared" si="7"/>
        <v>3</v>
      </c>
      <c r="J281" s="19"/>
    </row>
    <row r="282" spans="1:10" ht="16.5" customHeight="1" x14ac:dyDescent="0.25">
      <c r="A282" s="12"/>
      <c r="B282" s="98">
        <v>43662</v>
      </c>
      <c r="C282" s="99">
        <v>0</v>
      </c>
      <c r="D282" s="9"/>
      <c r="E282" s="9"/>
      <c r="F282" s="25"/>
      <c r="G282" s="26">
        <f t="shared" si="6"/>
        <v>1</v>
      </c>
      <c r="H282" s="26">
        <f t="shared" si="7"/>
        <v>3</v>
      </c>
      <c r="J282" s="19"/>
    </row>
    <row r="283" spans="1:10" ht="16.5" customHeight="1" x14ac:dyDescent="0.25">
      <c r="A283" s="12"/>
      <c r="B283" s="98">
        <v>43662</v>
      </c>
      <c r="C283" s="99">
        <v>0</v>
      </c>
      <c r="D283" s="9"/>
      <c r="E283" s="9"/>
      <c r="F283" s="25"/>
      <c r="G283" s="26">
        <f t="shared" si="6"/>
        <v>1</v>
      </c>
      <c r="H283" s="26">
        <f t="shared" si="7"/>
        <v>3</v>
      </c>
      <c r="J283" s="19"/>
    </row>
    <row r="284" spans="1:10" ht="16.5" customHeight="1" x14ac:dyDescent="0.25">
      <c r="A284" s="12"/>
      <c r="B284" s="98">
        <v>43668</v>
      </c>
      <c r="C284" s="99">
        <v>0</v>
      </c>
      <c r="D284" s="9"/>
      <c r="E284" s="9"/>
      <c r="F284" s="25"/>
      <c r="G284" s="26">
        <f t="shared" si="6"/>
        <v>1</v>
      </c>
      <c r="H284" s="26">
        <f t="shared" si="7"/>
        <v>3</v>
      </c>
      <c r="J284" s="19"/>
    </row>
    <row r="285" spans="1:10" ht="16.5" customHeight="1" x14ac:dyDescent="0.25">
      <c r="A285" s="12"/>
      <c r="B285" s="98">
        <v>43668</v>
      </c>
      <c r="C285" s="99">
        <v>0</v>
      </c>
      <c r="D285" s="9"/>
      <c r="E285" s="9"/>
      <c r="F285" s="25"/>
      <c r="G285" s="26">
        <f t="shared" si="6"/>
        <v>1</v>
      </c>
      <c r="H285" s="26">
        <f t="shared" si="7"/>
        <v>3</v>
      </c>
      <c r="J285" s="19"/>
    </row>
    <row r="286" spans="1:10" ht="16.5" customHeight="1" x14ac:dyDescent="0.25">
      <c r="A286" s="12"/>
      <c r="B286" s="98">
        <v>43668</v>
      </c>
      <c r="C286" s="99">
        <v>0</v>
      </c>
      <c r="D286" s="9"/>
      <c r="E286" s="9"/>
      <c r="F286" s="25"/>
      <c r="G286" s="26">
        <f t="shared" si="6"/>
        <v>1</v>
      </c>
      <c r="H286" s="26">
        <f t="shared" si="7"/>
        <v>3</v>
      </c>
      <c r="J286" s="19"/>
    </row>
    <row r="287" spans="1:10" ht="16.5" customHeight="1" x14ac:dyDescent="0.25">
      <c r="A287" s="12"/>
      <c r="B287" s="98">
        <v>43675</v>
      </c>
      <c r="C287" s="99">
        <v>0</v>
      </c>
      <c r="D287" s="9"/>
      <c r="E287" s="9"/>
      <c r="F287" s="25"/>
      <c r="G287" s="26">
        <f t="shared" si="6"/>
        <v>1</v>
      </c>
      <c r="H287" s="26">
        <f t="shared" si="7"/>
        <v>3</v>
      </c>
      <c r="J287" s="19"/>
    </row>
    <row r="288" spans="1:10" ht="16.5" customHeight="1" x14ac:dyDescent="0.25">
      <c r="A288" s="12"/>
      <c r="B288" s="98">
        <v>43675</v>
      </c>
      <c r="C288" s="99">
        <v>1</v>
      </c>
      <c r="D288" s="9"/>
      <c r="E288" s="9"/>
      <c r="F288" s="25"/>
      <c r="G288" s="26">
        <f t="shared" si="6"/>
        <v>1</v>
      </c>
      <c r="H288" s="26">
        <f t="shared" si="7"/>
        <v>3</v>
      </c>
      <c r="J288" s="19"/>
    </row>
    <row r="289" spans="1:10" ht="16.5" customHeight="1" x14ac:dyDescent="0.25">
      <c r="A289" s="12"/>
      <c r="B289" s="98">
        <v>43675</v>
      </c>
      <c r="C289" s="99">
        <v>0</v>
      </c>
      <c r="D289" s="9"/>
      <c r="E289" s="9"/>
      <c r="F289" s="25"/>
      <c r="G289" s="26">
        <f t="shared" si="6"/>
        <v>1</v>
      </c>
      <c r="H289" s="26">
        <f t="shared" si="7"/>
        <v>3</v>
      </c>
      <c r="J289" s="19"/>
    </row>
    <row r="290" spans="1:10" ht="16.5" customHeight="1" x14ac:dyDescent="0.25">
      <c r="A290" s="12"/>
      <c r="B290" s="98">
        <v>43675</v>
      </c>
      <c r="C290" s="99">
        <v>0</v>
      </c>
      <c r="D290" s="9"/>
      <c r="E290" s="9"/>
      <c r="F290" s="25"/>
      <c r="G290" s="26">
        <f t="shared" si="6"/>
        <v>1</v>
      </c>
      <c r="H290" s="26">
        <f t="shared" si="7"/>
        <v>3</v>
      </c>
      <c r="J290" s="19"/>
    </row>
    <row r="291" spans="1:10" ht="16.5" customHeight="1" x14ac:dyDescent="0.25">
      <c r="A291" s="12"/>
      <c r="B291" s="98">
        <v>43682</v>
      </c>
      <c r="C291" s="99">
        <v>0</v>
      </c>
      <c r="D291" s="9"/>
      <c r="E291" s="9"/>
      <c r="F291" s="25"/>
      <c r="G291" s="26">
        <f t="shared" si="6"/>
        <v>1</v>
      </c>
      <c r="H291" s="26">
        <f t="shared" si="7"/>
        <v>3</v>
      </c>
      <c r="J291" s="19"/>
    </row>
    <row r="292" spans="1:10" ht="16.5" customHeight="1" x14ac:dyDescent="0.25">
      <c r="A292" s="12"/>
      <c r="B292" s="98">
        <v>43682</v>
      </c>
      <c r="C292" s="99">
        <v>0</v>
      </c>
      <c r="D292" s="9"/>
      <c r="E292" s="9"/>
      <c r="F292" s="25"/>
      <c r="G292" s="26">
        <f t="shared" si="6"/>
        <v>1</v>
      </c>
      <c r="H292" s="26">
        <f t="shared" si="7"/>
        <v>3</v>
      </c>
      <c r="J292" s="19"/>
    </row>
    <row r="293" spans="1:10" ht="16.5" customHeight="1" x14ac:dyDescent="0.25">
      <c r="A293" s="12"/>
      <c r="B293" s="98">
        <v>43682</v>
      </c>
      <c r="C293" s="99">
        <v>0</v>
      </c>
      <c r="D293" s="9"/>
      <c r="E293" s="9"/>
      <c r="F293" s="25"/>
      <c r="G293" s="26">
        <f t="shared" si="6"/>
        <v>1</v>
      </c>
      <c r="H293" s="26">
        <f t="shared" si="7"/>
        <v>3</v>
      </c>
      <c r="J293" s="19"/>
    </row>
    <row r="294" spans="1:10" ht="16.5" customHeight="1" x14ac:dyDescent="0.25">
      <c r="A294" s="12">
        <v>58</v>
      </c>
      <c r="B294" s="98">
        <v>43689</v>
      </c>
      <c r="C294" s="99">
        <v>0</v>
      </c>
      <c r="D294" s="9"/>
      <c r="E294" s="9"/>
      <c r="F294" s="25"/>
      <c r="G294" s="26">
        <f t="shared" si="6"/>
        <v>1</v>
      </c>
      <c r="H294" s="26">
        <f t="shared" si="7"/>
        <v>3</v>
      </c>
      <c r="J294" s="19">
        <v>1</v>
      </c>
    </row>
    <row r="295" spans="1:10" ht="16.5" customHeight="1" x14ac:dyDescent="0.25">
      <c r="A295" s="12">
        <v>59</v>
      </c>
      <c r="B295" s="98">
        <v>43689</v>
      </c>
      <c r="C295" s="99">
        <v>0</v>
      </c>
      <c r="D295" s="9"/>
      <c r="E295" s="9"/>
      <c r="F295" s="25"/>
      <c r="G295" s="26">
        <f t="shared" si="6"/>
        <v>1</v>
      </c>
      <c r="H295" s="26">
        <f t="shared" si="7"/>
        <v>3</v>
      </c>
      <c r="J295" s="19">
        <v>0</v>
      </c>
    </row>
    <row r="296" spans="1:10" ht="16.5" customHeight="1" x14ac:dyDescent="0.25">
      <c r="A296" s="12">
        <v>60</v>
      </c>
      <c r="B296" s="98">
        <v>43689</v>
      </c>
      <c r="C296" s="99">
        <v>0</v>
      </c>
      <c r="D296" s="9"/>
      <c r="E296" s="9"/>
      <c r="F296" s="25"/>
      <c r="G296" s="26">
        <f t="shared" si="6"/>
        <v>1</v>
      </c>
      <c r="H296" s="26">
        <f t="shared" si="7"/>
        <v>3</v>
      </c>
      <c r="J296" s="19">
        <v>0</v>
      </c>
    </row>
    <row r="297" spans="1:10" ht="16.5" customHeight="1" x14ac:dyDescent="0.25">
      <c r="A297" s="12">
        <v>61</v>
      </c>
      <c r="B297" s="98">
        <v>43689</v>
      </c>
      <c r="C297" s="99">
        <v>0</v>
      </c>
      <c r="D297" s="9"/>
      <c r="E297" s="9"/>
      <c r="F297" s="25"/>
      <c r="G297" s="26">
        <f t="shared" si="6"/>
        <v>1</v>
      </c>
      <c r="H297" s="26">
        <f t="shared" si="7"/>
        <v>3</v>
      </c>
      <c r="J297" s="19">
        <v>0</v>
      </c>
    </row>
    <row r="298" spans="1:10" ht="16.5" customHeight="1" x14ac:dyDescent="0.25">
      <c r="A298" s="12">
        <v>62</v>
      </c>
      <c r="B298" s="98">
        <v>43689</v>
      </c>
      <c r="C298" s="99">
        <v>0</v>
      </c>
      <c r="D298" s="9"/>
      <c r="E298" s="9"/>
      <c r="F298" s="25"/>
      <c r="G298" s="26">
        <f t="shared" si="6"/>
        <v>1</v>
      </c>
      <c r="H298" s="26">
        <f t="shared" si="7"/>
        <v>3</v>
      </c>
      <c r="J298" s="19">
        <v>0</v>
      </c>
    </row>
    <row r="299" spans="1:10" ht="16.5" customHeight="1" x14ac:dyDescent="0.25">
      <c r="A299" s="12">
        <v>63</v>
      </c>
      <c r="B299" s="98">
        <v>43690</v>
      </c>
      <c r="C299" s="99">
        <v>0</v>
      </c>
      <c r="D299" s="9"/>
      <c r="E299" s="9"/>
      <c r="F299" s="25"/>
      <c r="G299" s="26">
        <f t="shared" si="6"/>
        <v>1</v>
      </c>
      <c r="H299" s="26">
        <f t="shared" si="7"/>
        <v>3</v>
      </c>
      <c r="J299" s="19">
        <v>0</v>
      </c>
    </row>
    <row r="300" spans="1:10" ht="16.5" customHeight="1" x14ac:dyDescent="0.25">
      <c r="A300" s="12">
        <v>64</v>
      </c>
      <c r="B300" s="98">
        <v>43696</v>
      </c>
      <c r="C300" s="99">
        <v>0</v>
      </c>
      <c r="D300" s="9"/>
      <c r="E300" s="9"/>
      <c r="F300" s="25"/>
      <c r="G300" s="26">
        <f t="shared" si="6"/>
        <v>1</v>
      </c>
      <c r="H300" s="26">
        <f t="shared" si="7"/>
        <v>3</v>
      </c>
      <c r="J300" s="19">
        <v>0</v>
      </c>
    </row>
    <row r="301" spans="1:10" ht="16.5" customHeight="1" x14ac:dyDescent="0.25">
      <c r="A301" s="12">
        <v>65</v>
      </c>
      <c r="B301" s="98">
        <v>43696</v>
      </c>
      <c r="C301" s="99">
        <v>0</v>
      </c>
      <c r="D301" s="9"/>
      <c r="E301" s="9"/>
      <c r="F301" s="25"/>
      <c r="G301" s="26">
        <f t="shared" ref="G301:G364" si="8">$C$9</f>
        <v>1</v>
      </c>
      <c r="H301" s="26">
        <f t="shared" ref="H301:H364" si="9">$E$9</f>
        <v>3</v>
      </c>
      <c r="J301" s="19">
        <v>0</v>
      </c>
    </row>
    <row r="302" spans="1:10" ht="16.5" customHeight="1" x14ac:dyDescent="0.25">
      <c r="A302" s="12">
        <v>66</v>
      </c>
      <c r="B302" s="98">
        <v>43696</v>
      </c>
      <c r="C302" s="99">
        <v>0</v>
      </c>
      <c r="D302" s="9"/>
      <c r="E302" s="9"/>
      <c r="F302" s="25"/>
      <c r="G302" s="26">
        <f t="shared" si="8"/>
        <v>1</v>
      </c>
      <c r="H302" s="26">
        <f t="shared" si="9"/>
        <v>3</v>
      </c>
      <c r="J302" s="19">
        <v>0</v>
      </c>
    </row>
    <row r="303" spans="1:10" ht="16.5" customHeight="1" x14ac:dyDescent="0.25">
      <c r="A303" s="12">
        <v>67</v>
      </c>
      <c r="B303" s="98">
        <v>43696</v>
      </c>
      <c r="C303" s="99">
        <v>0</v>
      </c>
      <c r="D303" s="9"/>
      <c r="E303" s="9"/>
      <c r="F303" s="25"/>
      <c r="G303" s="26">
        <f t="shared" si="8"/>
        <v>1</v>
      </c>
      <c r="H303" s="26">
        <f t="shared" si="9"/>
        <v>3</v>
      </c>
      <c r="J303" s="19">
        <v>0</v>
      </c>
    </row>
    <row r="304" spans="1:10" ht="16.5" customHeight="1" x14ac:dyDescent="0.25">
      <c r="A304" s="12">
        <v>68</v>
      </c>
      <c r="B304" s="98">
        <v>43696</v>
      </c>
      <c r="C304" s="99">
        <v>1</v>
      </c>
      <c r="D304" s="9"/>
      <c r="E304" s="9"/>
      <c r="F304" s="25"/>
      <c r="G304" s="26">
        <f t="shared" si="8"/>
        <v>1</v>
      </c>
      <c r="H304" s="26">
        <f t="shared" si="9"/>
        <v>3</v>
      </c>
      <c r="J304" s="19">
        <v>0</v>
      </c>
    </row>
    <row r="305" spans="1:10" ht="16.5" customHeight="1" x14ac:dyDescent="0.25">
      <c r="A305" s="12">
        <v>69</v>
      </c>
      <c r="B305" s="98">
        <v>43697</v>
      </c>
      <c r="C305" s="99">
        <v>0</v>
      </c>
      <c r="D305" s="9"/>
      <c r="E305" s="9"/>
      <c r="F305" s="25"/>
      <c r="G305" s="26">
        <f t="shared" si="8"/>
        <v>1</v>
      </c>
      <c r="H305" s="26">
        <f t="shared" si="9"/>
        <v>3</v>
      </c>
      <c r="J305" s="19">
        <v>0</v>
      </c>
    </row>
    <row r="306" spans="1:10" ht="16.5" customHeight="1" x14ac:dyDescent="0.25">
      <c r="A306" s="12">
        <v>70</v>
      </c>
      <c r="B306" s="98">
        <v>43697</v>
      </c>
      <c r="C306" s="99">
        <v>0</v>
      </c>
      <c r="D306" s="9"/>
      <c r="E306" s="9"/>
      <c r="F306" s="25"/>
      <c r="G306" s="26">
        <f t="shared" si="8"/>
        <v>1</v>
      </c>
      <c r="H306" s="26">
        <f t="shared" si="9"/>
        <v>3</v>
      </c>
      <c r="J306" s="19">
        <v>0</v>
      </c>
    </row>
    <row r="307" spans="1:10" ht="16.5" customHeight="1" x14ac:dyDescent="0.25">
      <c r="A307" s="12">
        <v>71</v>
      </c>
      <c r="B307" s="98">
        <v>43703</v>
      </c>
      <c r="C307" s="99">
        <v>0</v>
      </c>
      <c r="D307" s="9"/>
      <c r="E307" s="9"/>
      <c r="F307" s="25"/>
      <c r="G307" s="26">
        <f t="shared" si="8"/>
        <v>1</v>
      </c>
      <c r="H307" s="26">
        <f t="shared" si="9"/>
        <v>3</v>
      </c>
      <c r="J307" s="19">
        <v>0</v>
      </c>
    </row>
    <row r="308" spans="1:10" ht="16.5" customHeight="1" x14ac:dyDescent="0.25">
      <c r="A308" s="12">
        <v>72</v>
      </c>
      <c r="B308" s="98">
        <v>43703</v>
      </c>
      <c r="C308" s="99">
        <v>0</v>
      </c>
      <c r="D308" s="9"/>
      <c r="E308" s="9"/>
      <c r="F308" s="25"/>
      <c r="G308" s="26">
        <f t="shared" si="8"/>
        <v>1</v>
      </c>
      <c r="H308" s="26">
        <f t="shared" si="9"/>
        <v>3</v>
      </c>
      <c r="J308" s="19">
        <v>0</v>
      </c>
    </row>
    <row r="309" spans="1:10" s="79" customFormat="1" ht="16.5" customHeight="1" x14ac:dyDescent="0.25">
      <c r="A309" s="76"/>
      <c r="B309" s="98">
        <v>43703</v>
      </c>
      <c r="C309" s="99">
        <v>0</v>
      </c>
      <c r="D309" s="77"/>
      <c r="E309" s="77"/>
      <c r="F309" s="78"/>
      <c r="G309" s="26">
        <f t="shared" si="8"/>
        <v>1</v>
      </c>
      <c r="H309" s="26">
        <f t="shared" si="9"/>
        <v>3</v>
      </c>
      <c r="J309" s="80">
        <v>0</v>
      </c>
    </row>
    <row r="310" spans="1:10" s="79" customFormat="1" ht="16.5" customHeight="1" x14ac:dyDescent="0.25">
      <c r="A310" s="76"/>
      <c r="B310" s="98">
        <v>43703</v>
      </c>
      <c r="C310" s="99">
        <v>0</v>
      </c>
      <c r="D310" s="77"/>
      <c r="E310" s="77"/>
      <c r="F310" s="78"/>
      <c r="G310" s="26">
        <f t="shared" si="8"/>
        <v>1</v>
      </c>
      <c r="H310" s="26">
        <f t="shared" si="9"/>
        <v>3</v>
      </c>
      <c r="J310" s="80">
        <v>0</v>
      </c>
    </row>
    <row r="311" spans="1:10" s="79" customFormat="1" ht="16.5" customHeight="1" x14ac:dyDescent="0.25">
      <c r="A311" s="76"/>
      <c r="B311" s="98">
        <v>43703</v>
      </c>
      <c r="C311" s="99">
        <v>0</v>
      </c>
      <c r="D311" s="77"/>
      <c r="E311" s="77"/>
      <c r="F311" s="78"/>
      <c r="G311" s="26">
        <f t="shared" si="8"/>
        <v>1</v>
      </c>
      <c r="H311" s="26">
        <f t="shared" si="9"/>
        <v>3</v>
      </c>
      <c r="J311" s="80">
        <v>0</v>
      </c>
    </row>
    <row r="312" spans="1:10" s="79" customFormat="1" ht="16.5" customHeight="1" x14ac:dyDescent="0.25">
      <c r="A312" s="76"/>
      <c r="B312" s="98">
        <v>43704</v>
      </c>
      <c r="C312" s="99">
        <v>0</v>
      </c>
      <c r="D312" s="77"/>
      <c r="E312" s="77"/>
      <c r="F312" s="78"/>
      <c r="G312" s="26">
        <f t="shared" si="8"/>
        <v>1</v>
      </c>
      <c r="H312" s="26">
        <f t="shared" si="9"/>
        <v>3</v>
      </c>
      <c r="J312" s="80">
        <v>0</v>
      </c>
    </row>
    <row r="313" spans="1:10" s="79" customFormat="1" ht="16.5" customHeight="1" x14ac:dyDescent="0.25">
      <c r="A313" s="76"/>
      <c r="B313" s="98">
        <v>43704</v>
      </c>
      <c r="C313" s="99">
        <v>0</v>
      </c>
      <c r="D313" s="77"/>
      <c r="E313" s="77"/>
      <c r="F313" s="78"/>
      <c r="G313" s="26">
        <f t="shared" si="8"/>
        <v>1</v>
      </c>
      <c r="H313" s="26">
        <f t="shared" si="9"/>
        <v>3</v>
      </c>
      <c r="J313" s="80">
        <v>0</v>
      </c>
    </row>
    <row r="314" spans="1:10" s="79" customFormat="1" ht="16.5" customHeight="1" x14ac:dyDescent="0.25">
      <c r="A314" s="76"/>
      <c r="B314" s="100">
        <v>43712</v>
      </c>
      <c r="C314" s="99">
        <v>0</v>
      </c>
      <c r="D314" s="77"/>
      <c r="E314" s="77"/>
      <c r="F314" s="78"/>
      <c r="G314" s="26">
        <f t="shared" si="8"/>
        <v>1</v>
      </c>
      <c r="H314" s="26">
        <f t="shared" si="9"/>
        <v>3</v>
      </c>
      <c r="J314" s="80">
        <v>0</v>
      </c>
    </row>
    <row r="315" spans="1:10" ht="16.5" customHeight="1" x14ac:dyDescent="0.25">
      <c r="A315" s="12">
        <v>73</v>
      </c>
      <c r="B315" s="100">
        <v>43712</v>
      </c>
      <c r="C315" s="99">
        <v>0</v>
      </c>
      <c r="D315" s="9"/>
      <c r="E315" s="9"/>
      <c r="F315" s="25"/>
      <c r="G315" s="26">
        <f t="shared" si="8"/>
        <v>1</v>
      </c>
      <c r="H315" s="26">
        <f t="shared" si="9"/>
        <v>3</v>
      </c>
      <c r="J315" s="19">
        <v>0</v>
      </c>
    </row>
    <row r="316" spans="1:10" ht="16.5" customHeight="1" x14ac:dyDescent="0.25">
      <c r="A316" s="12">
        <v>74</v>
      </c>
      <c r="B316" s="100">
        <v>43712</v>
      </c>
      <c r="C316" s="99">
        <v>0</v>
      </c>
      <c r="D316" s="9"/>
      <c r="E316" s="9"/>
      <c r="F316" s="25"/>
      <c r="G316" s="26">
        <f t="shared" si="8"/>
        <v>1</v>
      </c>
      <c r="H316" s="26">
        <f t="shared" si="9"/>
        <v>3</v>
      </c>
      <c r="J316" s="19">
        <v>0</v>
      </c>
    </row>
    <row r="317" spans="1:10" ht="16.5" customHeight="1" x14ac:dyDescent="0.25">
      <c r="A317" s="12">
        <v>75</v>
      </c>
      <c r="B317" s="100">
        <v>43712</v>
      </c>
      <c r="C317" s="99">
        <v>1</v>
      </c>
      <c r="D317" s="9"/>
      <c r="E317" s="9"/>
      <c r="F317" s="25"/>
      <c r="G317" s="26">
        <f t="shared" si="8"/>
        <v>1</v>
      </c>
      <c r="H317" s="26">
        <f t="shared" si="9"/>
        <v>3</v>
      </c>
      <c r="J317" s="19">
        <v>0</v>
      </c>
    </row>
    <row r="318" spans="1:10" ht="16.5" customHeight="1" x14ac:dyDescent="0.25">
      <c r="A318" s="12">
        <v>76</v>
      </c>
      <c r="B318" s="100">
        <v>43712</v>
      </c>
      <c r="C318" s="99">
        <v>0</v>
      </c>
      <c r="D318" s="9"/>
      <c r="E318" s="9"/>
      <c r="F318" s="25"/>
      <c r="G318" s="26">
        <f t="shared" si="8"/>
        <v>1</v>
      </c>
      <c r="H318" s="26">
        <f t="shared" si="9"/>
        <v>3</v>
      </c>
      <c r="J318" s="19">
        <v>0</v>
      </c>
    </row>
    <row r="319" spans="1:10" ht="16.5" customHeight="1" x14ac:dyDescent="0.25">
      <c r="A319" s="12">
        <v>77</v>
      </c>
      <c r="B319" s="100">
        <v>43713</v>
      </c>
      <c r="C319" s="99">
        <v>0</v>
      </c>
      <c r="D319" s="9"/>
      <c r="E319" s="9"/>
      <c r="F319" s="25"/>
      <c r="G319" s="26">
        <f t="shared" si="8"/>
        <v>1</v>
      </c>
      <c r="H319" s="26">
        <f t="shared" si="9"/>
        <v>3</v>
      </c>
      <c r="J319" s="19">
        <v>0</v>
      </c>
    </row>
    <row r="320" spans="1:10" ht="16.5" customHeight="1" x14ac:dyDescent="0.25">
      <c r="A320" s="12">
        <v>78</v>
      </c>
      <c r="B320" s="100">
        <v>43718</v>
      </c>
      <c r="C320" s="99">
        <v>0</v>
      </c>
      <c r="D320" s="9"/>
      <c r="E320" s="9"/>
      <c r="F320" s="25"/>
      <c r="G320" s="26">
        <f t="shared" si="8"/>
        <v>1</v>
      </c>
      <c r="H320" s="26">
        <f t="shared" si="9"/>
        <v>3</v>
      </c>
      <c r="J320" s="19">
        <v>0</v>
      </c>
    </row>
    <row r="321" spans="1:10" ht="16.5" customHeight="1" x14ac:dyDescent="0.25">
      <c r="A321" s="12">
        <v>79</v>
      </c>
      <c r="B321" s="100">
        <v>43718</v>
      </c>
      <c r="C321" s="99">
        <v>0</v>
      </c>
      <c r="D321" s="9"/>
      <c r="E321" s="9"/>
      <c r="F321" s="25"/>
      <c r="G321" s="26">
        <f t="shared" si="8"/>
        <v>1</v>
      </c>
      <c r="H321" s="26">
        <f t="shared" si="9"/>
        <v>3</v>
      </c>
      <c r="J321" s="19">
        <v>0</v>
      </c>
    </row>
    <row r="322" spans="1:10" ht="16.5" customHeight="1" x14ac:dyDescent="0.25">
      <c r="A322" s="12">
        <v>80</v>
      </c>
      <c r="B322" s="100">
        <v>43718</v>
      </c>
      <c r="C322" s="99">
        <v>0</v>
      </c>
      <c r="D322" s="9"/>
      <c r="E322" s="9"/>
      <c r="F322" s="25"/>
      <c r="G322" s="26">
        <f t="shared" si="8"/>
        <v>1</v>
      </c>
      <c r="H322" s="26">
        <f t="shared" si="9"/>
        <v>3</v>
      </c>
      <c r="J322" s="19">
        <v>0</v>
      </c>
    </row>
    <row r="323" spans="1:10" ht="16.5" customHeight="1" x14ac:dyDescent="0.25">
      <c r="A323" s="12">
        <v>81</v>
      </c>
      <c r="B323" s="100">
        <v>43718</v>
      </c>
      <c r="C323" s="99">
        <v>0</v>
      </c>
      <c r="D323" s="9"/>
      <c r="E323" s="9"/>
      <c r="F323" s="25"/>
      <c r="G323" s="26">
        <f t="shared" si="8"/>
        <v>1</v>
      </c>
      <c r="H323" s="26">
        <f t="shared" si="9"/>
        <v>3</v>
      </c>
      <c r="J323" s="19">
        <v>0</v>
      </c>
    </row>
    <row r="324" spans="1:10" ht="16.5" customHeight="1" x14ac:dyDescent="0.25">
      <c r="A324" s="12">
        <v>82</v>
      </c>
      <c r="B324" s="100">
        <v>43718</v>
      </c>
      <c r="C324" s="99">
        <v>0</v>
      </c>
      <c r="D324" s="9"/>
      <c r="E324" s="9"/>
      <c r="F324" s="25"/>
      <c r="G324" s="26">
        <f t="shared" si="8"/>
        <v>1</v>
      </c>
      <c r="H324" s="26">
        <f t="shared" si="9"/>
        <v>3</v>
      </c>
      <c r="J324" s="19">
        <v>0</v>
      </c>
    </row>
    <row r="325" spans="1:10" ht="16.5" customHeight="1" x14ac:dyDescent="0.25">
      <c r="A325" s="12">
        <v>83</v>
      </c>
      <c r="B325" s="100">
        <v>43719</v>
      </c>
      <c r="C325" s="99">
        <v>0</v>
      </c>
      <c r="D325" s="9"/>
      <c r="E325" s="9"/>
      <c r="F325" s="25"/>
      <c r="G325" s="26">
        <f t="shared" si="8"/>
        <v>1</v>
      </c>
      <c r="H325" s="26">
        <f t="shared" si="9"/>
        <v>3</v>
      </c>
      <c r="J325" s="19">
        <v>0</v>
      </c>
    </row>
    <row r="326" spans="1:10" ht="16.5" customHeight="1" x14ac:dyDescent="0.25">
      <c r="A326" s="12">
        <v>84</v>
      </c>
      <c r="B326" s="100">
        <v>43730</v>
      </c>
      <c r="C326" s="99">
        <v>0</v>
      </c>
      <c r="D326" s="9"/>
      <c r="E326" s="9"/>
      <c r="F326" s="25"/>
      <c r="G326" s="26">
        <f t="shared" si="8"/>
        <v>1</v>
      </c>
      <c r="H326" s="26">
        <f t="shared" si="9"/>
        <v>3</v>
      </c>
      <c r="J326" s="19">
        <v>0</v>
      </c>
    </row>
    <row r="327" spans="1:10" ht="16.5" customHeight="1" x14ac:dyDescent="0.25">
      <c r="A327" s="12">
        <v>85</v>
      </c>
      <c r="B327" s="100">
        <v>43737</v>
      </c>
      <c r="C327" s="99">
        <v>0</v>
      </c>
      <c r="D327" s="9"/>
      <c r="E327" s="9"/>
      <c r="F327" s="25"/>
      <c r="G327" s="26">
        <f t="shared" si="8"/>
        <v>1</v>
      </c>
      <c r="H327" s="26">
        <f t="shared" si="9"/>
        <v>3</v>
      </c>
      <c r="J327" s="19"/>
    </row>
    <row r="328" spans="1:10" ht="16.5" customHeight="1" x14ac:dyDescent="0.25">
      <c r="A328" s="12"/>
      <c r="B328" s="104">
        <v>43740</v>
      </c>
      <c r="C328" s="105">
        <v>0</v>
      </c>
      <c r="D328" s="9"/>
      <c r="E328" s="9"/>
      <c r="F328" s="25"/>
      <c r="G328" s="26">
        <f t="shared" si="8"/>
        <v>1</v>
      </c>
      <c r="H328" s="26">
        <f t="shared" si="9"/>
        <v>3</v>
      </c>
      <c r="J328" s="19"/>
    </row>
    <row r="329" spans="1:10" ht="16.5" customHeight="1" x14ac:dyDescent="0.25">
      <c r="A329" s="12"/>
      <c r="B329" s="104">
        <v>43750</v>
      </c>
      <c r="C329" s="105">
        <v>0</v>
      </c>
      <c r="D329" s="9"/>
      <c r="E329" s="9"/>
      <c r="F329" s="25"/>
      <c r="G329" s="26">
        <f t="shared" si="8"/>
        <v>1</v>
      </c>
      <c r="H329" s="26">
        <f t="shared" si="9"/>
        <v>3</v>
      </c>
      <c r="J329" s="19"/>
    </row>
    <row r="330" spans="1:10" ht="16.5" customHeight="1" x14ac:dyDescent="0.25">
      <c r="A330" s="12"/>
      <c r="B330" s="104">
        <v>43752</v>
      </c>
      <c r="C330" s="105">
        <v>0</v>
      </c>
      <c r="D330" s="9"/>
      <c r="E330" s="9"/>
      <c r="F330" s="25"/>
      <c r="G330" s="26">
        <f t="shared" si="8"/>
        <v>1</v>
      </c>
      <c r="H330" s="26">
        <f t="shared" si="9"/>
        <v>3</v>
      </c>
      <c r="J330" s="19"/>
    </row>
    <row r="331" spans="1:10" ht="16.5" customHeight="1" x14ac:dyDescent="0.25">
      <c r="A331" s="12"/>
      <c r="B331" s="104">
        <v>43752</v>
      </c>
      <c r="C331" s="105">
        <v>0</v>
      </c>
      <c r="D331" s="9"/>
      <c r="E331" s="9"/>
      <c r="F331" s="25"/>
      <c r="G331" s="26">
        <f t="shared" si="8"/>
        <v>1</v>
      </c>
      <c r="H331" s="26">
        <f t="shared" si="9"/>
        <v>3</v>
      </c>
      <c r="J331" s="19"/>
    </row>
    <row r="332" spans="1:10" ht="16.5" customHeight="1" x14ac:dyDescent="0.25">
      <c r="A332" s="12"/>
      <c r="B332" s="104">
        <v>43752</v>
      </c>
      <c r="C332" s="105">
        <v>0</v>
      </c>
      <c r="D332" s="9"/>
      <c r="E332" s="9"/>
      <c r="F332" s="25"/>
      <c r="G332" s="26">
        <f t="shared" si="8"/>
        <v>1</v>
      </c>
      <c r="H332" s="26">
        <f t="shared" si="9"/>
        <v>3</v>
      </c>
      <c r="J332" s="19"/>
    </row>
    <row r="333" spans="1:10" ht="16.5" customHeight="1" x14ac:dyDescent="0.25">
      <c r="A333" s="12"/>
      <c r="B333" s="104">
        <v>43752</v>
      </c>
      <c r="C333" s="105">
        <v>0</v>
      </c>
      <c r="D333" s="9"/>
      <c r="E333" s="9"/>
      <c r="F333" s="25"/>
      <c r="G333" s="26">
        <f t="shared" si="8"/>
        <v>1</v>
      </c>
      <c r="H333" s="26">
        <f t="shared" si="9"/>
        <v>3</v>
      </c>
      <c r="J333" s="19"/>
    </row>
    <row r="334" spans="1:10" ht="16.5" customHeight="1" x14ac:dyDescent="0.25">
      <c r="A334" s="12"/>
      <c r="B334" s="104">
        <v>43752</v>
      </c>
      <c r="C334" s="105">
        <v>0</v>
      </c>
      <c r="D334" s="9"/>
      <c r="E334" s="9"/>
      <c r="F334" s="25"/>
      <c r="G334" s="26">
        <f t="shared" si="8"/>
        <v>1</v>
      </c>
      <c r="H334" s="26">
        <f t="shared" si="9"/>
        <v>3</v>
      </c>
      <c r="J334" s="19"/>
    </row>
    <row r="335" spans="1:10" ht="16.5" customHeight="1" x14ac:dyDescent="0.25">
      <c r="A335" s="12"/>
      <c r="B335" s="104">
        <v>43761</v>
      </c>
      <c r="C335" s="105">
        <v>0</v>
      </c>
      <c r="D335" s="9"/>
      <c r="E335" s="9"/>
      <c r="F335" s="25"/>
      <c r="G335" s="26">
        <f t="shared" si="8"/>
        <v>1</v>
      </c>
      <c r="H335" s="26">
        <f t="shared" si="9"/>
        <v>3</v>
      </c>
      <c r="J335" s="19"/>
    </row>
    <row r="336" spans="1:10" ht="16.5" customHeight="1" x14ac:dyDescent="0.25">
      <c r="A336" s="12"/>
      <c r="B336" s="104">
        <v>43767</v>
      </c>
      <c r="C336" s="105">
        <v>0</v>
      </c>
      <c r="D336" s="9"/>
      <c r="E336" s="9"/>
      <c r="F336" s="25"/>
      <c r="G336" s="26">
        <f t="shared" si="8"/>
        <v>1</v>
      </c>
      <c r="H336" s="26">
        <f t="shared" si="9"/>
        <v>3</v>
      </c>
      <c r="J336" s="19"/>
    </row>
    <row r="337" spans="1:10" ht="16.5" customHeight="1" x14ac:dyDescent="0.25">
      <c r="A337" s="12"/>
      <c r="B337" s="104">
        <v>43767</v>
      </c>
      <c r="C337" s="105">
        <v>0</v>
      </c>
      <c r="D337" s="9"/>
      <c r="E337" s="9"/>
      <c r="F337" s="25"/>
      <c r="G337" s="26">
        <f t="shared" si="8"/>
        <v>1</v>
      </c>
      <c r="H337" s="26">
        <f t="shared" si="9"/>
        <v>3</v>
      </c>
      <c r="J337" s="19"/>
    </row>
    <row r="338" spans="1:10" ht="16.5" customHeight="1" x14ac:dyDescent="0.25">
      <c r="A338" s="12"/>
      <c r="B338" s="104">
        <v>43767</v>
      </c>
      <c r="C338" s="105">
        <v>0</v>
      </c>
      <c r="D338" s="9"/>
      <c r="E338" s="9"/>
      <c r="F338" s="25"/>
      <c r="G338" s="26">
        <f t="shared" si="8"/>
        <v>1</v>
      </c>
      <c r="H338" s="26">
        <f t="shared" si="9"/>
        <v>3</v>
      </c>
      <c r="J338" s="19"/>
    </row>
    <row r="339" spans="1:10" ht="16.5" customHeight="1" x14ac:dyDescent="0.25">
      <c r="A339" s="12"/>
      <c r="B339" s="104">
        <v>43767</v>
      </c>
      <c r="C339" s="105">
        <v>0</v>
      </c>
      <c r="D339" s="9"/>
      <c r="E339" s="9"/>
      <c r="F339" s="25"/>
      <c r="G339" s="26">
        <f t="shared" si="8"/>
        <v>1</v>
      </c>
      <c r="H339" s="26">
        <f t="shared" si="9"/>
        <v>3</v>
      </c>
      <c r="J339" s="19"/>
    </row>
    <row r="340" spans="1:10" ht="16.5" customHeight="1" x14ac:dyDescent="0.25">
      <c r="A340" s="12"/>
      <c r="B340" s="104">
        <v>43767</v>
      </c>
      <c r="C340" s="105">
        <v>1</v>
      </c>
      <c r="D340" s="9"/>
      <c r="E340" s="9"/>
      <c r="F340" s="25"/>
      <c r="G340" s="26">
        <f t="shared" si="8"/>
        <v>1</v>
      </c>
      <c r="H340" s="26">
        <f t="shared" si="9"/>
        <v>3</v>
      </c>
      <c r="J340" s="19"/>
    </row>
    <row r="341" spans="1:10" ht="16.5" customHeight="1" x14ac:dyDescent="0.25">
      <c r="A341" s="12"/>
      <c r="B341" s="104">
        <v>43768</v>
      </c>
      <c r="C341" s="105">
        <v>0</v>
      </c>
      <c r="D341" s="9"/>
      <c r="E341" s="9"/>
      <c r="F341" s="25"/>
      <c r="G341" s="26">
        <f t="shared" si="8"/>
        <v>1</v>
      </c>
      <c r="H341" s="26">
        <f t="shared" si="9"/>
        <v>3</v>
      </c>
      <c r="J341" s="19"/>
    </row>
    <row r="342" spans="1:10" ht="16.5" customHeight="1" x14ac:dyDescent="0.25">
      <c r="A342" s="12"/>
      <c r="B342" s="104">
        <v>43768</v>
      </c>
      <c r="C342" s="105">
        <v>0</v>
      </c>
      <c r="D342" s="9"/>
      <c r="E342" s="9"/>
      <c r="F342" s="25"/>
      <c r="G342" s="26">
        <f t="shared" si="8"/>
        <v>1</v>
      </c>
      <c r="H342" s="26">
        <f t="shared" si="9"/>
        <v>3</v>
      </c>
      <c r="J342" s="19"/>
    </row>
    <row r="343" spans="1:10" ht="16.5" customHeight="1" x14ac:dyDescent="0.25">
      <c r="A343" s="12"/>
      <c r="B343" s="104">
        <v>43768</v>
      </c>
      <c r="C343" s="105">
        <v>0</v>
      </c>
      <c r="D343" s="9"/>
      <c r="E343" s="9"/>
      <c r="F343" s="25"/>
      <c r="G343" s="26">
        <f t="shared" si="8"/>
        <v>1</v>
      </c>
      <c r="H343" s="26">
        <f t="shared" si="9"/>
        <v>3</v>
      </c>
      <c r="J343" s="19"/>
    </row>
    <row r="344" spans="1:10" ht="16.5" customHeight="1" x14ac:dyDescent="0.25">
      <c r="A344" s="12"/>
      <c r="B344" s="104">
        <v>43773</v>
      </c>
      <c r="C344" s="105">
        <v>0</v>
      </c>
      <c r="D344" s="9"/>
      <c r="E344" s="9"/>
      <c r="F344" s="25"/>
      <c r="G344" s="26">
        <f t="shared" si="8"/>
        <v>1</v>
      </c>
      <c r="H344" s="26">
        <f t="shared" si="9"/>
        <v>3</v>
      </c>
      <c r="J344" s="19"/>
    </row>
    <row r="345" spans="1:10" ht="16.5" customHeight="1" x14ac:dyDescent="0.25">
      <c r="A345" s="12"/>
      <c r="B345" s="104">
        <v>43773</v>
      </c>
      <c r="C345" s="105">
        <v>0</v>
      </c>
      <c r="D345" s="9"/>
      <c r="E345" s="9"/>
      <c r="F345" s="25"/>
      <c r="G345" s="26">
        <f t="shared" si="8"/>
        <v>1</v>
      </c>
      <c r="H345" s="26">
        <f t="shared" si="9"/>
        <v>3</v>
      </c>
      <c r="J345" s="19"/>
    </row>
    <row r="346" spans="1:10" ht="16.5" customHeight="1" x14ac:dyDescent="0.25">
      <c r="A346" s="12"/>
      <c r="B346" s="104">
        <v>43773</v>
      </c>
      <c r="C346" s="105">
        <v>1</v>
      </c>
      <c r="D346" s="9"/>
      <c r="E346" s="9"/>
      <c r="F346" s="25"/>
      <c r="G346" s="26">
        <f t="shared" si="8"/>
        <v>1</v>
      </c>
      <c r="H346" s="26">
        <f t="shared" si="9"/>
        <v>3</v>
      </c>
      <c r="J346" s="19"/>
    </row>
    <row r="347" spans="1:10" ht="16.5" customHeight="1" x14ac:dyDescent="0.25">
      <c r="A347" s="12"/>
      <c r="B347" s="104">
        <v>43773</v>
      </c>
      <c r="C347" s="105">
        <v>0</v>
      </c>
      <c r="D347" s="9"/>
      <c r="E347" s="9"/>
      <c r="F347" s="25"/>
      <c r="G347" s="26">
        <f t="shared" si="8"/>
        <v>1</v>
      </c>
      <c r="H347" s="26">
        <f t="shared" si="9"/>
        <v>3</v>
      </c>
      <c r="J347" s="19"/>
    </row>
    <row r="348" spans="1:10" ht="16.5" customHeight="1" x14ac:dyDescent="0.25">
      <c r="A348" s="12"/>
      <c r="B348" s="104">
        <v>43773</v>
      </c>
      <c r="C348" s="105">
        <v>0</v>
      </c>
      <c r="D348" s="9"/>
      <c r="E348" s="9"/>
      <c r="F348" s="25"/>
      <c r="G348" s="26">
        <f t="shared" si="8"/>
        <v>1</v>
      </c>
      <c r="H348" s="26">
        <f t="shared" si="9"/>
        <v>3</v>
      </c>
      <c r="J348" s="19"/>
    </row>
    <row r="349" spans="1:10" ht="16.5" customHeight="1" x14ac:dyDescent="0.25">
      <c r="A349" s="12"/>
      <c r="B349" s="104">
        <v>43774</v>
      </c>
      <c r="C349" s="105">
        <v>0</v>
      </c>
      <c r="D349" s="9"/>
      <c r="E349" s="9"/>
      <c r="F349" s="25"/>
      <c r="G349" s="26">
        <f t="shared" si="8"/>
        <v>1</v>
      </c>
      <c r="H349" s="26">
        <f t="shared" si="9"/>
        <v>3</v>
      </c>
      <c r="J349" s="19"/>
    </row>
    <row r="350" spans="1:10" ht="16.5" customHeight="1" x14ac:dyDescent="0.25">
      <c r="A350" s="12"/>
      <c r="B350" s="104">
        <v>43774</v>
      </c>
      <c r="C350" s="105">
        <v>0</v>
      </c>
      <c r="D350" s="9"/>
      <c r="E350" s="9"/>
      <c r="F350" s="25"/>
      <c r="G350" s="26">
        <f t="shared" si="8"/>
        <v>1</v>
      </c>
      <c r="H350" s="26">
        <f t="shared" si="9"/>
        <v>3</v>
      </c>
      <c r="J350" s="19"/>
    </row>
    <row r="351" spans="1:10" ht="16.5" customHeight="1" x14ac:dyDescent="0.25">
      <c r="A351" s="12"/>
      <c r="B351" s="104">
        <v>43781</v>
      </c>
      <c r="C351" s="105">
        <v>0</v>
      </c>
      <c r="D351" s="9"/>
      <c r="E351" s="9"/>
      <c r="F351" s="25"/>
      <c r="G351" s="26">
        <f t="shared" si="8"/>
        <v>1</v>
      </c>
      <c r="H351" s="26">
        <f t="shared" si="9"/>
        <v>3</v>
      </c>
      <c r="J351" s="19"/>
    </row>
    <row r="352" spans="1:10" ht="16.5" customHeight="1" x14ac:dyDescent="0.25">
      <c r="A352" s="12"/>
      <c r="B352" s="104">
        <v>43781</v>
      </c>
      <c r="C352" s="105">
        <v>0</v>
      </c>
      <c r="D352" s="9"/>
      <c r="E352" s="9"/>
      <c r="F352" s="25"/>
      <c r="G352" s="26">
        <f t="shared" si="8"/>
        <v>1</v>
      </c>
      <c r="H352" s="26">
        <f t="shared" si="9"/>
        <v>3</v>
      </c>
      <c r="J352" s="19"/>
    </row>
    <row r="353" spans="1:10" ht="16.5" customHeight="1" x14ac:dyDescent="0.25">
      <c r="A353" s="12"/>
      <c r="B353" s="104">
        <v>43781</v>
      </c>
      <c r="C353" s="105">
        <v>0</v>
      </c>
      <c r="D353" s="9"/>
      <c r="E353" s="9"/>
      <c r="F353" s="25"/>
      <c r="G353" s="26">
        <f t="shared" si="8"/>
        <v>1</v>
      </c>
      <c r="H353" s="26">
        <f t="shared" si="9"/>
        <v>3</v>
      </c>
      <c r="J353" s="19"/>
    </row>
    <row r="354" spans="1:10" ht="16.5" customHeight="1" x14ac:dyDescent="0.25">
      <c r="A354" s="12"/>
      <c r="B354" s="104">
        <v>43781</v>
      </c>
      <c r="C354" s="105">
        <v>0</v>
      </c>
      <c r="D354" s="9"/>
      <c r="E354" s="9"/>
      <c r="F354" s="25"/>
      <c r="G354" s="26">
        <f t="shared" si="8"/>
        <v>1</v>
      </c>
      <c r="H354" s="26">
        <f t="shared" si="9"/>
        <v>3</v>
      </c>
      <c r="J354" s="19"/>
    </row>
    <row r="355" spans="1:10" ht="16.5" customHeight="1" x14ac:dyDescent="0.25">
      <c r="A355" s="12"/>
      <c r="B355" s="104">
        <v>43781</v>
      </c>
      <c r="C355" s="105">
        <v>1</v>
      </c>
      <c r="D355" s="9"/>
      <c r="E355" s="9"/>
      <c r="F355" s="25"/>
      <c r="G355" s="26">
        <f t="shared" si="8"/>
        <v>1</v>
      </c>
      <c r="H355" s="26">
        <f t="shared" si="9"/>
        <v>3</v>
      </c>
      <c r="J355" s="19"/>
    </row>
    <row r="356" spans="1:10" ht="16.5" customHeight="1" x14ac:dyDescent="0.25">
      <c r="A356" s="12"/>
      <c r="B356" s="104">
        <v>43782</v>
      </c>
      <c r="C356" s="105">
        <v>0</v>
      </c>
      <c r="D356" s="9"/>
      <c r="E356" s="9"/>
      <c r="F356" s="25"/>
      <c r="G356" s="26">
        <f t="shared" si="8"/>
        <v>1</v>
      </c>
      <c r="H356" s="26">
        <f t="shared" si="9"/>
        <v>3</v>
      </c>
      <c r="J356" s="19"/>
    </row>
    <row r="357" spans="1:10" ht="16.5" customHeight="1" x14ac:dyDescent="0.25">
      <c r="A357" s="12"/>
      <c r="B357" s="104">
        <v>43782</v>
      </c>
      <c r="C357" s="105">
        <v>0</v>
      </c>
      <c r="D357" s="9"/>
      <c r="E357" s="9"/>
      <c r="F357" s="25"/>
      <c r="G357" s="26">
        <f t="shared" si="8"/>
        <v>1</v>
      </c>
      <c r="H357" s="26">
        <f t="shared" si="9"/>
        <v>3</v>
      </c>
      <c r="J357" s="19"/>
    </row>
    <row r="358" spans="1:10" ht="16.5" customHeight="1" x14ac:dyDescent="0.25">
      <c r="A358" s="12"/>
      <c r="B358" s="104">
        <v>43787</v>
      </c>
      <c r="C358" s="105">
        <v>0</v>
      </c>
      <c r="D358" s="9"/>
      <c r="E358" s="9"/>
      <c r="F358" s="25"/>
      <c r="G358" s="26">
        <f t="shared" si="8"/>
        <v>1</v>
      </c>
      <c r="H358" s="26">
        <f t="shared" si="9"/>
        <v>3</v>
      </c>
      <c r="J358" s="19"/>
    </row>
    <row r="359" spans="1:10" ht="16.5" customHeight="1" x14ac:dyDescent="0.25">
      <c r="A359" s="12"/>
      <c r="B359" s="104">
        <v>43787</v>
      </c>
      <c r="C359" s="105">
        <v>0</v>
      </c>
      <c r="D359" s="9"/>
      <c r="E359" s="9"/>
      <c r="F359" s="25"/>
      <c r="G359" s="26">
        <f t="shared" si="8"/>
        <v>1</v>
      </c>
      <c r="H359" s="26">
        <f t="shared" si="9"/>
        <v>3</v>
      </c>
      <c r="J359" s="19"/>
    </row>
    <row r="360" spans="1:10" ht="16.5" customHeight="1" x14ac:dyDescent="0.25">
      <c r="A360" s="12"/>
      <c r="B360" s="104">
        <v>43787</v>
      </c>
      <c r="C360" s="105">
        <v>0</v>
      </c>
      <c r="D360" s="9"/>
      <c r="E360" s="9"/>
      <c r="F360" s="25"/>
      <c r="G360" s="26">
        <f t="shared" si="8"/>
        <v>1</v>
      </c>
      <c r="H360" s="26">
        <f t="shared" si="9"/>
        <v>3</v>
      </c>
      <c r="J360" s="19"/>
    </row>
    <row r="361" spans="1:10" ht="16.5" customHeight="1" x14ac:dyDescent="0.25">
      <c r="A361" s="12"/>
      <c r="B361" s="104">
        <v>43787</v>
      </c>
      <c r="C361" s="105">
        <v>1</v>
      </c>
      <c r="D361" s="9"/>
      <c r="E361" s="9"/>
      <c r="F361" s="25"/>
      <c r="G361" s="26">
        <f t="shared" si="8"/>
        <v>1</v>
      </c>
      <c r="H361" s="26">
        <f t="shared" si="9"/>
        <v>3</v>
      </c>
      <c r="J361" s="19"/>
    </row>
    <row r="362" spans="1:10" ht="16.5" customHeight="1" x14ac:dyDescent="0.25">
      <c r="A362" s="12"/>
      <c r="B362" s="104">
        <v>43794</v>
      </c>
      <c r="C362" s="105">
        <v>0</v>
      </c>
      <c r="D362" s="9"/>
      <c r="E362" s="9"/>
      <c r="F362" s="25"/>
      <c r="G362" s="26">
        <f t="shared" si="8"/>
        <v>1</v>
      </c>
      <c r="H362" s="26">
        <f t="shared" si="9"/>
        <v>3</v>
      </c>
      <c r="J362" s="19"/>
    </row>
    <row r="363" spans="1:10" ht="16.5" customHeight="1" x14ac:dyDescent="0.25">
      <c r="A363" s="12"/>
      <c r="B363" s="104">
        <v>43794</v>
      </c>
      <c r="C363" s="105">
        <v>0</v>
      </c>
      <c r="D363" s="9"/>
      <c r="E363" s="9"/>
      <c r="F363" s="25"/>
      <c r="G363" s="26">
        <f t="shared" si="8"/>
        <v>1</v>
      </c>
      <c r="H363" s="26">
        <f t="shared" si="9"/>
        <v>3</v>
      </c>
      <c r="J363" s="19"/>
    </row>
    <row r="364" spans="1:10" ht="16.5" customHeight="1" x14ac:dyDescent="0.25">
      <c r="A364" s="12"/>
      <c r="B364" s="104">
        <v>43794</v>
      </c>
      <c r="C364" s="105">
        <v>0</v>
      </c>
      <c r="D364" s="9"/>
      <c r="E364" s="9"/>
      <c r="F364" s="25"/>
      <c r="G364" s="26">
        <f t="shared" si="8"/>
        <v>1</v>
      </c>
      <c r="H364" s="26">
        <f t="shared" si="9"/>
        <v>3</v>
      </c>
      <c r="J364" s="19"/>
    </row>
    <row r="365" spans="1:10" ht="16.5" customHeight="1" x14ac:dyDescent="0.25">
      <c r="A365" s="12"/>
      <c r="B365" s="104">
        <v>43794</v>
      </c>
      <c r="C365" s="105">
        <v>0</v>
      </c>
      <c r="D365" s="9"/>
      <c r="E365" s="9"/>
      <c r="F365" s="25"/>
      <c r="G365" s="26">
        <f t="shared" ref="G365:G371" si="10">$C$9</f>
        <v>1</v>
      </c>
      <c r="H365" s="26">
        <f t="shared" ref="H365:H371" si="11">$E$9</f>
        <v>3</v>
      </c>
      <c r="J365" s="19"/>
    </row>
    <row r="366" spans="1:10" ht="16.5" customHeight="1" x14ac:dyDescent="0.25">
      <c r="A366" s="12"/>
      <c r="B366" s="104">
        <v>43794</v>
      </c>
      <c r="C366" s="105">
        <v>0</v>
      </c>
      <c r="D366" s="9"/>
      <c r="E366" s="9"/>
      <c r="F366" s="25"/>
      <c r="G366" s="26">
        <f t="shared" si="10"/>
        <v>1</v>
      </c>
      <c r="H366" s="26">
        <f t="shared" si="11"/>
        <v>3</v>
      </c>
      <c r="J366" s="19"/>
    </row>
    <row r="367" spans="1:10" ht="16.5" customHeight="1" x14ac:dyDescent="0.25">
      <c r="A367" s="12"/>
      <c r="B367" s="104">
        <v>43795</v>
      </c>
      <c r="C367" s="105">
        <v>0</v>
      </c>
      <c r="D367" s="9"/>
      <c r="E367" s="9"/>
      <c r="F367" s="25"/>
      <c r="G367" s="26">
        <f t="shared" si="10"/>
        <v>1</v>
      </c>
      <c r="H367" s="26">
        <f t="shared" si="11"/>
        <v>3</v>
      </c>
      <c r="J367" s="19"/>
    </row>
    <row r="368" spans="1:10" ht="16.5" customHeight="1" x14ac:dyDescent="0.25">
      <c r="A368" s="12"/>
      <c r="B368" s="104">
        <v>43795</v>
      </c>
      <c r="C368" s="105">
        <v>0</v>
      </c>
      <c r="D368" s="9"/>
      <c r="E368" s="9"/>
      <c r="F368" s="25"/>
      <c r="G368" s="26">
        <f t="shared" si="10"/>
        <v>1</v>
      </c>
      <c r="H368" s="26">
        <f t="shared" si="11"/>
        <v>3</v>
      </c>
      <c r="J368" s="19"/>
    </row>
    <row r="369" spans="1:10" ht="16.5" customHeight="1" x14ac:dyDescent="0.25">
      <c r="A369" s="12"/>
      <c r="B369" s="104">
        <v>43795</v>
      </c>
      <c r="C369" s="105">
        <v>0</v>
      </c>
      <c r="D369" s="9"/>
      <c r="E369" s="9"/>
      <c r="F369" s="25"/>
      <c r="G369" s="26">
        <f t="shared" si="10"/>
        <v>1</v>
      </c>
      <c r="H369" s="26">
        <f t="shared" si="11"/>
        <v>3</v>
      </c>
      <c r="J369" s="19"/>
    </row>
    <row r="370" spans="1:10" ht="16.5" customHeight="1" x14ac:dyDescent="0.25">
      <c r="A370" s="12"/>
      <c r="B370" s="104">
        <v>43802</v>
      </c>
      <c r="C370" s="105">
        <v>0</v>
      </c>
      <c r="D370" s="9"/>
      <c r="E370" s="9"/>
      <c r="F370" s="25"/>
      <c r="G370" s="26">
        <f t="shared" si="10"/>
        <v>1</v>
      </c>
      <c r="H370" s="26">
        <f t="shared" si="11"/>
        <v>3</v>
      </c>
      <c r="J370" s="19"/>
    </row>
    <row r="371" spans="1:10" ht="16.5" customHeight="1" x14ac:dyDescent="0.25">
      <c r="A371" s="12"/>
      <c r="B371" s="104">
        <v>43802</v>
      </c>
      <c r="C371" s="105">
        <v>0</v>
      </c>
      <c r="D371" s="9"/>
      <c r="E371" s="9"/>
      <c r="F371" s="25"/>
      <c r="G371" s="26">
        <f t="shared" si="10"/>
        <v>1</v>
      </c>
      <c r="H371" s="26">
        <f t="shared" si="11"/>
        <v>3</v>
      </c>
      <c r="J371" s="19"/>
    </row>
    <row r="372" spans="1:10" ht="16.5" customHeight="1" x14ac:dyDescent="0.25">
      <c r="A372" s="12"/>
      <c r="B372" s="104">
        <v>43802</v>
      </c>
      <c r="C372" s="105">
        <v>0</v>
      </c>
      <c r="D372" s="9"/>
      <c r="E372" s="9"/>
      <c r="F372" s="25"/>
      <c r="G372" s="26">
        <f t="shared" ref="G372:G393" si="12">$C$9</f>
        <v>1</v>
      </c>
      <c r="H372" s="26">
        <f t="shared" ref="H372:H393" si="13">$E$9</f>
        <v>3</v>
      </c>
      <c r="J372" s="19"/>
    </row>
    <row r="373" spans="1:10" ht="16.5" customHeight="1" x14ac:dyDescent="0.25">
      <c r="A373" s="12"/>
      <c r="B373" s="104">
        <v>43802</v>
      </c>
      <c r="C373" s="105">
        <v>1</v>
      </c>
      <c r="D373" s="9"/>
      <c r="E373" s="9"/>
      <c r="F373" s="25"/>
      <c r="G373" s="26">
        <f t="shared" si="12"/>
        <v>1</v>
      </c>
      <c r="H373" s="26">
        <f t="shared" si="13"/>
        <v>3</v>
      </c>
      <c r="J373" s="19"/>
    </row>
    <row r="374" spans="1:10" ht="16.5" customHeight="1" x14ac:dyDescent="0.25">
      <c r="A374" s="12"/>
      <c r="B374" s="104">
        <v>43802</v>
      </c>
      <c r="C374" s="105">
        <v>0</v>
      </c>
      <c r="D374" s="9"/>
      <c r="E374" s="9"/>
      <c r="F374" s="25"/>
      <c r="G374" s="26">
        <f t="shared" si="12"/>
        <v>1</v>
      </c>
      <c r="H374" s="26">
        <f t="shared" si="13"/>
        <v>3</v>
      </c>
      <c r="J374" s="19"/>
    </row>
    <row r="375" spans="1:10" ht="16.5" customHeight="1" x14ac:dyDescent="0.25">
      <c r="A375" s="12"/>
      <c r="B375" s="104">
        <v>43803</v>
      </c>
      <c r="C375" s="105">
        <v>0</v>
      </c>
      <c r="D375" s="9"/>
      <c r="E375" s="9"/>
      <c r="F375" s="25"/>
      <c r="G375" s="26">
        <f t="shared" si="12"/>
        <v>1</v>
      </c>
      <c r="H375" s="26">
        <f t="shared" si="13"/>
        <v>3</v>
      </c>
      <c r="J375" s="19"/>
    </row>
    <row r="376" spans="1:10" ht="16.5" customHeight="1" x14ac:dyDescent="0.25">
      <c r="A376" s="12"/>
      <c r="B376" s="104">
        <v>43803</v>
      </c>
      <c r="C376" s="105">
        <v>0</v>
      </c>
      <c r="D376" s="9"/>
      <c r="E376" s="9"/>
      <c r="F376" s="25"/>
      <c r="G376" s="26">
        <f t="shared" si="12"/>
        <v>1</v>
      </c>
      <c r="H376" s="26">
        <f t="shared" si="13"/>
        <v>3</v>
      </c>
      <c r="J376" s="19"/>
    </row>
    <row r="377" spans="1:10" ht="16.5" customHeight="1" x14ac:dyDescent="0.25">
      <c r="A377" s="12"/>
      <c r="B377" s="104">
        <v>43808</v>
      </c>
      <c r="C377" s="105">
        <v>0</v>
      </c>
      <c r="D377" s="9"/>
      <c r="E377" s="9"/>
      <c r="F377" s="25"/>
      <c r="G377" s="26">
        <f t="shared" si="12"/>
        <v>1</v>
      </c>
      <c r="H377" s="26">
        <f t="shared" si="13"/>
        <v>3</v>
      </c>
      <c r="J377" s="19"/>
    </row>
    <row r="378" spans="1:10" ht="16.5" customHeight="1" x14ac:dyDescent="0.25">
      <c r="A378" s="12"/>
      <c r="B378" s="104">
        <v>43808</v>
      </c>
      <c r="C378" s="105">
        <v>0</v>
      </c>
      <c r="D378" s="9"/>
      <c r="E378" s="9"/>
      <c r="F378" s="25"/>
      <c r="G378" s="26">
        <f t="shared" si="12"/>
        <v>1</v>
      </c>
      <c r="H378" s="26">
        <f t="shared" si="13"/>
        <v>3</v>
      </c>
      <c r="J378" s="19"/>
    </row>
    <row r="379" spans="1:10" ht="16.5" customHeight="1" x14ac:dyDescent="0.25">
      <c r="A379" s="12"/>
      <c r="B379" s="104">
        <v>43808</v>
      </c>
      <c r="C379" s="105">
        <v>0</v>
      </c>
      <c r="D379" s="9"/>
      <c r="E379" s="9"/>
      <c r="F379" s="25"/>
      <c r="G379" s="26">
        <f t="shared" si="12"/>
        <v>1</v>
      </c>
      <c r="H379" s="26">
        <f t="shared" si="13"/>
        <v>3</v>
      </c>
      <c r="J379" s="19"/>
    </row>
    <row r="380" spans="1:10" ht="16.5" customHeight="1" x14ac:dyDescent="0.25">
      <c r="A380" s="12"/>
      <c r="B380" s="104">
        <v>43808</v>
      </c>
      <c r="C380" s="105">
        <v>0</v>
      </c>
      <c r="D380" s="9"/>
      <c r="E380" s="9"/>
      <c r="F380" s="25"/>
      <c r="G380" s="26">
        <f t="shared" si="12"/>
        <v>1</v>
      </c>
      <c r="H380" s="26">
        <f t="shared" si="13"/>
        <v>3</v>
      </c>
      <c r="J380" s="19"/>
    </row>
    <row r="381" spans="1:10" ht="16.5" customHeight="1" x14ac:dyDescent="0.25">
      <c r="A381" s="12"/>
      <c r="B381" s="104">
        <v>43808</v>
      </c>
      <c r="C381" s="105">
        <v>1</v>
      </c>
      <c r="D381" s="9"/>
      <c r="E381" s="9"/>
      <c r="F381" s="25"/>
      <c r="G381" s="26">
        <f t="shared" si="12"/>
        <v>1</v>
      </c>
      <c r="H381" s="26">
        <f t="shared" si="13"/>
        <v>3</v>
      </c>
      <c r="J381" s="19"/>
    </row>
    <row r="382" spans="1:10" ht="16.5" customHeight="1" x14ac:dyDescent="0.25">
      <c r="A382" s="12"/>
      <c r="B382" s="104">
        <v>43816</v>
      </c>
      <c r="C382" s="105">
        <v>0</v>
      </c>
      <c r="D382" s="9"/>
      <c r="E382" s="9"/>
      <c r="F382" s="25"/>
      <c r="G382" s="26">
        <f t="shared" si="12"/>
        <v>1</v>
      </c>
      <c r="H382" s="26">
        <f t="shared" si="13"/>
        <v>3</v>
      </c>
      <c r="J382" s="19"/>
    </row>
    <row r="383" spans="1:10" ht="16.5" customHeight="1" x14ac:dyDescent="0.25">
      <c r="A383" s="12"/>
      <c r="B383" s="104">
        <v>43816</v>
      </c>
      <c r="C383" s="105">
        <v>0</v>
      </c>
      <c r="D383" s="9"/>
      <c r="E383" s="9"/>
      <c r="F383" s="25"/>
      <c r="G383" s="26">
        <f t="shared" si="12"/>
        <v>1</v>
      </c>
      <c r="H383" s="26">
        <f t="shared" si="13"/>
        <v>3</v>
      </c>
      <c r="J383" s="19"/>
    </row>
    <row r="384" spans="1:10" ht="16.5" customHeight="1" x14ac:dyDescent="0.25">
      <c r="A384" s="12"/>
      <c r="B384" s="104">
        <v>43816</v>
      </c>
      <c r="C384" s="105">
        <v>0</v>
      </c>
      <c r="D384" s="9"/>
      <c r="E384" s="9"/>
      <c r="F384" s="25"/>
      <c r="G384" s="26">
        <f t="shared" si="12"/>
        <v>1</v>
      </c>
      <c r="H384" s="26">
        <f t="shared" si="13"/>
        <v>3</v>
      </c>
      <c r="J384" s="19"/>
    </row>
    <row r="385" spans="1:14" ht="16.5" customHeight="1" x14ac:dyDescent="0.25">
      <c r="A385" s="12"/>
      <c r="B385" s="104">
        <v>43816</v>
      </c>
      <c r="C385" s="105">
        <v>0</v>
      </c>
      <c r="D385" s="9"/>
      <c r="E385" s="9"/>
      <c r="F385" s="25"/>
      <c r="G385" s="26">
        <f t="shared" si="12"/>
        <v>1</v>
      </c>
      <c r="H385" s="26">
        <f t="shared" si="13"/>
        <v>3</v>
      </c>
      <c r="J385" s="19"/>
    </row>
    <row r="386" spans="1:14" ht="16.5" customHeight="1" x14ac:dyDescent="0.25">
      <c r="A386" s="12"/>
      <c r="B386" s="104">
        <v>43816</v>
      </c>
      <c r="C386" s="105">
        <v>0</v>
      </c>
      <c r="D386" s="9"/>
      <c r="E386" s="9"/>
      <c r="F386" s="25"/>
      <c r="G386" s="26">
        <f t="shared" si="12"/>
        <v>1</v>
      </c>
      <c r="H386" s="26">
        <f t="shared" si="13"/>
        <v>3</v>
      </c>
      <c r="J386" s="19"/>
    </row>
    <row r="387" spans="1:14" ht="16.5" customHeight="1" x14ac:dyDescent="0.25">
      <c r="A387" s="12"/>
      <c r="B387" s="104">
        <v>43817</v>
      </c>
      <c r="C387" s="105">
        <v>1</v>
      </c>
      <c r="D387" s="9"/>
      <c r="E387" s="9"/>
      <c r="F387" s="25"/>
      <c r="G387" s="26">
        <f t="shared" si="12"/>
        <v>1</v>
      </c>
      <c r="H387" s="26">
        <f t="shared" si="13"/>
        <v>3</v>
      </c>
      <c r="J387" s="19"/>
    </row>
    <row r="388" spans="1:14" ht="16.5" customHeight="1" x14ac:dyDescent="0.25">
      <c r="A388" s="12"/>
      <c r="B388" s="104">
        <v>43823</v>
      </c>
      <c r="C388" s="105">
        <v>0</v>
      </c>
      <c r="D388" s="9"/>
      <c r="E388" s="9"/>
      <c r="F388" s="25"/>
      <c r="G388" s="26">
        <f t="shared" si="12"/>
        <v>1</v>
      </c>
      <c r="H388" s="26">
        <f t="shared" si="13"/>
        <v>3</v>
      </c>
      <c r="J388" s="19"/>
    </row>
    <row r="389" spans="1:14" ht="16.5" customHeight="1" x14ac:dyDescent="0.25">
      <c r="A389" s="12"/>
      <c r="B389" s="104">
        <v>43823</v>
      </c>
      <c r="C389" s="105">
        <v>0</v>
      </c>
      <c r="D389" s="9"/>
      <c r="E389" s="9"/>
      <c r="F389" s="25"/>
      <c r="G389" s="26">
        <f t="shared" si="12"/>
        <v>1</v>
      </c>
      <c r="H389" s="26">
        <f t="shared" si="13"/>
        <v>3</v>
      </c>
      <c r="J389" s="19"/>
    </row>
    <row r="390" spans="1:14" ht="16.5" customHeight="1" x14ac:dyDescent="0.25">
      <c r="A390" s="12"/>
      <c r="B390" s="104">
        <v>43823</v>
      </c>
      <c r="C390" s="105">
        <v>0</v>
      </c>
      <c r="D390" s="9"/>
      <c r="E390" s="9"/>
      <c r="F390" s="25"/>
      <c r="G390" s="26">
        <f t="shared" si="12"/>
        <v>1</v>
      </c>
      <c r="H390" s="26">
        <f t="shared" si="13"/>
        <v>3</v>
      </c>
      <c r="J390" s="19"/>
    </row>
    <row r="391" spans="1:14" ht="16.5" customHeight="1" x14ac:dyDescent="0.25">
      <c r="A391" s="12"/>
      <c r="B391" s="104">
        <v>43823</v>
      </c>
      <c r="C391" s="105">
        <v>0</v>
      </c>
      <c r="D391" s="9"/>
      <c r="E391" s="9"/>
      <c r="F391" s="25"/>
      <c r="G391" s="26">
        <f t="shared" si="12"/>
        <v>1</v>
      </c>
      <c r="H391" s="26">
        <f t="shared" si="13"/>
        <v>3</v>
      </c>
      <c r="J391" s="19"/>
    </row>
    <row r="392" spans="1:14" ht="16.5" customHeight="1" x14ac:dyDescent="0.25">
      <c r="A392" s="12"/>
      <c r="B392" s="104">
        <v>43823</v>
      </c>
      <c r="C392" s="105">
        <v>0</v>
      </c>
      <c r="D392" s="9"/>
      <c r="E392" s="9"/>
      <c r="F392" s="25"/>
      <c r="G392" s="26">
        <f t="shared" si="12"/>
        <v>1</v>
      </c>
      <c r="H392" s="26">
        <f t="shared" si="13"/>
        <v>3</v>
      </c>
      <c r="J392" s="19"/>
    </row>
    <row r="393" spans="1:14" ht="16.5" customHeight="1" x14ac:dyDescent="0.25">
      <c r="A393" s="12"/>
      <c r="B393" s="104">
        <v>43824</v>
      </c>
      <c r="C393" s="105">
        <v>1</v>
      </c>
      <c r="D393" s="9"/>
      <c r="E393" s="9"/>
      <c r="F393" s="25"/>
      <c r="G393" s="26">
        <f t="shared" si="12"/>
        <v>1</v>
      </c>
      <c r="H393" s="26">
        <f t="shared" si="13"/>
        <v>3</v>
      </c>
      <c r="J393" s="19"/>
    </row>
    <row r="394" spans="1:14" ht="16.5" customHeight="1" x14ac:dyDescent="0.25">
      <c r="A394" s="12" t="s">
        <v>11</v>
      </c>
      <c r="B394" s="35"/>
      <c r="C394" s="34">
        <f>IF(J394=0, "&lt; 1", J394)</f>
        <v>1</v>
      </c>
      <c r="D394" s="9"/>
      <c r="E394" s="9"/>
      <c r="F394" s="27"/>
      <c r="G394" s="26"/>
      <c r="H394" s="26"/>
      <c r="J394" s="12">
        <f>ROUNDUP(AVERAGE(J13:J393), 0)</f>
        <v>1</v>
      </c>
      <c r="K394" s="19"/>
    </row>
    <row r="395" spans="1:14" ht="16.5" customHeight="1" x14ac:dyDescent="0.25">
      <c r="A395" s="12" t="s">
        <v>12</v>
      </c>
      <c r="B395" s="36"/>
      <c r="C395" s="70">
        <f>MIN(C151:C393)</f>
        <v>0</v>
      </c>
      <c r="D395" s="9"/>
      <c r="E395" s="9"/>
      <c r="F395" s="25"/>
      <c r="G395" s="26"/>
      <c r="H395" s="26"/>
      <c r="J395" s="12">
        <f>MIN(J13:J393)</f>
        <v>0</v>
      </c>
      <c r="K395" s="19"/>
    </row>
    <row r="396" spans="1:14" ht="16.5" customHeight="1" x14ac:dyDescent="0.25">
      <c r="A396" s="12" t="s">
        <v>13</v>
      </c>
      <c r="B396" s="36"/>
      <c r="C396" s="70">
        <f>MAX(C151:C393)</f>
        <v>1</v>
      </c>
      <c r="D396" s="9"/>
      <c r="E396" s="9"/>
      <c r="F396" s="25"/>
      <c r="G396" s="26"/>
      <c r="H396" s="26"/>
      <c r="J396" s="12">
        <f>MAX(J13:J393)</f>
        <v>1</v>
      </c>
      <c r="K396" s="19"/>
    </row>
    <row r="397" spans="1:14" ht="16.5" customHeight="1" x14ac:dyDescent="0.25">
      <c r="A397" s="12" t="s">
        <v>14</v>
      </c>
      <c r="B397" s="36"/>
      <c r="C397" s="37">
        <f>J397</f>
        <v>0.14823135407896973</v>
      </c>
      <c r="D397" s="9"/>
      <c r="E397" s="9"/>
      <c r="F397" s="25"/>
      <c r="G397" s="26"/>
      <c r="H397" s="26"/>
      <c r="J397" s="13">
        <f>STDEV(J13:J393)</f>
        <v>0.14823135407896973</v>
      </c>
      <c r="K397" s="19"/>
    </row>
    <row r="398" spans="1:14" ht="16.5" customHeight="1" x14ac:dyDescent="0.25">
      <c r="A398" s="12" t="s">
        <v>15</v>
      </c>
      <c r="B398" s="36"/>
      <c r="C398" s="37">
        <f>J398</f>
        <v>14.823135407896974</v>
      </c>
      <c r="D398" s="9"/>
      <c r="E398" s="9"/>
      <c r="F398" s="25"/>
      <c r="G398" s="26"/>
      <c r="H398" s="26"/>
      <c r="J398" s="13">
        <f>IF(J394=0, "NA", J397*100/J394)</f>
        <v>14.823135407896974</v>
      </c>
      <c r="K398" s="19"/>
    </row>
    <row r="399" spans="1:14" ht="16.5" customHeight="1" x14ac:dyDescent="0.25">
      <c r="A399" s="126" t="s">
        <v>27</v>
      </c>
      <c r="B399" s="126"/>
      <c r="C399" s="126"/>
      <c r="D399" s="9"/>
      <c r="E399" s="9"/>
      <c r="F399" s="25"/>
      <c r="G399" s="26"/>
      <c r="H399" s="26"/>
      <c r="J399" s="19"/>
      <c r="K399" s="19"/>
    </row>
    <row r="400" spans="1:14" ht="16.5" customHeight="1" x14ac:dyDescent="0.25">
      <c r="A400" s="127" t="s">
        <v>28</v>
      </c>
      <c r="B400" s="127"/>
      <c r="C400" s="127"/>
      <c r="D400" s="9"/>
      <c r="E400" s="9"/>
      <c r="F400" s="25"/>
      <c r="G400" s="26"/>
      <c r="H400" s="26"/>
      <c r="I400" s="30"/>
      <c r="J400" s="50"/>
      <c r="K400" s="50"/>
      <c r="L400" s="50"/>
      <c r="M400" s="30"/>
      <c r="N400" s="30"/>
    </row>
    <row r="401" spans="1:14" ht="16.5" customHeight="1" x14ac:dyDescent="0.25">
      <c r="A401" s="12" t="s">
        <v>11</v>
      </c>
      <c r="B401" s="36"/>
      <c r="C401" s="47">
        <f>IF(J456=0, "&lt; 1", J456)</f>
        <v>1</v>
      </c>
      <c r="D401" s="9"/>
      <c r="E401" s="9"/>
      <c r="F401" s="25"/>
      <c r="G401" s="26"/>
      <c r="H401" s="26"/>
      <c r="I401" s="30"/>
      <c r="J401" s="50"/>
      <c r="K401" s="50"/>
      <c r="L401" s="50"/>
      <c r="M401" s="30"/>
      <c r="N401" s="30"/>
    </row>
    <row r="402" spans="1:14" ht="16.5" customHeight="1" x14ac:dyDescent="0.25">
      <c r="A402" s="12" t="s">
        <v>12</v>
      </c>
      <c r="B402" s="36"/>
      <c r="C402" s="47">
        <f>MIN(C13:C142)</f>
        <v>0</v>
      </c>
      <c r="D402" s="9"/>
      <c r="E402" s="9"/>
      <c r="F402" s="25"/>
      <c r="G402" s="26"/>
      <c r="H402" s="26"/>
      <c r="I402" s="30"/>
      <c r="J402" s="49" t="s">
        <v>62</v>
      </c>
      <c r="K402" s="51"/>
      <c r="L402" s="51"/>
      <c r="M402" s="30"/>
      <c r="N402" s="30"/>
    </row>
    <row r="403" spans="1:14" ht="16.5" customHeight="1" x14ac:dyDescent="0.25">
      <c r="A403" s="12" t="s">
        <v>13</v>
      </c>
      <c r="B403" s="36"/>
      <c r="C403" s="70">
        <f>MAX(C13:C142)</f>
        <v>1</v>
      </c>
      <c r="D403" s="9"/>
      <c r="E403" s="9"/>
      <c r="F403" s="25"/>
      <c r="G403" s="26"/>
      <c r="H403" s="26"/>
      <c r="I403" s="30"/>
      <c r="J403" s="19">
        <v>0</v>
      </c>
      <c r="K403" s="43"/>
      <c r="L403" s="43"/>
      <c r="M403" s="30"/>
      <c r="N403" s="30"/>
    </row>
    <row r="404" spans="1:14" ht="16.5" customHeight="1" x14ac:dyDescent="0.25">
      <c r="A404" s="12" t="s">
        <v>14</v>
      </c>
      <c r="B404" s="36"/>
      <c r="C404" s="48">
        <f>J459</f>
        <v>0.13867504905630726</v>
      </c>
      <c r="D404" s="9"/>
      <c r="E404" s="9"/>
      <c r="F404" s="25"/>
      <c r="G404" s="26"/>
      <c r="H404" s="26"/>
      <c r="I404" s="30"/>
      <c r="J404" s="19">
        <v>0</v>
      </c>
      <c r="K404" s="43"/>
      <c r="L404" s="43"/>
      <c r="M404" s="30"/>
      <c r="N404" s="30"/>
    </row>
    <row r="405" spans="1:14" ht="16.5" customHeight="1" x14ac:dyDescent="0.25">
      <c r="A405" s="12" t="s">
        <v>15</v>
      </c>
      <c r="B405" s="36"/>
      <c r="C405" s="48">
        <f>J460</f>
        <v>13.867504905630726</v>
      </c>
      <c r="D405" s="9"/>
      <c r="E405" s="9"/>
      <c r="F405" s="27"/>
      <c r="G405" s="26"/>
      <c r="H405" s="26"/>
      <c r="I405" s="30"/>
      <c r="J405" s="19">
        <v>0</v>
      </c>
      <c r="K405" s="43"/>
      <c r="L405" s="43"/>
      <c r="M405" s="30"/>
      <c r="N405" s="30"/>
    </row>
    <row r="406" spans="1:14" ht="15.9" customHeight="1" x14ac:dyDescent="0.25">
      <c r="I406" s="30"/>
      <c r="J406" s="19">
        <v>0</v>
      </c>
      <c r="K406" s="43"/>
      <c r="L406" s="43"/>
      <c r="M406" s="30"/>
      <c r="N406" s="30"/>
    </row>
    <row r="407" spans="1:14" ht="15.9" customHeight="1" x14ac:dyDescent="0.25">
      <c r="A407" s="15"/>
      <c r="I407" s="30"/>
      <c r="J407" s="19">
        <v>0</v>
      </c>
      <c r="K407" s="43"/>
      <c r="L407" s="43"/>
      <c r="M407" s="30"/>
      <c r="N407" s="30"/>
    </row>
    <row r="408" spans="1:14" ht="15.9" customHeight="1" x14ac:dyDescent="0.25">
      <c r="I408" s="30"/>
      <c r="J408" s="19">
        <v>0</v>
      </c>
      <c r="K408" s="43"/>
      <c r="L408" s="43"/>
      <c r="M408" s="30"/>
      <c r="N408" s="30"/>
    </row>
    <row r="409" spans="1:14" ht="15.9" customHeight="1" x14ac:dyDescent="0.25">
      <c r="I409" s="30"/>
      <c r="J409" s="19">
        <v>0</v>
      </c>
      <c r="K409" s="43"/>
      <c r="L409" s="43"/>
      <c r="M409" s="30"/>
      <c r="N409" s="30"/>
    </row>
    <row r="410" spans="1:14" ht="15.9" customHeight="1" x14ac:dyDescent="0.25">
      <c r="I410" s="30"/>
      <c r="J410" s="19">
        <v>0</v>
      </c>
      <c r="K410" s="43"/>
      <c r="L410" s="43"/>
      <c r="M410" s="30"/>
      <c r="N410" s="30"/>
    </row>
    <row r="411" spans="1:14" ht="15.9" customHeight="1" x14ac:dyDescent="0.25">
      <c r="I411" s="30"/>
      <c r="J411" s="19">
        <v>0</v>
      </c>
      <c r="K411" s="43"/>
      <c r="L411" s="43"/>
      <c r="M411" s="30"/>
      <c r="N411" s="30"/>
    </row>
    <row r="412" spans="1:14" ht="15.9" customHeight="1" x14ac:dyDescent="0.25">
      <c r="I412" s="30"/>
      <c r="J412" s="19">
        <v>0</v>
      </c>
      <c r="K412" s="43"/>
      <c r="L412" s="43"/>
      <c r="M412" s="30"/>
      <c r="N412" s="30"/>
    </row>
    <row r="413" spans="1:14" ht="15.9" customHeight="1" x14ac:dyDescent="0.25">
      <c r="I413" s="30"/>
      <c r="J413" s="19">
        <v>0</v>
      </c>
      <c r="K413" s="30"/>
      <c r="L413" s="30"/>
      <c r="M413" s="30"/>
      <c r="N413" s="30"/>
    </row>
    <row r="414" spans="1:14" ht="15.9" customHeight="1" x14ac:dyDescent="0.25">
      <c r="I414" s="30"/>
      <c r="J414" s="19">
        <v>0</v>
      </c>
      <c r="K414" s="30"/>
      <c r="L414" s="30"/>
      <c r="M414" s="30"/>
      <c r="N414" s="30"/>
    </row>
    <row r="415" spans="1:14" ht="15.9" customHeight="1" x14ac:dyDescent="0.25">
      <c r="J415" s="19">
        <v>0</v>
      </c>
    </row>
    <row r="416" spans="1:14" ht="15.9" customHeight="1" x14ac:dyDescent="0.25">
      <c r="J416" s="19">
        <v>0</v>
      </c>
    </row>
    <row r="417" spans="1:10" ht="15.9" customHeight="1" x14ac:dyDescent="0.25">
      <c r="J417" s="19">
        <v>0</v>
      </c>
    </row>
    <row r="418" spans="1:10" ht="15.9" customHeight="1" x14ac:dyDescent="0.25">
      <c r="A418" s="14"/>
      <c r="B418" s="14"/>
      <c r="C418" s="14"/>
      <c r="D418" s="14"/>
      <c r="E418" s="14"/>
      <c r="J418" s="19">
        <v>0</v>
      </c>
    </row>
    <row r="419" spans="1:10" ht="15.9" customHeight="1" x14ac:dyDescent="0.25">
      <c r="A419" s="14"/>
      <c r="B419" s="14"/>
      <c r="C419" s="14"/>
      <c r="D419" s="14"/>
      <c r="E419" s="14"/>
      <c r="J419" s="19">
        <v>0</v>
      </c>
    </row>
    <row r="420" spans="1:10" ht="15.9" customHeight="1" x14ac:dyDescent="0.25">
      <c r="B420" s="14"/>
      <c r="C420" s="14"/>
      <c r="D420" s="14"/>
      <c r="E420" s="14"/>
      <c r="J420" s="19">
        <v>0</v>
      </c>
    </row>
    <row r="421" spans="1:10" ht="14.25" customHeight="1" x14ac:dyDescent="0.25">
      <c r="A421" s="123" t="s">
        <v>79</v>
      </c>
      <c r="B421" s="123"/>
      <c r="C421" s="123"/>
      <c r="D421" s="123"/>
      <c r="E421" s="123"/>
      <c r="J421" s="19">
        <v>0</v>
      </c>
    </row>
    <row r="422" spans="1:10" ht="14.25" customHeight="1" x14ac:dyDescent="0.25">
      <c r="A422" s="129" t="s">
        <v>80</v>
      </c>
      <c r="B422" s="123"/>
      <c r="C422" s="123"/>
      <c r="D422" s="123"/>
      <c r="E422" s="123"/>
      <c r="J422" s="19">
        <v>0</v>
      </c>
    </row>
    <row r="423" spans="1:10" ht="15.9" customHeight="1" x14ac:dyDescent="0.25">
      <c r="A423" s="14"/>
      <c r="B423" s="14"/>
      <c r="C423" s="14"/>
      <c r="D423" s="14"/>
      <c r="E423" s="14"/>
      <c r="J423" s="19"/>
    </row>
    <row r="424" spans="1:10" s="28" customFormat="1" ht="15.9" customHeight="1" x14ac:dyDescent="0.25">
      <c r="A424" s="130" t="s">
        <v>18</v>
      </c>
      <c r="B424" s="130"/>
      <c r="C424" s="130"/>
      <c r="E424" s="20"/>
      <c r="F424" s="20"/>
      <c r="G424" s="20"/>
      <c r="H424" s="20"/>
      <c r="J424" s="19">
        <v>0</v>
      </c>
    </row>
    <row r="425" spans="1:10" s="28" customFormat="1" ht="42.75" customHeight="1" x14ac:dyDescent="0.25">
      <c r="A425" s="130" t="s">
        <v>97</v>
      </c>
      <c r="B425" s="130"/>
      <c r="C425" s="130"/>
      <c r="D425" s="130"/>
      <c r="E425" s="130"/>
      <c r="F425" s="20"/>
      <c r="G425" s="20"/>
      <c r="H425" s="20"/>
      <c r="J425" s="19">
        <v>0</v>
      </c>
    </row>
    <row r="426" spans="1:10" s="28" customFormat="1" ht="40.5" customHeight="1" x14ac:dyDescent="0.25">
      <c r="A426" s="131" t="s">
        <v>140</v>
      </c>
      <c r="B426" s="131"/>
      <c r="C426" s="131"/>
      <c r="D426" s="131"/>
      <c r="E426" s="131"/>
      <c r="F426" s="20"/>
      <c r="G426" s="20"/>
      <c r="H426" s="20"/>
      <c r="J426" s="19">
        <v>0</v>
      </c>
    </row>
    <row r="427" spans="1:10" s="28" customFormat="1" ht="15.9" customHeight="1" x14ac:dyDescent="0.25">
      <c r="E427" s="20"/>
      <c r="F427" s="20"/>
      <c r="G427" s="20"/>
      <c r="H427" s="20"/>
      <c r="J427" s="19">
        <v>0</v>
      </c>
    </row>
    <row r="428" spans="1:10" s="28" customFormat="1" ht="25.5" customHeight="1" x14ac:dyDescent="0.25">
      <c r="B428" s="128" t="s">
        <v>2</v>
      </c>
      <c r="C428" s="128"/>
      <c r="D428" s="128" t="s">
        <v>3</v>
      </c>
      <c r="E428" s="128"/>
      <c r="F428" s="20"/>
      <c r="G428" s="20"/>
      <c r="H428" s="20"/>
      <c r="J428" s="19">
        <v>0</v>
      </c>
    </row>
    <row r="429" spans="1:10" s="28" customFormat="1" ht="38.1" customHeight="1" x14ac:dyDescent="0.25">
      <c r="B429" s="128"/>
      <c r="C429" s="128"/>
      <c r="D429" s="128"/>
      <c r="E429" s="128"/>
      <c r="F429" s="20"/>
      <c r="G429" s="20"/>
      <c r="H429" s="20"/>
      <c r="J429" s="19">
        <v>0</v>
      </c>
    </row>
    <row r="430" spans="1:10" x14ac:dyDescent="0.25">
      <c r="B430" s="30"/>
      <c r="C430" s="30"/>
      <c r="D430" s="30"/>
      <c r="E430" s="30"/>
      <c r="J430" s="19">
        <v>0</v>
      </c>
    </row>
    <row r="431" spans="1:10" x14ac:dyDescent="0.25">
      <c r="B431" s="30"/>
      <c r="C431" s="30"/>
      <c r="D431" s="30"/>
      <c r="E431" s="30"/>
      <c r="J431" s="19">
        <v>0</v>
      </c>
    </row>
    <row r="432" spans="1:10" x14ac:dyDescent="0.25">
      <c r="J432" s="19">
        <v>0</v>
      </c>
    </row>
    <row r="433" spans="10:10" x14ac:dyDescent="0.25">
      <c r="J433" s="19">
        <v>0</v>
      </c>
    </row>
    <row r="434" spans="10:10" x14ac:dyDescent="0.25">
      <c r="J434" s="19">
        <v>0</v>
      </c>
    </row>
    <row r="435" spans="10:10" x14ac:dyDescent="0.25">
      <c r="J435" s="19">
        <v>0</v>
      </c>
    </row>
    <row r="436" spans="10:10" x14ac:dyDescent="0.25">
      <c r="J436" s="19">
        <v>0</v>
      </c>
    </row>
    <row r="437" spans="10:10" x14ac:dyDescent="0.25">
      <c r="J437" s="19">
        <v>0</v>
      </c>
    </row>
    <row r="438" spans="10:10" x14ac:dyDescent="0.25">
      <c r="J438" s="19">
        <v>0</v>
      </c>
    </row>
    <row r="439" spans="10:10" x14ac:dyDescent="0.25">
      <c r="J439" s="19">
        <v>0</v>
      </c>
    </row>
    <row r="440" spans="10:10" x14ac:dyDescent="0.25">
      <c r="J440" s="19">
        <v>0</v>
      </c>
    </row>
    <row r="441" spans="10:10" x14ac:dyDescent="0.25">
      <c r="J441" s="19">
        <v>0</v>
      </c>
    </row>
    <row r="442" spans="10:10" x14ac:dyDescent="0.25">
      <c r="J442" s="19">
        <v>0</v>
      </c>
    </row>
    <row r="443" spans="10:10" x14ac:dyDescent="0.25">
      <c r="J443" s="19">
        <v>0</v>
      </c>
    </row>
    <row r="444" spans="10:10" x14ac:dyDescent="0.25">
      <c r="J444" s="19">
        <v>0</v>
      </c>
    </row>
    <row r="445" spans="10:10" x14ac:dyDescent="0.25">
      <c r="J445" s="19">
        <v>0</v>
      </c>
    </row>
    <row r="446" spans="10:10" x14ac:dyDescent="0.25">
      <c r="J446" s="19">
        <v>1</v>
      </c>
    </row>
    <row r="447" spans="10:10" x14ac:dyDescent="0.25">
      <c r="J447" s="19">
        <v>0</v>
      </c>
    </row>
    <row r="448" spans="10:10" x14ac:dyDescent="0.25">
      <c r="J448" s="19">
        <v>0</v>
      </c>
    </row>
    <row r="449" spans="10:10" x14ac:dyDescent="0.25">
      <c r="J449" s="19">
        <v>0</v>
      </c>
    </row>
    <row r="450" spans="10:10" x14ac:dyDescent="0.25">
      <c r="J450" s="19">
        <v>0</v>
      </c>
    </row>
    <row r="451" spans="10:10" x14ac:dyDescent="0.25">
      <c r="J451" s="19">
        <v>0</v>
      </c>
    </row>
    <row r="452" spans="10:10" x14ac:dyDescent="0.25">
      <c r="J452" s="19">
        <v>0</v>
      </c>
    </row>
    <row r="453" spans="10:10" x14ac:dyDescent="0.25">
      <c r="J453" s="19">
        <v>0</v>
      </c>
    </row>
    <row r="454" spans="10:10" x14ac:dyDescent="0.25">
      <c r="J454" s="19">
        <v>0</v>
      </c>
    </row>
    <row r="455" spans="10:10" x14ac:dyDescent="0.25">
      <c r="J455" s="19">
        <v>0</v>
      </c>
    </row>
    <row r="456" spans="10:10" x14ac:dyDescent="0.25">
      <c r="J456" s="12">
        <f>ROUNDUP(AVERAGE(J403:J455), 0)</f>
        <v>1</v>
      </c>
    </row>
    <row r="457" spans="10:10" x14ac:dyDescent="0.25">
      <c r="J457" s="12">
        <f>MIN(J403:J455)</f>
        <v>0</v>
      </c>
    </row>
    <row r="458" spans="10:10" x14ac:dyDescent="0.25">
      <c r="J458" s="12">
        <f>MAX(J403:J455)</f>
        <v>1</v>
      </c>
    </row>
    <row r="459" spans="10:10" x14ac:dyDescent="0.25">
      <c r="J459" s="13">
        <f>STDEV(J403:J455)</f>
        <v>0.13867504905630726</v>
      </c>
    </row>
    <row r="460" spans="10:10" x14ac:dyDescent="0.25">
      <c r="J460" s="13">
        <f>IF(J456=0, "NA", J459*100/J456)</f>
        <v>13.867504905630726</v>
      </c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99:C399"/>
    <mergeCell ref="A400:C400"/>
    <mergeCell ref="A421:E421"/>
    <mergeCell ref="B429:C429"/>
    <mergeCell ref="D429:E429"/>
    <mergeCell ref="A422:E422"/>
    <mergeCell ref="A424:C424"/>
    <mergeCell ref="A425:E425"/>
    <mergeCell ref="A426:E426"/>
    <mergeCell ref="B428:C428"/>
    <mergeCell ref="D428:E428"/>
  </mergeCells>
  <conditionalFormatting sqref="B143">
    <cfRule type="timePeriod" dxfId="560" priority="257" timePeriod="today">
      <formula>FLOOR(B143,1)=TODAY()</formula>
    </cfRule>
  </conditionalFormatting>
  <conditionalFormatting sqref="D143:D144">
    <cfRule type="expression" dxfId="559" priority="253">
      <formula>D143&lt;=$H$5</formula>
    </cfRule>
    <cfRule type="expression" dxfId="558" priority="254">
      <formula>AND(D143&gt;$H$5,D143&lt;=$H$6)</formula>
    </cfRule>
    <cfRule type="expression" dxfId="557" priority="255">
      <formula>AND(D143&gt;$H$6,D143&lt;=$H$4)</formula>
    </cfRule>
    <cfRule type="expression" dxfId="556" priority="256">
      <formula>D143&gt;$H$4</formula>
    </cfRule>
  </conditionalFormatting>
  <conditionalFormatting sqref="B144">
    <cfRule type="timePeriod" dxfId="555" priority="252" timePeriod="today">
      <formula>FLOOR(B144,1)=TODAY()</formula>
    </cfRule>
  </conditionalFormatting>
  <conditionalFormatting sqref="B145:B148">
    <cfRule type="timePeriod" dxfId="554" priority="247" timePeriod="today">
      <formula>FLOOR(B145,1)=TODAY()</formula>
    </cfRule>
  </conditionalFormatting>
  <conditionalFormatting sqref="D145:D148">
    <cfRule type="expression" dxfId="553" priority="243">
      <formula>D145&lt;=$H$5</formula>
    </cfRule>
    <cfRule type="expression" dxfId="552" priority="244">
      <formula>AND(D145&gt;$H$5,D145&lt;=$H$6)</formula>
    </cfRule>
    <cfRule type="expression" dxfId="551" priority="245">
      <formula>AND(D145&gt;$H$6,D145&lt;=$H$4)</formula>
    </cfRule>
    <cfRule type="expression" dxfId="550" priority="246">
      <formula>D145&gt;$H$4</formula>
    </cfRule>
  </conditionalFormatting>
  <conditionalFormatting sqref="B149">
    <cfRule type="timePeriod" dxfId="549" priority="238" timePeriod="today">
      <formula>FLOOR(B149,1)=TODAY()</formula>
    </cfRule>
  </conditionalFormatting>
  <conditionalFormatting sqref="B150:B151">
    <cfRule type="timePeriod" dxfId="548" priority="237" timePeriod="today">
      <formula>FLOOR(B150,1)=TODAY()</formula>
    </cfRule>
  </conditionalFormatting>
  <conditionalFormatting sqref="D149:D151">
    <cfRule type="expression" dxfId="547" priority="233">
      <formula>D149&lt;=$H$5</formula>
    </cfRule>
    <cfRule type="expression" dxfId="546" priority="234">
      <formula>AND(D149&gt;$H$5,D149&lt;=$H$6)</formula>
    </cfRule>
    <cfRule type="expression" dxfId="545" priority="235">
      <formula>AND(D149&gt;$H$6,D149&lt;=$H$4)</formula>
    </cfRule>
    <cfRule type="expression" dxfId="544" priority="236">
      <formula>D149&gt;$H$4</formula>
    </cfRule>
  </conditionalFormatting>
  <conditionalFormatting sqref="B152">
    <cfRule type="timePeriod" dxfId="543" priority="228" timePeriod="today">
      <formula>FLOOR(B152,1)=TODAY()</formula>
    </cfRule>
  </conditionalFormatting>
  <conditionalFormatting sqref="D152:D155">
    <cfRule type="expression" dxfId="542" priority="224">
      <formula>D152&lt;=$H$5</formula>
    </cfRule>
    <cfRule type="expression" dxfId="541" priority="225">
      <formula>AND(D152&gt;$H$5,D152&lt;=$H$6)</formula>
    </cfRule>
    <cfRule type="expression" dxfId="540" priority="226">
      <formula>AND(D152&gt;$H$6,D152&lt;=$H$4)</formula>
    </cfRule>
    <cfRule type="expression" dxfId="539" priority="227">
      <formula>D152&gt;$H$4</formula>
    </cfRule>
  </conditionalFormatting>
  <conditionalFormatting sqref="B153:B155">
    <cfRule type="timePeriod" dxfId="538" priority="223" timePeriod="today">
      <formula>FLOOR(B153,1)=TODAY()</formula>
    </cfRule>
  </conditionalFormatting>
  <conditionalFormatting sqref="B156:B158">
    <cfRule type="timePeriod" dxfId="537" priority="222" timePeriod="today">
      <formula>FLOOR(B156,1)=TODAY()</formula>
    </cfRule>
  </conditionalFormatting>
  <conditionalFormatting sqref="D156:D158">
    <cfRule type="expression" dxfId="536" priority="218">
      <formula>D156&lt;=$H$5</formula>
    </cfRule>
    <cfRule type="expression" dxfId="535" priority="219">
      <formula>AND(D156&gt;$H$5,D156&lt;=$H$6)</formula>
    </cfRule>
    <cfRule type="expression" dxfId="534" priority="220">
      <formula>AND(D156&gt;$H$6,D156&lt;=$H$4)</formula>
    </cfRule>
    <cfRule type="expression" dxfId="533" priority="221">
      <formula>D156&gt;$H$4</formula>
    </cfRule>
  </conditionalFormatting>
  <conditionalFormatting sqref="C143:C144">
    <cfRule type="expression" dxfId="532" priority="214">
      <formula>C143&lt;=$H$5</formula>
    </cfRule>
    <cfRule type="expression" dxfId="531" priority="215">
      <formula>AND(C143&gt;$H$5,C143&lt;=$H$6)</formula>
    </cfRule>
    <cfRule type="expression" dxfId="530" priority="216">
      <formula>AND(C143&gt;$H$6,C143&lt;=$H$4)</formula>
    </cfRule>
    <cfRule type="expression" dxfId="529" priority="217">
      <formula>C143&gt;$H$4</formula>
    </cfRule>
  </conditionalFormatting>
  <conditionalFormatting sqref="C145:C148">
    <cfRule type="expression" dxfId="528" priority="210">
      <formula>C145&lt;=$H$5</formula>
    </cfRule>
    <cfRule type="expression" dxfId="527" priority="211">
      <formula>AND(C145&gt;$H$5,C145&lt;=$H$6)</formula>
    </cfRule>
    <cfRule type="expression" dxfId="526" priority="212">
      <formula>AND(C145&gt;$H$6,C145&lt;=$H$4)</formula>
    </cfRule>
    <cfRule type="expression" dxfId="525" priority="213">
      <formula>C145&gt;$H$4</formula>
    </cfRule>
  </conditionalFormatting>
  <conditionalFormatting sqref="C149:C151">
    <cfRule type="expression" dxfId="524" priority="206">
      <formula>C149&lt;=$H$5</formula>
    </cfRule>
    <cfRule type="expression" dxfId="523" priority="207">
      <formula>AND(C149&gt;$H$5,C149&lt;=$H$6)</formula>
    </cfRule>
    <cfRule type="expression" dxfId="522" priority="208">
      <formula>AND(C149&gt;$H$6,C149&lt;=$H$4)</formula>
    </cfRule>
    <cfRule type="expression" dxfId="521" priority="209">
      <formula>C149&gt;$H$4</formula>
    </cfRule>
  </conditionalFormatting>
  <conditionalFormatting sqref="C152:C155">
    <cfRule type="expression" dxfId="520" priority="202">
      <formula>C152&lt;=$H$5</formula>
    </cfRule>
    <cfRule type="expression" dxfId="519" priority="203">
      <formula>AND(C152&gt;$H$5,C152&lt;=$H$6)</formula>
    </cfRule>
    <cfRule type="expression" dxfId="518" priority="204">
      <formula>AND(C152&gt;$H$6,C152&lt;=$H$4)</formula>
    </cfRule>
    <cfRule type="expression" dxfId="517" priority="205">
      <formula>C152&gt;$H$4</formula>
    </cfRule>
  </conditionalFormatting>
  <conditionalFormatting sqref="C156:C158">
    <cfRule type="expression" dxfId="516" priority="198">
      <formula>C156&lt;=$H$5</formula>
    </cfRule>
    <cfRule type="expression" dxfId="515" priority="199">
      <formula>AND(C156&gt;$H$5,C156&lt;=$H$6)</formula>
    </cfRule>
    <cfRule type="expression" dxfId="514" priority="200">
      <formula>AND(C156&gt;$H$6,C156&lt;=$H$4)</formula>
    </cfRule>
    <cfRule type="expression" dxfId="513" priority="201">
      <formula>C156&gt;$H$4</formula>
    </cfRule>
  </conditionalFormatting>
  <conditionalFormatting sqref="B159">
    <cfRule type="timePeriod" dxfId="512" priority="193" timePeriod="today">
      <formula>FLOOR(B159,1)=TODAY()</formula>
    </cfRule>
  </conditionalFormatting>
  <conditionalFormatting sqref="D159">
    <cfRule type="expression" dxfId="511" priority="189">
      <formula>D159&lt;=$H$5</formula>
    </cfRule>
    <cfRule type="expression" dxfId="510" priority="190">
      <formula>AND(D159&gt;$H$5,D159&lt;=$H$6)</formula>
    </cfRule>
    <cfRule type="expression" dxfId="509" priority="191">
      <formula>AND(D159&gt;$H$6,D159&lt;=$H$4)</formula>
    </cfRule>
    <cfRule type="expression" dxfId="508" priority="192">
      <formula>D159&gt;$H$4</formula>
    </cfRule>
  </conditionalFormatting>
  <conditionalFormatting sqref="B160">
    <cfRule type="timePeriod" dxfId="507" priority="184" timePeriod="today">
      <formula>FLOOR(B160,1)=TODAY()</formula>
    </cfRule>
  </conditionalFormatting>
  <conditionalFormatting sqref="D160:D163">
    <cfRule type="expression" dxfId="506" priority="176">
      <formula>D160&lt;=$H$5</formula>
    </cfRule>
    <cfRule type="expression" dxfId="505" priority="177">
      <formula>AND(D160&gt;$H$5,D160&lt;=$H$6)</formula>
    </cfRule>
    <cfRule type="expression" dxfId="504" priority="178">
      <formula>AND(D160&gt;$H$6,D160&lt;=$H$4)</formula>
    </cfRule>
    <cfRule type="expression" dxfId="503" priority="179">
      <formula>D160&gt;$H$4</formula>
    </cfRule>
  </conditionalFormatting>
  <conditionalFormatting sqref="B161:B163">
    <cfRule type="timePeriod" dxfId="502" priority="175" timePeriod="today">
      <formula>FLOOR(B161,1)=TODAY()</formula>
    </cfRule>
  </conditionalFormatting>
  <conditionalFormatting sqref="B164">
    <cfRule type="timePeriod" dxfId="501" priority="174" timePeriod="today">
      <formula>FLOOR(B164,1)=TODAY()</formula>
    </cfRule>
  </conditionalFormatting>
  <conditionalFormatting sqref="B165:B167">
    <cfRule type="timePeriod" dxfId="500" priority="169" timePeriod="today">
      <formula>FLOOR(B165,1)=TODAY()</formula>
    </cfRule>
  </conditionalFormatting>
  <conditionalFormatting sqref="D164:D167">
    <cfRule type="expression" dxfId="499" priority="165">
      <formula>D164&lt;=$H$5</formula>
    </cfRule>
    <cfRule type="expression" dxfId="498" priority="166">
      <formula>AND(D164&gt;$H$5,D164&lt;=$H$6)</formula>
    </cfRule>
    <cfRule type="expression" dxfId="497" priority="167">
      <formula>AND(D164&gt;$H$6,D164&lt;=$H$4)</formula>
    </cfRule>
    <cfRule type="expression" dxfId="496" priority="168">
      <formula>D164&gt;$H$4</formula>
    </cfRule>
  </conditionalFormatting>
  <conditionalFormatting sqref="B168">
    <cfRule type="timePeriod" dxfId="495" priority="160" timePeriod="today">
      <formula>FLOOR(B168,1)=TODAY()</formula>
    </cfRule>
  </conditionalFormatting>
  <conditionalFormatting sqref="B169:B170">
    <cfRule type="timePeriod" dxfId="494" priority="159" timePeriod="today">
      <formula>FLOOR(B169,1)=TODAY()</formula>
    </cfRule>
  </conditionalFormatting>
  <conditionalFormatting sqref="D168:D170">
    <cfRule type="expression" dxfId="493" priority="155">
      <formula>D168&lt;=$H$5</formula>
    </cfRule>
    <cfRule type="expression" dxfId="492" priority="156">
      <formula>AND(D168&gt;$H$5,D168&lt;=$H$6)</formula>
    </cfRule>
    <cfRule type="expression" dxfId="491" priority="157">
      <formula>AND(D168&gt;$H$6,D168&lt;=$H$4)</formula>
    </cfRule>
    <cfRule type="expression" dxfId="490" priority="158">
      <formula>D168&gt;$H$4</formula>
    </cfRule>
  </conditionalFormatting>
  <conditionalFormatting sqref="C159">
    <cfRule type="expression" dxfId="489" priority="151">
      <formula>C159&lt;=$H$5</formula>
    </cfRule>
    <cfRule type="expression" dxfId="488" priority="152">
      <formula>AND(C159&gt;$H$5,C159&lt;=$H$6)</formula>
    </cfRule>
    <cfRule type="expression" dxfId="487" priority="153">
      <formula>AND(C159&gt;$H$6,C159&lt;=$H$4)</formula>
    </cfRule>
    <cfRule type="expression" dxfId="486" priority="154">
      <formula>C159&gt;$H$4</formula>
    </cfRule>
  </conditionalFormatting>
  <conditionalFormatting sqref="C160:C163">
    <cfRule type="expression" dxfId="485" priority="147">
      <formula>C160&lt;=$H$5</formula>
    </cfRule>
    <cfRule type="expression" dxfId="484" priority="148">
      <formula>AND(C160&gt;$H$5,C160&lt;=$H$6)</formula>
    </cfRule>
    <cfRule type="expression" dxfId="483" priority="149">
      <formula>AND(C160&gt;$H$6,C160&lt;=$H$4)</formula>
    </cfRule>
    <cfRule type="expression" dxfId="482" priority="150">
      <formula>C160&gt;$H$4</formula>
    </cfRule>
  </conditionalFormatting>
  <conditionalFormatting sqref="C164:C167">
    <cfRule type="expression" dxfId="481" priority="143">
      <formula>C164&lt;=$H$5</formula>
    </cfRule>
    <cfRule type="expression" dxfId="480" priority="144">
      <formula>AND(C164&gt;$H$5,C164&lt;=$H$6)</formula>
    </cfRule>
    <cfRule type="expression" dxfId="479" priority="145">
      <formula>AND(C164&gt;$H$6,C164&lt;=$H$4)</formula>
    </cfRule>
    <cfRule type="expression" dxfId="478" priority="146">
      <formula>C164&gt;$H$4</formula>
    </cfRule>
  </conditionalFormatting>
  <conditionalFormatting sqref="C168:C170">
    <cfRule type="expression" dxfId="477" priority="139">
      <formula>C168&lt;=$H$5</formula>
    </cfRule>
    <cfRule type="expression" dxfId="476" priority="140">
      <formula>AND(C168&gt;$H$5,C168&lt;=$H$6)</formula>
    </cfRule>
    <cfRule type="expression" dxfId="475" priority="141">
      <formula>AND(C168&gt;$H$6,C168&lt;=$H$4)</formula>
    </cfRule>
    <cfRule type="expression" dxfId="474" priority="142">
      <formula>C168&gt;$H$4</formula>
    </cfRule>
  </conditionalFormatting>
  <conditionalFormatting sqref="B187:B190">
    <cfRule type="timePeriod" dxfId="473" priority="138" timePeriod="today">
      <formula>FLOOR(B187,1)=TODAY()</formula>
    </cfRule>
  </conditionalFormatting>
  <conditionalFormatting sqref="B187">
    <cfRule type="timePeriod" dxfId="472" priority="137" timePeriod="today">
      <formula>FLOOR(B187,1)=TODAY()</formula>
    </cfRule>
  </conditionalFormatting>
  <conditionalFormatting sqref="B188:B190">
    <cfRule type="timePeriod" dxfId="471" priority="136" timePeriod="today">
      <formula>FLOOR(B188,1)=TODAY()</formula>
    </cfRule>
  </conditionalFormatting>
  <conditionalFormatting sqref="B191">
    <cfRule type="timePeriod" dxfId="470" priority="135" timePeriod="today">
      <formula>FLOOR(B191,1)=TODAY()</formula>
    </cfRule>
  </conditionalFormatting>
  <conditionalFormatting sqref="B192:B196">
    <cfRule type="timePeriod" dxfId="469" priority="134" timePeriod="today">
      <formula>FLOOR(B192,1)=TODAY()</formula>
    </cfRule>
  </conditionalFormatting>
  <conditionalFormatting sqref="B197:B199">
    <cfRule type="timePeriod" dxfId="468" priority="133" timePeriod="today">
      <formula>FLOOR(B197,1)=TODAY()</formula>
    </cfRule>
  </conditionalFormatting>
  <conditionalFormatting sqref="B200">
    <cfRule type="timePeriod" dxfId="467" priority="132" timePeriod="today">
      <formula>FLOOR(B200,1)=TODAY()</formula>
    </cfRule>
  </conditionalFormatting>
  <conditionalFormatting sqref="B201:B205">
    <cfRule type="timePeriod" dxfId="466" priority="131" timePeriod="today">
      <formula>FLOOR(B201,1)=TODAY()</formula>
    </cfRule>
  </conditionalFormatting>
  <conditionalFormatting sqref="B206:B207">
    <cfRule type="timePeriod" dxfId="465" priority="130" timePeriod="today">
      <formula>FLOOR(B206,1)=TODAY()</formula>
    </cfRule>
  </conditionalFormatting>
  <conditionalFormatting sqref="B208:B212">
    <cfRule type="timePeriod" dxfId="464" priority="129" timePeriod="today">
      <formula>FLOOR(B208,1)=TODAY()</formula>
    </cfRule>
  </conditionalFormatting>
  <conditionalFormatting sqref="C187:C190">
    <cfRule type="expression" dxfId="463" priority="125">
      <formula>C187&lt;=$H$5</formula>
    </cfRule>
    <cfRule type="expression" dxfId="462" priority="126">
      <formula>AND(C187&gt;$H$5,C187&lt;=$H$6)</formula>
    </cfRule>
    <cfRule type="expression" dxfId="461" priority="127">
      <formula>AND(C187&gt;$H$6,C187&lt;=$H$4)</formula>
    </cfRule>
    <cfRule type="expression" dxfId="460" priority="128">
      <formula>C187&gt;$H$4</formula>
    </cfRule>
  </conditionalFormatting>
  <conditionalFormatting sqref="C191">
    <cfRule type="expression" dxfId="459" priority="121">
      <formula>C191&lt;=$H$5</formula>
    </cfRule>
    <cfRule type="expression" dxfId="458" priority="122">
      <formula>AND(C191&gt;$H$5,C191&lt;=$H$6)</formula>
    </cfRule>
    <cfRule type="expression" dxfId="457" priority="123">
      <formula>AND(C191&gt;$H$6,C191&lt;=$H$4)</formula>
    </cfRule>
    <cfRule type="expression" dxfId="456" priority="124">
      <formula>C191&gt;$H$4</formula>
    </cfRule>
  </conditionalFormatting>
  <conditionalFormatting sqref="C192:C199">
    <cfRule type="expression" dxfId="455" priority="117">
      <formula>C192&lt;=$H$5</formula>
    </cfRule>
    <cfRule type="expression" dxfId="454" priority="118">
      <formula>AND(C192&gt;$H$5,C192&lt;=$H$6)</formula>
    </cfRule>
    <cfRule type="expression" dxfId="453" priority="119">
      <formula>AND(C192&gt;$H$6,C192&lt;=$H$4)</formula>
    </cfRule>
    <cfRule type="expression" dxfId="452" priority="120">
      <formula>C192&gt;$H$4</formula>
    </cfRule>
  </conditionalFormatting>
  <conditionalFormatting sqref="C200">
    <cfRule type="expression" dxfId="451" priority="113">
      <formula>C200&lt;=$H$5</formula>
    </cfRule>
    <cfRule type="expression" dxfId="450" priority="114">
      <formula>AND(C200&gt;$H$5,C200&lt;=$H$6)</formula>
    </cfRule>
    <cfRule type="expression" dxfId="449" priority="115">
      <formula>AND(C200&gt;$H$6,C200&lt;=$H$4)</formula>
    </cfRule>
    <cfRule type="expression" dxfId="448" priority="116">
      <formula>C200&gt;$H$4</formula>
    </cfRule>
  </conditionalFormatting>
  <conditionalFormatting sqref="C201:C207">
    <cfRule type="expression" dxfId="447" priority="109">
      <formula>C201&lt;=$H$5</formula>
    </cfRule>
    <cfRule type="expression" dxfId="446" priority="110">
      <formula>AND(C201&gt;$H$5,C201&lt;=$H$6)</formula>
    </cfRule>
    <cfRule type="expression" dxfId="445" priority="111">
      <formula>AND(C201&gt;$H$6,C201&lt;=$H$4)</formula>
    </cfRule>
    <cfRule type="expression" dxfId="444" priority="112">
      <formula>C201&gt;$H$4</formula>
    </cfRule>
  </conditionalFormatting>
  <conditionalFormatting sqref="C208">
    <cfRule type="expression" dxfId="443" priority="105">
      <formula>C208&lt;=$H$5</formula>
    </cfRule>
    <cfRule type="expression" dxfId="442" priority="106">
      <formula>AND(C208&gt;$H$5,C208&lt;=$H$6)</formula>
    </cfRule>
    <cfRule type="expression" dxfId="441" priority="107">
      <formula>AND(C208&gt;$H$6,C208&lt;=$H$4)</formula>
    </cfRule>
    <cfRule type="expression" dxfId="440" priority="108">
      <formula>C208&gt;$H$4</formula>
    </cfRule>
  </conditionalFormatting>
  <conditionalFormatting sqref="C209:C212">
    <cfRule type="expression" dxfId="439" priority="101">
      <formula>C209&lt;=$H$5</formula>
    </cfRule>
    <cfRule type="expression" dxfId="438" priority="102">
      <formula>AND(C209&gt;$H$5,C209&lt;=$H$6)</formula>
    </cfRule>
    <cfRule type="expression" dxfId="437" priority="103">
      <formula>AND(C209&gt;$H$6,C209&lt;=$H$4)</formula>
    </cfRule>
    <cfRule type="expression" dxfId="436" priority="104">
      <formula>C209&gt;$H$4</formula>
    </cfRule>
  </conditionalFormatting>
  <conditionalFormatting sqref="B213:B218">
    <cfRule type="timePeriod" dxfId="435" priority="100" timePeriod="today">
      <formula>FLOOR(B213,1)=TODAY()</formula>
    </cfRule>
  </conditionalFormatting>
  <conditionalFormatting sqref="B213">
    <cfRule type="timePeriod" dxfId="434" priority="99" timePeriod="today">
      <formula>FLOOR(B213,1)=TODAY()</formula>
    </cfRule>
  </conditionalFormatting>
  <conditionalFormatting sqref="B214:B218">
    <cfRule type="timePeriod" dxfId="433" priority="98" timePeriod="today">
      <formula>FLOOR(B214,1)=TODAY()</formula>
    </cfRule>
  </conditionalFormatting>
  <conditionalFormatting sqref="B214:B218">
    <cfRule type="timePeriod" dxfId="432" priority="97" timePeriod="today">
      <formula>FLOOR(B214,1)=TODAY()</formula>
    </cfRule>
  </conditionalFormatting>
  <conditionalFormatting sqref="B218">
    <cfRule type="timePeriod" dxfId="431" priority="96" timePeriod="today">
      <formula>FLOOR(B218,1)=TODAY()</formula>
    </cfRule>
  </conditionalFormatting>
  <conditionalFormatting sqref="B219:B220">
    <cfRule type="timePeriod" dxfId="430" priority="95" timePeriod="today">
      <formula>FLOOR(B219,1)=TODAY()</formula>
    </cfRule>
  </conditionalFormatting>
  <conditionalFormatting sqref="B219:B220">
    <cfRule type="timePeriod" dxfId="429" priority="94" timePeriod="today">
      <formula>FLOOR(B219,1)=TODAY()</formula>
    </cfRule>
  </conditionalFormatting>
  <conditionalFormatting sqref="B219:B220">
    <cfRule type="timePeriod" dxfId="428" priority="93" timePeriod="today">
      <formula>FLOOR(B219,1)=TODAY()</formula>
    </cfRule>
  </conditionalFormatting>
  <conditionalFormatting sqref="B219:B220">
    <cfRule type="timePeriod" dxfId="427" priority="92" timePeriod="today">
      <formula>FLOOR(B219,1)=TODAY()</formula>
    </cfRule>
  </conditionalFormatting>
  <conditionalFormatting sqref="B221:B226">
    <cfRule type="timePeriod" dxfId="426" priority="91" timePeriod="today">
      <formula>FLOOR(B221,1)=TODAY()</formula>
    </cfRule>
  </conditionalFormatting>
  <conditionalFormatting sqref="B221">
    <cfRule type="timePeriod" dxfId="425" priority="90" timePeriod="today">
      <formula>FLOOR(B221,1)=TODAY()</formula>
    </cfRule>
  </conditionalFormatting>
  <conditionalFormatting sqref="B222:B226">
    <cfRule type="timePeriod" dxfId="424" priority="89" timePeriod="today">
      <formula>FLOOR(B222,1)=TODAY()</formula>
    </cfRule>
  </conditionalFormatting>
  <conditionalFormatting sqref="B222:B226">
    <cfRule type="timePeriod" dxfId="423" priority="88" timePeriod="today">
      <formula>FLOOR(B222,1)=TODAY()</formula>
    </cfRule>
  </conditionalFormatting>
  <conditionalFormatting sqref="B222:B226">
    <cfRule type="timePeriod" dxfId="422" priority="87" timePeriod="today">
      <formula>FLOOR(B222,1)=TODAY()</formula>
    </cfRule>
  </conditionalFormatting>
  <conditionalFormatting sqref="B226">
    <cfRule type="timePeriod" dxfId="421" priority="86" timePeriod="today">
      <formula>FLOOR(B226,1)=TODAY()</formula>
    </cfRule>
  </conditionalFormatting>
  <conditionalFormatting sqref="B227:B228">
    <cfRule type="timePeriod" dxfId="420" priority="85" timePeriod="today">
      <formula>FLOOR(B227,1)=TODAY()</formula>
    </cfRule>
  </conditionalFormatting>
  <conditionalFormatting sqref="B227:B228">
    <cfRule type="timePeriod" dxfId="419" priority="84" timePeriod="today">
      <formula>FLOOR(B227,1)=TODAY()</formula>
    </cfRule>
  </conditionalFormatting>
  <conditionalFormatting sqref="B227:B228">
    <cfRule type="timePeriod" dxfId="418" priority="83" timePeriod="today">
      <formula>FLOOR(B227,1)=TODAY()</formula>
    </cfRule>
  </conditionalFormatting>
  <conditionalFormatting sqref="B227:B228">
    <cfRule type="timePeriod" dxfId="417" priority="82" timePeriod="today">
      <formula>FLOOR(B227,1)=TODAY()</formula>
    </cfRule>
  </conditionalFormatting>
  <conditionalFormatting sqref="B227:B228">
    <cfRule type="timePeriod" dxfId="416" priority="81" timePeriod="today">
      <formula>FLOOR(B227,1)=TODAY()</formula>
    </cfRule>
  </conditionalFormatting>
  <conditionalFormatting sqref="B229">
    <cfRule type="timePeriod" dxfId="415" priority="80" timePeriod="today">
      <formula>FLOOR(B229,1)=TODAY()</formula>
    </cfRule>
  </conditionalFormatting>
  <conditionalFormatting sqref="B230:B232">
    <cfRule type="timePeriod" dxfId="414" priority="79" timePeriod="today">
      <formula>FLOOR(B230,1)=TODAY()</formula>
    </cfRule>
  </conditionalFormatting>
  <conditionalFormatting sqref="B233:B237">
    <cfRule type="timePeriod" dxfId="413" priority="78" timePeriod="today">
      <formula>FLOOR(B233,1)=TODAY()</formula>
    </cfRule>
  </conditionalFormatting>
  <conditionalFormatting sqref="B238:B242">
    <cfRule type="timePeriod" dxfId="412" priority="77" timePeriod="today">
      <formula>FLOOR(B238,1)=TODAY()</formula>
    </cfRule>
  </conditionalFormatting>
  <conditionalFormatting sqref="C213:C220">
    <cfRule type="expression" dxfId="411" priority="73">
      <formula>C213&lt;=$H$5</formula>
    </cfRule>
    <cfRule type="expression" dxfId="410" priority="74">
      <formula>AND(C213&gt;$H$5,C213&lt;=$H$6)</formula>
    </cfRule>
    <cfRule type="expression" dxfId="409" priority="75">
      <formula>AND(C213&gt;$H$6,C213&lt;=$H$4)</formula>
    </cfRule>
    <cfRule type="expression" dxfId="408" priority="76">
      <formula>C213&gt;$H$4</formula>
    </cfRule>
  </conditionalFormatting>
  <conditionalFormatting sqref="C221:C228">
    <cfRule type="expression" dxfId="407" priority="69">
      <formula>C221&lt;=$H$5</formula>
    </cfRule>
    <cfRule type="expression" dxfId="406" priority="70">
      <formula>AND(C221&gt;$H$5,C221&lt;=$H$6)</formula>
    </cfRule>
    <cfRule type="expression" dxfId="405" priority="71">
      <formula>AND(C221&gt;$H$6,C221&lt;=$H$4)</formula>
    </cfRule>
    <cfRule type="expression" dxfId="404" priority="72">
      <formula>C221&gt;$H$4</formula>
    </cfRule>
  </conditionalFormatting>
  <conditionalFormatting sqref="C229:C232">
    <cfRule type="expression" dxfId="403" priority="65">
      <formula>C229&lt;=$H$5</formula>
    </cfRule>
    <cfRule type="expression" dxfId="402" priority="66">
      <formula>AND(C229&gt;$H$5,C229&lt;=$H$6)</formula>
    </cfRule>
    <cfRule type="expression" dxfId="401" priority="67">
      <formula>AND(C229&gt;$H$6,C229&lt;=$H$4)</formula>
    </cfRule>
    <cfRule type="expression" dxfId="400" priority="68">
      <formula>C229&gt;$H$4</formula>
    </cfRule>
  </conditionalFormatting>
  <conditionalFormatting sqref="C233:C236">
    <cfRule type="expression" dxfId="399" priority="61">
      <formula>C233&lt;=$H$5</formula>
    </cfRule>
    <cfRule type="expression" dxfId="398" priority="62">
      <formula>AND(C233&gt;$H$5,C233&lt;=$H$6)</formula>
    </cfRule>
    <cfRule type="expression" dxfId="397" priority="63">
      <formula>AND(C233&gt;$H$6,C233&lt;=$H$4)</formula>
    </cfRule>
    <cfRule type="expression" dxfId="396" priority="64">
      <formula>C233&gt;$H$4</formula>
    </cfRule>
  </conditionalFormatting>
  <conditionalFormatting sqref="C237:C242">
    <cfRule type="expression" dxfId="395" priority="57">
      <formula>C237&lt;=$H$5</formula>
    </cfRule>
    <cfRule type="expression" dxfId="394" priority="58">
      <formula>AND(C237&gt;$H$5,C237&lt;=$H$6)</formula>
    </cfRule>
    <cfRule type="expression" dxfId="393" priority="59">
      <formula>AND(C237&gt;$H$6,C237&lt;=$H$4)</formula>
    </cfRule>
    <cfRule type="expression" dxfId="392" priority="60">
      <formula>C237&gt;$H$4</formula>
    </cfRule>
  </conditionalFormatting>
  <conditionalFormatting sqref="B243:B247">
    <cfRule type="timePeriod" dxfId="391" priority="56" timePeriod="today">
      <formula>FLOOR(B243,1)=TODAY()</formula>
    </cfRule>
  </conditionalFormatting>
  <conditionalFormatting sqref="B243">
    <cfRule type="timePeriod" dxfId="390" priority="55" timePeriod="today">
      <formula>FLOOR(B243,1)=TODAY()</formula>
    </cfRule>
  </conditionalFormatting>
  <conditionalFormatting sqref="B244:B247">
    <cfRule type="timePeriod" dxfId="389" priority="54" timePeriod="today">
      <formula>FLOOR(B244,1)=TODAY()</formula>
    </cfRule>
  </conditionalFormatting>
  <conditionalFormatting sqref="B244:B247">
    <cfRule type="timePeriod" dxfId="388" priority="53" timePeriod="today">
      <formula>FLOOR(B244,1)=TODAY()</formula>
    </cfRule>
  </conditionalFormatting>
  <conditionalFormatting sqref="B244:B247">
    <cfRule type="timePeriod" dxfId="387" priority="52" timePeriod="today">
      <formula>FLOOR(B244,1)=TODAY()</formula>
    </cfRule>
  </conditionalFormatting>
  <conditionalFormatting sqref="B248">
    <cfRule type="timePeriod" dxfId="386" priority="51" timePeriod="today">
      <formula>FLOOR(B248,1)=TODAY()</formula>
    </cfRule>
  </conditionalFormatting>
  <conditionalFormatting sqref="B248">
    <cfRule type="timePeriod" dxfId="385" priority="50" timePeriod="today">
      <formula>FLOOR(B248,1)=TODAY()</formula>
    </cfRule>
  </conditionalFormatting>
  <conditionalFormatting sqref="B248">
    <cfRule type="timePeriod" dxfId="384" priority="49" timePeriod="today">
      <formula>FLOOR(B248,1)=TODAY()</formula>
    </cfRule>
  </conditionalFormatting>
  <conditionalFormatting sqref="B248">
    <cfRule type="timePeriod" dxfId="383" priority="48" timePeriod="today">
      <formula>FLOOR(B248,1)=TODAY()</formula>
    </cfRule>
  </conditionalFormatting>
  <conditionalFormatting sqref="B249:B252">
    <cfRule type="timePeriod" dxfId="382" priority="47" timePeriod="today">
      <formula>FLOOR(B249,1)=TODAY()</formula>
    </cfRule>
  </conditionalFormatting>
  <conditionalFormatting sqref="B249:B252">
    <cfRule type="timePeriod" dxfId="381" priority="46" timePeriod="today">
      <formula>FLOOR(B249,1)=TODAY()</formula>
    </cfRule>
  </conditionalFormatting>
  <conditionalFormatting sqref="B249:B252">
    <cfRule type="timePeriod" dxfId="380" priority="45" timePeriod="today">
      <formula>FLOOR(B249,1)=TODAY()</formula>
    </cfRule>
  </conditionalFormatting>
  <conditionalFormatting sqref="B249:B252">
    <cfRule type="timePeriod" dxfId="379" priority="44" timePeriod="today">
      <formula>FLOOR(B249,1)=TODAY()</formula>
    </cfRule>
  </conditionalFormatting>
  <conditionalFormatting sqref="B253:B254">
    <cfRule type="timePeriod" dxfId="378" priority="43" timePeriod="today">
      <formula>FLOOR(B253,1)=TODAY()</formula>
    </cfRule>
  </conditionalFormatting>
  <conditionalFormatting sqref="B253:B254">
    <cfRule type="timePeriod" dxfId="377" priority="42" timePeriod="today">
      <formula>FLOOR(B253,1)=TODAY()</formula>
    </cfRule>
  </conditionalFormatting>
  <conditionalFormatting sqref="B253:B254">
    <cfRule type="timePeriod" dxfId="376" priority="41" timePeriod="today">
      <formula>FLOOR(B253,1)=TODAY()</formula>
    </cfRule>
  </conditionalFormatting>
  <conditionalFormatting sqref="B253:B254">
    <cfRule type="timePeriod" dxfId="375" priority="40" timePeriod="today">
      <formula>FLOOR(B253,1)=TODAY()</formula>
    </cfRule>
  </conditionalFormatting>
  <conditionalFormatting sqref="B254">
    <cfRule type="timePeriod" dxfId="374" priority="39" timePeriod="today">
      <formula>FLOOR(B254,1)=TODAY()</formula>
    </cfRule>
  </conditionalFormatting>
  <conditionalFormatting sqref="B255">
    <cfRule type="timePeriod" dxfId="373" priority="38" timePeriod="today">
      <formula>FLOOR(B255,1)=TODAY()</formula>
    </cfRule>
  </conditionalFormatting>
  <conditionalFormatting sqref="B255">
    <cfRule type="timePeriod" dxfId="372" priority="37" timePeriod="today">
      <formula>FLOOR(B255,1)=TODAY()</formula>
    </cfRule>
  </conditionalFormatting>
  <conditionalFormatting sqref="B255">
    <cfRule type="timePeriod" dxfId="371" priority="36" timePeriod="today">
      <formula>FLOOR(B255,1)=TODAY()</formula>
    </cfRule>
  </conditionalFormatting>
  <conditionalFormatting sqref="B255">
    <cfRule type="timePeriod" dxfId="370" priority="35" timePeriod="today">
      <formula>FLOOR(B255,1)=TODAY()</formula>
    </cfRule>
  </conditionalFormatting>
  <conditionalFormatting sqref="B255">
    <cfRule type="timePeriod" dxfId="369" priority="34" timePeriod="today">
      <formula>FLOOR(B255,1)=TODAY()</formula>
    </cfRule>
  </conditionalFormatting>
  <conditionalFormatting sqref="C243:C247">
    <cfRule type="expression" dxfId="368" priority="30">
      <formula>C243&lt;=$H$5</formula>
    </cfRule>
    <cfRule type="expression" dxfId="367" priority="31">
      <formula>AND(C243&gt;$H$5,C243&lt;=$H$6)</formula>
    </cfRule>
    <cfRule type="expression" dxfId="366" priority="32">
      <formula>AND(C243&gt;$H$6,C243&lt;=$H$4)</formula>
    </cfRule>
    <cfRule type="expression" dxfId="365" priority="33">
      <formula>C243&gt;$H$4</formula>
    </cfRule>
  </conditionalFormatting>
  <conditionalFormatting sqref="C248:C253">
    <cfRule type="expression" dxfId="364" priority="26">
      <formula>C248&lt;=$H$5</formula>
    </cfRule>
    <cfRule type="expression" dxfId="363" priority="27">
      <formula>AND(C248&gt;$H$5,C248&lt;=$H$6)</formula>
    </cfRule>
    <cfRule type="expression" dxfId="362" priority="28">
      <formula>AND(C248&gt;$H$6,C248&lt;=$H$4)</formula>
    </cfRule>
    <cfRule type="expression" dxfId="361" priority="29">
      <formula>C248&gt;$H$4</formula>
    </cfRule>
  </conditionalFormatting>
  <conditionalFormatting sqref="C254:C255">
    <cfRule type="expression" dxfId="360" priority="22">
      <formula>C254&lt;=$H$5</formula>
    </cfRule>
    <cfRule type="expression" dxfId="359" priority="23">
      <formula>AND(C254&gt;$H$5,C254&lt;=$H$6)</formula>
    </cfRule>
    <cfRule type="expression" dxfId="358" priority="24">
      <formula>AND(C254&gt;$H$6,C254&lt;=$H$4)</formula>
    </cfRule>
    <cfRule type="expression" dxfId="357" priority="25">
      <formula>C254&gt;$H$4</formula>
    </cfRule>
  </conditionalFormatting>
  <conditionalFormatting sqref="B256:B258">
    <cfRule type="timePeriod" dxfId="356" priority="21" timePeriod="today">
      <formula>FLOOR(B256,1)=TODAY()</formula>
    </cfRule>
  </conditionalFormatting>
  <conditionalFormatting sqref="B256:B258">
    <cfRule type="timePeriod" dxfId="355" priority="20" timePeriod="today">
      <formula>FLOOR(B256,1)=TODAY()</formula>
    </cfRule>
  </conditionalFormatting>
  <conditionalFormatting sqref="B256:B258">
    <cfRule type="timePeriod" dxfId="354" priority="19" timePeriod="today">
      <formula>FLOOR(B256,1)=TODAY()</formula>
    </cfRule>
  </conditionalFormatting>
  <conditionalFormatting sqref="B256:B258">
    <cfRule type="timePeriod" dxfId="353" priority="18" timePeriod="today">
      <formula>FLOOR(B256,1)=TODAY()</formula>
    </cfRule>
  </conditionalFormatting>
  <conditionalFormatting sqref="B256:B258">
    <cfRule type="timePeriod" dxfId="352" priority="17" timePeriod="today">
      <formula>FLOOR(B256,1)=TODAY()</formula>
    </cfRule>
  </conditionalFormatting>
  <conditionalFormatting sqref="B259">
    <cfRule type="timePeriod" dxfId="351" priority="16" timePeriod="today">
      <formula>FLOOR(B259,1)=TODAY()</formula>
    </cfRule>
  </conditionalFormatting>
  <conditionalFormatting sqref="B260">
    <cfRule type="timePeriod" dxfId="350" priority="15" timePeriod="today">
      <formula>FLOOR(B260,1)=TODAY()</formula>
    </cfRule>
  </conditionalFormatting>
  <conditionalFormatting sqref="B261:B264">
    <cfRule type="timePeriod" dxfId="349" priority="14" timePeriod="today">
      <formula>FLOOR(B261,1)=TODAY()</formula>
    </cfRule>
  </conditionalFormatting>
  <conditionalFormatting sqref="B265">
    <cfRule type="timePeriod" dxfId="348" priority="13" timePeriod="today">
      <formula>FLOOR(B265,1)=TODAY()</formula>
    </cfRule>
  </conditionalFormatting>
  <conditionalFormatting sqref="C256:C259">
    <cfRule type="expression" dxfId="347" priority="9">
      <formula>C256&lt;=$H$5</formula>
    </cfRule>
    <cfRule type="expression" dxfId="346" priority="10">
      <formula>AND(C256&gt;$H$5,C256&lt;=$H$6)</formula>
    </cfRule>
    <cfRule type="expression" dxfId="345" priority="11">
      <formula>AND(C256&gt;$H$6,C256&lt;=$H$4)</formula>
    </cfRule>
    <cfRule type="expression" dxfId="344" priority="12">
      <formula>C256&gt;$H$4</formula>
    </cfRule>
  </conditionalFormatting>
  <conditionalFormatting sqref="C260:C265">
    <cfRule type="expression" dxfId="343" priority="5">
      <formula>C260&lt;=$H$5</formula>
    </cfRule>
    <cfRule type="expression" dxfId="342" priority="6">
      <formula>AND(C260&gt;$H$5,C260&lt;=$H$6)</formula>
    </cfRule>
    <cfRule type="expression" dxfId="341" priority="7">
      <formula>AND(C260&gt;$H$6,C260&lt;=$H$4)</formula>
    </cfRule>
    <cfRule type="expression" dxfId="340" priority="8">
      <formula>C260&gt;$H$4</formula>
    </cfRule>
  </conditionalFormatting>
  <conditionalFormatting sqref="B328:C393">
    <cfRule type="expression" dxfId="339" priority="1">
      <formula>B328&lt;=$B$6</formula>
    </cfRule>
    <cfRule type="expression" dxfId="338" priority="2">
      <formula>AND(B328&gt;$B$6,B328&lt;=$B$7)</formula>
    </cfRule>
    <cfRule type="expression" dxfId="337" priority="3">
      <formula>AND(B328&gt;$B$7,B328&lt;=$B$5)</formula>
    </cfRule>
    <cfRule type="expression" dxfId="336" priority="4">
      <formula>B328&gt;$B$5</formula>
    </cfRule>
  </conditionalFormatting>
  <pageMargins left="0.31496062992126" right="0.118110236220472" top="0.196850393700787" bottom="0.31496062992126" header="0.118110236220472" footer="0.196850393700787"/>
  <pageSetup paperSize="9" orientation="portrait" r:id="rId1"/>
  <headerFooter scaleWithDoc="0" alignWithMargins="0">
    <oddFooter>&amp;L&amp;"Arial,Bold"&amp;12Ref. No.: 020025.04/01 &amp;R&amp;12Page &amp;P / &amp;N</oddFooter>
  </headerFooter>
  <rowBreaks count="2" manualBreakCount="2">
    <brk id="393" max="16383" man="1"/>
    <brk id="40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59"/>
  <sheetViews>
    <sheetView view="pageBreakPreview" topLeftCell="A405" zoomScaleNormal="100" zoomScaleSheetLayoutView="100" workbookViewId="0">
      <selection activeCell="C402" sqref="C402:C403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25.88671875" style="11" customWidth="1"/>
    <col min="4" max="4" width="25.88671875" style="11" hidden="1" customWidth="1"/>
    <col min="5" max="5" width="25.88671875" style="11" customWidth="1"/>
    <col min="6" max="8" width="6.6640625" style="14" customWidth="1"/>
    <col min="9" max="16384" width="9.109375" style="11"/>
  </cols>
  <sheetData>
    <row r="1" spans="1:16" s="3" customFormat="1" ht="33.75" customHeight="1" x14ac:dyDescent="0.25">
      <c r="A1" s="119" t="s">
        <v>0</v>
      </c>
      <c r="B1" s="119"/>
      <c r="C1" s="119"/>
      <c r="D1" s="119"/>
      <c r="E1" s="119"/>
      <c r="F1" s="23"/>
      <c r="G1" s="9"/>
      <c r="H1" s="9"/>
    </row>
    <row r="2" spans="1:16" s="3" customFormat="1" ht="30.75" customHeight="1" x14ac:dyDescent="0.25">
      <c r="A2" s="120" t="s">
        <v>73</v>
      </c>
      <c r="B2" s="120"/>
      <c r="C2" s="120"/>
      <c r="D2" s="120"/>
      <c r="E2" s="120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6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7"/>
      <c r="G4" s="9"/>
      <c r="H4" s="9"/>
    </row>
    <row r="5" spans="1:16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5" t="str">
        <f>'Filling room (11081)'!G5</f>
        <v>02/01/17-31/12/17</v>
      </c>
      <c r="F5" s="21"/>
      <c r="G5" s="9"/>
      <c r="H5" s="9"/>
    </row>
    <row r="6" spans="1:16" s="3" customFormat="1" ht="27" customHeight="1" x14ac:dyDescent="0.25">
      <c r="A6" s="106" t="s">
        <v>5</v>
      </c>
      <c r="B6" s="107"/>
      <c r="C6" s="3" t="s">
        <v>41</v>
      </c>
      <c r="D6" s="32" t="s">
        <v>8</v>
      </c>
      <c r="E6" s="6">
        <v>21142</v>
      </c>
      <c r="F6" s="8"/>
      <c r="G6" s="9"/>
      <c r="H6" s="9"/>
    </row>
    <row r="7" spans="1:16" s="3" customFormat="1" ht="27" customHeight="1" x14ac:dyDescent="0.25">
      <c r="A7" s="106" t="s">
        <v>6</v>
      </c>
      <c r="B7" s="107"/>
      <c r="C7" s="31" t="s">
        <v>30</v>
      </c>
      <c r="D7" s="32" t="s">
        <v>9</v>
      </c>
      <c r="E7" s="6" t="s">
        <v>71</v>
      </c>
      <c r="F7" s="8"/>
      <c r="G7" s="9"/>
      <c r="H7" s="9"/>
    </row>
    <row r="8" spans="1:16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">
        <v>1</v>
      </c>
      <c r="F8" s="8"/>
      <c r="G8" s="9"/>
      <c r="H8" s="9"/>
    </row>
    <row r="9" spans="1:16" s="3" customFormat="1" ht="27" customHeight="1" x14ac:dyDescent="0.25">
      <c r="A9" s="106" t="s">
        <v>136</v>
      </c>
      <c r="B9" s="107"/>
      <c r="C9" s="38">
        <f>'Filling room (11081)'!C9</f>
        <v>1</v>
      </c>
      <c r="D9" s="32" t="s">
        <v>137</v>
      </c>
      <c r="E9" s="7">
        <f>'Filling room (11081)'!G9</f>
        <v>3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63</v>
      </c>
      <c r="F11" s="17"/>
    </row>
    <row r="12" spans="1:16" ht="25.5" customHeight="1" x14ac:dyDescent="0.25">
      <c r="A12" s="1" t="s">
        <v>16</v>
      </c>
      <c r="B12" s="10" t="s">
        <v>24</v>
      </c>
      <c r="C12" s="33" t="s">
        <v>17</v>
      </c>
      <c r="D12" s="9" t="s">
        <v>113</v>
      </c>
      <c r="E12" s="9" t="s">
        <v>119</v>
      </c>
      <c r="F12" s="18"/>
      <c r="G12" s="14" t="s">
        <v>138</v>
      </c>
      <c r="H12" s="14" t="s">
        <v>139</v>
      </c>
      <c r="J12" s="1" t="s">
        <v>63</v>
      </c>
      <c r="L12" t="s">
        <v>43</v>
      </c>
      <c r="M12"/>
      <c r="N12"/>
    </row>
    <row r="13" spans="1:16" ht="16.5" customHeight="1" thickBot="1" x14ac:dyDescent="0.3">
      <c r="A13" s="12">
        <v>1</v>
      </c>
      <c r="B13" s="81">
        <v>43103</v>
      </c>
      <c r="C13" s="88">
        <v>0</v>
      </c>
      <c r="D13" s="9">
        <v>5</v>
      </c>
      <c r="E13" s="9"/>
      <c r="F13" s="25"/>
      <c r="G13" s="26">
        <f t="shared" ref="G13:G76" si="0">$C$9</f>
        <v>1</v>
      </c>
      <c r="H13" s="26">
        <f t="shared" ref="H13:H76" si="1">$E$9</f>
        <v>3</v>
      </c>
      <c r="J13" s="19"/>
      <c r="L13"/>
      <c r="M13"/>
      <c r="N13"/>
      <c r="O13" s="30"/>
      <c r="P13" s="30"/>
    </row>
    <row r="14" spans="1:16" ht="16.5" customHeight="1" thickBot="1" x14ac:dyDescent="0.3">
      <c r="A14" s="12"/>
      <c r="B14" s="81">
        <v>43103</v>
      </c>
      <c r="C14" s="88">
        <v>1</v>
      </c>
      <c r="D14" s="9"/>
      <c r="E14" s="9"/>
      <c r="F14" s="25"/>
      <c r="G14" s="26">
        <f t="shared" si="0"/>
        <v>1</v>
      </c>
      <c r="H14" s="26">
        <f t="shared" si="1"/>
        <v>3</v>
      </c>
      <c r="J14" s="19"/>
      <c r="L14"/>
      <c r="M14"/>
      <c r="N14"/>
      <c r="O14" s="30"/>
      <c r="P14" s="30"/>
    </row>
    <row r="15" spans="1:16" ht="16.5" customHeight="1" thickBot="1" x14ac:dyDescent="0.3">
      <c r="A15" s="12"/>
      <c r="B15" s="81">
        <v>43103</v>
      </c>
      <c r="C15" s="88">
        <v>0</v>
      </c>
      <c r="D15" s="9"/>
      <c r="E15" s="9"/>
      <c r="F15" s="25"/>
      <c r="G15" s="26">
        <f t="shared" si="0"/>
        <v>1</v>
      </c>
      <c r="H15" s="26">
        <f t="shared" si="1"/>
        <v>3</v>
      </c>
      <c r="J15" s="19"/>
      <c r="L15"/>
      <c r="M15"/>
      <c r="N15"/>
      <c r="O15" s="30"/>
      <c r="P15" s="30"/>
    </row>
    <row r="16" spans="1:16" ht="16.5" customHeight="1" thickBot="1" x14ac:dyDescent="0.3">
      <c r="A16" s="12"/>
      <c r="B16" s="81">
        <v>43110</v>
      </c>
      <c r="C16" s="88">
        <v>0</v>
      </c>
      <c r="D16" s="9"/>
      <c r="E16" s="9"/>
      <c r="F16" s="25"/>
      <c r="G16" s="26">
        <f t="shared" si="0"/>
        <v>1</v>
      </c>
      <c r="H16" s="26">
        <f t="shared" si="1"/>
        <v>3</v>
      </c>
      <c r="J16" s="19"/>
      <c r="L16"/>
      <c r="M16"/>
      <c r="N16"/>
      <c r="O16" s="30"/>
      <c r="P16" s="30"/>
    </row>
    <row r="17" spans="1:16" ht="16.5" customHeight="1" thickBot="1" x14ac:dyDescent="0.3">
      <c r="A17" s="12"/>
      <c r="B17" s="81">
        <v>43118</v>
      </c>
      <c r="C17" s="88">
        <v>0</v>
      </c>
      <c r="D17" s="9"/>
      <c r="E17" s="9"/>
      <c r="F17" s="25"/>
      <c r="G17" s="26">
        <f t="shared" si="0"/>
        <v>1</v>
      </c>
      <c r="H17" s="26">
        <f t="shared" si="1"/>
        <v>3</v>
      </c>
      <c r="J17" s="19"/>
      <c r="L17"/>
      <c r="M17"/>
      <c r="N17"/>
      <c r="O17" s="30"/>
      <c r="P17" s="30"/>
    </row>
    <row r="18" spans="1:16" ht="16.5" customHeight="1" thickBot="1" x14ac:dyDescent="0.3">
      <c r="A18" s="12"/>
      <c r="B18" s="81">
        <v>43118</v>
      </c>
      <c r="C18" s="88">
        <v>0</v>
      </c>
      <c r="D18" s="9"/>
      <c r="E18" s="9"/>
      <c r="F18" s="25"/>
      <c r="G18" s="26">
        <f t="shared" si="0"/>
        <v>1</v>
      </c>
      <c r="H18" s="26">
        <f t="shared" si="1"/>
        <v>3</v>
      </c>
      <c r="J18" s="19"/>
      <c r="L18"/>
      <c r="M18"/>
      <c r="N18"/>
      <c r="O18" s="30"/>
      <c r="P18" s="30"/>
    </row>
    <row r="19" spans="1:16" ht="16.5" customHeight="1" thickBot="1" x14ac:dyDescent="0.3">
      <c r="A19" s="12"/>
      <c r="B19" s="81">
        <v>43118</v>
      </c>
      <c r="C19" s="88">
        <v>0</v>
      </c>
      <c r="D19" s="9"/>
      <c r="E19" s="9"/>
      <c r="F19" s="25"/>
      <c r="G19" s="26">
        <f t="shared" si="0"/>
        <v>1</v>
      </c>
      <c r="H19" s="26">
        <f t="shared" si="1"/>
        <v>3</v>
      </c>
      <c r="J19" s="19"/>
      <c r="L19"/>
      <c r="M19"/>
      <c r="N19"/>
      <c r="O19" s="30"/>
      <c r="P19" s="30"/>
    </row>
    <row r="20" spans="1:16" ht="16.5" customHeight="1" thickBot="1" x14ac:dyDescent="0.3">
      <c r="A20" s="12"/>
      <c r="B20" s="81">
        <v>43126</v>
      </c>
      <c r="C20" s="88">
        <v>0</v>
      </c>
      <c r="D20" s="9"/>
      <c r="E20" s="9"/>
      <c r="F20" s="25"/>
      <c r="G20" s="26">
        <f t="shared" si="0"/>
        <v>1</v>
      </c>
      <c r="H20" s="26">
        <f t="shared" si="1"/>
        <v>3</v>
      </c>
      <c r="J20" s="19"/>
      <c r="L20"/>
      <c r="M20"/>
      <c r="N20"/>
      <c r="O20" s="30"/>
      <c r="P20" s="30"/>
    </row>
    <row r="21" spans="1:16" ht="16.5" customHeight="1" thickBot="1" x14ac:dyDescent="0.3">
      <c r="A21" s="12"/>
      <c r="B21" s="81">
        <v>43126</v>
      </c>
      <c r="C21" s="88">
        <v>0</v>
      </c>
      <c r="D21" s="9"/>
      <c r="E21" s="9"/>
      <c r="F21" s="25"/>
      <c r="G21" s="26">
        <f t="shared" si="0"/>
        <v>1</v>
      </c>
      <c r="H21" s="26">
        <f t="shared" si="1"/>
        <v>3</v>
      </c>
      <c r="J21" s="19"/>
      <c r="L21"/>
      <c r="M21"/>
      <c r="N21"/>
      <c r="O21" s="30"/>
      <c r="P21" s="30"/>
    </row>
    <row r="22" spans="1:16" ht="16.5" customHeight="1" thickBot="1" x14ac:dyDescent="0.3">
      <c r="A22" s="12"/>
      <c r="B22" s="81">
        <v>43126</v>
      </c>
      <c r="C22" s="88">
        <v>0</v>
      </c>
      <c r="D22" s="9"/>
      <c r="E22" s="9"/>
      <c r="F22" s="25"/>
      <c r="G22" s="26">
        <f t="shared" si="0"/>
        <v>1</v>
      </c>
      <c r="H22" s="26">
        <f t="shared" si="1"/>
        <v>3</v>
      </c>
      <c r="J22" s="19"/>
      <c r="L22"/>
      <c r="M22"/>
      <c r="N22"/>
      <c r="O22" s="30"/>
      <c r="P22" s="30"/>
    </row>
    <row r="23" spans="1:16" ht="16.5" customHeight="1" thickBot="1" x14ac:dyDescent="0.3">
      <c r="A23" s="12"/>
      <c r="B23" s="81">
        <v>43130</v>
      </c>
      <c r="C23" s="88">
        <v>0</v>
      </c>
      <c r="D23" s="9"/>
      <c r="E23" s="9"/>
      <c r="F23" s="25"/>
      <c r="G23" s="26">
        <f t="shared" si="0"/>
        <v>1</v>
      </c>
      <c r="H23" s="26">
        <f t="shared" si="1"/>
        <v>3</v>
      </c>
      <c r="J23" s="19"/>
      <c r="L23"/>
      <c r="M23"/>
      <c r="N23"/>
      <c r="O23" s="30"/>
      <c r="P23" s="30"/>
    </row>
    <row r="24" spans="1:16" ht="16.5" customHeight="1" thickBot="1" x14ac:dyDescent="0.3">
      <c r="A24" s="12"/>
      <c r="B24" s="81">
        <v>43130</v>
      </c>
      <c r="C24" s="88">
        <v>0</v>
      </c>
      <c r="D24" s="9"/>
      <c r="E24" s="9"/>
      <c r="F24" s="25"/>
      <c r="G24" s="26">
        <f t="shared" si="0"/>
        <v>1</v>
      </c>
      <c r="H24" s="26">
        <f t="shared" si="1"/>
        <v>3</v>
      </c>
      <c r="J24" s="19"/>
      <c r="L24"/>
      <c r="M24"/>
      <c r="N24"/>
      <c r="O24" s="30"/>
      <c r="P24" s="30"/>
    </row>
    <row r="25" spans="1:16" ht="16.5" customHeight="1" thickBot="1" x14ac:dyDescent="0.3">
      <c r="A25" s="12"/>
      <c r="B25" s="81">
        <v>43130</v>
      </c>
      <c r="C25" s="88">
        <v>0</v>
      </c>
      <c r="D25" s="9"/>
      <c r="E25" s="9"/>
      <c r="F25" s="25"/>
      <c r="G25" s="26">
        <f t="shared" si="0"/>
        <v>1</v>
      </c>
      <c r="H25" s="26">
        <f t="shared" si="1"/>
        <v>3</v>
      </c>
      <c r="J25" s="19"/>
      <c r="L25"/>
      <c r="M25"/>
      <c r="N25"/>
      <c r="O25" s="30"/>
      <c r="P25" s="30"/>
    </row>
    <row r="26" spans="1:16" ht="16.5" customHeight="1" thickBot="1" x14ac:dyDescent="0.3">
      <c r="A26" s="12"/>
      <c r="B26" s="81">
        <v>43137</v>
      </c>
      <c r="C26" s="88">
        <v>0</v>
      </c>
      <c r="D26" s="9"/>
      <c r="E26" s="9"/>
      <c r="F26" s="25"/>
      <c r="G26" s="26">
        <f t="shared" si="0"/>
        <v>1</v>
      </c>
      <c r="H26" s="26">
        <f t="shared" si="1"/>
        <v>3</v>
      </c>
      <c r="J26" s="19"/>
      <c r="L26"/>
      <c r="M26"/>
      <c r="N26"/>
      <c r="O26" s="30"/>
      <c r="P26" s="30"/>
    </row>
    <row r="27" spans="1:16" ht="16.5" customHeight="1" thickBot="1" x14ac:dyDescent="0.3">
      <c r="A27" s="12"/>
      <c r="B27" s="81">
        <v>43143</v>
      </c>
      <c r="C27" s="88">
        <v>0</v>
      </c>
      <c r="D27" s="9"/>
      <c r="E27" s="9"/>
      <c r="F27" s="25"/>
      <c r="G27" s="26">
        <f t="shared" si="0"/>
        <v>1</v>
      </c>
      <c r="H27" s="26">
        <f t="shared" si="1"/>
        <v>3</v>
      </c>
      <c r="J27" s="19"/>
      <c r="L27"/>
      <c r="M27"/>
      <c r="N27"/>
      <c r="O27" s="30"/>
      <c r="P27" s="30"/>
    </row>
    <row r="28" spans="1:16" ht="16.5" customHeight="1" thickBot="1" x14ac:dyDescent="0.3">
      <c r="A28" s="12"/>
      <c r="B28" s="81">
        <v>43154</v>
      </c>
      <c r="C28" s="88">
        <v>0</v>
      </c>
      <c r="D28" s="9"/>
      <c r="E28" s="9"/>
      <c r="F28" s="25"/>
      <c r="G28" s="26">
        <f t="shared" si="0"/>
        <v>1</v>
      </c>
      <c r="H28" s="26">
        <f t="shared" si="1"/>
        <v>3</v>
      </c>
      <c r="J28" s="19"/>
      <c r="L28"/>
      <c r="M28"/>
      <c r="N28"/>
      <c r="O28" s="30"/>
      <c r="P28" s="30"/>
    </row>
    <row r="29" spans="1:16" ht="16.5" customHeight="1" thickBot="1" x14ac:dyDescent="0.3">
      <c r="A29" s="12"/>
      <c r="B29" s="81">
        <v>43154</v>
      </c>
      <c r="C29" s="88">
        <v>1</v>
      </c>
      <c r="D29" s="9"/>
      <c r="E29" s="9"/>
      <c r="F29" s="25"/>
      <c r="G29" s="26">
        <f t="shared" si="0"/>
        <v>1</v>
      </c>
      <c r="H29" s="26">
        <f t="shared" si="1"/>
        <v>3</v>
      </c>
      <c r="J29" s="19"/>
      <c r="L29"/>
      <c r="M29"/>
      <c r="N29"/>
      <c r="O29" s="30"/>
      <c r="P29" s="30"/>
    </row>
    <row r="30" spans="1:16" ht="16.5" customHeight="1" thickBot="1" x14ac:dyDescent="0.3">
      <c r="A30" s="12"/>
      <c r="B30" s="81">
        <v>43154</v>
      </c>
      <c r="C30" s="88">
        <v>0</v>
      </c>
      <c r="D30" s="9"/>
      <c r="E30" s="9"/>
      <c r="F30" s="25"/>
      <c r="G30" s="26">
        <f t="shared" si="0"/>
        <v>1</v>
      </c>
      <c r="H30" s="26">
        <f t="shared" si="1"/>
        <v>3</v>
      </c>
      <c r="J30" s="19"/>
      <c r="L30"/>
      <c r="M30"/>
      <c r="N30"/>
      <c r="O30" s="30"/>
      <c r="P30" s="30"/>
    </row>
    <row r="31" spans="1:16" ht="16.5" customHeight="1" thickBot="1" x14ac:dyDescent="0.3">
      <c r="A31" s="12"/>
      <c r="B31" s="81">
        <v>43159</v>
      </c>
      <c r="C31" s="88">
        <v>0</v>
      </c>
      <c r="D31" s="9"/>
      <c r="E31" s="9"/>
      <c r="F31" s="25"/>
      <c r="G31" s="26">
        <f t="shared" si="0"/>
        <v>1</v>
      </c>
      <c r="H31" s="26">
        <f t="shared" si="1"/>
        <v>3</v>
      </c>
      <c r="J31" s="19"/>
      <c r="L31"/>
      <c r="M31"/>
      <c r="N31"/>
      <c r="O31" s="30"/>
      <c r="P31" s="30"/>
    </row>
    <row r="32" spans="1:16" ht="16.5" customHeight="1" thickBot="1" x14ac:dyDescent="0.3">
      <c r="A32" s="12"/>
      <c r="B32" s="81">
        <v>43167</v>
      </c>
      <c r="C32" s="88">
        <v>0</v>
      </c>
      <c r="D32" s="9"/>
      <c r="E32" s="9"/>
      <c r="F32" s="25"/>
      <c r="G32" s="26">
        <f t="shared" si="0"/>
        <v>1</v>
      </c>
      <c r="H32" s="26">
        <f t="shared" si="1"/>
        <v>3</v>
      </c>
      <c r="J32" s="19"/>
      <c r="L32"/>
      <c r="M32"/>
      <c r="N32"/>
      <c r="O32" s="30"/>
      <c r="P32" s="30"/>
    </row>
    <row r="33" spans="1:16" ht="16.5" customHeight="1" thickBot="1" x14ac:dyDescent="0.3">
      <c r="A33" s="12"/>
      <c r="B33" s="81">
        <v>43167</v>
      </c>
      <c r="C33" s="88">
        <v>0</v>
      </c>
      <c r="D33" s="9"/>
      <c r="E33" s="9"/>
      <c r="F33" s="25"/>
      <c r="G33" s="26">
        <f t="shared" si="0"/>
        <v>1</v>
      </c>
      <c r="H33" s="26">
        <f t="shared" si="1"/>
        <v>3</v>
      </c>
      <c r="J33" s="19"/>
      <c r="L33"/>
      <c r="M33"/>
      <c r="N33"/>
      <c r="O33" s="30"/>
      <c r="P33" s="30"/>
    </row>
    <row r="34" spans="1:16" ht="16.5" customHeight="1" thickBot="1" x14ac:dyDescent="0.3">
      <c r="A34" s="12"/>
      <c r="B34" s="81">
        <v>43167</v>
      </c>
      <c r="C34" s="88">
        <v>1</v>
      </c>
      <c r="D34" s="9"/>
      <c r="E34" s="9"/>
      <c r="F34" s="25"/>
      <c r="G34" s="26">
        <f t="shared" si="0"/>
        <v>1</v>
      </c>
      <c r="H34" s="26">
        <f t="shared" si="1"/>
        <v>3</v>
      </c>
      <c r="J34" s="19"/>
      <c r="L34"/>
      <c r="M34"/>
      <c r="N34"/>
      <c r="O34" s="30"/>
      <c r="P34" s="30"/>
    </row>
    <row r="35" spans="1:16" ht="16.5" customHeight="1" thickBot="1" x14ac:dyDescent="0.3">
      <c r="A35" s="12"/>
      <c r="B35" s="81">
        <v>43171</v>
      </c>
      <c r="C35" s="88">
        <v>0</v>
      </c>
      <c r="D35" s="9"/>
      <c r="E35" s="9"/>
      <c r="F35" s="25"/>
      <c r="G35" s="26">
        <f t="shared" si="0"/>
        <v>1</v>
      </c>
      <c r="H35" s="26">
        <f t="shared" si="1"/>
        <v>3</v>
      </c>
      <c r="J35" s="19"/>
      <c r="L35"/>
      <c r="M35"/>
      <c r="N35"/>
      <c r="O35" s="30"/>
      <c r="P35" s="30"/>
    </row>
    <row r="36" spans="1:16" ht="16.5" customHeight="1" thickBot="1" x14ac:dyDescent="0.3">
      <c r="A36" s="12"/>
      <c r="B36" s="81">
        <v>43171</v>
      </c>
      <c r="C36" s="88">
        <v>0</v>
      </c>
      <c r="D36" s="9"/>
      <c r="E36" s="9"/>
      <c r="F36" s="25"/>
      <c r="G36" s="26">
        <f t="shared" si="0"/>
        <v>1</v>
      </c>
      <c r="H36" s="26">
        <f t="shared" si="1"/>
        <v>3</v>
      </c>
      <c r="J36" s="19"/>
      <c r="L36"/>
      <c r="M36"/>
      <c r="N36"/>
      <c r="O36" s="30"/>
      <c r="P36" s="30"/>
    </row>
    <row r="37" spans="1:16" ht="16.5" customHeight="1" thickBot="1" x14ac:dyDescent="0.3">
      <c r="A37" s="12"/>
      <c r="B37" s="81">
        <v>43171</v>
      </c>
      <c r="C37" s="88">
        <v>0</v>
      </c>
      <c r="D37" s="9"/>
      <c r="E37" s="9"/>
      <c r="F37" s="25"/>
      <c r="G37" s="26">
        <f t="shared" si="0"/>
        <v>1</v>
      </c>
      <c r="H37" s="26">
        <f t="shared" si="1"/>
        <v>3</v>
      </c>
      <c r="J37" s="19"/>
      <c r="L37"/>
      <c r="M37"/>
      <c r="N37"/>
      <c r="O37" s="30"/>
      <c r="P37" s="30"/>
    </row>
    <row r="38" spans="1:16" ht="16.5" customHeight="1" thickBot="1" x14ac:dyDescent="0.3">
      <c r="A38" s="12"/>
      <c r="B38" s="81">
        <v>43179</v>
      </c>
      <c r="C38" s="88">
        <v>0</v>
      </c>
      <c r="D38" s="9"/>
      <c r="E38" s="9"/>
      <c r="F38" s="25"/>
      <c r="G38" s="26">
        <f t="shared" si="0"/>
        <v>1</v>
      </c>
      <c r="H38" s="26">
        <f t="shared" si="1"/>
        <v>3</v>
      </c>
      <c r="J38" s="19"/>
      <c r="L38"/>
      <c r="M38"/>
      <c r="N38"/>
      <c r="O38" s="30"/>
      <c r="P38" s="30"/>
    </row>
    <row r="39" spans="1:16" ht="16.5" customHeight="1" thickBot="1" x14ac:dyDescent="0.3">
      <c r="A39" s="12"/>
      <c r="B39" s="81">
        <v>43179</v>
      </c>
      <c r="C39" s="88">
        <v>0</v>
      </c>
      <c r="D39" s="9"/>
      <c r="E39" s="9"/>
      <c r="F39" s="25"/>
      <c r="G39" s="26">
        <f t="shared" si="0"/>
        <v>1</v>
      </c>
      <c r="H39" s="26">
        <f t="shared" si="1"/>
        <v>3</v>
      </c>
      <c r="J39" s="19"/>
      <c r="L39"/>
      <c r="M39"/>
      <c r="N39"/>
      <c r="O39" s="30"/>
      <c r="P39" s="30"/>
    </row>
    <row r="40" spans="1:16" ht="16.5" customHeight="1" thickBot="1" x14ac:dyDescent="0.3">
      <c r="A40" s="12"/>
      <c r="B40" s="81">
        <v>43179</v>
      </c>
      <c r="C40" s="88">
        <v>0</v>
      </c>
      <c r="D40" s="9"/>
      <c r="E40" s="9"/>
      <c r="F40" s="25"/>
      <c r="G40" s="26">
        <f t="shared" si="0"/>
        <v>1</v>
      </c>
      <c r="H40" s="26">
        <f t="shared" si="1"/>
        <v>3</v>
      </c>
      <c r="J40" s="19"/>
      <c r="L40"/>
      <c r="M40"/>
      <c r="N40"/>
      <c r="O40" s="30"/>
      <c r="P40" s="30"/>
    </row>
    <row r="41" spans="1:16" ht="16.5" customHeight="1" thickBot="1" x14ac:dyDescent="0.3">
      <c r="A41" s="12"/>
      <c r="B41" s="81">
        <v>43188</v>
      </c>
      <c r="C41" s="88">
        <v>0</v>
      </c>
      <c r="D41" s="9"/>
      <c r="E41" s="9"/>
      <c r="F41" s="25"/>
      <c r="G41" s="26">
        <f t="shared" si="0"/>
        <v>1</v>
      </c>
      <c r="H41" s="26">
        <f t="shared" si="1"/>
        <v>3</v>
      </c>
      <c r="J41" s="19"/>
      <c r="L41"/>
      <c r="M41"/>
      <c r="N41"/>
      <c r="O41" s="30"/>
      <c r="P41" s="30"/>
    </row>
    <row r="42" spans="1:16" ht="16.5" customHeight="1" thickBot="1" x14ac:dyDescent="0.3">
      <c r="A42" s="12"/>
      <c r="B42" s="81">
        <v>43188</v>
      </c>
      <c r="C42" s="88">
        <v>0</v>
      </c>
      <c r="D42" s="9"/>
      <c r="E42" s="9"/>
      <c r="F42" s="25"/>
      <c r="G42" s="26">
        <f t="shared" si="0"/>
        <v>1</v>
      </c>
      <c r="H42" s="26">
        <f t="shared" si="1"/>
        <v>3</v>
      </c>
      <c r="J42" s="19"/>
      <c r="L42"/>
      <c r="M42"/>
      <c r="N42"/>
      <c r="O42" s="30"/>
      <c r="P42" s="30"/>
    </row>
    <row r="43" spans="1:16" ht="16.5" customHeight="1" thickBot="1" x14ac:dyDescent="0.3">
      <c r="A43" s="12"/>
      <c r="B43" s="81">
        <v>43188</v>
      </c>
      <c r="C43" s="88">
        <v>0</v>
      </c>
      <c r="D43" s="9"/>
      <c r="E43" s="9"/>
      <c r="F43" s="25"/>
      <c r="G43" s="26">
        <f t="shared" si="0"/>
        <v>1</v>
      </c>
      <c r="H43" s="26">
        <f t="shared" si="1"/>
        <v>3</v>
      </c>
      <c r="J43" s="19"/>
      <c r="L43"/>
      <c r="M43"/>
      <c r="N43"/>
      <c r="O43" s="30"/>
      <c r="P43" s="30"/>
    </row>
    <row r="44" spans="1:16" ht="16.5" customHeight="1" thickBot="1" x14ac:dyDescent="0.3">
      <c r="A44" s="12"/>
      <c r="B44" s="81">
        <v>43196</v>
      </c>
      <c r="C44" s="88">
        <v>0</v>
      </c>
      <c r="D44" s="9"/>
      <c r="E44" s="9"/>
      <c r="F44" s="25"/>
      <c r="G44" s="26">
        <f t="shared" si="0"/>
        <v>1</v>
      </c>
      <c r="H44" s="26">
        <f t="shared" si="1"/>
        <v>3</v>
      </c>
      <c r="J44" s="19"/>
      <c r="L44"/>
      <c r="M44"/>
      <c r="N44"/>
      <c r="O44" s="30"/>
      <c r="P44" s="30"/>
    </row>
    <row r="45" spans="1:16" ht="16.5" customHeight="1" thickBot="1" x14ac:dyDescent="0.3">
      <c r="A45" s="12"/>
      <c r="B45" s="81">
        <v>43202</v>
      </c>
      <c r="C45" s="88">
        <v>0</v>
      </c>
      <c r="D45" s="9"/>
      <c r="E45" s="9"/>
      <c r="F45" s="25"/>
      <c r="G45" s="26">
        <f t="shared" si="0"/>
        <v>1</v>
      </c>
      <c r="H45" s="26">
        <f t="shared" si="1"/>
        <v>3</v>
      </c>
      <c r="J45" s="19"/>
      <c r="L45"/>
      <c r="M45"/>
      <c r="N45"/>
      <c r="O45" s="30"/>
      <c r="P45" s="30"/>
    </row>
    <row r="46" spans="1:16" ht="16.5" customHeight="1" thickBot="1" x14ac:dyDescent="0.3">
      <c r="A46" s="12"/>
      <c r="B46" s="81">
        <v>43209</v>
      </c>
      <c r="C46" s="88">
        <v>0</v>
      </c>
      <c r="D46" s="9"/>
      <c r="E46" s="9"/>
      <c r="F46" s="25"/>
      <c r="G46" s="26">
        <f t="shared" si="0"/>
        <v>1</v>
      </c>
      <c r="H46" s="26">
        <f t="shared" si="1"/>
        <v>3</v>
      </c>
      <c r="J46" s="19"/>
      <c r="L46"/>
      <c r="M46"/>
      <c r="N46"/>
      <c r="O46" s="30"/>
      <c r="P46" s="30"/>
    </row>
    <row r="47" spans="1:16" ht="16.5" customHeight="1" thickBot="1" x14ac:dyDescent="0.3">
      <c r="A47" s="12"/>
      <c r="B47" s="81">
        <v>43209</v>
      </c>
      <c r="C47" s="88">
        <v>0</v>
      </c>
      <c r="D47" s="9"/>
      <c r="E47" s="9"/>
      <c r="F47" s="25"/>
      <c r="G47" s="26">
        <f t="shared" si="0"/>
        <v>1</v>
      </c>
      <c r="H47" s="26">
        <f t="shared" si="1"/>
        <v>3</v>
      </c>
      <c r="J47" s="19"/>
      <c r="L47"/>
      <c r="M47"/>
      <c r="N47"/>
      <c r="O47" s="30"/>
      <c r="P47" s="30"/>
    </row>
    <row r="48" spans="1:16" ht="16.5" customHeight="1" thickBot="1" x14ac:dyDescent="0.3">
      <c r="A48" s="12"/>
      <c r="B48" s="81">
        <v>43209</v>
      </c>
      <c r="C48" s="88">
        <v>0</v>
      </c>
      <c r="D48" s="9"/>
      <c r="E48" s="9"/>
      <c r="F48" s="25"/>
      <c r="G48" s="26">
        <f t="shared" si="0"/>
        <v>1</v>
      </c>
      <c r="H48" s="26">
        <f t="shared" si="1"/>
        <v>3</v>
      </c>
      <c r="J48" s="19"/>
      <c r="L48"/>
      <c r="M48"/>
      <c r="N48"/>
      <c r="O48" s="30"/>
      <c r="P48" s="30"/>
    </row>
    <row r="49" spans="1:16" ht="16.5" customHeight="1" thickBot="1" x14ac:dyDescent="0.3">
      <c r="A49" s="12"/>
      <c r="B49" s="81">
        <v>43214</v>
      </c>
      <c r="C49" s="88">
        <v>0</v>
      </c>
      <c r="D49" s="9"/>
      <c r="E49" s="9"/>
      <c r="F49" s="25"/>
      <c r="G49" s="26">
        <f t="shared" si="0"/>
        <v>1</v>
      </c>
      <c r="H49" s="26">
        <f t="shared" si="1"/>
        <v>3</v>
      </c>
      <c r="J49" s="19"/>
      <c r="L49"/>
      <c r="M49"/>
      <c r="N49"/>
      <c r="O49" s="30"/>
      <c r="P49" s="30"/>
    </row>
    <row r="50" spans="1:16" ht="16.5" customHeight="1" thickBot="1" x14ac:dyDescent="0.3">
      <c r="A50" s="12"/>
      <c r="B50" s="81">
        <v>43214</v>
      </c>
      <c r="C50" s="88">
        <v>0</v>
      </c>
      <c r="D50" s="9"/>
      <c r="E50" s="9"/>
      <c r="F50" s="25"/>
      <c r="G50" s="26">
        <f t="shared" si="0"/>
        <v>1</v>
      </c>
      <c r="H50" s="26">
        <f t="shared" si="1"/>
        <v>3</v>
      </c>
      <c r="J50" s="19"/>
      <c r="L50"/>
      <c r="M50"/>
      <c r="N50"/>
      <c r="O50" s="30"/>
      <c r="P50" s="30"/>
    </row>
    <row r="51" spans="1:16" ht="16.5" customHeight="1" thickBot="1" x14ac:dyDescent="0.3">
      <c r="A51" s="12"/>
      <c r="B51" s="81">
        <v>43214</v>
      </c>
      <c r="C51" s="88">
        <v>0</v>
      </c>
      <c r="D51" s="9"/>
      <c r="E51" s="9"/>
      <c r="F51" s="25"/>
      <c r="G51" s="26">
        <f t="shared" si="0"/>
        <v>1</v>
      </c>
      <c r="H51" s="26">
        <f t="shared" si="1"/>
        <v>3</v>
      </c>
      <c r="J51" s="19"/>
      <c r="L51"/>
      <c r="M51"/>
      <c r="N51"/>
      <c r="O51" s="30"/>
      <c r="P51" s="30"/>
    </row>
    <row r="52" spans="1:16" ht="16.5" customHeight="1" thickBot="1" x14ac:dyDescent="0.3">
      <c r="A52" s="12"/>
      <c r="B52" s="81">
        <v>43214</v>
      </c>
      <c r="C52" s="88">
        <v>0</v>
      </c>
      <c r="D52" s="9"/>
      <c r="E52" s="9"/>
      <c r="F52" s="25"/>
      <c r="G52" s="26">
        <f t="shared" si="0"/>
        <v>1</v>
      </c>
      <c r="H52" s="26">
        <f t="shared" si="1"/>
        <v>3</v>
      </c>
      <c r="J52" s="19"/>
      <c r="L52"/>
      <c r="M52"/>
      <c r="N52"/>
      <c r="O52" s="30"/>
      <c r="P52" s="30"/>
    </row>
    <row r="53" spans="1:16" ht="16.5" customHeight="1" thickBot="1" x14ac:dyDescent="0.3">
      <c r="A53" s="12"/>
      <c r="B53" s="81">
        <v>43214</v>
      </c>
      <c r="C53" s="88">
        <v>0</v>
      </c>
      <c r="D53" s="9"/>
      <c r="E53" s="9"/>
      <c r="F53" s="25"/>
      <c r="G53" s="26">
        <f t="shared" si="0"/>
        <v>1</v>
      </c>
      <c r="H53" s="26">
        <f t="shared" si="1"/>
        <v>3</v>
      </c>
      <c r="J53" s="19"/>
      <c r="L53"/>
      <c r="M53"/>
      <c r="N53"/>
      <c r="O53" s="30"/>
      <c r="P53" s="30"/>
    </row>
    <row r="54" spans="1:16" ht="16.5" customHeight="1" thickBot="1" x14ac:dyDescent="0.3">
      <c r="A54" s="12"/>
      <c r="B54" s="81">
        <v>43224</v>
      </c>
      <c r="C54" s="88">
        <v>0</v>
      </c>
      <c r="D54" s="9"/>
      <c r="E54" s="9"/>
      <c r="F54" s="25"/>
      <c r="G54" s="26">
        <f t="shared" si="0"/>
        <v>1</v>
      </c>
      <c r="H54" s="26">
        <f t="shared" si="1"/>
        <v>3</v>
      </c>
      <c r="J54" s="19"/>
      <c r="L54"/>
      <c r="M54"/>
      <c r="N54"/>
      <c r="O54" s="30"/>
      <c r="P54" s="30"/>
    </row>
    <row r="55" spans="1:16" ht="16.5" customHeight="1" thickBot="1" x14ac:dyDescent="0.3">
      <c r="A55" s="12"/>
      <c r="B55" s="81">
        <v>43231</v>
      </c>
      <c r="C55" s="88">
        <v>0</v>
      </c>
      <c r="D55" s="9"/>
      <c r="E55" s="9"/>
      <c r="F55" s="25"/>
      <c r="G55" s="26">
        <f t="shared" si="0"/>
        <v>1</v>
      </c>
      <c r="H55" s="26">
        <f t="shared" si="1"/>
        <v>3</v>
      </c>
      <c r="J55" s="19"/>
      <c r="L55"/>
      <c r="M55"/>
      <c r="N55"/>
      <c r="O55" s="30"/>
      <c r="P55" s="30"/>
    </row>
    <row r="56" spans="1:16" ht="16.5" customHeight="1" thickBot="1" x14ac:dyDescent="0.3">
      <c r="A56" s="12"/>
      <c r="B56" s="81">
        <v>43237</v>
      </c>
      <c r="C56" s="88">
        <v>0</v>
      </c>
      <c r="D56" s="9"/>
      <c r="E56" s="9"/>
      <c r="F56" s="25"/>
      <c r="G56" s="26">
        <f t="shared" si="0"/>
        <v>1</v>
      </c>
      <c r="H56" s="26">
        <f t="shared" si="1"/>
        <v>3</v>
      </c>
      <c r="J56" s="19"/>
      <c r="L56"/>
      <c r="M56"/>
      <c r="N56"/>
      <c r="O56" s="30"/>
      <c r="P56" s="30"/>
    </row>
    <row r="57" spans="1:16" ht="16.5" customHeight="1" thickBot="1" x14ac:dyDescent="0.3">
      <c r="A57" s="12"/>
      <c r="B57" s="81">
        <v>43237</v>
      </c>
      <c r="C57" s="88">
        <v>0</v>
      </c>
      <c r="D57" s="9"/>
      <c r="E57" s="9"/>
      <c r="F57" s="25"/>
      <c r="G57" s="26">
        <f t="shared" si="0"/>
        <v>1</v>
      </c>
      <c r="H57" s="26">
        <f t="shared" si="1"/>
        <v>3</v>
      </c>
      <c r="J57" s="19"/>
      <c r="L57"/>
      <c r="M57"/>
      <c r="N57"/>
      <c r="O57" s="30"/>
      <c r="P57" s="30"/>
    </row>
    <row r="58" spans="1:16" ht="16.5" customHeight="1" thickBot="1" x14ac:dyDescent="0.3">
      <c r="A58" s="12"/>
      <c r="B58" s="81">
        <v>43237</v>
      </c>
      <c r="C58" s="88">
        <v>0</v>
      </c>
      <c r="D58" s="9"/>
      <c r="E58" s="9"/>
      <c r="F58" s="25"/>
      <c r="G58" s="26">
        <f t="shared" si="0"/>
        <v>1</v>
      </c>
      <c r="H58" s="26">
        <f t="shared" si="1"/>
        <v>3</v>
      </c>
      <c r="J58" s="19"/>
      <c r="L58"/>
      <c r="M58"/>
      <c r="N58"/>
      <c r="O58" s="30"/>
      <c r="P58" s="30"/>
    </row>
    <row r="59" spans="1:16" ht="16.5" customHeight="1" thickBot="1" x14ac:dyDescent="0.3">
      <c r="A59" s="12"/>
      <c r="B59" s="81">
        <v>43237</v>
      </c>
      <c r="C59" s="88">
        <v>0</v>
      </c>
      <c r="D59" s="9"/>
      <c r="E59" s="9"/>
      <c r="F59" s="25"/>
      <c r="G59" s="26">
        <f t="shared" si="0"/>
        <v>1</v>
      </c>
      <c r="H59" s="26">
        <f t="shared" si="1"/>
        <v>3</v>
      </c>
      <c r="J59" s="19"/>
      <c r="L59"/>
      <c r="M59"/>
      <c r="N59"/>
      <c r="O59" s="30"/>
      <c r="P59" s="30"/>
    </row>
    <row r="60" spans="1:16" ht="16.5" customHeight="1" thickBot="1" x14ac:dyDescent="0.3">
      <c r="A60" s="12"/>
      <c r="B60" s="81">
        <v>43242</v>
      </c>
      <c r="C60" s="88">
        <v>0</v>
      </c>
      <c r="D60" s="9"/>
      <c r="E60" s="9"/>
      <c r="F60" s="25"/>
      <c r="G60" s="26">
        <f t="shared" si="0"/>
        <v>1</v>
      </c>
      <c r="H60" s="26">
        <f t="shared" si="1"/>
        <v>3</v>
      </c>
      <c r="J60" s="19"/>
      <c r="L60"/>
      <c r="M60"/>
      <c r="N60"/>
      <c r="O60" s="30"/>
      <c r="P60" s="30"/>
    </row>
    <row r="61" spans="1:16" ht="16.5" customHeight="1" thickBot="1" x14ac:dyDescent="0.3">
      <c r="A61" s="12"/>
      <c r="B61" s="81">
        <v>43242</v>
      </c>
      <c r="C61" s="88">
        <v>0</v>
      </c>
      <c r="D61" s="9"/>
      <c r="E61" s="9"/>
      <c r="F61" s="25"/>
      <c r="G61" s="26">
        <f t="shared" si="0"/>
        <v>1</v>
      </c>
      <c r="H61" s="26">
        <f t="shared" si="1"/>
        <v>3</v>
      </c>
      <c r="J61" s="19"/>
      <c r="L61"/>
      <c r="M61"/>
      <c r="N61"/>
      <c r="O61" s="30"/>
      <c r="P61" s="30"/>
    </row>
    <row r="62" spans="1:16" ht="16.5" customHeight="1" thickBot="1" x14ac:dyDescent="0.3">
      <c r="A62" s="12"/>
      <c r="B62" s="81">
        <v>43242</v>
      </c>
      <c r="C62" s="88">
        <v>0</v>
      </c>
      <c r="D62" s="9"/>
      <c r="E62" s="9"/>
      <c r="F62" s="25"/>
      <c r="G62" s="26">
        <f t="shared" si="0"/>
        <v>1</v>
      </c>
      <c r="H62" s="26">
        <f t="shared" si="1"/>
        <v>3</v>
      </c>
      <c r="J62" s="19"/>
      <c r="L62"/>
      <c r="M62"/>
      <c r="N62"/>
      <c r="O62" s="30"/>
      <c r="P62" s="30"/>
    </row>
    <row r="63" spans="1:16" ht="16.5" customHeight="1" thickBot="1" x14ac:dyDescent="0.3">
      <c r="A63" s="12"/>
      <c r="B63" s="81">
        <v>43242</v>
      </c>
      <c r="C63" s="88">
        <v>0</v>
      </c>
      <c r="D63" s="9"/>
      <c r="E63" s="9"/>
      <c r="F63" s="25"/>
      <c r="G63" s="26">
        <f t="shared" si="0"/>
        <v>1</v>
      </c>
      <c r="H63" s="26">
        <f t="shared" si="1"/>
        <v>3</v>
      </c>
      <c r="J63" s="19"/>
      <c r="L63"/>
      <c r="M63"/>
      <c r="N63"/>
      <c r="O63" s="30"/>
      <c r="P63" s="30"/>
    </row>
    <row r="64" spans="1:16" ht="16.5" customHeight="1" thickBot="1" x14ac:dyDescent="0.3">
      <c r="A64" s="12"/>
      <c r="B64" s="81">
        <v>43251</v>
      </c>
      <c r="C64" s="88">
        <v>0</v>
      </c>
      <c r="D64" s="9"/>
      <c r="E64" s="9"/>
      <c r="F64" s="25"/>
      <c r="G64" s="26">
        <f t="shared" si="0"/>
        <v>1</v>
      </c>
      <c r="H64" s="26">
        <f t="shared" si="1"/>
        <v>3</v>
      </c>
      <c r="J64" s="19"/>
      <c r="L64"/>
      <c r="M64"/>
      <c r="N64"/>
      <c r="O64" s="30"/>
      <c r="P64" s="30"/>
    </row>
    <row r="65" spans="1:16" ht="16.5" customHeight="1" thickBot="1" x14ac:dyDescent="0.3">
      <c r="A65" s="12"/>
      <c r="B65" s="81">
        <v>43256</v>
      </c>
      <c r="C65" s="88">
        <v>0</v>
      </c>
      <c r="D65" s="9"/>
      <c r="E65" s="9"/>
      <c r="F65" s="25"/>
      <c r="G65" s="26">
        <f t="shared" si="0"/>
        <v>1</v>
      </c>
      <c r="H65" s="26">
        <f t="shared" si="1"/>
        <v>3</v>
      </c>
      <c r="J65" s="19"/>
      <c r="L65"/>
      <c r="M65"/>
      <c r="N65"/>
      <c r="O65" s="30"/>
      <c r="P65" s="30"/>
    </row>
    <row r="66" spans="1:16" ht="16.5" customHeight="1" thickBot="1" x14ac:dyDescent="0.3">
      <c r="A66" s="12"/>
      <c r="B66" s="81">
        <v>43256</v>
      </c>
      <c r="C66" s="88">
        <v>0</v>
      </c>
      <c r="D66" s="9"/>
      <c r="E66" s="9"/>
      <c r="F66" s="25"/>
      <c r="G66" s="26">
        <f t="shared" si="0"/>
        <v>1</v>
      </c>
      <c r="H66" s="26">
        <f t="shared" si="1"/>
        <v>3</v>
      </c>
      <c r="J66" s="19"/>
      <c r="L66"/>
      <c r="M66"/>
      <c r="N66"/>
      <c r="O66" s="30"/>
      <c r="P66" s="30"/>
    </row>
    <row r="67" spans="1:16" ht="16.5" customHeight="1" thickBot="1" x14ac:dyDescent="0.3">
      <c r="A67" s="12"/>
      <c r="B67" s="81">
        <v>43256</v>
      </c>
      <c r="C67" s="88">
        <v>0</v>
      </c>
      <c r="D67" s="9"/>
      <c r="E67" s="9"/>
      <c r="F67" s="25"/>
      <c r="G67" s="26">
        <f t="shared" si="0"/>
        <v>1</v>
      </c>
      <c r="H67" s="26">
        <f t="shared" si="1"/>
        <v>3</v>
      </c>
      <c r="J67" s="19"/>
      <c r="L67"/>
      <c r="M67"/>
      <c r="N67"/>
      <c r="O67" s="30"/>
      <c r="P67" s="30"/>
    </row>
    <row r="68" spans="1:16" ht="16.5" customHeight="1" thickBot="1" x14ac:dyDescent="0.3">
      <c r="A68" s="12"/>
      <c r="B68" s="81">
        <v>43256</v>
      </c>
      <c r="C68" s="88">
        <v>0</v>
      </c>
      <c r="D68" s="9"/>
      <c r="E68" s="9"/>
      <c r="F68" s="25"/>
      <c r="G68" s="26">
        <f t="shared" si="0"/>
        <v>1</v>
      </c>
      <c r="H68" s="26">
        <f t="shared" si="1"/>
        <v>3</v>
      </c>
      <c r="J68" s="19"/>
      <c r="L68"/>
      <c r="M68"/>
      <c r="N68"/>
      <c r="O68" s="30"/>
      <c r="P68" s="30"/>
    </row>
    <row r="69" spans="1:16" ht="16.5" customHeight="1" thickBot="1" x14ac:dyDescent="0.3">
      <c r="A69" s="12"/>
      <c r="B69" s="81">
        <v>43263</v>
      </c>
      <c r="C69" s="88">
        <v>1</v>
      </c>
      <c r="D69" s="9"/>
      <c r="E69" s="9"/>
      <c r="F69" s="25"/>
      <c r="G69" s="26">
        <f t="shared" si="0"/>
        <v>1</v>
      </c>
      <c r="H69" s="26">
        <f t="shared" si="1"/>
        <v>3</v>
      </c>
      <c r="J69" s="19"/>
      <c r="L69"/>
      <c r="M69"/>
      <c r="N69"/>
      <c r="O69" s="30"/>
      <c r="P69" s="30"/>
    </row>
    <row r="70" spans="1:16" ht="16.5" customHeight="1" thickBot="1" x14ac:dyDescent="0.3">
      <c r="A70" s="12"/>
      <c r="B70" s="81">
        <v>43263</v>
      </c>
      <c r="C70" s="88">
        <v>0</v>
      </c>
      <c r="D70" s="9"/>
      <c r="E70" s="9"/>
      <c r="F70" s="25"/>
      <c r="G70" s="26">
        <f t="shared" si="0"/>
        <v>1</v>
      </c>
      <c r="H70" s="26">
        <f t="shared" si="1"/>
        <v>3</v>
      </c>
      <c r="J70" s="19"/>
      <c r="L70"/>
      <c r="M70"/>
      <c r="N70"/>
      <c r="O70" s="30"/>
      <c r="P70" s="30"/>
    </row>
    <row r="71" spans="1:16" ht="16.5" customHeight="1" thickBot="1" x14ac:dyDescent="0.3">
      <c r="A71" s="12"/>
      <c r="B71" s="81">
        <v>43263</v>
      </c>
      <c r="C71" s="88">
        <v>0</v>
      </c>
      <c r="D71" s="9"/>
      <c r="E71" s="9"/>
      <c r="F71" s="25"/>
      <c r="G71" s="26">
        <f t="shared" si="0"/>
        <v>1</v>
      </c>
      <c r="H71" s="26">
        <f t="shared" si="1"/>
        <v>3</v>
      </c>
      <c r="J71" s="19"/>
      <c r="L71"/>
      <c r="M71"/>
      <c r="N71"/>
      <c r="O71" s="30"/>
      <c r="P71" s="30"/>
    </row>
    <row r="72" spans="1:16" ht="16.5" customHeight="1" thickBot="1" x14ac:dyDescent="0.3">
      <c r="A72" s="12"/>
      <c r="B72" s="81">
        <v>43272</v>
      </c>
      <c r="C72" s="88">
        <v>0</v>
      </c>
      <c r="D72" s="9"/>
      <c r="E72" s="9"/>
      <c r="F72" s="25"/>
      <c r="G72" s="26">
        <f t="shared" si="0"/>
        <v>1</v>
      </c>
      <c r="H72" s="26">
        <f t="shared" si="1"/>
        <v>3</v>
      </c>
      <c r="J72" s="19"/>
      <c r="L72"/>
      <c r="M72"/>
      <c r="N72"/>
      <c r="O72" s="30"/>
      <c r="P72" s="30"/>
    </row>
    <row r="73" spans="1:16" ht="16.5" customHeight="1" thickBot="1" x14ac:dyDescent="0.3">
      <c r="A73" s="12"/>
      <c r="B73" s="81">
        <v>43276</v>
      </c>
      <c r="C73" s="88">
        <v>0</v>
      </c>
      <c r="D73" s="9"/>
      <c r="E73" s="9"/>
      <c r="F73" s="25"/>
      <c r="G73" s="26">
        <f t="shared" si="0"/>
        <v>1</v>
      </c>
      <c r="H73" s="26">
        <f t="shared" si="1"/>
        <v>3</v>
      </c>
      <c r="J73" s="19"/>
      <c r="L73"/>
      <c r="M73"/>
      <c r="N73"/>
      <c r="O73" s="30"/>
      <c r="P73" s="30"/>
    </row>
    <row r="74" spans="1:16" ht="16.5" customHeight="1" thickBot="1" x14ac:dyDescent="0.3">
      <c r="A74" s="12"/>
      <c r="B74" s="81">
        <v>43276</v>
      </c>
      <c r="C74" s="88">
        <v>0</v>
      </c>
      <c r="D74" s="9"/>
      <c r="E74" s="9"/>
      <c r="F74" s="25"/>
      <c r="G74" s="26">
        <f t="shared" si="0"/>
        <v>1</v>
      </c>
      <c r="H74" s="26">
        <f t="shared" si="1"/>
        <v>3</v>
      </c>
      <c r="J74" s="19"/>
      <c r="L74"/>
      <c r="M74"/>
      <c r="N74"/>
      <c r="O74" s="30"/>
      <c r="P74" s="30"/>
    </row>
    <row r="75" spans="1:16" ht="16.5" customHeight="1" thickBot="1" x14ac:dyDescent="0.3">
      <c r="A75" s="12"/>
      <c r="B75" s="81">
        <v>43276</v>
      </c>
      <c r="C75" s="88">
        <v>0</v>
      </c>
      <c r="D75" s="9"/>
      <c r="E75" s="9"/>
      <c r="F75" s="25"/>
      <c r="G75" s="26">
        <f t="shared" si="0"/>
        <v>1</v>
      </c>
      <c r="H75" s="26">
        <f t="shared" si="1"/>
        <v>3</v>
      </c>
      <c r="J75" s="19"/>
      <c r="L75"/>
      <c r="M75"/>
      <c r="N75"/>
      <c r="O75" s="30"/>
      <c r="P75" s="30"/>
    </row>
    <row r="76" spans="1:16" ht="16.5" customHeight="1" thickBot="1" x14ac:dyDescent="0.3">
      <c r="A76" s="12"/>
      <c r="B76" s="81">
        <v>43283</v>
      </c>
      <c r="C76" s="88">
        <v>0</v>
      </c>
      <c r="D76" s="9"/>
      <c r="E76" s="9"/>
      <c r="F76" s="25"/>
      <c r="G76" s="26">
        <f t="shared" si="0"/>
        <v>1</v>
      </c>
      <c r="H76" s="26">
        <f t="shared" si="1"/>
        <v>3</v>
      </c>
      <c r="J76" s="19"/>
      <c r="L76"/>
      <c r="M76"/>
      <c r="N76"/>
      <c r="O76" s="30"/>
      <c r="P76" s="30"/>
    </row>
    <row r="77" spans="1:16" ht="16.5" customHeight="1" thickBot="1" x14ac:dyDescent="0.3">
      <c r="A77" s="12"/>
      <c r="B77" s="81">
        <v>43283</v>
      </c>
      <c r="C77" s="88">
        <v>0</v>
      </c>
      <c r="D77" s="9"/>
      <c r="E77" s="9"/>
      <c r="F77" s="25"/>
      <c r="G77" s="26">
        <f t="shared" ref="G77:G120" si="2">$C$9</f>
        <v>1</v>
      </c>
      <c r="H77" s="26">
        <f t="shared" ref="H77:H120" si="3">$E$9</f>
        <v>3</v>
      </c>
      <c r="J77" s="19"/>
      <c r="L77"/>
      <c r="M77"/>
      <c r="N77"/>
      <c r="O77" s="30"/>
      <c r="P77" s="30"/>
    </row>
    <row r="78" spans="1:16" ht="16.5" customHeight="1" thickBot="1" x14ac:dyDescent="0.3">
      <c r="A78" s="12"/>
      <c r="B78" s="81">
        <v>43293</v>
      </c>
      <c r="C78" s="88">
        <v>0</v>
      </c>
      <c r="D78" s="9"/>
      <c r="E78" s="9"/>
      <c r="F78" s="25"/>
      <c r="G78" s="26">
        <f t="shared" si="2"/>
        <v>1</v>
      </c>
      <c r="H78" s="26">
        <f t="shared" si="3"/>
        <v>3</v>
      </c>
      <c r="J78" s="19"/>
      <c r="L78"/>
      <c r="M78"/>
      <c r="N78"/>
      <c r="O78" s="30"/>
      <c r="P78" s="30"/>
    </row>
    <row r="79" spans="1:16" ht="16.5" customHeight="1" thickBot="1" x14ac:dyDescent="0.3">
      <c r="A79" s="12"/>
      <c r="B79" s="81">
        <v>43293</v>
      </c>
      <c r="C79" s="88">
        <v>0</v>
      </c>
      <c r="D79" s="9"/>
      <c r="E79" s="9"/>
      <c r="F79" s="25"/>
      <c r="G79" s="26">
        <f t="shared" si="2"/>
        <v>1</v>
      </c>
      <c r="H79" s="26">
        <f t="shared" si="3"/>
        <v>3</v>
      </c>
      <c r="J79" s="19"/>
      <c r="L79"/>
      <c r="M79"/>
      <c r="N79"/>
      <c r="O79" s="30"/>
      <c r="P79" s="30"/>
    </row>
    <row r="80" spans="1:16" ht="16.5" customHeight="1" thickBot="1" x14ac:dyDescent="0.3">
      <c r="A80" s="12"/>
      <c r="B80" s="81">
        <v>43293</v>
      </c>
      <c r="C80" s="88">
        <v>0</v>
      </c>
      <c r="D80" s="9"/>
      <c r="E80" s="9"/>
      <c r="F80" s="25"/>
      <c r="G80" s="26">
        <f t="shared" si="2"/>
        <v>1</v>
      </c>
      <c r="H80" s="26">
        <f t="shared" si="3"/>
        <v>3</v>
      </c>
      <c r="J80" s="19"/>
      <c r="L80"/>
      <c r="M80"/>
      <c r="N80"/>
      <c r="O80" s="30"/>
      <c r="P80" s="30"/>
    </row>
    <row r="81" spans="1:16" ht="16.5" customHeight="1" thickBot="1" x14ac:dyDescent="0.3">
      <c r="A81" s="12"/>
      <c r="B81" s="81">
        <v>43298</v>
      </c>
      <c r="C81" s="88">
        <v>0</v>
      </c>
      <c r="D81" s="9"/>
      <c r="E81" s="9"/>
      <c r="F81" s="25"/>
      <c r="G81" s="26">
        <f t="shared" si="2"/>
        <v>1</v>
      </c>
      <c r="H81" s="26">
        <f t="shared" si="3"/>
        <v>3</v>
      </c>
      <c r="J81" s="19"/>
      <c r="L81"/>
      <c r="M81"/>
      <c r="N81"/>
      <c r="O81" s="30"/>
      <c r="P81" s="30"/>
    </row>
    <row r="82" spans="1:16" ht="16.5" customHeight="1" thickBot="1" x14ac:dyDescent="0.3">
      <c r="A82" s="12"/>
      <c r="B82" s="81">
        <v>43298</v>
      </c>
      <c r="C82" s="88">
        <v>0</v>
      </c>
      <c r="D82" s="9"/>
      <c r="E82" s="9"/>
      <c r="F82" s="25"/>
      <c r="G82" s="26">
        <f t="shared" si="2"/>
        <v>1</v>
      </c>
      <c r="H82" s="26">
        <f t="shared" si="3"/>
        <v>3</v>
      </c>
      <c r="J82" s="19"/>
      <c r="L82"/>
      <c r="M82"/>
      <c r="N82"/>
      <c r="O82" s="30"/>
      <c r="P82" s="30"/>
    </row>
    <row r="83" spans="1:16" ht="16.5" customHeight="1" thickBot="1" x14ac:dyDescent="0.3">
      <c r="A83" s="12"/>
      <c r="B83" s="81">
        <v>43298</v>
      </c>
      <c r="C83" s="88">
        <v>0</v>
      </c>
      <c r="D83" s="9"/>
      <c r="E83" s="9"/>
      <c r="F83" s="25"/>
      <c r="G83" s="26">
        <f t="shared" si="2"/>
        <v>1</v>
      </c>
      <c r="H83" s="26">
        <f t="shared" si="3"/>
        <v>3</v>
      </c>
      <c r="J83" s="19"/>
      <c r="L83"/>
      <c r="M83"/>
      <c r="N83"/>
      <c r="O83" s="30"/>
      <c r="P83" s="30"/>
    </row>
    <row r="84" spans="1:16" ht="16.5" customHeight="1" thickBot="1" x14ac:dyDescent="0.3">
      <c r="A84" s="12"/>
      <c r="B84" s="81">
        <v>43298</v>
      </c>
      <c r="C84" s="88">
        <v>0</v>
      </c>
      <c r="D84" s="9"/>
      <c r="E84" s="9"/>
      <c r="F84" s="25"/>
      <c r="G84" s="26">
        <f t="shared" si="2"/>
        <v>1</v>
      </c>
      <c r="H84" s="26">
        <f t="shared" si="3"/>
        <v>3</v>
      </c>
      <c r="J84" s="19"/>
      <c r="L84"/>
      <c r="M84"/>
      <c r="N84"/>
      <c r="O84" s="30"/>
      <c r="P84" s="30"/>
    </row>
    <row r="85" spans="1:16" ht="16.5" customHeight="1" thickBot="1" x14ac:dyDescent="0.3">
      <c r="A85" s="12"/>
      <c r="B85" s="81">
        <v>43305</v>
      </c>
      <c r="C85" s="88">
        <v>0</v>
      </c>
      <c r="D85" s="9"/>
      <c r="E85" s="9"/>
      <c r="F85" s="25"/>
      <c r="G85" s="26">
        <f t="shared" si="2"/>
        <v>1</v>
      </c>
      <c r="H85" s="26">
        <f t="shared" si="3"/>
        <v>3</v>
      </c>
      <c r="J85" s="19"/>
      <c r="L85"/>
      <c r="M85"/>
      <c r="N85"/>
      <c r="O85" s="30"/>
      <c r="P85" s="30"/>
    </row>
    <row r="86" spans="1:16" ht="16.5" customHeight="1" thickBot="1" x14ac:dyDescent="0.3">
      <c r="A86" s="12"/>
      <c r="B86" s="81">
        <v>43305</v>
      </c>
      <c r="C86" s="88">
        <v>0</v>
      </c>
      <c r="D86" s="9"/>
      <c r="E86" s="9"/>
      <c r="F86" s="25"/>
      <c r="G86" s="26">
        <f t="shared" si="2"/>
        <v>1</v>
      </c>
      <c r="H86" s="26">
        <f t="shared" si="3"/>
        <v>3</v>
      </c>
      <c r="J86" s="19"/>
      <c r="L86"/>
      <c r="M86"/>
      <c r="N86"/>
      <c r="O86" s="30"/>
      <c r="P86" s="30"/>
    </row>
    <row r="87" spans="1:16" ht="16.5" customHeight="1" thickBot="1" x14ac:dyDescent="0.3">
      <c r="A87" s="12"/>
      <c r="B87" s="81">
        <v>43305</v>
      </c>
      <c r="C87" s="88">
        <v>0</v>
      </c>
      <c r="D87" s="9"/>
      <c r="E87" s="9"/>
      <c r="F87" s="25"/>
      <c r="G87" s="26">
        <f t="shared" si="2"/>
        <v>1</v>
      </c>
      <c r="H87" s="26">
        <f t="shared" si="3"/>
        <v>3</v>
      </c>
      <c r="J87" s="19"/>
      <c r="L87"/>
      <c r="M87"/>
      <c r="N87"/>
      <c r="O87" s="30"/>
      <c r="P87" s="30"/>
    </row>
    <row r="88" spans="1:16" ht="16.5" customHeight="1" thickBot="1" x14ac:dyDescent="0.3">
      <c r="A88" s="12"/>
      <c r="B88" s="81">
        <v>43314</v>
      </c>
      <c r="C88" s="88">
        <v>0</v>
      </c>
      <c r="D88" s="9"/>
      <c r="E88" s="9"/>
      <c r="F88" s="25"/>
      <c r="G88" s="26">
        <f t="shared" si="2"/>
        <v>1</v>
      </c>
      <c r="H88" s="26">
        <f t="shared" si="3"/>
        <v>3</v>
      </c>
      <c r="J88" s="19"/>
      <c r="L88"/>
      <c r="M88"/>
      <c r="N88"/>
      <c r="O88" s="30"/>
      <c r="P88" s="30"/>
    </row>
    <row r="89" spans="1:16" ht="16.5" customHeight="1" thickBot="1" x14ac:dyDescent="0.3">
      <c r="A89" s="12"/>
      <c r="B89" s="81">
        <v>43321</v>
      </c>
      <c r="C89" s="88">
        <v>0</v>
      </c>
      <c r="D89" s="9"/>
      <c r="E89" s="9"/>
      <c r="F89" s="25"/>
      <c r="G89" s="26">
        <f t="shared" si="2"/>
        <v>1</v>
      </c>
      <c r="H89" s="26">
        <f t="shared" si="3"/>
        <v>3</v>
      </c>
      <c r="J89" s="19"/>
      <c r="L89"/>
      <c r="M89"/>
      <c r="N89"/>
      <c r="O89" s="30"/>
      <c r="P89" s="30"/>
    </row>
    <row r="90" spans="1:16" ht="16.5" customHeight="1" thickBot="1" x14ac:dyDescent="0.3">
      <c r="A90" s="12"/>
      <c r="B90" s="81">
        <v>43321</v>
      </c>
      <c r="C90" s="88">
        <v>0</v>
      </c>
      <c r="D90" s="9"/>
      <c r="E90" s="9"/>
      <c r="F90" s="25"/>
      <c r="G90" s="26">
        <f t="shared" si="2"/>
        <v>1</v>
      </c>
      <c r="H90" s="26">
        <f t="shared" si="3"/>
        <v>3</v>
      </c>
      <c r="J90" s="19"/>
      <c r="L90"/>
      <c r="M90"/>
      <c r="N90"/>
      <c r="O90" s="30"/>
      <c r="P90" s="30"/>
    </row>
    <row r="91" spans="1:16" ht="16.5" customHeight="1" thickBot="1" x14ac:dyDescent="0.3">
      <c r="A91" s="12"/>
      <c r="B91" s="81">
        <v>43325</v>
      </c>
      <c r="C91" s="88">
        <v>0</v>
      </c>
      <c r="D91" s="9"/>
      <c r="E91" s="9"/>
      <c r="F91" s="25"/>
      <c r="G91" s="26">
        <f t="shared" si="2"/>
        <v>1</v>
      </c>
      <c r="H91" s="26">
        <f t="shared" si="3"/>
        <v>3</v>
      </c>
      <c r="J91" s="19"/>
      <c r="L91"/>
      <c r="M91"/>
      <c r="N91"/>
      <c r="O91" s="30"/>
      <c r="P91" s="30"/>
    </row>
    <row r="92" spans="1:16" ht="16.5" customHeight="1" thickBot="1" x14ac:dyDescent="0.3">
      <c r="A92" s="12"/>
      <c r="B92" s="81">
        <v>43325</v>
      </c>
      <c r="C92" s="88">
        <v>0</v>
      </c>
      <c r="D92" s="9"/>
      <c r="E92" s="9"/>
      <c r="F92" s="25"/>
      <c r="G92" s="26">
        <f t="shared" si="2"/>
        <v>1</v>
      </c>
      <c r="H92" s="26">
        <f t="shared" si="3"/>
        <v>3</v>
      </c>
      <c r="J92" s="19"/>
      <c r="L92"/>
      <c r="M92"/>
      <c r="N92"/>
      <c r="O92" s="30"/>
      <c r="P92" s="30"/>
    </row>
    <row r="93" spans="1:16" ht="16.5" customHeight="1" thickBot="1" x14ac:dyDescent="0.3">
      <c r="A93" s="12"/>
      <c r="B93" s="81">
        <v>43325</v>
      </c>
      <c r="C93" s="88">
        <v>0</v>
      </c>
      <c r="D93" s="9"/>
      <c r="E93" s="9"/>
      <c r="F93" s="25"/>
      <c r="G93" s="26">
        <f t="shared" si="2"/>
        <v>1</v>
      </c>
      <c r="H93" s="26">
        <f t="shared" si="3"/>
        <v>3</v>
      </c>
      <c r="J93" s="19"/>
      <c r="L93"/>
      <c r="M93"/>
      <c r="N93"/>
      <c r="O93" s="30"/>
      <c r="P93" s="30"/>
    </row>
    <row r="94" spans="1:16" ht="16.5" customHeight="1" thickBot="1" x14ac:dyDescent="0.3">
      <c r="A94" s="12"/>
      <c r="B94" s="81">
        <v>43333</v>
      </c>
      <c r="C94" s="88">
        <v>0</v>
      </c>
      <c r="D94" s="9"/>
      <c r="E94" s="9"/>
      <c r="F94" s="25"/>
      <c r="G94" s="26">
        <f t="shared" si="2"/>
        <v>1</v>
      </c>
      <c r="H94" s="26">
        <f t="shared" si="3"/>
        <v>3</v>
      </c>
      <c r="J94" s="19"/>
      <c r="L94"/>
      <c r="M94"/>
      <c r="N94"/>
      <c r="O94" s="30"/>
      <c r="P94" s="30"/>
    </row>
    <row r="95" spans="1:16" ht="16.5" customHeight="1" thickBot="1" x14ac:dyDescent="0.3">
      <c r="A95" s="12"/>
      <c r="B95" s="81">
        <v>43333</v>
      </c>
      <c r="C95" s="88">
        <v>0</v>
      </c>
      <c r="D95" s="9"/>
      <c r="E95" s="9"/>
      <c r="F95" s="25"/>
      <c r="G95" s="26">
        <f t="shared" si="2"/>
        <v>1</v>
      </c>
      <c r="H95" s="26">
        <f t="shared" si="3"/>
        <v>3</v>
      </c>
      <c r="J95" s="19"/>
      <c r="L95"/>
      <c r="M95"/>
      <c r="N95"/>
      <c r="O95" s="30"/>
      <c r="P95" s="30"/>
    </row>
    <row r="96" spans="1:16" ht="16.5" customHeight="1" thickBot="1" x14ac:dyDescent="0.3">
      <c r="A96" s="12"/>
      <c r="B96" s="81">
        <v>43333</v>
      </c>
      <c r="C96" s="88">
        <v>0</v>
      </c>
      <c r="D96" s="9"/>
      <c r="E96" s="9"/>
      <c r="F96" s="25"/>
      <c r="G96" s="26">
        <f t="shared" si="2"/>
        <v>1</v>
      </c>
      <c r="H96" s="26">
        <f t="shared" si="3"/>
        <v>3</v>
      </c>
      <c r="J96" s="19"/>
      <c r="L96"/>
      <c r="M96"/>
      <c r="N96"/>
      <c r="O96" s="30"/>
      <c r="P96" s="30"/>
    </row>
    <row r="97" spans="1:16" ht="16.5" customHeight="1" thickBot="1" x14ac:dyDescent="0.3">
      <c r="A97" s="12"/>
      <c r="B97" s="81">
        <v>43341</v>
      </c>
      <c r="C97" s="88">
        <v>0</v>
      </c>
      <c r="D97" s="9"/>
      <c r="E97" s="9"/>
      <c r="F97" s="25"/>
      <c r="G97" s="26">
        <f t="shared" si="2"/>
        <v>1</v>
      </c>
      <c r="H97" s="26">
        <f t="shared" si="3"/>
        <v>3</v>
      </c>
      <c r="J97" s="19"/>
      <c r="L97"/>
      <c r="M97"/>
      <c r="N97"/>
      <c r="O97" s="30"/>
      <c r="P97" s="30"/>
    </row>
    <row r="98" spans="1:16" ht="16.5" customHeight="1" thickBot="1" x14ac:dyDescent="0.3">
      <c r="A98" s="12"/>
      <c r="B98" s="81">
        <v>43341</v>
      </c>
      <c r="C98" s="88">
        <v>0</v>
      </c>
      <c r="D98" s="9"/>
      <c r="E98" s="9"/>
      <c r="F98" s="25"/>
      <c r="G98" s="26">
        <f t="shared" si="2"/>
        <v>1</v>
      </c>
      <c r="H98" s="26">
        <f t="shared" si="3"/>
        <v>3</v>
      </c>
      <c r="J98" s="19"/>
      <c r="L98"/>
      <c r="M98"/>
      <c r="N98"/>
      <c r="O98" s="30"/>
      <c r="P98" s="30"/>
    </row>
    <row r="99" spans="1:16" ht="16.5" customHeight="1" thickBot="1" x14ac:dyDescent="0.3">
      <c r="A99" s="12"/>
      <c r="B99" s="81">
        <v>43341</v>
      </c>
      <c r="C99" s="88">
        <v>0</v>
      </c>
      <c r="D99" s="9"/>
      <c r="E99" s="9"/>
      <c r="F99" s="25"/>
      <c r="G99" s="26">
        <f t="shared" si="2"/>
        <v>1</v>
      </c>
      <c r="H99" s="26">
        <f t="shared" si="3"/>
        <v>3</v>
      </c>
      <c r="J99" s="19"/>
      <c r="L99"/>
      <c r="M99"/>
      <c r="N99"/>
      <c r="O99" s="30"/>
      <c r="P99" s="30"/>
    </row>
    <row r="100" spans="1:16" ht="16.5" customHeight="1" thickBot="1" x14ac:dyDescent="0.3">
      <c r="A100" s="12"/>
      <c r="B100" s="81">
        <v>43349</v>
      </c>
      <c r="C100" s="88">
        <v>0</v>
      </c>
      <c r="D100" s="9"/>
      <c r="E100" s="9"/>
      <c r="F100" s="25"/>
      <c r="G100" s="26">
        <f t="shared" si="2"/>
        <v>1</v>
      </c>
      <c r="H100" s="26">
        <f t="shared" si="3"/>
        <v>3</v>
      </c>
      <c r="J100" s="19"/>
      <c r="L100"/>
      <c r="M100"/>
      <c r="N100"/>
      <c r="O100" s="30"/>
      <c r="P100" s="30"/>
    </row>
    <row r="101" spans="1:16" ht="16.5" customHeight="1" thickBot="1" x14ac:dyDescent="0.3">
      <c r="A101" s="12"/>
      <c r="B101" s="81">
        <v>43356</v>
      </c>
      <c r="C101" s="88">
        <v>0</v>
      </c>
      <c r="D101" s="9"/>
      <c r="E101" s="9"/>
      <c r="F101" s="25"/>
      <c r="G101" s="26">
        <f t="shared" si="2"/>
        <v>1</v>
      </c>
      <c r="H101" s="26">
        <f t="shared" si="3"/>
        <v>3</v>
      </c>
      <c r="J101" s="19"/>
      <c r="L101"/>
      <c r="M101"/>
      <c r="N101"/>
      <c r="O101" s="30"/>
      <c r="P101" s="30"/>
    </row>
    <row r="102" spans="1:16" ht="16.5" customHeight="1" thickBot="1" x14ac:dyDescent="0.3">
      <c r="A102" s="12"/>
      <c r="B102" s="81">
        <v>43360</v>
      </c>
      <c r="C102" s="88">
        <v>0</v>
      </c>
      <c r="D102" s="9"/>
      <c r="E102" s="9"/>
      <c r="F102" s="25"/>
      <c r="G102" s="26">
        <f t="shared" si="2"/>
        <v>1</v>
      </c>
      <c r="H102" s="26">
        <f t="shared" si="3"/>
        <v>3</v>
      </c>
      <c r="J102" s="19"/>
      <c r="L102"/>
      <c r="M102"/>
      <c r="N102"/>
      <c r="O102" s="30"/>
      <c r="P102" s="30"/>
    </row>
    <row r="103" spans="1:16" ht="16.5" customHeight="1" thickBot="1" x14ac:dyDescent="0.3">
      <c r="A103" s="12"/>
      <c r="B103" s="81">
        <v>43372</v>
      </c>
      <c r="C103" s="88">
        <v>0</v>
      </c>
      <c r="D103" s="9"/>
      <c r="E103" s="9"/>
      <c r="F103" s="25"/>
      <c r="G103" s="26">
        <f t="shared" si="2"/>
        <v>1</v>
      </c>
      <c r="H103" s="26">
        <f t="shared" si="3"/>
        <v>3</v>
      </c>
      <c r="J103" s="19"/>
      <c r="L103"/>
      <c r="M103"/>
      <c r="N103"/>
      <c r="O103" s="30"/>
      <c r="P103" s="30"/>
    </row>
    <row r="104" spans="1:16" ht="16.5" customHeight="1" thickBot="1" x14ac:dyDescent="0.3">
      <c r="A104" s="12"/>
      <c r="B104" s="81">
        <v>43375</v>
      </c>
      <c r="C104" s="88">
        <v>0</v>
      </c>
      <c r="D104" s="9"/>
      <c r="E104" s="9"/>
      <c r="F104" s="25"/>
      <c r="G104" s="26">
        <f t="shared" si="2"/>
        <v>1</v>
      </c>
      <c r="H104" s="26">
        <f t="shared" si="3"/>
        <v>3</v>
      </c>
      <c r="J104" s="19"/>
      <c r="L104"/>
      <c r="M104"/>
      <c r="N104"/>
      <c r="O104" s="30"/>
      <c r="P104" s="30"/>
    </row>
    <row r="105" spans="1:16" ht="16.5" customHeight="1" thickBot="1" x14ac:dyDescent="0.3">
      <c r="A105" s="12"/>
      <c r="B105" s="81">
        <v>43375</v>
      </c>
      <c r="C105" s="88">
        <v>0</v>
      </c>
      <c r="D105" s="9"/>
      <c r="E105" s="9"/>
      <c r="F105" s="25"/>
      <c r="G105" s="26">
        <f t="shared" si="2"/>
        <v>1</v>
      </c>
      <c r="H105" s="26">
        <f t="shared" si="3"/>
        <v>3</v>
      </c>
      <c r="J105" s="19"/>
      <c r="L105"/>
      <c r="M105"/>
      <c r="N105"/>
      <c r="O105" s="30"/>
      <c r="P105" s="30"/>
    </row>
    <row r="106" spans="1:16" ht="16.5" customHeight="1" thickBot="1" x14ac:dyDescent="0.3">
      <c r="A106" s="12">
        <v>2</v>
      </c>
      <c r="B106" s="81">
        <v>43375</v>
      </c>
      <c r="C106" s="88">
        <v>0</v>
      </c>
      <c r="D106" s="9">
        <v>5</v>
      </c>
      <c r="E106" s="9"/>
      <c r="F106" s="25"/>
      <c r="G106" s="26">
        <f t="shared" si="2"/>
        <v>1</v>
      </c>
      <c r="H106" s="26">
        <f t="shared" si="3"/>
        <v>3</v>
      </c>
      <c r="J106" s="19"/>
      <c r="L106"/>
      <c r="M106"/>
      <c r="N106"/>
      <c r="O106" s="30"/>
      <c r="P106" s="30"/>
    </row>
    <row r="107" spans="1:16" ht="16.5" customHeight="1" thickBot="1" x14ac:dyDescent="0.3">
      <c r="A107" s="12">
        <v>3</v>
      </c>
      <c r="B107" s="81">
        <v>43382</v>
      </c>
      <c r="C107" s="88">
        <v>0</v>
      </c>
      <c r="D107" s="9">
        <v>5</v>
      </c>
      <c r="E107" s="9"/>
      <c r="F107" s="25"/>
      <c r="G107" s="26">
        <f t="shared" si="2"/>
        <v>1</v>
      </c>
      <c r="H107" s="26">
        <f t="shared" si="3"/>
        <v>3</v>
      </c>
      <c r="J107" s="19"/>
      <c r="L107"/>
      <c r="M107"/>
      <c r="N107"/>
      <c r="O107" s="30"/>
      <c r="P107" s="30"/>
    </row>
    <row r="108" spans="1:16" ht="16.5" customHeight="1" thickBot="1" x14ac:dyDescent="0.3">
      <c r="A108" s="12">
        <v>4</v>
      </c>
      <c r="B108" s="81">
        <v>43382</v>
      </c>
      <c r="C108" s="88">
        <v>0</v>
      </c>
      <c r="D108" s="9">
        <v>5</v>
      </c>
      <c r="E108" s="9"/>
      <c r="F108" s="25"/>
      <c r="G108" s="26">
        <f t="shared" si="2"/>
        <v>1</v>
      </c>
      <c r="H108" s="26">
        <f t="shared" si="3"/>
        <v>3</v>
      </c>
      <c r="J108" s="19"/>
      <c r="L108"/>
      <c r="M108"/>
      <c r="N108"/>
      <c r="O108" s="30"/>
      <c r="P108" s="30"/>
    </row>
    <row r="109" spans="1:16" ht="16.5" customHeight="1" thickBot="1" x14ac:dyDescent="0.3">
      <c r="A109" s="12">
        <v>5</v>
      </c>
      <c r="B109" s="81">
        <v>43382</v>
      </c>
      <c r="C109" s="88">
        <v>0</v>
      </c>
      <c r="D109" s="9">
        <v>5</v>
      </c>
      <c r="E109" s="9"/>
      <c r="F109" s="25"/>
      <c r="G109" s="26">
        <f t="shared" si="2"/>
        <v>1</v>
      </c>
      <c r="H109" s="26">
        <f t="shared" si="3"/>
        <v>3</v>
      </c>
      <c r="J109" s="19"/>
      <c r="L109"/>
      <c r="M109"/>
      <c r="N109"/>
      <c r="O109" s="30"/>
      <c r="P109" s="30"/>
    </row>
    <row r="110" spans="1:16" ht="16.5" customHeight="1" thickBot="1" x14ac:dyDescent="0.3">
      <c r="A110" s="12">
        <v>6</v>
      </c>
      <c r="B110" s="81">
        <v>43388</v>
      </c>
      <c r="C110" s="88">
        <v>0</v>
      </c>
      <c r="D110" s="9">
        <v>5</v>
      </c>
      <c r="E110" s="9"/>
      <c r="F110" s="25"/>
      <c r="G110" s="26">
        <f t="shared" si="2"/>
        <v>1</v>
      </c>
      <c r="H110" s="26">
        <f t="shared" si="3"/>
        <v>3</v>
      </c>
      <c r="J110" s="19"/>
      <c r="L110"/>
      <c r="M110"/>
      <c r="N110"/>
      <c r="O110" s="30"/>
      <c r="P110" s="30"/>
    </row>
    <row r="111" spans="1:16" ht="16.5" customHeight="1" thickBot="1" x14ac:dyDescent="0.3">
      <c r="A111" s="12">
        <v>7</v>
      </c>
      <c r="B111" s="81">
        <v>43388</v>
      </c>
      <c r="C111" s="88">
        <v>0</v>
      </c>
      <c r="D111" s="9">
        <v>5</v>
      </c>
      <c r="E111" s="9"/>
      <c r="F111" s="25"/>
      <c r="G111" s="26">
        <f t="shared" si="2"/>
        <v>1</v>
      </c>
      <c r="H111" s="26">
        <f t="shared" si="3"/>
        <v>3</v>
      </c>
      <c r="J111" s="19"/>
      <c r="L111"/>
      <c r="M111"/>
      <c r="N111"/>
      <c r="O111" s="30"/>
      <c r="P111" s="30"/>
    </row>
    <row r="112" spans="1:16" ht="16.5" customHeight="1" thickBot="1" x14ac:dyDescent="0.3">
      <c r="A112" s="12">
        <v>8</v>
      </c>
      <c r="B112" s="81">
        <v>43388</v>
      </c>
      <c r="C112" s="88">
        <v>0</v>
      </c>
      <c r="D112" s="9">
        <v>5</v>
      </c>
      <c r="E112" s="9"/>
      <c r="F112" s="25"/>
      <c r="G112" s="26">
        <f t="shared" si="2"/>
        <v>1</v>
      </c>
      <c r="H112" s="26">
        <f t="shared" si="3"/>
        <v>3</v>
      </c>
      <c r="J112" s="19"/>
      <c r="L112"/>
      <c r="M112"/>
      <c r="N112"/>
      <c r="O112" s="30"/>
      <c r="P112" s="30"/>
    </row>
    <row r="113" spans="1:16" ht="16.5" customHeight="1" thickBot="1" x14ac:dyDescent="0.3">
      <c r="A113" s="12">
        <v>9</v>
      </c>
      <c r="B113" s="81">
        <v>43395</v>
      </c>
      <c r="C113" s="88">
        <v>0</v>
      </c>
      <c r="D113" s="9">
        <v>5</v>
      </c>
      <c r="E113" s="9"/>
      <c r="F113" s="25"/>
      <c r="G113" s="26">
        <f t="shared" si="2"/>
        <v>1</v>
      </c>
      <c r="H113" s="26">
        <f t="shared" si="3"/>
        <v>3</v>
      </c>
      <c r="J113" s="19"/>
      <c r="L113"/>
      <c r="M113"/>
      <c r="N113"/>
      <c r="O113" s="30"/>
      <c r="P113" s="30"/>
    </row>
    <row r="114" spans="1:16" ht="16.5" customHeight="1" thickBot="1" x14ac:dyDescent="0.3">
      <c r="A114" s="12">
        <v>10</v>
      </c>
      <c r="B114" s="81">
        <v>43395</v>
      </c>
      <c r="C114" s="88">
        <v>0</v>
      </c>
      <c r="D114" s="9">
        <v>5</v>
      </c>
      <c r="E114" s="9"/>
      <c r="F114" s="25"/>
      <c r="G114" s="26">
        <f t="shared" si="2"/>
        <v>1</v>
      </c>
      <c r="H114" s="26">
        <f t="shared" si="3"/>
        <v>3</v>
      </c>
      <c r="J114" s="19"/>
      <c r="L114"/>
      <c r="M114"/>
      <c r="N114"/>
      <c r="O114" s="30"/>
      <c r="P114" s="30"/>
    </row>
    <row r="115" spans="1:16" ht="16.5" customHeight="1" thickBot="1" x14ac:dyDescent="0.3">
      <c r="A115" s="12">
        <v>11</v>
      </c>
      <c r="B115" s="81">
        <v>43406</v>
      </c>
      <c r="C115" s="89">
        <v>0</v>
      </c>
      <c r="D115" s="9">
        <v>5</v>
      </c>
      <c r="E115" s="9"/>
      <c r="F115" s="25"/>
      <c r="G115" s="26">
        <f t="shared" si="2"/>
        <v>1</v>
      </c>
      <c r="H115" s="26">
        <f t="shared" si="3"/>
        <v>3</v>
      </c>
      <c r="J115" s="19"/>
      <c r="L115"/>
      <c r="M115"/>
      <c r="N115"/>
      <c r="O115" s="30"/>
      <c r="P115" s="30"/>
    </row>
    <row r="116" spans="1:16" ht="16.5" customHeight="1" thickBot="1" x14ac:dyDescent="0.3">
      <c r="A116" s="12">
        <v>12</v>
      </c>
      <c r="B116" s="81">
        <v>43406</v>
      </c>
      <c r="C116" s="89">
        <v>0</v>
      </c>
      <c r="D116" s="9">
        <v>5</v>
      </c>
      <c r="E116" s="9"/>
      <c r="F116" s="25"/>
      <c r="G116" s="26">
        <f t="shared" si="2"/>
        <v>1</v>
      </c>
      <c r="H116" s="26">
        <f t="shared" si="3"/>
        <v>3</v>
      </c>
      <c r="J116" s="19"/>
      <c r="L116"/>
      <c r="M116"/>
      <c r="N116"/>
      <c r="O116" s="30"/>
      <c r="P116" s="30"/>
    </row>
    <row r="117" spans="1:16" ht="16.5" customHeight="1" thickBot="1" x14ac:dyDescent="0.3">
      <c r="A117" s="12">
        <v>13</v>
      </c>
      <c r="B117" s="81">
        <v>43406</v>
      </c>
      <c r="C117" s="89">
        <v>0</v>
      </c>
      <c r="D117" s="9">
        <v>5</v>
      </c>
      <c r="E117" s="9"/>
      <c r="F117" s="25"/>
      <c r="G117" s="26">
        <f t="shared" si="2"/>
        <v>1</v>
      </c>
      <c r="H117" s="26">
        <f t="shared" si="3"/>
        <v>3</v>
      </c>
      <c r="J117" s="19"/>
      <c r="L117"/>
      <c r="M117"/>
      <c r="N117"/>
      <c r="O117" s="30"/>
      <c r="P117" s="30"/>
    </row>
    <row r="118" spans="1:16" ht="16.5" customHeight="1" thickBot="1" x14ac:dyDescent="0.3">
      <c r="A118" s="12">
        <v>14</v>
      </c>
      <c r="B118" s="81">
        <v>43406</v>
      </c>
      <c r="C118" s="89">
        <v>0</v>
      </c>
      <c r="D118" s="9">
        <v>5</v>
      </c>
      <c r="E118" s="9"/>
      <c r="F118" s="25"/>
      <c r="G118" s="26">
        <f t="shared" si="2"/>
        <v>1</v>
      </c>
      <c r="H118" s="26">
        <f t="shared" si="3"/>
        <v>3</v>
      </c>
      <c r="J118" s="19"/>
      <c r="L118"/>
      <c r="M118"/>
      <c r="N118"/>
      <c r="O118" s="30"/>
      <c r="P118" s="30"/>
    </row>
    <row r="119" spans="1:16" ht="16.5" customHeight="1" thickBot="1" x14ac:dyDescent="0.3">
      <c r="A119" s="12">
        <v>15</v>
      </c>
      <c r="B119" s="81">
        <v>43406</v>
      </c>
      <c r="C119" s="89">
        <v>0</v>
      </c>
      <c r="D119" s="9">
        <v>5</v>
      </c>
      <c r="E119" s="9"/>
      <c r="F119" s="25"/>
      <c r="G119" s="26">
        <f t="shared" si="2"/>
        <v>1</v>
      </c>
      <c r="H119" s="26">
        <f t="shared" si="3"/>
        <v>3</v>
      </c>
      <c r="J119" s="19"/>
      <c r="L119"/>
      <c r="M119"/>
      <c r="N119"/>
      <c r="O119" s="30"/>
      <c r="P119" s="30"/>
    </row>
    <row r="120" spans="1:16" ht="16.5" customHeight="1" thickBot="1" x14ac:dyDescent="0.3">
      <c r="A120" s="12">
        <v>16</v>
      </c>
      <c r="B120" s="81">
        <v>43410</v>
      </c>
      <c r="C120" s="89">
        <v>0</v>
      </c>
      <c r="D120" s="9">
        <v>5</v>
      </c>
      <c r="E120" s="9"/>
      <c r="F120" s="25"/>
      <c r="G120" s="26">
        <f t="shared" si="2"/>
        <v>1</v>
      </c>
      <c r="H120" s="26">
        <f t="shared" si="3"/>
        <v>3</v>
      </c>
      <c r="J120" s="19"/>
      <c r="L120"/>
      <c r="M120"/>
      <c r="N120"/>
      <c r="O120" s="30"/>
      <c r="P120" s="30"/>
    </row>
    <row r="121" spans="1:16" ht="16.5" customHeight="1" thickBot="1" x14ac:dyDescent="0.3">
      <c r="A121" s="58">
        <v>1</v>
      </c>
      <c r="B121" s="81">
        <v>43410</v>
      </c>
      <c r="C121" s="89">
        <v>0</v>
      </c>
      <c r="D121" s="9"/>
      <c r="E121" s="9"/>
      <c r="F121" s="25"/>
      <c r="G121" s="26">
        <f t="shared" ref="G121:G184" si="4">$C$9</f>
        <v>1</v>
      </c>
      <c r="H121" s="26">
        <f t="shared" ref="H121:H184" si="5">$E$9</f>
        <v>3</v>
      </c>
      <c r="J121" s="19"/>
      <c r="L121"/>
      <c r="M121"/>
      <c r="N121"/>
      <c r="O121" s="30"/>
      <c r="P121" s="30"/>
    </row>
    <row r="122" spans="1:16" ht="16.5" customHeight="1" thickBot="1" x14ac:dyDescent="0.3">
      <c r="A122" s="12">
        <v>2</v>
      </c>
      <c r="B122" s="81">
        <v>43410</v>
      </c>
      <c r="C122" s="89">
        <v>0</v>
      </c>
      <c r="D122" s="9"/>
      <c r="E122" s="9"/>
      <c r="F122" s="25"/>
      <c r="G122" s="26">
        <f t="shared" si="4"/>
        <v>1</v>
      </c>
      <c r="H122" s="26">
        <f t="shared" si="5"/>
        <v>3</v>
      </c>
      <c r="J122" s="19"/>
      <c r="L122"/>
      <c r="M122"/>
      <c r="N122"/>
      <c r="O122" s="30"/>
      <c r="P122" s="30"/>
    </row>
    <row r="123" spans="1:16" ht="16.5" customHeight="1" thickBot="1" x14ac:dyDescent="0.3">
      <c r="A123" s="12">
        <v>3</v>
      </c>
      <c r="B123" s="81">
        <v>43416</v>
      </c>
      <c r="C123" s="89">
        <v>0</v>
      </c>
      <c r="D123" s="9"/>
      <c r="E123" s="9"/>
      <c r="F123" s="25"/>
      <c r="G123" s="26">
        <f t="shared" si="4"/>
        <v>1</v>
      </c>
      <c r="H123" s="26">
        <f t="shared" si="5"/>
        <v>3</v>
      </c>
      <c r="J123" s="19"/>
      <c r="L123"/>
      <c r="M123"/>
      <c r="N123"/>
      <c r="O123" s="30"/>
      <c r="P123" s="30"/>
    </row>
    <row r="124" spans="1:16" ht="16.5" customHeight="1" thickBot="1" x14ac:dyDescent="0.3">
      <c r="A124" s="12">
        <v>4</v>
      </c>
      <c r="B124" s="81">
        <v>43416</v>
      </c>
      <c r="C124" s="89">
        <v>0</v>
      </c>
      <c r="D124" s="9"/>
      <c r="E124" s="9"/>
      <c r="F124" s="25"/>
      <c r="G124" s="26">
        <f t="shared" si="4"/>
        <v>1</v>
      </c>
      <c r="H124" s="26">
        <f t="shared" si="5"/>
        <v>3</v>
      </c>
      <c r="J124" s="19"/>
      <c r="L124"/>
      <c r="M124"/>
      <c r="N124"/>
      <c r="O124" s="30"/>
      <c r="P124" s="30"/>
    </row>
    <row r="125" spans="1:16" ht="16.5" customHeight="1" thickBot="1" x14ac:dyDescent="0.3">
      <c r="A125" s="12">
        <v>5</v>
      </c>
      <c r="B125" s="81">
        <v>43416</v>
      </c>
      <c r="C125" s="89">
        <v>0</v>
      </c>
      <c r="D125" s="9"/>
      <c r="E125" s="9"/>
      <c r="F125" s="25"/>
      <c r="G125" s="26">
        <f t="shared" si="4"/>
        <v>1</v>
      </c>
      <c r="H125" s="26">
        <f t="shared" si="5"/>
        <v>3</v>
      </c>
      <c r="J125" s="19"/>
      <c r="L125"/>
      <c r="M125"/>
      <c r="N125"/>
      <c r="O125" s="30"/>
      <c r="P125" s="30"/>
    </row>
    <row r="126" spans="1:16" ht="16.5" customHeight="1" thickBot="1" x14ac:dyDescent="0.3">
      <c r="A126" s="12">
        <v>6</v>
      </c>
      <c r="B126" s="81">
        <v>43423</v>
      </c>
      <c r="C126" s="89">
        <v>0</v>
      </c>
      <c r="D126" s="9"/>
      <c r="E126" s="9"/>
      <c r="F126" s="25"/>
      <c r="G126" s="26">
        <f t="shared" si="4"/>
        <v>1</v>
      </c>
      <c r="H126" s="26">
        <f t="shared" si="5"/>
        <v>3</v>
      </c>
      <c r="J126" s="19"/>
      <c r="L126"/>
      <c r="M126"/>
      <c r="N126"/>
      <c r="O126" s="30"/>
      <c r="P126" s="30"/>
    </row>
    <row r="127" spans="1:16" ht="16.5" customHeight="1" thickBot="1" x14ac:dyDescent="0.3">
      <c r="A127" s="12">
        <v>7</v>
      </c>
      <c r="B127" s="81">
        <v>43423</v>
      </c>
      <c r="C127" s="89">
        <v>0</v>
      </c>
      <c r="D127" s="9"/>
      <c r="E127" s="9"/>
      <c r="F127" s="25"/>
      <c r="G127" s="26">
        <f t="shared" si="4"/>
        <v>1</v>
      </c>
      <c r="H127" s="26">
        <f t="shared" si="5"/>
        <v>3</v>
      </c>
      <c r="J127" s="19"/>
      <c r="L127"/>
      <c r="M127"/>
      <c r="N127"/>
      <c r="O127" s="30"/>
      <c r="P127" s="30"/>
    </row>
    <row r="128" spans="1:16" ht="16.5" customHeight="1" thickBot="1" x14ac:dyDescent="0.3">
      <c r="A128" s="12">
        <v>8</v>
      </c>
      <c r="B128" s="81">
        <v>43423</v>
      </c>
      <c r="C128" s="89">
        <v>0</v>
      </c>
      <c r="D128" s="9"/>
      <c r="E128" s="9"/>
      <c r="F128" s="25"/>
      <c r="G128" s="26">
        <f t="shared" si="4"/>
        <v>1</v>
      </c>
      <c r="H128" s="26">
        <f t="shared" si="5"/>
        <v>3</v>
      </c>
      <c r="J128" s="19"/>
      <c r="L128"/>
      <c r="M128"/>
      <c r="N128"/>
      <c r="O128" s="30"/>
      <c r="P128" s="30"/>
    </row>
    <row r="129" spans="1:16" ht="16.5" customHeight="1" thickBot="1" x14ac:dyDescent="0.3">
      <c r="A129" s="12">
        <v>9</v>
      </c>
      <c r="B129" s="81">
        <v>43431</v>
      </c>
      <c r="C129" s="89">
        <v>0</v>
      </c>
      <c r="D129" s="9"/>
      <c r="E129" s="9"/>
      <c r="F129" s="25"/>
      <c r="G129" s="26">
        <f t="shared" si="4"/>
        <v>1</v>
      </c>
      <c r="H129" s="26">
        <f t="shared" si="5"/>
        <v>3</v>
      </c>
      <c r="J129" s="19"/>
      <c r="L129"/>
      <c r="M129"/>
      <c r="N129"/>
      <c r="O129" s="30"/>
      <c r="P129" s="30"/>
    </row>
    <row r="130" spans="1:16" ht="16.5" customHeight="1" thickBot="1" x14ac:dyDescent="0.3">
      <c r="A130" s="12">
        <v>10</v>
      </c>
      <c r="B130" s="81">
        <v>43431</v>
      </c>
      <c r="C130" s="89">
        <v>0</v>
      </c>
      <c r="D130" s="9"/>
      <c r="E130" s="9"/>
      <c r="F130" s="25"/>
      <c r="G130" s="26">
        <f t="shared" si="4"/>
        <v>1</v>
      </c>
      <c r="H130" s="26">
        <f t="shared" si="5"/>
        <v>3</v>
      </c>
      <c r="J130" s="19"/>
      <c r="L130"/>
      <c r="M130"/>
      <c r="N130"/>
      <c r="O130" s="30"/>
      <c r="P130" s="30"/>
    </row>
    <row r="131" spans="1:16" ht="16.5" customHeight="1" thickBot="1" x14ac:dyDescent="0.3">
      <c r="A131" s="12">
        <v>11</v>
      </c>
      <c r="B131" s="81">
        <v>43431</v>
      </c>
      <c r="C131" s="89">
        <v>0</v>
      </c>
      <c r="D131" s="9"/>
      <c r="E131" s="9"/>
      <c r="F131" s="25"/>
      <c r="G131" s="26">
        <f t="shared" si="4"/>
        <v>1</v>
      </c>
      <c r="H131" s="26">
        <f t="shared" si="5"/>
        <v>3</v>
      </c>
      <c r="J131" s="19"/>
      <c r="L131"/>
      <c r="M131"/>
      <c r="N131"/>
      <c r="O131" s="30"/>
      <c r="P131" s="30"/>
    </row>
    <row r="132" spans="1:16" ht="16.5" customHeight="1" thickBot="1" x14ac:dyDescent="0.3">
      <c r="A132" s="12">
        <v>12</v>
      </c>
      <c r="B132" s="81">
        <v>43439</v>
      </c>
      <c r="C132" s="89">
        <v>0</v>
      </c>
      <c r="D132" s="9"/>
      <c r="E132" s="9"/>
      <c r="F132" s="25"/>
      <c r="G132" s="26">
        <f t="shared" si="4"/>
        <v>1</v>
      </c>
      <c r="H132" s="26">
        <f t="shared" si="5"/>
        <v>3</v>
      </c>
      <c r="J132" s="19"/>
      <c r="L132"/>
      <c r="M132"/>
      <c r="N132"/>
      <c r="O132" s="30"/>
      <c r="P132" s="30"/>
    </row>
    <row r="133" spans="1:16" ht="16.5" customHeight="1" thickBot="1" x14ac:dyDescent="0.3">
      <c r="A133" s="12">
        <v>13</v>
      </c>
      <c r="B133" s="81">
        <v>43439</v>
      </c>
      <c r="C133" s="89">
        <v>0</v>
      </c>
      <c r="D133" s="9"/>
      <c r="E133" s="9"/>
      <c r="F133" s="25"/>
      <c r="G133" s="26">
        <f t="shared" si="4"/>
        <v>1</v>
      </c>
      <c r="H133" s="26">
        <f t="shared" si="5"/>
        <v>3</v>
      </c>
      <c r="J133" s="19"/>
      <c r="L133"/>
      <c r="M133"/>
      <c r="N133"/>
      <c r="O133" s="30"/>
      <c r="P133" s="30"/>
    </row>
    <row r="134" spans="1:16" ht="16.5" customHeight="1" thickBot="1" x14ac:dyDescent="0.3">
      <c r="A134" s="12">
        <v>14</v>
      </c>
      <c r="B134" s="81">
        <v>43439</v>
      </c>
      <c r="C134" s="89">
        <v>0</v>
      </c>
      <c r="D134" s="9"/>
      <c r="E134" s="9"/>
      <c r="F134" s="25"/>
      <c r="G134" s="26">
        <f t="shared" si="4"/>
        <v>1</v>
      </c>
      <c r="H134" s="26">
        <f t="shared" si="5"/>
        <v>3</v>
      </c>
      <c r="J134" s="19"/>
      <c r="L134"/>
      <c r="M134"/>
      <c r="N134"/>
      <c r="O134" s="30"/>
      <c r="P134" s="30"/>
    </row>
    <row r="135" spans="1:16" ht="16.5" customHeight="1" thickBot="1" x14ac:dyDescent="0.3">
      <c r="A135" s="12">
        <v>15</v>
      </c>
      <c r="B135" s="81">
        <v>43446</v>
      </c>
      <c r="C135" s="89">
        <v>0</v>
      </c>
      <c r="D135" s="9"/>
      <c r="E135" s="9"/>
      <c r="F135" s="25"/>
      <c r="G135" s="26">
        <f t="shared" si="4"/>
        <v>1</v>
      </c>
      <c r="H135" s="26">
        <f t="shared" si="5"/>
        <v>3</v>
      </c>
      <c r="J135" s="19"/>
      <c r="L135"/>
      <c r="M135"/>
      <c r="N135"/>
      <c r="O135" s="30"/>
      <c r="P135" s="30"/>
    </row>
    <row r="136" spans="1:16" ht="16.5" customHeight="1" thickBot="1" x14ac:dyDescent="0.3">
      <c r="A136" s="12">
        <v>16</v>
      </c>
      <c r="B136" s="81">
        <v>43446</v>
      </c>
      <c r="C136" s="89">
        <v>0</v>
      </c>
      <c r="D136" s="9"/>
      <c r="E136" s="9"/>
      <c r="F136" s="25"/>
      <c r="G136" s="26">
        <f t="shared" si="4"/>
        <v>1</v>
      </c>
      <c r="H136" s="26">
        <f t="shared" si="5"/>
        <v>3</v>
      </c>
      <c r="J136" s="19"/>
      <c r="L136"/>
      <c r="M136"/>
      <c r="N136"/>
      <c r="O136" s="30"/>
      <c r="P136" s="30"/>
    </row>
    <row r="137" spans="1:16" ht="16.5" customHeight="1" thickBot="1" x14ac:dyDescent="0.3">
      <c r="A137" s="12">
        <v>17</v>
      </c>
      <c r="B137" s="81">
        <v>43446</v>
      </c>
      <c r="C137" s="89">
        <v>0</v>
      </c>
      <c r="D137" s="9"/>
      <c r="E137" s="9"/>
      <c r="F137" s="25"/>
      <c r="G137" s="26">
        <f t="shared" si="4"/>
        <v>1</v>
      </c>
      <c r="H137" s="26">
        <f t="shared" si="5"/>
        <v>3</v>
      </c>
      <c r="J137" s="19"/>
      <c r="L137"/>
      <c r="M137"/>
      <c r="N137"/>
      <c r="O137" s="30"/>
      <c r="P137" s="30"/>
    </row>
    <row r="138" spans="1:16" ht="16.5" customHeight="1" thickBot="1" x14ac:dyDescent="0.3">
      <c r="A138" s="12">
        <v>18</v>
      </c>
      <c r="B138" s="81">
        <v>43446</v>
      </c>
      <c r="C138" s="89">
        <v>0</v>
      </c>
      <c r="D138" s="9"/>
      <c r="E138" s="9"/>
      <c r="F138" s="25"/>
      <c r="G138" s="26">
        <f t="shared" si="4"/>
        <v>1</v>
      </c>
      <c r="H138" s="26">
        <f t="shared" si="5"/>
        <v>3</v>
      </c>
      <c r="J138" s="19"/>
      <c r="L138"/>
      <c r="M138"/>
      <c r="N138"/>
      <c r="O138" s="30"/>
      <c r="P138" s="30"/>
    </row>
    <row r="139" spans="1:16" ht="16.5" customHeight="1" thickBot="1" x14ac:dyDescent="0.3">
      <c r="A139" s="12">
        <v>19</v>
      </c>
      <c r="B139" s="81">
        <v>43451</v>
      </c>
      <c r="C139" s="89">
        <v>0</v>
      </c>
      <c r="D139" s="9"/>
      <c r="E139" s="9"/>
      <c r="F139" s="25"/>
      <c r="G139" s="26">
        <f t="shared" si="4"/>
        <v>1</v>
      </c>
      <c r="H139" s="26">
        <f t="shared" si="5"/>
        <v>3</v>
      </c>
      <c r="J139" s="19"/>
      <c r="L139"/>
      <c r="M139"/>
      <c r="N139"/>
      <c r="O139" s="30"/>
      <c r="P139" s="30"/>
    </row>
    <row r="140" spans="1:16" ht="16.5" customHeight="1" thickBot="1" x14ac:dyDescent="0.3">
      <c r="A140" s="12">
        <v>20</v>
      </c>
      <c r="B140" s="81">
        <v>43451</v>
      </c>
      <c r="C140" s="89">
        <v>0</v>
      </c>
      <c r="D140" s="9"/>
      <c r="E140" s="9"/>
      <c r="F140" s="25"/>
      <c r="G140" s="26">
        <f t="shared" si="4"/>
        <v>1</v>
      </c>
      <c r="H140" s="26">
        <f t="shared" si="5"/>
        <v>3</v>
      </c>
      <c r="J140" s="19"/>
      <c r="L140"/>
      <c r="M140"/>
      <c r="N140"/>
      <c r="O140" s="30"/>
      <c r="P140" s="30"/>
    </row>
    <row r="141" spans="1:16" ht="16.5" customHeight="1" thickBot="1" x14ac:dyDescent="0.3">
      <c r="A141" s="12">
        <v>21</v>
      </c>
      <c r="B141" s="81">
        <v>43458</v>
      </c>
      <c r="C141" s="89">
        <v>0</v>
      </c>
      <c r="D141" s="9"/>
      <c r="E141" s="9"/>
      <c r="F141" s="25"/>
      <c r="G141" s="26">
        <f t="shared" si="4"/>
        <v>1</v>
      </c>
      <c r="H141" s="26">
        <f t="shared" si="5"/>
        <v>3</v>
      </c>
      <c r="J141" s="19"/>
      <c r="L141"/>
      <c r="M141"/>
      <c r="N141"/>
      <c r="O141" s="30"/>
      <c r="P141" s="30"/>
    </row>
    <row r="142" spans="1:16" s="85" customFormat="1" ht="16.5" customHeight="1" thickBot="1" x14ac:dyDescent="0.3">
      <c r="A142" s="57">
        <v>22</v>
      </c>
      <c r="B142" s="90">
        <v>43458</v>
      </c>
      <c r="C142" s="91">
        <v>0</v>
      </c>
      <c r="D142" s="82"/>
      <c r="E142" s="82">
        <v>6</v>
      </c>
      <c r="F142" s="83"/>
      <c r="G142" s="84">
        <f t="shared" si="4"/>
        <v>1</v>
      </c>
      <c r="H142" s="84">
        <f t="shared" si="5"/>
        <v>3</v>
      </c>
      <c r="J142" s="86"/>
      <c r="L142" s="87"/>
      <c r="M142" s="87"/>
      <c r="N142" s="87"/>
      <c r="O142" s="92"/>
      <c r="P142" s="92"/>
    </row>
    <row r="143" spans="1:16" ht="16.5" customHeight="1" x14ac:dyDescent="0.25">
      <c r="A143" s="12">
        <v>23</v>
      </c>
      <c r="B143" s="94">
        <v>43468</v>
      </c>
      <c r="C143" s="95">
        <v>0</v>
      </c>
      <c r="D143" s="95">
        <v>0</v>
      </c>
      <c r="E143" s="9"/>
      <c r="F143" s="25"/>
      <c r="G143" s="26">
        <f t="shared" si="4"/>
        <v>1</v>
      </c>
      <c r="H143" s="26">
        <f t="shared" si="5"/>
        <v>3</v>
      </c>
      <c r="J143" s="19"/>
      <c r="L143"/>
      <c r="M143"/>
      <c r="N143"/>
      <c r="O143" s="30"/>
      <c r="P143" s="30"/>
    </row>
    <row r="144" spans="1:16" ht="16.5" customHeight="1" x14ac:dyDescent="0.25">
      <c r="A144" s="12">
        <v>24</v>
      </c>
      <c r="B144" s="94">
        <v>43468</v>
      </c>
      <c r="C144" s="95">
        <v>0</v>
      </c>
      <c r="D144" s="95">
        <v>0</v>
      </c>
      <c r="E144" s="9"/>
      <c r="F144" s="25"/>
      <c r="G144" s="26">
        <f t="shared" si="4"/>
        <v>1</v>
      </c>
      <c r="H144" s="26">
        <f t="shared" si="5"/>
        <v>3</v>
      </c>
      <c r="J144" s="19"/>
      <c r="L144"/>
      <c r="M144"/>
      <c r="N144"/>
      <c r="O144" s="30"/>
      <c r="P144" s="30"/>
    </row>
    <row r="145" spans="1:16" ht="16.5" customHeight="1" x14ac:dyDescent="0.25">
      <c r="A145" s="12">
        <v>25</v>
      </c>
      <c r="B145" s="94">
        <v>43473</v>
      </c>
      <c r="C145" s="95">
        <v>0</v>
      </c>
      <c r="D145" s="95">
        <v>0</v>
      </c>
      <c r="E145" s="9"/>
      <c r="F145" s="25"/>
      <c r="G145" s="26">
        <f t="shared" si="4"/>
        <v>1</v>
      </c>
      <c r="H145" s="26">
        <f t="shared" si="5"/>
        <v>3</v>
      </c>
      <c r="J145" s="19"/>
      <c r="L145"/>
      <c r="M145"/>
      <c r="N145"/>
      <c r="O145" s="30"/>
      <c r="P145" s="30"/>
    </row>
    <row r="146" spans="1:16" ht="16.5" customHeight="1" x14ac:dyDescent="0.25">
      <c r="A146" s="12">
        <v>26</v>
      </c>
      <c r="B146" s="94">
        <v>43473</v>
      </c>
      <c r="C146" s="95">
        <v>0</v>
      </c>
      <c r="D146" s="95">
        <v>0</v>
      </c>
      <c r="E146" s="9"/>
      <c r="F146" s="25"/>
      <c r="G146" s="26">
        <f t="shared" si="4"/>
        <v>1</v>
      </c>
      <c r="H146" s="26">
        <f t="shared" si="5"/>
        <v>3</v>
      </c>
      <c r="J146" s="19"/>
      <c r="L146"/>
      <c r="M146"/>
      <c r="N146"/>
      <c r="O146" s="30"/>
      <c r="P146" s="30"/>
    </row>
    <row r="147" spans="1:16" ht="16.5" customHeight="1" x14ac:dyDescent="0.25">
      <c r="A147" s="12">
        <v>27</v>
      </c>
      <c r="B147" s="94">
        <v>43473</v>
      </c>
      <c r="C147" s="95">
        <v>0</v>
      </c>
      <c r="D147" s="95">
        <v>0</v>
      </c>
      <c r="E147" s="9"/>
      <c r="F147" s="25"/>
      <c r="G147" s="26">
        <f t="shared" si="4"/>
        <v>1</v>
      </c>
      <c r="H147" s="26">
        <f t="shared" si="5"/>
        <v>3</v>
      </c>
      <c r="J147" s="19"/>
      <c r="L147"/>
      <c r="M147"/>
      <c r="N147"/>
      <c r="O147" s="30"/>
      <c r="P147" s="30"/>
    </row>
    <row r="148" spans="1:16" ht="16.5" customHeight="1" x14ac:dyDescent="0.25">
      <c r="A148" s="12">
        <v>28</v>
      </c>
      <c r="B148" s="94">
        <v>43473</v>
      </c>
      <c r="C148" s="95">
        <v>0</v>
      </c>
      <c r="D148" s="95">
        <v>0</v>
      </c>
      <c r="E148" s="9"/>
      <c r="F148" s="25"/>
      <c r="G148" s="26">
        <f t="shared" si="4"/>
        <v>1</v>
      </c>
      <c r="H148" s="26">
        <f t="shared" si="5"/>
        <v>3</v>
      </c>
      <c r="J148" s="19"/>
      <c r="L148"/>
      <c r="M148"/>
      <c r="N148"/>
      <c r="O148" s="30"/>
      <c r="P148" s="30"/>
    </row>
    <row r="149" spans="1:16" ht="16.5" customHeight="1" x14ac:dyDescent="0.25">
      <c r="A149" s="12">
        <v>29</v>
      </c>
      <c r="B149" s="94">
        <v>43480</v>
      </c>
      <c r="C149" s="95">
        <v>0</v>
      </c>
      <c r="D149" s="95">
        <v>0</v>
      </c>
      <c r="E149" s="9"/>
      <c r="F149" s="25"/>
      <c r="G149" s="26">
        <f t="shared" si="4"/>
        <v>1</v>
      </c>
      <c r="H149" s="26">
        <f t="shared" si="5"/>
        <v>3</v>
      </c>
      <c r="J149" s="19"/>
      <c r="L149"/>
      <c r="M149"/>
      <c r="N149"/>
      <c r="O149" s="30"/>
      <c r="P149" s="30"/>
    </row>
    <row r="150" spans="1:16" ht="16.5" customHeight="1" x14ac:dyDescent="0.25">
      <c r="A150" s="12">
        <v>30</v>
      </c>
      <c r="B150" s="94">
        <v>43480</v>
      </c>
      <c r="C150" s="95">
        <v>0</v>
      </c>
      <c r="D150" s="95">
        <v>0</v>
      </c>
      <c r="E150" s="9"/>
      <c r="F150" s="25"/>
      <c r="G150" s="26">
        <f t="shared" si="4"/>
        <v>1</v>
      </c>
      <c r="H150" s="26">
        <f t="shared" si="5"/>
        <v>3</v>
      </c>
      <c r="J150" s="19"/>
      <c r="L150"/>
      <c r="M150"/>
      <c r="N150"/>
      <c r="O150" s="30"/>
      <c r="P150" s="30"/>
    </row>
    <row r="151" spans="1:16" ht="16.5" customHeight="1" x14ac:dyDescent="0.25">
      <c r="A151" s="12">
        <v>31</v>
      </c>
      <c r="B151" s="94">
        <v>43480</v>
      </c>
      <c r="C151" s="95">
        <v>0</v>
      </c>
      <c r="D151" s="95">
        <v>0</v>
      </c>
      <c r="E151" s="9"/>
      <c r="F151" s="25"/>
      <c r="G151" s="26">
        <f t="shared" si="4"/>
        <v>1</v>
      </c>
      <c r="H151" s="26">
        <f t="shared" si="5"/>
        <v>3</v>
      </c>
      <c r="J151" s="19"/>
      <c r="L151"/>
      <c r="M151"/>
      <c r="N151"/>
      <c r="O151" s="30"/>
      <c r="P151" s="30"/>
    </row>
    <row r="152" spans="1:16" ht="16.5" customHeight="1" x14ac:dyDescent="0.25">
      <c r="A152" s="12">
        <v>32</v>
      </c>
      <c r="B152" s="94">
        <v>43490</v>
      </c>
      <c r="C152" s="95">
        <v>0</v>
      </c>
      <c r="D152" s="95">
        <v>0</v>
      </c>
      <c r="E152" s="9"/>
      <c r="F152" s="25"/>
      <c r="G152" s="26">
        <f t="shared" si="4"/>
        <v>1</v>
      </c>
      <c r="H152" s="26">
        <f t="shared" si="5"/>
        <v>3</v>
      </c>
      <c r="J152" s="19"/>
      <c r="L152"/>
      <c r="M152"/>
      <c r="N152"/>
      <c r="O152" s="30"/>
      <c r="P152" s="30"/>
    </row>
    <row r="153" spans="1:16" ht="16.5" customHeight="1" x14ac:dyDescent="0.25">
      <c r="A153" s="12">
        <v>33</v>
      </c>
      <c r="B153" s="94">
        <v>43490</v>
      </c>
      <c r="C153" s="95">
        <v>0</v>
      </c>
      <c r="D153" s="95">
        <v>0</v>
      </c>
      <c r="E153" s="9"/>
      <c r="F153" s="25"/>
      <c r="G153" s="26">
        <f t="shared" si="4"/>
        <v>1</v>
      </c>
      <c r="H153" s="26">
        <f t="shared" si="5"/>
        <v>3</v>
      </c>
      <c r="J153" s="19"/>
      <c r="L153"/>
      <c r="M153"/>
      <c r="N153"/>
      <c r="O153" s="30"/>
      <c r="P153" s="30"/>
    </row>
    <row r="154" spans="1:16" ht="16.5" customHeight="1" x14ac:dyDescent="0.25">
      <c r="A154" s="12">
        <v>34</v>
      </c>
      <c r="B154" s="94">
        <v>43490</v>
      </c>
      <c r="C154" s="95">
        <v>0</v>
      </c>
      <c r="D154" s="95">
        <v>0</v>
      </c>
      <c r="E154" s="9"/>
      <c r="F154" s="25"/>
      <c r="G154" s="26">
        <f t="shared" si="4"/>
        <v>1</v>
      </c>
      <c r="H154" s="26">
        <f t="shared" si="5"/>
        <v>3</v>
      </c>
      <c r="J154" s="19"/>
      <c r="L154"/>
      <c r="M154"/>
      <c r="N154"/>
      <c r="O154" s="30"/>
      <c r="P154" s="30"/>
    </row>
    <row r="155" spans="1:16" ht="16.5" customHeight="1" x14ac:dyDescent="0.25">
      <c r="A155" s="12">
        <v>35</v>
      </c>
      <c r="B155" s="94">
        <v>43490</v>
      </c>
      <c r="C155" s="95">
        <v>0</v>
      </c>
      <c r="D155" s="95">
        <v>0</v>
      </c>
      <c r="E155" s="9"/>
      <c r="F155" s="25"/>
      <c r="G155" s="26">
        <f t="shared" si="4"/>
        <v>1</v>
      </c>
      <c r="H155" s="26">
        <f t="shared" si="5"/>
        <v>3</v>
      </c>
      <c r="J155" s="19"/>
      <c r="L155"/>
      <c r="M155"/>
      <c r="N155"/>
      <c r="O155" s="30"/>
      <c r="P155" s="30"/>
    </row>
    <row r="156" spans="1:16" ht="16.5" customHeight="1" x14ac:dyDescent="0.25">
      <c r="A156" s="12">
        <v>36</v>
      </c>
      <c r="B156" s="94">
        <v>43494</v>
      </c>
      <c r="C156" s="95">
        <v>0</v>
      </c>
      <c r="D156" s="95">
        <v>0</v>
      </c>
      <c r="E156" s="9"/>
      <c r="F156" s="25"/>
      <c r="G156" s="26">
        <f t="shared" si="4"/>
        <v>1</v>
      </c>
      <c r="H156" s="26">
        <f t="shared" si="5"/>
        <v>3</v>
      </c>
      <c r="J156" s="19"/>
      <c r="L156"/>
      <c r="M156"/>
      <c r="N156"/>
      <c r="O156" s="30"/>
      <c r="P156" s="30"/>
    </row>
    <row r="157" spans="1:16" ht="16.5" customHeight="1" x14ac:dyDescent="0.25">
      <c r="A157" s="12">
        <v>37</v>
      </c>
      <c r="B157" s="94">
        <v>43494</v>
      </c>
      <c r="C157" s="95">
        <v>0</v>
      </c>
      <c r="D157" s="95">
        <v>0</v>
      </c>
      <c r="E157" s="9"/>
      <c r="F157" s="25"/>
      <c r="G157" s="26">
        <f t="shared" si="4"/>
        <v>1</v>
      </c>
      <c r="H157" s="26">
        <f t="shared" si="5"/>
        <v>3</v>
      </c>
      <c r="J157" s="19"/>
      <c r="L157"/>
      <c r="M157"/>
      <c r="N157"/>
      <c r="O157" s="30"/>
      <c r="P157" s="30"/>
    </row>
    <row r="158" spans="1:16" ht="16.5" customHeight="1" x14ac:dyDescent="0.25">
      <c r="A158" s="12">
        <v>38</v>
      </c>
      <c r="B158" s="94">
        <v>43494</v>
      </c>
      <c r="C158" s="95">
        <v>0</v>
      </c>
      <c r="D158" s="95">
        <v>0</v>
      </c>
      <c r="E158" s="9"/>
      <c r="F158" s="25"/>
      <c r="G158" s="26">
        <f t="shared" si="4"/>
        <v>1</v>
      </c>
      <c r="H158" s="26">
        <f t="shared" si="5"/>
        <v>3</v>
      </c>
      <c r="J158" s="19"/>
      <c r="L158"/>
      <c r="M158"/>
      <c r="N158"/>
      <c r="O158" s="30"/>
      <c r="P158" s="30"/>
    </row>
    <row r="159" spans="1:16" ht="16.5" customHeight="1" x14ac:dyDescent="0.25">
      <c r="A159" s="12">
        <v>39</v>
      </c>
      <c r="B159" s="94">
        <v>43504</v>
      </c>
      <c r="C159" s="95">
        <v>0</v>
      </c>
      <c r="D159" s="9"/>
      <c r="E159" s="9"/>
      <c r="F159" s="25"/>
      <c r="G159" s="26">
        <f t="shared" si="4"/>
        <v>1</v>
      </c>
      <c r="H159" s="26">
        <f t="shared" si="5"/>
        <v>3</v>
      </c>
      <c r="J159" s="19"/>
      <c r="L159"/>
      <c r="M159"/>
      <c r="N159"/>
      <c r="O159" s="30"/>
      <c r="P159" s="30"/>
    </row>
    <row r="160" spans="1:16" ht="16.5" customHeight="1" x14ac:dyDescent="0.25">
      <c r="A160" s="12">
        <v>40</v>
      </c>
      <c r="B160" s="94">
        <v>43510</v>
      </c>
      <c r="C160" s="95">
        <v>0</v>
      </c>
      <c r="D160" s="9"/>
      <c r="E160" s="9"/>
      <c r="F160" s="25"/>
      <c r="G160" s="26">
        <f t="shared" si="4"/>
        <v>1</v>
      </c>
      <c r="H160" s="26">
        <f t="shared" si="5"/>
        <v>3</v>
      </c>
      <c r="J160" s="19"/>
      <c r="L160"/>
      <c r="M160"/>
      <c r="N160"/>
      <c r="O160" s="30"/>
      <c r="P160" s="30"/>
    </row>
    <row r="161" spans="1:16" ht="16.5" customHeight="1" x14ac:dyDescent="0.25">
      <c r="A161" s="12">
        <v>41</v>
      </c>
      <c r="B161" s="94">
        <v>43510</v>
      </c>
      <c r="C161" s="95">
        <v>0</v>
      </c>
      <c r="D161" s="9"/>
      <c r="E161" s="9"/>
      <c r="F161" s="25"/>
      <c r="G161" s="26">
        <f t="shared" si="4"/>
        <v>1</v>
      </c>
      <c r="H161" s="26">
        <f t="shared" si="5"/>
        <v>3</v>
      </c>
      <c r="J161" s="19"/>
      <c r="L161"/>
      <c r="M161"/>
      <c r="N161"/>
      <c r="O161" s="30"/>
      <c r="P161" s="30"/>
    </row>
    <row r="162" spans="1:16" ht="16.5" customHeight="1" x14ac:dyDescent="0.25">
      <c r="A162" s="12">
        <v>42</v>
      </c>
      <c r="B162" s="94">
        <v>43510</v>
      </c>
      <c r="C162" s="95">
        <v>0</v>
      </c>
      <c r="D162" s="9"/>
      <c r="E162" s="9"/>
      <c r="F162" s="25"/>
      <c r="G162" s="26">
        <f t="shared" si="4"/>
        <v>1</v>
      </c>
      <c r="H162" s="26">
        <f t="shared" si="5"/>
        <v>3</v>
      </c>
      <c r="J162" s="19"/>
      <c r="L162"/>
      <c r="M162"/>
      <c r="N162"/>
      <c r="O162" s="30"/>
      <c r="P162" s="30"/>
    </row>
    <row r="163" spans="1:16" ht="16.5" customHeight="1" x14ac:dyDescent="0.25">
      <c r="A163" s="12">
        <v>43</v>
      </c>
      <c r="B163" s="94">
        <v>43510</v>
      </c>
      <c r="C163" s="95">
        <v>0</v>
      </c>
      <c r="D163" s="9"/>
      <c r="E163" s="9"/>
      <c r="F163" s="25"/>
      <c r="G163" s="26">
        <f t="shared" si="4"/>
        <v>1</v>
      </c>
      <c r="H163" s="26">
        <f t="shared" si="5"/>
        <v>3</v>
      </c>
      <c r="J163" s="19"/>
      <c r="L163"/>
      <c r="M163"/>
      <c r="N163"/>
      <c r="O163" s="30"/>
      <c r="P163" s="30"/>
    </row>
    <row r="164" spans="1:16" ht="16.5" customHeight="1" x14ac:dyDescent="0.25">
      <c r="A164" s="12">
        <v>44</v>
      </c>
      <c r="B164" s="94">
        <v>43514</v>
      </c>
      <c r="C164" s="95">
        <v>0</v>
      </c>
      <c r="D164" s="9"/>
      <c r="E164" s="9"/>
      <c r="F164" s="25"/>
      <c r="G164" s="26">
        <f t="shared" si="4"/>
        <v>1</v>
      </c>
      <c r="H164" s="26">
        <f t="shared" si="5"/>
        <v>3</v>
      </c>
      <c r="J164" s="19"/>
      <c r="L164"/>
      <c r="M164"/>
      <c r="N164"/>
      <c r="O164" s="30"/>
      <c r="P164" s="30"/>
    </row>
    <row r="165" spans="1:16" ht="16.5" customHeight="1" x14ac:dyDescent="0.25">
      <c r="A165" s="12">
        <v>45</v>
      </c>
      <c r="B165" s="94">
        <v>43514</v>
      </c>
      <c r="C165" s="95">
        <v>0</v>
      </c>
      <c r="D165" s="9"/>
      <c r="E165" s="9"/>
      <c r="F165" s="25"/>
      <c r="G165" s="26">
        <f t="shared" si="4"/>
        <v>1</v>
      </c>
      <c r="H165" s="26">
        <f t="shared" si="5"/>
        <v>3</v>
      </c>
      <c r="J165" s="19"/>
      <c r="L165"/>
      <c r="M165"/>
      <c r="N165"/>
      <c r="O165" s="30"/>
      <c r="P165" s="30"/>
    </row>
    <row r="166" spans="1:16" ht="16.5" customHeight="1" x14ac:dyDescent="0.25">
      <c r="A166" s="12">
        <v>46</v>
      </c>
      <c r="B166" s="94">
        <v>43514</v>
      </c>
      <c r="C166" s="95">
        <v>0</v>
      </c>
      <c r="D166" s="9"/>
      <c r="E166" s="9"/>
      <c r="F166" s="25"/>
      <c r="G166" s="26">
        <f t="shared" si="4"/>
        <v>1</v>
      </c>
      <c r="H166" s="26">
        <f t="shared" si="5"/>
        <v>3</v>
      </c>
      <c r="J166" s="19"/>
      <c r="L166"/>
      <c r="M166"/>
      <c r="N166"/>
      <c r="O166" s="30"/>
      <c r="P166" s="30"/>
    </row>
    <row r="167" spans="1:16" ht="16.5" customHeight="1" x14ac:dyDescent="0.25">
      <c r="A167" s="12">
        <v>47</v>
      </c>
      <c r="B167" s="94">
        <v>43514</v>
      </c>
      <c r="C167" s="95">
        <v>0</v>
      </c>
      <c r="D167" s="9"/>
      <c r="E167" s="9"/>
      <c r="F167" s="25"/>
      <c r="G167" s="26">
        <f t="shared" si="4"/>
        <v>1</v>
      </c>
      <c r="H167" s="26">
        <f t="shared" si="5"/>
        <v>3</v>
      </c>
      <c r="J167" s="19"/>
      <c r="L167"/>
      <c r="M167"/>
      <c r="N167"/>
      <c r="O167" s="30"/>
      <c r="P167" s="30"/>
    </row>
    <row r="168" spans="1:16" ht="16.5" customHeight="1" x14ac:dyDescent="0.25">
      <c r="A168" s="12">
        <v>48</v>
      </c>
      <c r="B168" s="94">
        <v>43522</v>
      </c>
      <c r="C168" s="95">
        <v>0</v>
      </c>
      <c r="D168" s="9"/>
      <c r="E168" s="9"/>
      <c r="F168" s="25"/>
      <c r="G168" s="26">
        <f t="shared" si="4"/>
        <v>1</v>
      </c>
      <c r="H168" s="26">
        <f t="shared" si="5"/>
        <v>3</v>
      </c>
      <c r="J168" s="19"/>
      <c r="L168"/>
      <c r="M168"/>
      <c r="N168"/>
      <c r="O168" s="30"/>
      <c r="P168" s="30"/>
    </row>
    <row r="169" spans="1:16" ht="16.5" customHeight="1" x14ac:dyDescent="0.25">
      <c r="A169" s="12">
        <v>49</v>
      </c>
      <c r="B169" s="94">
        <v>43522</v>
      </c>
      <c r="C169" s="95">
        <v>0</v>
      </c>
      <c r="D169" s="9"/>
      <c r="E169" s="9"/>
      <c r="F169" s="25"/>
      <c r="G169" s="26">
        <f t="shared" si="4"/>
        <v>1</v>
      </c>
      <c r="H169" s="26">
        <f t="shared" si="5"/>
        <v>3</v>
      </c>
      <c r="J169" s="19"/>
      <c r="L169"/>
      <c r="M169"/>
      <c r="N169"/>
      <c r="O169" s="30"/>
      <c r="P169" s="30"/>
    </row>
    <row r="170" spans="1:16" ht="16.5" customHeight="1" x14ac:dyDescent="0.25">
      <c r="A170" s="12">
        <v>50</v>
      </c>
      <c r="B170" s="94">
        <v>43522</v>
      </c>
      <c r="C170" s="95">
        <v>0</v>
      </c>
      <c r="D170" s="9"/>
      <c r="E170" s="9"/>
      <c r="F170" s="25"/>
      <c r="G170" s="26">
        <f t="shared" si="4"/>
        <v>1</v>
      </c>
      <c r="H170" s="26">
        <f t="shared" si="5"/>
        <v>3</v>
      </c>
      <c r="J170" s="19"/>
      <c r="L170"/>
      <c r="M170"/>
      <c r="N170"/>
      <c r="O170" s="30"/>
      <c r="P170" s="30"/>
    </row>
    <row r="171" spans="1:16" ht="16.5" customHeight="1" thickBot="1" x14ac:dyDescent="0.3">
      <c r="A171" s="12">
        <v>51</v>
      </c>
      <c r="B171" s="96">
        <v>43528</v>
      </c>
      <c r="C171" s="97">
        <v>0</v>
      </c>
      <c r="D171" s="9"/>
      <c r="E171" s="9"/>
      <c r="F171" s="25"/>
      <c r="G171" s="26">
        <f t="shared" si="4"/>
        <v>1</v>
      </c>
      <c r="H171" s="26">
        <f t="shared" si="5"/>
        <v>3</v>
      </c>
      <c r="J171" s="19"/>
      <c r="L171"/>
      <c r="M171"/>
      <c r="N171"/>
      <c r="O171" s="30"/>
      <c r="P171" s="30"/>
    </row>
    <row r="172" spans="1:16" ht="16.5" customHeight="1" thickBot="1" x14ac:dyDescent="0.3">
      <c r="A172" s="12">
        <v>52</v>
      </c>
      <c r="B172" s="96">
        <v>43528</v>
      </c>
      <c r="C172" s="97">
        <v>0</v>
      </c>
      <c r="D172" s="9"/>
      <c r="E172" s="9"/>
      <c r="F172" s="25"/>
      <c r="G172" s="26">
        <f t="shared" si="4"/>
        <v>1</v>
      </c>
      <c r="H172" s="26">
        <f t="shared" si="5"/>
        <v>3</v>
      </c>
      <c r="J172" s="19"/>
      <c r="L172"/>
      <c r="M172"/>
      <c r="N172"/>
      <c r="O172" s="30"/>
      <c r="P172" s="30"/>
    </row>
    <row r="173" spans="1:16" ht="16.5" customHeight="1" thickBot="1" x14ac:dyDescent="0.3">
      <c r="A173" s="12"/>
      <c r="B173" s="96">
        <v>43528</v>
      </c>
      <c r="C173" s="97">
        <v>0</v>
      </c>
      <c r="D173" s="9"/>
      <c r="E173" s="9"/>
      <c r="F173" s="25"/>
      <c r="G173" s="26">
        <f t="shared" si="4"/>
        <v>1</v>
      </c>
      <c r="H173" s="26">
        <f t="shared" si="5"/>
        <v>3</v>
      </c>
      <c r="J173" s="19"/>
      <c r="L173"/>
      <c r="M173"/>
      <c r="N173"/>
      <c r="O173" s="30"/>
      <c r="P173" s="30"/>
    </row>
    <row r="174" spans="1:16" ht="16.5" customHeight="1" thickBot="1" x14ac:dyDescent="0.3">
      <c r="A174" s="12"/>
      <c r="B174" s="96">
        <v>43541</v>
      </c>
      <c r="C174" s="97">
        <v>0</v>
      </c>
      <c r="D174" s="9"/>
      <c r="E174" s="9"/>
      <c r="F174" s="25"/>
      <c r="G174" s="26">
        <f t="shared" si="4"/>
        <v>1</v>
      </c>
      <c r="H174" s="26">
        <f t="shared" si="5"/>
        <v>3</v>
      </c>
      <c r="J174" s="19"/>
      <c r="L174"/>
      <c r="M174"/>
      <c r="N174"/>
      <c r="O174" s="30"/>
      <c r="P174" s="30"/>
    </row>
    <row r="175" spans="1:16" ht="16.5" customHeight="1" thickBot="1" x14ac:dyDescent="0.3">
      <c r="A175" s="12"/>
      <c r="B175" s="96">
        <v>43541</v>
      </c>
      <c r="C175" s="97">
        <v>1</v>
      </c>
      <c r="D175" s="9"/>
      <c r="E175" s="9"/>
      <c r="F175" s="25"/>
      <c r="G175" s="26">
        <f t="shared" si="4"/>
        <v>1</v>
      </c>
      <c r="H175" s="26">
        <f t="shared" si="5"/>
        <v>3</v>
      </c>
      <c r="J175" s="19"/>
      <c r="L175"/>
      <c r="M175"/>
      <c r="N175"/>
      <c r="O175" s="30"/>
      <c r="P175" s="30"/>
    </row>
    <row r="176" spans="1:16" ht="16.5" customHeight="1" thickBot="1" x14ac:dyDescent="0.3">
      <c r="A176" s="12"/>
      <c r="B176" s="96">
        <v>43541</v>
      </c>
      <c r="C176" s="97">
        <v>0</v>
      </c>
      <c r="D176" s="9"/>
      <c r="E176" s="9"/>
      <c r="F176" s="25"/>
      <c r="G176" s="26">
        <f t="shared" si="4"/>
        <v>1</v>
      </c>
      <c r="H176" s="26">
        <f t="shared" si="5"/>
        <v>3</v>
      </c>
      <c r="J176" s="19"/>
      <c r="L176"/>
      <c r="M176"/>
      <c r="N176"/>
      <c r="O176" s="30"/>
      <c r="P176" s="30"/>
    </row>
    <row r="177" spans="1:16" ht="16.5" customHeight="1" thickBot="1" x14ac:dyDescent="0.3">
      <c r="A177" s="12"/>
      <c r="B177" s="96">
        <v>43541</v>
      </c>
      <c r="C177" s="97">
        <v>0</v>
      </c>
      <c r="D177" s="9"/>
      <c r="E177" s="9"/>
      <c r="F177" s="25"/>
      <c r="G177" s="26">
        <f t="shared" si="4"/>
        <v>1</v>
      </c>
      <c r="H177" s="26">
        <f t="shared" si="5"/>
        <v>3</v>
      </c>
      <c r="J177" s="19"/>
      <c r="L177"/>
      <c r="M177"/>
      <c r="N177"/>
      <c r="O177" s="30"/>
      <c r="P177" s="30"/>
    </row>
    <row r="178" spans="1:16" ht="16.5" customHeight="1" thickBot="1" x14ac:dyDescent="0.3">
      <c r="A178" s="12"/>
      <c r="B178" s="96">
        <v>43543</v>
      </c>
      <c r="C178" s="97">
        <v>0</v>
      </c>
      <c r="D178" s="9"/>
      <c r="E178" s="9"/>
      <c r="F178" s="25"/>
      <c r="G178" s="26">
        <f t="shared" si="4"/>
        <v>1</v>
      </c>
      <c r="H178" s="26">
        <f t="shared" si="5"/>
        <v>3</v>
      </c>
      <c r="J178" s="19"/>
      <c r="L178"/>
      <c r="M178"/>
      <c r="N178"/>
      <c r="O178" s="30"/>
      <c r="P178" s="30"/>
    </row>
    <row r="179" spans="1:16" ht="16.5" customHeight="1" thickBot="1" x14ac:dyDescent="0.3">
      <c r="A179" s="12"/>
      <c r="B179" s="96">
        <v>43543</v>
      </c>
      <c r="C179" s="97">
        <v>0</v>
      </c>
      <c r="D179" s="9"/>
      <c r="E179" s="9"/>
      <c r="F179" s="25"/>
      <c r="G179" s="26">
        <f t="shared" si="4"/>
        <v>1</v>
      </c>
      <c r="H179" s="26">
        <f t="shared" si="5"/>
        <v>3</v>
      </c>
      <c r="J179" s="19"/>
      <c r="L179"/>
      <c r="M179"/>
      <c r="N179"/>
      <c r="O179" s="30"/>
      <c r="P179" s="30"/>
    </row>
    <row r="180" spans="1:16" ht="16.5" customHeight="1" thickBot="1" x14ac:dyDescent="0.3">
      <c r="A180" s="12"/>
      <c r="B180" s="96">
        <v>43543</v>
      </c>
      <c r="C180" s="97">
        <v>0</v>
      </c>
      <c r="D180" s="9"/>
      <c r="E180" s="9"/>
      <c r="F180" s="25"/>
      <c r="G180" s="26">
        <f t="shared" si="4"/>
        <v>1</v>
      </c>
      <c r="H180" s="26">
        <f t="shared" si="5"/>
        <v>3</v>
      </c>
      <c r="J180" s="19"/>
      <c r="L180"/>
      <c r="M180"/>
      <c r="N180"/>
      <c r="O180" s="30"/>
      <c r="P180" s="30"/>
    </row>
    <row r="181" spans="1:16" ht="16.5" customHeight="1" thickBot="1" x14ac:dyDescent="0.3">
      <c r="A181" s="12"/>
      <c r="B181" s="96">
        <v>43543</v>
      </c>
      <c r="C181" s="97">
        <v>0</v>
      </c>
      <c r="D181" s="9"/>
      <c r="E181" s="9"/>
      <c r="F181" s="25"/>
      <c r="G181" s="26">
        <f t="shared" si="4"/>
        <v>1</v>
      </c>
      <c r="H181" s="26">
        <f t="shared" si="5"/>
        <v>3</v>
      </c>
      <c r="J181" s="19"/>
      <c r="L181"/>
      <c r="M181"/>
      <c r="N181"/>
      <c r="O181" s="30"/>
      <c r="P181" s="30"/>
    </row>
    <row r="182" spans="1:16" ht="16.5" customHeight="1" thickBot="1" x14ac:dyDescent="0.3">
      <c r="A182" s="12"/>
      <c r="B182" s="96">
        <v>43549</v>
      </c>
      <c r="C182" s="97">
        <v>0</v>
      </c>
      <c r="D182" s="9"/>
      <c r="E182" s="9"/>
      <c r="F182" s="25"/>
      <c r="G182" s="26">
        <f t="shared" si="4"/>
        <v>1</v>
      </c>
      <c r="H182" s="26">
        <f t="shared" si="5"/>
        <v>3</v>
      </c>
      <c r="J182" s="19"/>
      <c r="L182"/>
      <c r="M182"/>
      <c r="N182"/>
      <c r="O182" s="30"/>
      <c r="P182" s="30"/>
    </row>
    <row r="183" spans="1:16" ht="16.5" customHeight="1" thickBot="1" x14ac:dyDescent="0.3">
      <c r="A183" s="12"/>
      <c r="B183" s="96">
        <v>43549</v>
      </c>
      <c r="C183" s="97">
        <v>0</v>
      </c>
      <c r="D183" s="9"/>
      <c r="E183" s="9"/>
      <c r="F183" s="25"/>
      <c r="G183" s="26">
        <f t="shared" si="4"/>
        <v>1</v>
      </c>
      <c r="H183" s="26">
        <f t="shared" si="5"/>
        <v>3</v>
      </c>
      <c r="J183" s="19"/>
      <c r="L183"/>
      <c r="M183"/>
      <c r="N183"/>
      <c r="O183" s="30"/>
      <c r="P183" s="30"/>
    </row>
    <row r="184" spans="1:16" ht="16.5" customHeight="1" thickBot="1" x14ac:dyDescent="0.3">
      <c r="A184" s="12"/>
      <c r="B184" s="96">
        <v>43549</v>
      </c>
      <c r="C184" s="97">
        <v>0</v>
      </c>
      <c r="D184" s="9"/>
      <c r="E184" s="9"/>
      <c r="F184" s="25"/>
      <c r="G184" s="26">
        <f t="shared" si="4"/>
        <v>1</v>
      </c>
      <c r="H184" s="26">
        <f t="shared" si="5"/>
        <v>3</v>
      </c>
      <c r="J184" s="19"/>
      <c r="L184"/>
      <c r="M184"/>
      <c r="N184"/>
      <c r="O184" s="30"/>
      <c r="P184" s="30"/>
    </row>
    <row r="185" spans="1:16" ht="16.5" customHeight="1" thickBot="1" x14ac:dyDescent="0.3">
      <c r="A185" s="12"/>
      <c r="B185" s="96">
        <v>43549</v>
      </c>
      <c r="C185" s="97">
        <v>0</v>
      </c>
      <c r="D185" s="9"/>
      <c r="E185" s="9"/>
      <c r="F185" s="25"/>
      <c r="G185" s="26">
        <f t="shared" ref="G185:G248" si="6">$C$9</f>
        <v>1</v>
      </c>
      <c r="H185" s="26">
        <f t="shared" ref="H185:H248" si="7">$E$9</f>
        <v>3</v>
      </c>
      <c r="J185" s="19"/>
      <c r="L185"/>
      <c r="M185"/>
      <c r="N185"/>
      <c r="O185" s="30"/>
      <c r="P185" s="30"/>
    </row>
    <row r="186" spans="1:16" ht="16.5" customHeight="1" thickBot="1" x14ac:dyDescent="0.3">
      <c r="A186" s="12"/>
      <c r="B186" s="96">
        <v>43549</v>
      </c>
      <c r="C186" s="97">
        <v>0</v>
      </c>
      <c r="D186" s="9"/>
      <c r="E186" s="9"/>
      <c r="F186" s="25"/>
      <c r="G186" s="26">
        <f t="shared" si="6"/>
        <v>1</v>
      </c>
      <c r="H186" s="26">
        <f t="shared" si="7"/>
        <v>3</v>
      </c>
      <c r="J186" s="19"/>
      <c r="L186"/>
      <c r="M186"/>
      <c r="N186"/>
      <c r="O186" s="30"/>
      <c r="P186" s="30"/>
    </row>
    <row r="187" spans="1:16" ht="16.5" customHeight="1" x14ac:dyDescent="0.25">
      <c r="A187" s="12"/>
      <c r="B187" s="94">
        <v>43557</v>
      </c>
      <c r="C187" s="95">
        <v>0</v>
      </c>
      <c r="D187" s="9"/>
      <c r="E187" s="9"/>
      <c r="F187" s="25"/>
      <c r="G187" s="26">
        <f t="shared" si="6"/>
        <v>1</v>
      </c>
      <c r="H187" s="26">
        <f t="shared" si="7"/>
        <v>3</v>
      </c>
      <c r="J187" s="19"/>
      <c r="L187"/>
      <c r="M187"/>
      <c r="N187"/>
      <c r="O187" s="30"/>
      <c r="P187" s="30"/>
    </row>
    <row r="188" spans="1:16" ht="16.5" customHeight="1" x14ac:dyDescent="0.25">
      <c r="A188" s="12"/>
      <c r="B188" s="94">
        <v>43557</v>
      </c>
      <c r="C188" s="95">
        <v>0</v>
      </c>
      <c r="D188" s="9"/>
      <c r="E188" s="9"/>
      <c r="F188" s="25"/>
      <c r="G188" s="26">
        <f t="shared" si="6"/>
        <v>1</v>
      </c>
      <c r="H188" s="26">
        <f t="shared" si="7"/>
        <v>3</v>
      </c>
      <c r="J188" s="19"/>
      <c r="L188"/>
      <c r="M188"/>
      <c r="N188"/>
      <c r="O188" s="30"/>
      <c r="P188" s="30"/>
    </row>
    <row r="189" spans="1:16" ht="16.5" customHeight="1" x14ac:dyDescent="0.25">
      <c r="A189" s="12"/>
      <c r="B189" s="94">
        <v>43557</v>
      </c>
      <c r="C189" s="95">
        <v>0</v>
      </c>
      <c r="D189" s="9"/>
      <c r="E189" s="9"/>
      <c r="F189" s="25"/>
      <c r="G189" s="26">
        <f t="shared" si="6"/>
        <v>1</v>
      </c>
      <c r="H189" s="26">
        <f t="shared" si="7"/>
        <v>3</v>
      </c>
      <c r="J189" s="19"/>
      <c r="L189"/>
      <c r="M189"/>
      <c r="N189"/>
      <c r="O189" s="30"/>
      <c r="P189" s="30"/>
    </row>
    <row r="190" spans="1:16" ht="16.5" customHeight="1" x14ac:dyDescent="0.25">
      <c r="A190" s="12"/>
      <c r="B190" s="94">
        <v>43557</v>
      </c>
      <c r="C190" s="95">
        <v>0</v>
      </c>
      <c r="D190" s="9"/>
      <c r="E190" s="9"/>
      <c r="F190" s="25"/>
      <c r="G190" s="26">
        <f t="shared" si="6"/>
        <v>1</v>
      </c>
      <c r="H190" s="26">
        <f t="shared" si="7"/>
        <v>3</v>
      </c>
      <c r="J190" s="19"/>
      <c r="L190"/>
      <c r="M190"/>
      <c r="N190"/>
      <c r="O190" s="30"/>
      <c r="P190" s="30"/>
    </row>
    <row r="191" spans="1:16" ht="16.5" customHeight="1" x14ac:dyDescent="0.25">
      <c r="A191" s="12"/>
      <c r="B191" s="94">
        <v>43563</v>
      </c>
      <c r="C191" s="95">
        <v>0</v>
      </c>
      <c r="D191" s="9"/>
      <c r="E191" s="9"/>
      <c r="F191" s="25"/>
      <c r="G191" s="26">
        <f t="shared" si="6"/>
        <v>1</v>
      </c>
      <c r="H191" s="26">
        <f t="shared" si="7"/>
        <v>3</v>
      </c>
      <c r="J191" s="19"/>
      <c r="L191"/>
      <c r="M191"/>
      <c r="N191"/>
      <c r="O191" s="30"/>
      <c r="P191" s="30"/>
    </row>
    <row r="192" spans="1:16" ht="16.5" customHeight="1" x14ac:dyDescent="0.25">
      <c r="A192" s="12"/>
      <c r="B192" s="94">
        <v>43563</v>
      </c>
      <c r="C192" s="95">
        <v>0</v>
      </c>
      <c r="D192" s="9"/>
      <c r="E192" s="9"/>
      <c r="F192" s="25"/>
      <c r="G192" s="26">
        <f t="shared" si="6"/>
        <v>1</v>
      </c>
      <c r="H192" s="26">
        <f t="shared" si="7"/>
        <v>3</v>
      </c>
      <c r="J192" s="19"/>
      <c r="L192"/>
      <c r="M192"/>
      <c r="N192"/>
      <c r="O192" s="30"/>
      <c r="P192" s="30"/>
    </row>
    <row r="193" spans="1:16" ht="16.5" customHeight="1" x14ac:dyDescent="0.25">
      <c r="A193" s="12"/>
      <c r="B193" s="94">
        <v>43563</v>
      </c>
      <c r="C193" s="95">
        <v>0</v>
      </c>
      <c r="D193" s="9"/>
      <c r="E193" s="9"/>
      <c r="F193" s="25"/>
      <c r="G193" s="26">
        <f t="shared" si="6"/>
        <v>1</v>
      </c>
      <c r="H193" s="26">
        <f t="shared" si="7"/>
        <v>3</v>
      </c>
      <c r="J193" s="19"/>
      <c r="L193"/>
      <c r="M193"/>
      <c r="N193"/>
      <c r="O193" s="30"/>
      <c r="P193" s="30"/>
    </row>
    <row r="194" spans="1:16" ht="16.5" customHeight="1" x14ac:dyDescent="0.25">
      <c r="A194" s="12"/>
      <c r="B194" s="94">
        <v>43563</v>
      </c>
      <c r="C194" s="95">
        <v>0</v>
      </c>
      <c r="D194" s="9"/>
      <c r="E194" s="9"/>
      <c r="F194" s="25"/>
      <c r="G194" s="26">
        <f t="shared" si="6"/>
        <v>1</v>
      </c>
      <c r="H194" s="26">
        <f t="shared" si="7"/>
        <v>3</v>
      </c>
      <c r="J194" s="19"/>
      <c r="L194"/>
      <c r="M194"/>
      <c r="N194"/>
      <c r="O194" s="30"/>
      <c r="P194" s="30"/>
    </row>
    <row r="195" spans="1:16" ht="16.5" customHeight="1" x14ac:dyDescent="0.25">
      <c r="A195" s="12"/>
      <c r="B195" s="94">
        <v>43563</v>
      </c>
      <c r="C195" s="95">
        <v>0</v>
      </c>
      <c r="D195" s="9"/>
      <c r="E195" s="9"/>
      <c r="F195" s="25"/>
      <c r="G195" s="26">
        <f t="shared" si="6"/>
        <v>1</v>
      </c>
      <c r="H195" s="26">
        <f t="shared" si="7"/>
        <v>3</v>
      </c>
      <c r="J195" s="19"/>
      <c r="L195"/>
      <c r="M195"/>
      <c r="N195"/>
      <c r="O195" s="30"/>
      <c r="P195" s="30"/>
    </row>
    <row r="196" spans="1:16" ht="16.5" customHeight="1" x14ac:dyDescent="0.25">
      <c r="A196" s="12"/>
      <c r="B196" s="94">
        <v>43564</v>
      </c>
      <c r="C196" s="95">
        <v>0</v>
      </c>
      <c r="D196" s="9"/>
      <c r="E196" s="9"/>
      <c r="F196" s="25"/>
      <c r="G196" s="26">
        <f t="shared" si="6"/>
        <v>1</v>
      </c>
      <c r="H196" s="26">
        <f t="shared" si="7"/>
        <v>3</v>
      </c>
      <c r="J196" s="19"/>
      <c r="L196"/>
      <c r="M196"/>
      <c r="N196"/>
      <c r="O196" s="30"/>
      <c r="P196" s="30"/>
    </row>
    <row r="197" spans="1:16" ht="16.5" customHeight="1" x14ac:dyDescent="0.25">
      <c r="A197" s="12"/>
      <c r="B197" s="94">
        <v>43564</v>
      </c>
      <c r="C197" s="95">
        <v>0</v>
      </c>
      <c r="D197" s="9"/>
      <c r="E197" s="9"/>
      <c r="F197" s="25"/>
      <c r="G197" s="26">
        <f t="shared" si="6"/>
        <v>1</v>
      </c>
      <c r="H197" s="26">
        <f t="shared" si="7"/>
        <v>3</v>
      </c>
      <c r="J197" s="19"/>
      <c r="L197"/>
      <c r="M197"/>
      <c r="N197"/>
      <c r="O197" s="30"/>
      <c r="P197" s="30"/>
    </row>
    <row r="198" spans="1:16" ht="16.5" customHeight="1" x14ac:dyDescent="0.25">
      <c r="A198" s="12"/>
      <c r="B198" s="94">
        <v>43564</v>
      </c>
      <c r="C198" s="95">
        <v>0</v>
      </c>
      <c r="D198" s="9"/>
      <c r="E198" s="9"/>
      <c r="F198" s="25"/>
      <c r="G198" s="26">
        <f t="shared" si="6"/>
        <v>1</v>
      </c>
      <c r="H198" s="26">
        <f t="shared" si="7"/>
        <v>3</v>
      </c>
      <c r="J198" s="19"/>
      <c r="L198"/>
      <c r="M198"/>
      <c r="N198"/>
      <c r="O198" s="30"/>
      <c r="P198" s="30"/>
    </row>
    <row r="199" spans="1:16" ht="16.5" customHeight="1" x14ac:dyDescent="0.25">
      <c r="A199" s="12"/>
      <c r="B199" s="94">
        <v>43564</v>
      </c>
      <c r="C199" s="95">
        <v>0</v>
      </c>
      <c r="D199" s="9"/>
      <c r="E199" s="9"/>
      <c r="F199" s="25"/>
      <c r="G199" s="26">
        <f t="shared" si="6"/>
        <v>1</v>
      </c>
      <c r="H199" s="26">
        <f t="shared" si="7"/>
        <v>3</v>
      </c>
      <c r="J199" s="19"/>
      <c r="L199"/>
      <c r="M199"/>
      <c r="N199"/>
      <c r="O199" s="30"/>
      <c r="P199" s="30"/>
    </row>
    <row r="200" spans="1:16" ht="16.5" customHeight="1" x14ac:dyDescent="0.25">
      <c r="A200" s="12"/>
      <c r="B200" s="94">
        <v>43572</v>
      </c>
      <c r="C200" s="95">
        <v>0</v>
      </c>
      <c r="D200" s="9"/>
      <c r="E200" s="9"/>
      <c r="F200" s="25"/>
      <c r="G200" s="26">
        <f t="shared" si="6"/>
        <v>1</v>
      </c>
      <c r="H200" s="26">
        <f t="shared" si="7"/>
        <v>3</v>
      </c>
      <c r="J200" s="19"/>
      <c r="L200"/>
      <c r="M200"/>
      <c r="N200"/>
      <c r="O200" s="30"/>
      <c r="P200" s="30"/>
    </row>
    <row r="201" spans="1:16" ht="16.5" customHeight="1" x14ac:dyDescent="0.25">
      <c r="A201" s="12"/>
      <c r="B201" s="94">
        <v>43572</v>
      </c>
      <c r="C201" s="95">
        <v>0</v>
      </c>
      <c r="D201" s="9"/>
      <c r="E201" s="9"/>
      <c r="F201" s="25"/>
      <c r="G201" s="26">
        <f t="shared" si="6"/>
        <v>1</v>
      </c>
      <c r="H201" s="26">
        <f t="shared" si="7"/>
        <v>3</v>
      </c>
      <c r="J201" s="19"/>
      <c r="L201"/>
      <c r="M201"/>
      <c r="N201"/>
      <c r="O201" s="30"/>
      <c r="P201" s="30"/>
    </row>
    <row r="202" spans="1:16" ht="16.5" customHeight="1" x14ac:dyDescent="0.25">
      <c r="A202" s="12"/>
      <c r="B202" s="94">
        <v>43572</v>
      </c>
      <c r="C202" s="95">
        <v>0</v>
      </c>
      <c r="D202" s="9"/>
      <c r="E202" s="9"/>
      <c r="F202" s="25"/>
      <c r="G202" s="26">
        <f t="shared" si="6"/>
        <v>1</v>
      </c>
      <c r="H202" s="26">
        <f t="shared" si="7"/>
        <v>3</v>
      </c>
      <c r="J202" s="19"/>
      <c r="L202"/>
      <c r="M202"/>
      <c r="N202"/>
      <c r="O202" s="30"/>
      <c r="P202" s="30"/>
    </row>
    <row r="203" spans="1:16" ht="16.5" customHeight="1" x14ac:dyDescent="0.25">
      <c r="A203" s="12"/>
      <c r="B203" s="94">
        <v>43572</v>
      </c>
      <c r="C203" s="95">
        <v>0</v>
      </c>
      <c r="D203" s="9"/>
      <c r="E203" s="9"/>
      <c r="F203" s="25"/>
      <c r="G203" s="26">
        <f t="shared" si="6"/>
        <v>1</v>
      </c>
      <c r="H203" s="26">
        <f t="shared" si="7"/>
        <v>3</v>
      </c>
      <c r="J203" s="19"/>
      <c r="L203"/>
      <c r="M203"/>
      <c r="N203"/>
      <c r="O203" s="30"/>
      <c r="P203" s="30"/>
    </row>
    <row r="204" spans="1:16" ht="16.5" customHeight="1" x14ac:dyDescent="0.25">
      <c r="A204" s="12"/>
      <c r="B204" s="94">
        <v>43572</v>
      </c>
      <c r="C204" s="95">
        <v>0</v>
      </c>
      <c r="D204" s="9"/>
      <c r="E204" s="9"/>
      <c r="F204" s="25"/>
      <c r="G204" s="26">
        <f t="shared" si="6"/>
        <v>1</v>
      </c>
      <c r="H204" s="26">
        <f t="shared" si="7"/>
        <v>3</v>
      </c>
      <c r="J204" s="19"/>
      <c r="L204"/>
      <c r="M204"/>
      <c r="N204"/>
      <c r="O204" s="30"/>
      <c r="P204" s="30"/>
    </row>
    <row r="205" spans="1:16" ht="16.5" customHeight="1" x14ac:dyDescent="0.25">
      <c r="A205" s="12"/>
      <c r="B205" s="94">
        <v>43573</v>
      </c>
      <c r="C205" s="95">
        <v>0</v>
      </c>
      <c r="D205" s="9"/>
      <c r="E205" s="9"/>
      <c r="F205" s="25"/>
      <c r="G205" s="26">
        <f t="shared" si="6"/>
        <v>1</v>
      </c>
      <c r="H205" s="26">
        <f t="shared" si="7"/>
        <v>3</v>
      </c>
      <c r="J205" s="19"/>
      <c r="L205"/>
      <c r="M205"/>
      <c r="N205"/>
      <c r="O205" s="30"/>
      <c r="P205" s="30"/>
    </row>
    <row r="206" spans="1:16" ht="16.5" customHeight="1" x14ac:dyDescent="0.25">
      <c r="A206" s="12"/>
      <c r="B206" s="94">
        <v>43573</v>
      </c>
      <c r="C206" s="95">
        <v>0</v>
      </c>
      <c r="D206" s="9"/>
      <c r="E206" s="9"/>
      <c r="F206" s="25"/>
      <c r="G206" s="26">
        <f t="shared" si="6"/>
        <v>1</v>
      </c>
      <c r="H206" s="26">
        <f t="shared" si="7"/>
        <v>3</v>
      </c>
      <c r="J206" s="19"/>
      <c r="L206"/>
      <c r="M206"/>
      <c r="N206"/>
      <c r="O206" s="30"/>
      <c r="P206" s="30"/>
    </row>
    <row r="207" spans="1:16" ht="16.5" customHeight="1" x14ac:dyDescent="0.25">
      <c r="A207" s="12"/>
      <c r="B207" s="94">
        <v>43573</v>
      </c>
      <c r="C207" s="95">
        <v>0</v>
      </c>
      <c r="D207" s="9"/>
      <c r="E207" s="9"/>
      <c r="F207" s="25"/>
      <c r="G207" s="26">
        <f t="shared" si="6"/>
        <v>1</v>
      </c>
      <c r="H207" s="26">
        <f t="shared" si="7"/>
        <v>3</v>
      </c>
      <c r="J207" s="19"/>
      <c r="L207"/>
      <c r="M207"/>
      <c r="N207"/>
      <c r="O207" s="30"/>
      <c r="P207" s="30"/>
    </row>
    <row r="208" spans="1:16" ht="16.5" customHeight="1" x14ac:dyDescent="0.25">
      <c r="A208" s="12"/>
      <c r="B208" s="94">
        <v>43577</v>
      </c>
      <c r="C208" s="95">
        <v>0</v>
      </c>
      <c r="D208" s="9"/>
      <c r="E208" s="9"/>
      <c r="F208" s="25"/>
      <c r="G208" s="26">
        <f t="shared" si="6"/>
        <v>1</v>
      </c>
      <c r="H208" s="26">
        <f t="shared" si="7"/>
        <v>3</v>
      </c>
      <c r="J208" s="19"/>
      <c r="L208"/>
      <c r="M208"/>
      <c r="N208"/>
      <c r="O208" s="30"/>
      <c r="P208" s="30"/>
    </row>
    <row r="209" spans="1:16" ht="16.5" customHeight="1" x14ac:dyDescent="0.25">
      <c r="A209" s="12"/>
      <c r="B209" s="94">
        <v>43577</v>
      </c>
      <c r="C209" s="95">
        <v>0</v>
      </c>
      <c r="D209" s="9"/>
      <c r="E209" s="9"/>
      <c r="F209" s="25"/>
      <c r="G209" s="26">
        <f t="shared" si="6"/>
        <v>1</v>
      </c>
      <c r="H209" s="26">
        <f t="shared" si="7"/>
        <v>3</v>
      </c>
      <c r="J209" s="19"/>
      <c r="L209"/>
      <c r="M209"/>
      <c r="N209"/>
      <c r="O209" s="30"/>
      <c r="P209" s="30"/>
    </row>
    <row r="210" spans="1:16" ht="16.5" customHeight="1" x14ac:dyDescent="0.25">
      <c r="A210" s="12"/>
      <c r="B210" s="94">
        <v>43577</v>
      </c>
      <c r="C210" s="95">
        <v>0</v>
      </c>
      <c r="D210" s="9"/>
      <c r="E210" s="9"/>
      <c r="F210" s="25"/>
      <c r="G210" s="26">
        <f t="shared" si="6"/>
        <v>1</v>
      </c>
      <c r="H210" s="26">
        <f t="shared" si="7"/>
        <v>3</v>
      </c>
      <c r="J210" s="19"/>
      <c r="L210"/>
      <c r="M210"/>
      <c r="N210"/>
      <c r="O210" s="30"/>
      <c r="P210" s="30"/>
    </row>
    <row r="211" spans="1:16" ht="16.5" customHeight="1" x14ac:dyDescent="0.25">
      <c r="A211" s="12"/>
      <c r="B211" s="94">
        <v>43577</v>
      </c>
      <c r="C211" s="95">
        <v>1</v>
      </c>
      <c r="D211" s="9"/>
      <c r="E211" s="9"/>
      <c r="F211" s="25"/>
      <c r="G211" s="26">
        <f t="shared" si="6"/>
        <v>1</v>
      </c>
      <c r="H211" s="26">
        <f t="shared" si="7"/>
        <v>3</v>
      </c>
      <c r="J211" s="19"/>
      <c r="L211"/>
      <c r="M211"/>
      <c r="N211"/>
      <c r="O211" s="30"/>
      <c r="P211" s="30"/>
    </row>
    <row r="212" spans="1:16" ht="16.5" customHeight="1" x14ac:dyDescent="0.25">
      <c r="A212" s="12"/>
      <c r="B212" s="94">
        <v>43577</v>
      </c>
      <c r="C212" s="95">
        <v>0</v>
      </c>
      <c r="D212" s="9"/>
      <c r="E212" s="9"/>
      <c r="F212" s="25"/>
      <c r="G212" s="26">
        <f t="shared" si="6"/>
        <v>1</v>
      </c>
      <c r="H212" s="26">
        <f t="shared" si="7"/>
        <v>3</v>
      </c>
      <c r="J212" s="19"/>
      <c r="L212"/>
      <c r="M212"/>
      <c r="N212"/>
      <c r="O212" s="30"/>
      <c r="P212" s="30"/>
    </row>
    <row r="213" spans="1:16" ht="16.5" customHeight="1" x14ac:dyDescent="0.25">
      <c r="A213" s="12"/>
      <c r="B213" s="94">
        <v>43588</v>
      </c>
      <c r="C213" s="95">
        <v>0</v>
      </c>
      <c r="D213" s="9"/>
      <c r="E213" s="9"/>
      <c r="F213" s="25"/>
      <c r="G213" s="26">
        <f t="shared" si="6"/>
        <v>1</v>
      </c>
      <c r="H213" s="26">
        <f t="shared" si="7"/>
        <v>3</v>
      </c>
      <c r="J213" s="19"/>
      <c r="L213"/>
      <c r="M213"/>
      <c r="N213"/>
      <c r="O213" s="30"/>
      <c r="P213" s="30"/>
    </row>
    <row r="214" spans="1:16" ht="16.5" customHeight="1" x14ac:dyDescent="0.25">
      <c r="A214" s="12"/>
      <c r="B214" s="94">
        <v>43588</v>
      </c>
      <c r="C214" s="95">
        <v>0</v>
      </c>
      <c r="D214" s="9"/>
      <c r="E214" s="9"/>
      <c r="F214" s="25"/>
      <c r="G214" s="26">
        <f t="shared" si="6"/>
        <v>1</v>
      </c>
      <c r="H214" s="26">
        <f t="shared" si="7"/>
        <v>3</v>
      </c>
      <c r="J214" s="19"/>
      <c r="L214"/>
      <c r="M214"/>
      <c r="N214"/>
      <c r="O214" s="30"/>
      <c r="P214" s="30"/>
    </row>
    <row r="215" spans="1:16" ht="16.5" customHeight="1" x14ac:dyDescent="0.25">
      <c r="A215" s="12"/>
      <c r="B215" s="94">
        <v>43588</v>
      </c>
      <c r="C215" s="95">
        <v>0</v>
      </c>
      <c r="D215" s="9"/>
      <c r="E215" s="9"/>
      <c r="F215" s="25"/>
      <c r="G215" s="26">
        <f t="shared" si="6"/>
        <v>1</v>
      </c>
      <c r="H215" s="26">
        <f t="shared" si="7"/>
        <v>3</v>
      </c>
      <c r="J215" s="19"/>
      <c r="L215"/>
      <c r="M215"/>
      <c r="N215"/>
      <c r="O215" s="30"/>
      <c r="P215" s="30"/>
    </row>
    <row r="216" spans="1:16" ht="16.5" customHeight="1" x14ac:dyDescent="0.25">
      <c r="A216" s="12"/>
      <c r="B216" s="94">
        <v>43588</v>
      </c>
      <c r="C216" s="95">
        <v>0</v>
      </c>
      <c r="D216" s="9"/>
      <c r="E216" s="9"/>
      <c r="F216" s="25"/>
      <c r="G216" s="26">
        <f t="shared" si="6"/>
        <v>1</v>
      </c>
      <c r="H216" s="26">
        <f t="shared" si="7"/>
        <v>3</v>
      </c>
      <c r="J216" s="19"/>
      <c r="L216"/>
      <c r="M216"/>
      <c r="N216"/>
      <c r="O216" s="30"/>
      <c r="P216" s="30"/>
    </row>
    <row r="217" spans="1:16" ht="16.5" customHeight="1" x14ac:dyDescent="0.25">
      <c r="A217" s="12"/>
      <c r="B217" s="94">
        <v>43588</v>
      </c>
      <c r="C217" s="95">
        <v>1</v>
      </c>
      <c r="D217" s="9"/>
      <c r="E217" s="9"/>
      <c r="F217" s="25"/>
      <c r="G217" s="26">
        <f t="shared" si="6"/>
        <v>1</v>
      </c>
      <c r="H217" s="26">
        <f t="shared" si="7"/>
        <v>3</v>
      </c>
      <c r="J217" s="19"/>
      <c r="L217"/>
      <c r="M217"/>
      <c r="N217"/>
      <c r="O217" s="30"/>
      <c r="P217" s="30"/>
    </row>
    <row r="218" spans="1:16" ht="16.5" customHeight="1" x14ac:dyDescent="0.25">
      <c r="A218" s="12"/>
      <c r="B218" s="94">
        <v>43589</v>
      </c>
      <c r="C218" s="95">
        <v>0</v>
      </c>
      <c r="D218" s="9"/>
      <c r="E218" s="9"/>
      <c r="F218" s="25"/>
      <c r="G218" s="26">
        <f t="shared" si="6"/>
        <v>1</v>
      </c>
      <c r="H218" s="26">
        <f t="shared" si="7"/>
        <v>3</v>
      </c>
      <c r="J218" s="19"/>
      <c r="L218"/>
      <c r="M218"/>
      <c r="N218"/>
      <c r="O218" s="30"/>
      <c r="P218" s="30"/>
    </row>
    <row r="219" spans="1:16" ht="16.5" customHeight="1" x14ac:dyDescent="0.25">
      <c r="A219" s="12"/>
      <c r="B219" s="94">
        <v>43589</v>
      </c>
      <c r="C219" s="95">
        <v>0</v>
      </c>
      <c r="D219" s="9"/>
      <c r="E219" s="9"/>
      <c r="F219" s="25"/>
      <c r="G219" s="26">
        <f t="shared" si="6"/>
        <v>1</v>
      </c>
      <c r="H219" s="26">
        <f t="shared" si="7"/>
        <v>3</v>
      </c>
      <c r="J219" s="19"/>
      <c r="L219"/>
      <c r="M219"/>
      <c r="N219"/>
      <c r="O219" s="30"/>
      <c r="P219" s="30"/>
    </row>
    <row r="220" spans="1:16" ht="16.5" customHeight="1" x14ac:dyDescent="0.25">
      <c r="A220" s="12"/>
      <c r="B220" s="94">
        <v>43589</v>
      </c>
      <c r="C220" s="95">
        <v>0</v>
      </c>
      <c r="D220" s="9"/>
      <c r="E220" s="9"/>
      <c r="F220" s="25"/>
      <c r="G220" s="26">
        <f t="shared" si="6"/>
        <v>1</v>
      </c>
      <c r="H220" s="26">
        <f t="shared" si="7"/>
        <v>3</v>
      </c>
      <c r="J220" s="19"/>
      <c r="L220"/>
      <c r="M220"/>
      <c r="N220"/>
      <c r="O220" s="30"/>
      <c r="P220" s="30"/>
    </row>
    <row r="221" spans="1:16" ht="16.5" customHeight="1" x14ac:dyDescent="0.25">
      <c r="A221" s="12"/>
      <c r="B221" s="94">
        <v>43592</v>
      </c>
      <c r="C221" s="95">
        <v>0</v>
      </c>
      <c r="D221" s="9"/>
      <c r="E221" s="9"/>
      <c r="F221" s="25"/>
      <c r="G221" s="26">
        <f t="shared" si="6"/>
        <v>1</v>
      </c>
      <c r="H221" s="26">
        <f t="shared" si="7"/>
        <v>3</v>
      </c>
      <c r="J221" s="19"/>
      <c r="L221"/>
      <c r="M221"/>
      <c r="N221"/>
      <c r="O221" s="30"/>
      <c r="P221" s="30"/>
    </row>
    <row r="222" spans="1:16" ht="16.5" customHeight="1" x14ac:dyDescent="0.25">
      <c r="A222" s="12"/>
      <c r="B222" s="94">
        <v>43592</v>
      </c>
      <c r="C222" s="95">
        <v>0</v>
      </c>
      <c r="D222" s="9"/>
      <c r="E222" s="9"/>
      <c r="F222" s="25"/>
      <c r="G222" s="26">
        <f t="shared" si="6"/>
        <v>1</v>
      </c>
      <c r="H222" s="26">
        <f t="shared" si="7"/>
        <v>3</v>
      </c>
      <c r="J222" s="19"/>
      <c r="L222"/>
      <c r="M222"/>
      <c r="N222"/>
      <c r="O222" s="30"/>
      <c r="P222" s="30"/>
    </row>
    <row r="223" spans="1:16" ht="16.5" customHeight="1" x14ac:dyDescent="0.25">
      <c r="A223" s="12"/>
      <c r="B223" s="94">
        <v>43592</v>
      </c>
      <c r="C223" s="95">
        <v>0</v>
      </c>
      <c r="D223" s="9"/>
      <c r="E223" s="9"/>
      <c r="F223" s="25"/>
      <c r="G223" s="26">
        <f t="shared" si="6"/>
        <v>1</v>
      </c>
      <c r="H223" s="26">
        <f t="shared" si="7"/>
        <v>3</v>
      </c>
      <c r="J223" s="19"/>
      <c r="L223"/>
      <c r="M223"/>
      <c r="N223"/>
      <c r="O223" s="30"/>
      <c r="P223" s="30"/>
    </row>
    <row r="224" spans="1:16" ht="16.5" customHeight="1" x14ac:dyDescent="0.25">
      <c r="A224" s="12"/>
      <c r="B224" s="94">
        <v>43592</v>
      </c>
      <c r="C224" s="95">
        <v>0</v>
      </c>
      <c r="D224" s="9"/>
      <c r="E224" s="9"/>
      <c r="F224" s="25"/>
      <c r="G224" s="26">
        <f t="shared" si="6"/>
        <v>1</v>
      </c>
      <c r="H224" s="26">
        <f t="shared" si="7"/>
        <v>3</v>
      </c>
      <c r="J224" s="19"/>
      <c r="L224"/>
      <c r="M224"/>
      <c r="N224"/>
      <c r="O224" s="30"/>
      <c r="P224" s="30"/>
    </row>
    <row r="225" spans="1:16" ht="16.5" customHeight="1" x14ac:dyDescent="0.25">
      <c r="A225" s="12"/>
      <c r="B225" s="94">
        <v>43592</v>
      </c>
      <c r="C225" s="95">
        <v>1</v>
      </c>
      <c r="D225" s="9"/>
      <c r="E225" s="9"/>
      <c r="F225" s="25"/>
      <c r="G225" s="26">
        <f t="shared" si="6"/>
        <v>1</v>
      </c>
      <c r="H225" s="26">
        <f t="shared" si="7"/>
        <v>3</v>
      </c>
      <c r="J225" s="19"/>
      <c r="L225"/>
      <c r="M225"/>
      <c r="N225"/>
      <c r="O225" s="30"/>
      <c r="P225" s="30"/>
    </row>
    <row r="226" spans="1:16" ht="16.5" customHeight="1" x14ac:dyDescent="0.25">
      <c r="A226" s="12"/>
      <c r="B226" s="94">
        <v>43593</v>
      </c>
      <c r="C226" s="95">
        <v>0</v>
      </c>
      <c r="D226" s="9"/>
      <c r="E226" s="9"/>
      <c r="F226" s="25"/>
      <c r="G226" s="26">
        <f t="shared" si="6"/>
        <v>1</v>
      </c>
      <c r="H226" s="26">
        <f t="shared" si="7"/>
        <v>3</v>
      </c>
      <c r="J226" s="19"/>
      <c r="L226"/>
      <c r="M226"/>
      <c r="N226"/>
      <c r="O226" s="30"/>
      <c r="P226" s="30"/>
    </row>
    <row r="227" spans="1:16" ht="16.5" customHeight="1" x14ac:dyDescent="0.25">
      <c r="A227" s="12"/>
      <c r="B227" s="94">
        <v>43593</v>
      </c>
      <c r="C227" s="95">
        <v>0</v>
      </c>
      <c r="D227" s="9"/>
      <c r="E227" s="9"/>
      <c r="F227" s="25"/>
      <c r="G227" s="26">
        <f t="shared" si="6"/>
        <v>1</v>
      </c>
      <c r="H227" s="26">
        <f t="shared" si="7"/>
        <v>3</v>
      </c>
      <c r="J227" s="19"/>
      <c r="L227"/>
      <c r="M227"/>
      <c r="N227"/>
      <c r="O227" s="30"/>
      <c r="P227" s="30"/>
    </row>
    <row r="228" spans="1:16" ht="16.5" customHeight="1" x14ac:dyDescent="0.25">
      <c r="A228" s="12"/>
      <c r="B228" s="94">
        <v>43593</v>
      </c>
      <c r="C228" s="95">
        <v>0</v>
      </c>
      <c r="D228" s="9"/>
      <c r="E228" s="9"/>
      <c r="F228" s="25"/>
      <c r="G228" s="26">
        <f t="shared" si="6"/>
        <v>1</v>
      </c>
      <c r="H228" s="26">
        <f t="shared" si="7"/>
        <v>3</v>
      </c>
      <c r="J228" s="19"/>
      <c r="L228"/>
      <c r="M228"/>
      <c r="N228"/>
      <c r="O228" s="30"/>
      <c r="P228" s="30"/>
    </row>
    <row r="229" spans="1:16" ht="16.5" customHeight="1" x14ac:dyDescent="0.25">
      <c r="A229" s="12"/>
      <c r="B229" s="94">
        <v>43598</v>
      </c>
      <c r="C229" s="95">
        <v>0</v>
      </c>
      <c r="D229" s="9"/>
      <c r="E229" s="9"/>
      <c r="F229" s="25"/>
      <c r="G229" s="26">
        <f t="shared" si="6"/>
        <v>1</v>
      </c>
      <c r="H229" s="26">
        <f t="shared" si="7"/>
        <v>3</v>
      </c>
      <c r="J229" s="19"/>
      <c r="L229"/>
      <c r="M229"/>
      <c r="N229"/>
      <c r="O229" s="30"/>
      <c r="P229" s="30"/>
    </row>
    <row r="230" spans="1:16" ht="16.5" customHeight="1" x14ac:dyDescent="0.25">
      <c r="A230" s="12"/>
      <c r="B230" s="94">
        <v>43598</v>
      </c>
      <c r="C230" s="95">
        <v>0</v>
      </c>
      <c r="D230" s="9"/>
      <c r="E230" s="9"/>
      <c r="F230" s="25"/>
      <c r="G230" s="26">
        <f t="shared" si="6"/>
        <v>1</v>
      </c>
      <c r="H230" s="26">
        <f t="shared" si="7"/>
        <v>3</v>
      </c>
      <c r="J230" s="19"/>
      <c r="L230"/>
      <c r="M230"/>
      <c r="N230"/>
      <c r="O230" s="30"/>
      <c r="P230" s="30"/>
    </row>
    <row r="231" spans="1:16" ht="16.5" customHeight="1" x14ac:dyDescent="0.25">
      <c r="A231" s="12"/>
      <c r="B231" s="94">
        <v>43598</v>
      </c>
      <c r="C231" s="95">
        <v>0</v>
      </c>
      <c r="D231" s="9"/>
      <c r="E231" s="9"/>
      <c r="F231" s="25"/>
      <c r="G231" s="26">
        <f t="shared" si="6"/>
        <v>1</v>
      </c>
      <c r="H231" s="26">
        <f t="shared" si="7"/>
        <v>3</v>
      </c>
      <c r="J231" s="19"/>
      <c r="L231"/>
      <c r="M231"/>
      <c r="N231"/>
      <c r="O231" s="30"/>
      <c r="P231" s="30"/>
    </row>
    <row r="232" spans="1:16" ht="16.5" customHeight="1" x14ac:dyDescent="0.25">
      <c r="A232" s="12"/>
      <c r="B232" s="94">
        <v>43598</v>
      </c>
      <c r="C232" s="95">
        <v>0</v>
      </c>
      <c r="D232" s="9"/>
      <c r="E232" s="9"/>
      <c r="F232" s="25"/>
      <c r="G232" s="26">
        <f t="shared" si="6"/>
        <v>1</v>
      </c>
      <c r="H232" s="26">
        <f t="shared" si="7"/>
        <v>3</v>
      </c>
      <c r="J232" s="19"/>
      <c r="L232"/>
      <c r="M232"/>
      <c r="N232"/>
      <c r="O232" s="30"/>
      <c r="P232" s="30"/>
    </row>
    <row r="233" spans="1:16" ht="16.5" customHeight="1" x14ac:dyDescent="0.25">
      <c r="A233" s="12"/>
      <c r="B233" s="94">
        <v>43606</v>
      </c>
      <c r="C233" s="95">
        <v>0</v>
      </c>
      <c r="D233" s="9"/>
      <c r="E233" s="9"/>
      <c r="F233" s="25"/>
      <c r="G233" s="26">
        <f t="shared" si="6"/>
        <v>1</v>
      </c>
      <c r="H233" s="26">
        <f t="shared" si="7"/>
        <v>3</v>
      </c>
      <c r="J233" s="19"/>
      <c r="L233"/>
      <c r="M233"/>
      <c r="N233"/>
      <c r="O233" s="30"/>
      <c r="P233" s="30"/>
    </row>
    <row r="234" spans="1:16" ht="16.5" customHeight="1" x14ac:dyDescent="0.25">
      <c r="A234" s="12"/>
      <c r="B234" s="94">
        <v>43606</v>
      </c>
      <c r="C234" s="95">
        <v>0</v>
      </c>
      <c r="D234" s="9"/>
      <c r="E234" s="9"/>
      <c r="F234" s="25"/>
      <c r="G234" s="26">
        <f t="shared" si="6"/>
        <v>1</v>
      </c>
      <c r="H234" s="26">
        <f t="shared" si="7"/>
        <v>3</v>
      </c>
      <c r="J234" s="19"/>
      <c r="L234"/>
      <c r="M234"/>
      <c r="N234"/>
      <c r="O234" s="30"/>
      <c r="P234" s="30"/>
    </row>
    <row r="235" spans="1:16" ht="16.5" customHeight="1" x14ac:dyDescent="0.25">
      <c r="A235" s="12"/>
      <c r="B235" s="94">
        <v>43606</v>
      </c>
      <c r="C235" s="95">
        <v>0</v>
      </c>
      <c r="D235" s="9"/>
      <c r="E235" s="9"/>
      <c r="F235" s="25"/>
      <c r="G235" s="26">
        <f t="shared" si="6"/>
        <v>1</v>
      </c>
      <c r="H235" s="26">
        <f t="shared" si="7"/>
        <v>3</v>
      </c>
      <c r="J235" s="19"/>
      <c r="L235"/>
      <c r="M235"/>
      <c r="N235"/>
      <c r="O235" s="30"/>
      <c r="P235" s="30"/>
    </row>
    <row r="236" spans="1:16" ht="16.5" customHeight="1" x14ac:dyDescent="0.25">
      <c r="A236" s="12"/>
      <c r="B236" s="94">
        <v>43606</v>
      </c>
      <c r="C236" s="95">
        <v>0</v>
      </c>
      <c r="D236" s="9"/>
      <c r="E236" s="9"/>
      <c r="F236" s="25"/>
      <c r="G236" s="26">
        <f t="shared" si="6"/>
        <v>1</v>
      </c>
      <c r="H236" s="26">
        <f t="shared" si="7"/>
        <v>3</v>
      </c>
      <c r="J236" s="19"/>
      <c r="L236"/>
      <c r="M236"/>
      <c r="N236"/>
      <c r="O236" s="30"/>
      <c r="P236" s="30"/>
    </row>
    <row r="237" spans="1:16" ht="16.5" customHeight="1" x14ac:dyDescent="0.25">
      <c r="A237" s="12"/>
      <c r="B237" s="94">
        <v>43612</v>
      </c>
      <c r="C237" s="95">
        <v>0</v>
      </c>
      <c r="D237" s="9"/>
      <c r="E237" s="9"/>
      <c r="F237" s="25"/>
      <c r="G237" s="26">
        <f t="shared" si="6"/>
        <v>1</v>
      </c>
      <c r="H237" s="26">
        <f t="shared" si="7"/>
        <v>3</v>
      </c>
      <c r="J237" s="19"/>
      <c r="L237"/>
      <c r="M237"/>
      <c r="N237"/>
      <c r="O237" s="30"/>
      <c r="P237" s="30"/>
    </row>
    <row r="238" spans="1:16" ht="16.5" customHeight="1" x14ac:dyDescent="0.25">
      <c r="A238" s="12"/>
      <c r="B238" s="94">
        <v>43612</v>
      </c>
      <c r="C238" s="95">
        <v>0</v>
      </c>
      <c r="D238" s="9"/>
      <c r="E238" s="9"/>
      <c r="F238" s="25"/>
      <c r="G238" s="26">
        <f t="shared" si="6"/>
        <v>1</v>
      </c>
      <c r="H238" s="26">
        <f t="shared" si="7"/>
        <v>3</v>
      </c>
      <c r="J238" s="19"/>
      <c r="L238"/>
      <c r="M238"/>
      <c r="N238"/>
      <c r="O238" s="30"/>
      <c r="P238" s="30"/>
    </row>
    <row r="239" spans="1:16" ht="16.5" customHeight="1" x14ac:dyDescent="0.25">
      <c r="A239" s="12"/>
      <c r="B239" s="94">
        <v>43612</v>
      </c>
      <c r="C239" s="95">
        <v>0</v>
      </c>
      <c r="D239" s="9"/>
      <c r="E239" s="9"/>
      <c r="F239" s="25"/>
      <c r="G239" s="26">
        <f t="shared" si="6"/>
        <v>1</v>
      </c>
      <c r="H239" s="26">
        <f t="shared" si="7"/>
        <v>3</v>
      </c>
      <c r="J239" s="19"/>
      <c r="L239"/>
      <c r="M239"/>
      <c r="N239"/>
      <c r="O239" s="30"/>
      <c r="P239" s="30"/>
    </row>
    <row r="240" spans="1:16" ht="16.5" customHeight="1" x14ac:dyDescent="0.25">
      <c r="A240" s="12"/>
      <c r="B240" s="94">
        <v>43612</v>
      </c>
      <c r="C240" s="95">
        <v>0</v>
      </c>
      <c r="D240" s="9"/>
      <c r="E240" s="9"/>
      <c r="F240" s="25"/>
      <c r="G240" s="26">
        <f t="shared" si="6"/>
        <v>1</v>
      </c>
      <c r="H240" s="26">
        <f t="shared" si="7"/>
        <v>3</v>
      </c>
      <c r="J240" s="19"/>
      <c r="L240"/>
      <c r="M240"/>
      <c r="N240"/>
      <c r="O240" s="30"/>
      <c r="P240" s="30"/>
    </row>
    <row r="241" spans="1:16" ht="16.5" customHeight="1" x14ac:dyDescent="0.25">
      <c r="A241" s="12"/>
      <c r="B241" s="94">
        <v>43612</v>
      </c>
      <c r="C241" s="95">
        <v>0</v>
      </c>
      <c r="D241" s="9"/>
      <c r="E241" s="9"/>
      <c r="F241" s="25"/>
      <c r="G241" s="26">
        <f t="shared" si="6"/>
        <v>1</v>
      </c>
      <c r="H241" s="26">
        <f t="shared" si="7"/>
        <v>3</v>
      </c>
      <c r="J241" s="19"/>
      <c r="L241"/>
      <c r="M241"/>
      <c r="N241"/>
      <c r="O241" s="30"/>
      <c r="P241" s="30"/>
    </row>
    <row r="242" spans="1:16" ht="16.5" customHeight="1" x14ac:dyDescent="0.25">
      <c r="A242" s="12"/>
      <c r="B242" s="94">
        <v>43613</v>
      </c>
      <c r="C242" s="95">
        <v>0</v>
      </c>
      <c r="D242" s="9"/>
      <c r="E242" s="9"/>
      <c r="F242" s="25"/>
      <c r="G242" s="26">
        <f t="shared" si="6"/>
        <v>1</v>
      </c>
      <c r="H242" s="26">
        <f t="shared" si="7"/>
        <v>3</v>
      </c>
      <c r="J242" s="19"/>
      <c r="L242"/>
      <c r="M242"/>
      <c r="N242"/>
      <c r="O242" s="30"/>
      <c r="P242" s="30"/>
    </row>
    <row r="243" spans="1:16" ht="16.5" customHeight="1" x14ac:dyDescent="0.25">
      <c r="A243" s="12"/>
      <c r="B243" s="94">
        <v>43619</v>
      </c>
      <c r="C243" s="95">
        <v>0</v>
      </c>
      <c r="D243" s="9"/>
      <c r="E243" s="9"/>
      <c r="F243" s="25"/>
      <c r="G243" s="26">
        <f t="shared" si="6"/>
        <v>1</v>
      </c>
      <c r="H243" s="26">
        <f t="shared" si="7"/>
        <v>3</v>
      </c>
      <c r="J243" s="19"/>
      <c r="L243"/>
      <c r="M243"/>
      <c r="N243"/>
      <c r="O243" s="30"/>
      <c r="P243" s="30"/>
    </row>
    <row r="244" spans="1:16" ht="16.5" customHeight="1" x14ac:dyDescent="0.25">
      <c r="A244" s="12"/>
      <c r="B244" s="94">
        <v>43619</v>
      </c>
      <c r="C244" s="95">
        <v>0</v>
      </c>
      <c r="D244" s="9"/>
      <c r="E244" s="9"/>
      <c r="F244" s="25"/>
      <c r="G244" s="26">
        <f t="shared" si="6"/>
        <v>1</v>
      </c>
      <c r="H244" s="26">
        <f t="shared" si="7"/>
        <v>3</v>
      </c>
      <c r="J244" s="19"/>
      <c r="L244"/>
      <c r="M244"/>
      <c r="N244"/>
      <c r="O244" s="30"/>
      <c r="P244" s="30"/>
    </row>
    <row r="245" spans="1:16" ht="16.5" customHeight="1" x14ac:dyDescent="0.25">
      <c r="A245" s="12"/>
      <c r="B245" s="94">
        <v>43619</v>
      </c>
      <c r="C245" s="95">
        <v>0</v>
      </c>
      <c r="D245" s="9"/>
      <c r="E245" s="9"/>
      <c r="F245" s="25"/>
      <c r="G245" s="26">
        <f t="shared" si="6"/>
        <v>1</v>
      </c>
      <c r="H245" s="26">
        <f t="shared" si="7"/>
        <v>3</v>
      </c>
      <c r="J245" s="19"/>
      <c r="L245"/>
      <c r="M245"/>
      <c r="N245"/>
      <c r="O245" s="30"/>
      <c r="P245" s="30"/>
    </row>
    <row r="246" spans="1:16" ht="16.5" customHeight="1" x14ac:dyDescent="0.25">
      <c r="A246" s="12"/>
      <c r="B246" s="94">
        <v>43619</v>
      </c>
      <c r="C246" s="95">
        <v>0</v>
      </c>
      <c r="D246" s="9"/>
      <c r="E246" s="9"/>
      <c r="F246" s="25"/>
      <c r="G246" s="26">
        <f t="shared" si="6"/>
        <v>1</v>
      </c>
      <c r="H246" s="26">
        <f t="shared" si="7"/>
        <v>3</v>
      </c>
      <c r="J246" s="19"/>
      <c r="L246"/>
      <c r="M246"/>
      <c r="N246"/>
      <c r="O246" s="30"/>
      <c r="P246" s="30"/>
    </row>
    <row r="247" spans="1:16" ht="16.5" customHeight="1" x14ac:dyDescent="0.25">
      <c r="A247" s="12"/>
      <c r="B247" s="94">
        <v>43619</v>
      </c>
      <c r="C247" s="95">
        <v>1</v>
      </c>
      <c r="D247" s="9"/>
      <c r="E247" s="9"/>
      <c r="F247" s="25"/>
      <c r="G247" s="26">
        <f t="shared" si="6"/>
        <v>1</v>
      </c>
      <c r="H247" s="26">
        <f t="shared" si="7"/>
        <v>3</v>
      </c>
      <c r="J247" s="19"/>
      <c r="L247"/>
      <c r="M247"/>
      <c r="N247"/>
      <c r="O247" s="30"/>
      <c r="P247" s="30"/>
    </row>
    <row r="248" spans="1:16" ht="16.5" customHeight="1" x14ac:dyDescent="0.25">
      <c r="A248" s="12"/>
      <c r="B248" s="94">
        <v>43627</v>
      </c>
      <c r="C248" s="95">
        <v>0</v>
      </c>
      <c r="D248" s="9"/>
      <c r="E248" s="9"/>
      <c r="F248" s="25"/>
      <c r="G248" s="26">
        <f t="shared" si="6"/>
        <v>1</v>
      </c>
      <c r="H248" s="26">
        <f t="shared" si="7"/>
        <v>3</v>
      </c>
      <c r="J248" s="19"/>
      <c r="L248"/>
      <c r="M248"/>
      <c r="N248"/>
      <c r="O248" s="30"/>
      <c r="P248" s="30"/>
    </row>
    <row r="249" spans="1:16" ht="16.5" customHeight="1" x14ac:dyDescent="0.25">
      <c r="A249" s="12"/>
      <c r="B249" s="94">
        <v>43627</v>
      </c>
      <c r="C249" s="95">
        <v>0</v>
      </c>
      <c r="D249" s="9"/>
      <c r="E249" s="9"/>
      <c r="F249" s="25"/>
      <c r="G249" s="26">
        <f t="shared" ref="G249:G312" si="8">$C$9</f>
        <v>1</v>
      </c>
      <c r="H249" s="26">
        <f t="shared" ref="H249:H312" si="9">$E$9</f>
        <v>3</v>
      </c>
      <c r="J249" s="19"/>
      <c r="L249"/>
      <c r="M249"/>
      <c r="N249"/>
      <c r="O249" s="30"/>
      <c r="P249" s="30"/>
    </row>
    <row r="250" spans="1:16" ht="16.5" customHeight="1" x14ac:dyDescent="0.25">
      <c r="A250" s="12"/>
      <c r="B250" s="94">
        <v>43627</v>
      </c>
      <c r="C250" s="95">
        <v>0</v>
      </c>
      <c r="D250" s="9"/>
      <c r="E250" s="9"/>
      <c r="F250" s="25"/>
      <c r="G250" s="26">
        <f t="shared" si="8"/>
        <v>1</v>
      </c>
      <c r="H250" s="26">
        <f t="shared" si="9"/>
        <v>3</v>
      </c>
      <c r="J250" s="19"/>
      <c r="L250"/>
      <c r="M250"/>
      <c r="N250"/>
      <c r="O250" s="30"/>
      <c r="P250" s="30"/>
    </row>
    <row r="251" spans="1:16" ht="16.5" customHeight="1" x14ac:dyDescent="0.25">
      <c r="A251" s="12"/>
      <c r="B251" s="94">
        <v>43627</v>
      </c>
      <c r="C251" s="95">
        <v>1</v>
      </c>
      <c r="D251" s="9"/>
      <c r="E251" s="9"/>
      <c r="F251" s="25"/>
      <c r="G251" s="26">
        <f t="shared" si="8"/>
        <v>1</v>
      </c>
      <c r="H251" s="26">
        <f t="shared" si="9"/>
        <v>3</v>
      </c>
      <c r="J251" s="19"/>
      <c r="L251"/>
      <c r="M251"/>
      <c r="N251"/>
      <c r="O251" s="30"/>
      <c r="P251" s="30"/>
    </row>
    <row r="252" spans="1:16" ht="16.5" customHeight="1" x14ac:dyDescent="0.25">
      <c r="A252" s="12"/>
      <c r="B252" s="94">
        <v>43627</v>
      </c>
      <c r="C252" s="95">
        <v>0</v>
      </c>
      <c r="D252" s="9"/>
      <c r="E252" s="9"/>
      <c r="F252" s="25"/>
      <c r="G252" s="26">
        <f t="shared" si="8"/>
        <v>1</v>
      </c>
      <c r="H252" s="26">
        <f t="shared" si="9"/>
        <v>3</v>
      </c>
      <c r="J252" s="19"/>
      <c r="L252"/>
      <c r="M252"/>
      <c r="N252"/>
      <c r="O252" s="30"/>
      <c r="P252" s="30"/>
    </row>
    <row r="253" spans="1:16" ht="16.5" customHeight="1" thickBot="1" x14ac:dyDescent="0.3">
      <c r="A253" s="58">
        <v>1</v>
      </c>
      <c r="B253" s="94">
        <v>43628</v>
      </c>
      <c r="C253" s="95">
        <v>0</v>
      </c>
      <c r="D253" s="9"/>
      <c r="E253" s="9"/>
      <c r="F253" s="25"/>
      <c r="G253" s="26">
        <f t="shared" si="8"/>
        <v>1</v>
      </c>
      <c r="H253" s="26">
        <f t="shared" si="9"/>
        <v>3</v>
      </c>
      <c r="J253" s="19">
        <v>1</v>
      </c>
      <c r="L253"/>
      <c r="M253"/>
      <c r="N253"/>
      <c r="O253" s="30"/>
      <c r="P253" s="30"/>
    </row>
    <row r="254" spans="1:16" ht="16.5" customHeight="1" x14ac:dyDescent="0.25">
      <c r="A254" s="12">
        <v>2</v>
      </c>
      <c r="B254" s="94">
        <v>43635</v>
      </c>
      <c r="C254" s="95">
        <v>0</v>
      </c>
      <c r="D254" s="9"/>
      <c r="E254" s="9"/>
      <c r="F254" s="25"/>
      <c r="G254" s="26">
        <f t="shared" si="8"/>
        <v>1</v>
      </c>
      <c r="H254" s="26">
        <f t="shared" si="9"/>
        <v>3</v>
      </c>
      <c r="J254" s="19">
        <v>0</v>
      </c>
      <c r="L254" s="52"/>
      <c r="M254" s="52" t="s">
        <v>44</v>
      </c>
      <c r="N254" s="52" t="s">
        <v>45</v>
      </c>
      <c r="O254" s="30"/>
      <c r="P254" s="30"/>
    </row>
    <row r="255" spans="1:16" ht="16.5" customHeight="1" x14ac:dyDescent="0.25">
      <c r="A255" s="12">
        <v>3</v>
      </c>
      <c r="B255" s="94">
        <v>43635</v>
      </c>
      <c r="C255" s="95">
        <v>0</v>
      </c>
      <c r="D255" s="9"/>
      <c r="E255" s="9"/>
      <c r="F255" s="25"/>
      <c r="G255" s="26">
        <f t="shared" si="8"/>
        <v>1</v>
      </c>
      <c r="H255" s="26">
        <f t="shared" si="9"/>
        <v>3</v>
      </c>
      <c r="J255" s="19">
        <v>0</v>
      </c>
      <c r="L255" s="43" t="s">
        <v>46</v>
      </c>
      <c r="M255" s="43">
        <v>6.8965517241379309E-2</v>
      </c>
      <c r="N255" s="43">
        <v>0</v>
      </c>
      <c r="O255" s="30"/>
      <c r="P255" s="30"/>
    </row>
    <row r="256" spans="1:16" ht="16.5" customHeight="1" x14ac:dyDescent="0.25">
      <c r="A256" s="12">
        <v>4</v>
      </c>
      <c r="B256" s="94">
        <v>43635</v>
      </c>
      <c r="C256" s="95">
        <v>0</v>
      </c>
      <c r="D256" s="9"/>
      <c r="E256" s="9"/>
      <c r="F256" s="25"/>
      <c r="G256" s="26">
        <f t="shared" si="8"/>
        <v>1</v>
      </c>
      <c r="H256" s="26">
        <f t="shared" si="9"/>
        <v>3</v>
      </c>
      <c r="J256" s="19">
        <v>0</v>
      </c>
      <c r="L256" s="43" t="s">
        <v>47</v>
      </c>
      <c r="M256" s="43">
        <v>6.6502463054187194E-2</v>
      </c>
      <c r="N256" s="43">
        <v>0</v>
      </c>
      <c r="O256" s="30"/>
      <c r="P256" s="30"/>
    </row>
    <row r="257" spans="1:16" ht="16.5" customHeight="1" x14ac:dyDescent="0.25">
      <c r="A257" s="12">
        <v>5</v>
      </c>
      <c r="B257" s="94">
        <v>43635</v>
      </c>
      <c r="C257" s="95">
        <v>0</v>
      </c>
      <c r="D257" s="9"/>
      <c r="E257" s="9"/>
      <c r="F257" s="25"/>
      <c r="G257" s="26">
        <f t="shared" si="8"/>
        <v>1</v>
      </c>
      <c r="H257" s="26">
        <f t="shared" si="9"/>
        <v>3</v>
      </c>
      <c r="J257" s="19">
        <v>0</v>
      </c>
      <c r="L257" s="43" t="s">
        <v>48</v>
      </c>
      <c r="M257" s="43">
        <v>29</v>
      </c>
      <c r="N257" s="43">
        <v>52</v>
      </c>
      <c r="O257" s="30"/>
      <c r="P257" s="30"/>
    </row>
    <row r="258" spans="1:16" ht="16.5" customHeight="1" x14ac:dyDescent="0.25">
      <c r="A258" s="12">
        <v>6</v>
      </c>
      <c r="B258" s="94">
        <v>43635</v>
      </c>
      <c r="C258" s="95">
        <v>0</v>
      </c>
      <c r="D258" s="9"/>
      <c r="E258" s="9"/>
      <c r="F258" s="25"/>
      <c r="G258" s="26">
        <f t="shared" si="8"/>
        <v>1</v>
      </c>
      <c r="H258" s="26">
        <f t="shared" si="9"/>
        <v>3</v>
      </c>
      <c r="J258" s="19">
        <v>0</v>
      </c>
      <c r="L258" s="43" t="s">
        <v>49</v>
      </c>
      <c r="M258" s="43">
        <v>0</v>
      </c>
      <c r="N258" s="43"/>
      <c r="O258" s="30"/>
      <c r="P258" s="30"/>
    </row>
    <row r="259" spans="1:16" ht="16.5" customHeight="1" x14ac:dyDescent="0.25">
      <c r="A259" s="12">
        <v>7</v>
      </c>
      <c r="B259" s="94">
        <v>43636</v>
      </c>
      <c r="C259" s="95">
        <v>0</v>
      </c>
      <c r="D259" s="9"/>
      <c r="E259" s="9"/>
      <c r="F259" s="25"/>
      <c r="G259" s="26">
        <f t="shared" si="8"/>
        <v>1</v>
      </c>
      <c r="H259" s="26">
        <f t="shared" si="9"/>
        <v>3</v>
      </c>
      <c r="J259" s="19">
        <v>0</v>
      </c>
      <c r="L259" s="43" t="s">
        <v>50</v>
      </c>
      <c r="M259" s="43">
        <v>28</v>
      </c>
      <c r="N259" s="43"/>
      <c r="O259" s="30"/>
      <c r="P259" s="30"/>
    </row>
    <row r="260" spans="1:16" ht="16.5" customHeight="1" x14ac:dyDescent="0.25">
      <c r="A260" s="12">
        <v>8</v>
      </c>
      <c r="B260" s="94">
        <v>43640</v>
      </c>
      <c r="C260" s="95">
        <v>0</v>
      </c>
      <c r="D260" s="9"/>
      <c r="E260" s="9"/>
      <c r="F260" s="25"/>
      <c r="G260" s="26">
        <f t="shared" si="8"/>
        <v>1</v>
      </c>
      <c r="H260" s="26">
        <f t="shared" si="9"/>
        <v>3</v>
      </c>
      <c r="J260" s="19">
        <v>0</v>
      </c>
      <c r="L260" s="43" t="s">
        <v>51</v>
      </c>
      <c r="M260" s="43">
        <v>1.4401645996461911</v>
      </c>
      <c r="N260" s="43"/>
      <c r="O260" s="30"/>
      <c r="P260" s="30"/>
    </row>
    <row r="261" spans="1:16" ht="16.5" customHeight="1" x14ac:dyDescent="0.25">
      <c r="A261" s="12">
        <v>9</v>
      </c>
      <c r="B261" s="94">
        <v>43640</v>
      </c>
      <c r="C261" s="95">
        <v>0</v>
      </c>
      <c r="D261" s="9"/>
      <c r="E261" s="9"/>
      <c r="F261" s="25"/>
      <c r="G261" s="26">
        <f t="shared" si="8"/>
        <v>1</v>
      </c>
      <c r="H261" s="26">
        <f t="shared" si="9"/>
        <v>3</v>
      </c>
      <c r="J261" s="19">
        <v>0</v>
      </c>
      <c r="L261" s="43" t="s">
        <v>52</v>
      </c>
      <c r="M261" s="43">
        <v>8.0454711561843764E-2</v>
      </c>
      <c r="N261" s="43"/>
      <c r="O261" s="30"/>
      <c r="P261" s="30"/>
    </row>
    <row r="262" spans="1:16" ht="16.5" customHeight="1" x14ac:dyDescent="0.25">
      <c r="A262" s="12">
        <v>10</v>
      </c>
      <c r="B262" s="94">
        <v>43640</v>
      </c>
      <c r="C262" s="95">
        <v>0</v>
      </c>
      <c r="D262" s="9"/>
      <c r="E262" s="9"/>
      <c r="F262" s="25"/>
      <c r="G262" s="26">
        <f t="shared" si="8"/>
        <v>1</v>
      </c>
      <c r="H262" s="26">
        <f t="shared" si="9"/>
        <v>3</v>
      </c>
      <c r="J262" s="19">
        <v>0</v>
      </c>
      <c r="L262" s="43" t="s">
        <v>53</v>
      </c>
      <c r="M262" s="43">
        <v>1.7011309342659326</v>
      </c>
      <c r="N262" s="43"/>
      <c r="O262" s="30"/>
      <c r="P262" s="30"/>
    </row>
    <row r="263" spans="1:16" ht="16.5" customHeight="1" x14ac:dyDescent="0.25">
      <c r="A263" s="12">
        <v>11</v>
      </c>
      <c r="B263" s="94">
        <v>43640</v>
      </c>
      <c r="C263" s="95">
        <v>0</v>
      </c>
      <c r="D263" s="9"/>
      <c r="E263" s="9"/>
      <c r="F263" s="25"/>
      <c r="G263" s="26">
        <f t="shared" si="8"/>
        <v>1</v>
      </c>
      <c r="H263" s="26">
        <f t="shared" si="9"/>
        <v>3</v>
      </c>
      <c r="J263" s="19">
        <v>0</v>
      </c>
      <c r="L263" s="43" t="s">
        <v>54</v>
      </c>
      <c r="M263" s="43">
        <v>0.16090942312368753</v>
      </c>
      <c r="N263" s="43"/>
      <c r="O263" s="30"/>
      <c r="P263" s="30"/>
    </row>
    <row r="264" spans="1:16" ht="16.5" customHeight="1" thickBot="1" x14ac:dyDescent="0.3">
      <c r="A264" s="12">
        <v>12</v>
      </c>
      <c r="B264" s="94">
        <v>43640</v>
      </c>
      <c r="C264" s="95">
        <v>1</v>
      </c>
      <c r="D264" s="9"/>
      <c r="E264" s="9"/>
      <c r="F264" s="25"/>
      <c r="G264" s="26">
        <f t="shared" si="8"/>
        <v>1</v>
      </c>
      <c r="H264" s="26">
        <f t="shared" si="9"/>
        <v>3</v>
      </c>
      <c r="J264" s="19">
        <v>0</v>
      </c>
      <c r="L264" s="44" t="s">
        <v>55</v>
      </c>
      <c r="M264" s="44">
        <v>2.0484071417952445</v>
      </c>
      <c r="N264" s="44"/>
      <c r="O264" s="30"/>
      <c r="P264" s="30"/>
    </row>
    <row r="265" spans="1:16" ht="16.5" customHeight="1" x14ac:dyDescent="0.25">
      <c r="A265" s="12">
        <v>13</v>
      </c>
      <c r="B265" s="94">
        <v>43641</v>
      </c>
      <c r="C265" s="95">
        <v>0</v>
      </c>
      <c r="D265" s="9"/>
      <c r="E265" s="9"/>
      <c r="F265" s="25"/>
      <c r="G265" s="26">
        <f t="shared" si="8"/>
        <v>1</v>
      </c>
      <c r="H265" s="26">
        <f t="shared" si="9"/>
        <v>3</v>
      </c>
      <c r="J265" s="19">
        <v>0</v>
      </c>
      <c r="L265" s="43"/>
      <c r="M265" s="43"/>
      <c r="N265" s="43"/>
      <c r="O265" s="30"/>
      <c r="P265" s="30"/>
    </row>
    <row r="266" spans="1:16" ht="16.5" customHeight="1" x14ac:dyDescent="0.25">
      <c r="A266" s="12">
        <v>14</v>
      </c>
      <c r="B266" s="101">
        <v>43647</v>
      </c>
      <c r="C266" s="95">
        <v>0</v>
      </c>
      <c r="D266" s="9"/>
      <c r="E266" s="9"/>
      <c r="F266" s="25"/>
      <c r="G266" s="26">
        <f t="shared" si="8"/>
        <v>1</v>
      </c>
      <c r="H266" s="26">
        <f t="shared" si="9"/>
        <v>3</v>
      </c>
      <c r="J266" s="19">
        <v>0</v>
      </c>
      <c r="L266" s="30"/>
      <c r="M266" s="30"/>
      <c r="N266" s="30"/>
      <c r="O266" s="30"/>
      <c r="P266" s="30"/>
    </row>
    <row r="267" spans="1:16" ht="16.5" customHeight="1" x14ac:dyDescent="0.25">
      <c r="A267" s="12">
        <v>15</v>
      </c>
      <c r="B267" s="98">
        <v>43647</v>
      </c>
      <c r="C267" s="99">
        <v>0</v>
      </c>
      <c r="D267" s="9"/>
      <c r="E267" s="9"/>
      <c r="F267" s="25"/>
      <c r="G267" s="26">
        <f t="shared" si="8"/>
        <v>1</v>
      </c>
      <c r="H267" s="26">
        <f t="shared" si="9"/>
        <v>3</v>
      </c>
      <c r="J267" s="19">
        <v>0</v>
      </c>
    </row>
    <row r="268" spans="1:16" ht="16.5" customHeight="1" x14ac:dyDescent="0.25">
      <c r="A268" s="12">
        <v>16</v>
      </c>
      <c r="B268" s="98">
        <v>43647</v>
      </c>
      <c r="C268" s="99">
        <v>0</v>
      </c>
      <c r="D268" s="9"/>
      <c r="E268" s="9"/>
      <c r="F268" s="25"/>
      <c r="G268" s="26">
        <f t="shared" si="8"/>
        <v>1</v>
      </c>
      <c r="H268" s="26">
        <f t="shared" si="9"/>
        <v>3</v>
      </c>
      <c r="J268" s="19">
        <v>1</v>
      </c>
    </row>
    <row r="269" spans="1:16" ht="16.5" customHeight="1" x14ac:dyDescent="0.25">
      <c r="A269" s="12"/>
      <c r="B269" s="98">
        <v>43647</v>
      </c>
      <c r="C269" s="99">
        <v>0</v>
      </c>
      <c r="D269" s="9"/>
      <c r="E269" s="9"/>
      <c r="F269" s="25"/>
      <c r="G269" s="26">
        <f t="shared" si="8"/>
        <v>1</v>
      </c>
      <c r="H269" s="26">
        <f t="shared" si="9"/>
        <v>3</v>
      </c>
      <c r="J269" s="19"/>
    </row>
    <row r="270" spans="1:16" ht="16.5" customHeight="1" x14ac:dyDescent="0.25">
      <c r="A270" s="12"/>
      <c r="B270" s="98">
        <v>43647</v>
      </c>
      <c r="C270" s="99">
        <v>0</v>
      </c>
      <c r="D270" s="9"/>
      <c r="E270" s="9"/>
      <c r="F270" s="25"/>
      <c r="G270" s="26">
        <f t="shared" si="8"/>
        <v>1</v>
      </c>
      <c r="H270" s="26">
        <f t="shared" si="9"/>
        <v>3</v>
      </c>
      <c r="J270" s="19"/>
    </row>
    <row r="271" spans="1:16" ht="16.5" customHeight="1" x14ac:dyDescent="0.25">
      <c r="A271" s="12"/>
      <c r="B271" s="98">
        <v>43654</v>
      </c>
      <c r="C271" s="99">
        <v>0</v>
      </c>
      <c r="D271" s="9"/>
      <c r="E271" s="9"/>
      <c r="F271" s="25"/>
      <c r="G271" s="26">
        <f t="shared" si="8"/>
        <v>1</v>
      </c>
      <c r="H271" s="26">
        <f t="shared" si="9"/>
        <v>3</v>
      </c>
      <c r="J271" s="19"/>
    </row>
    <row r="272" spans="1:16" ht="16.5" customHeight="1" x14ac:dyDescent="0.25">
      <c r="A272" s="12"/>
      <c r="B272" s="98">
        <v>43654</v>
      </c>
      <c r="C272" s="99">
        <v>0</v>
      </c>
      <c r="D272" s="9"/>
      <c r="E272" s="9"/>
      <c r="F272" s="25"/>
      <c r="G272" s="26">
        <f t="shared" si="8"/>
        <v>1</v>
      </c>
      <c r="H272" s="26">
        <f t="shared" si="9"/>
        <v>3</v>
      </c>
      <c r="J272" s="19"/>
    </row>
    <row r="273" spans="1:10" ht="16.5" customHeight="1" x14ac:dyDescent="0.25">
      <c r="A273" s="12"/>
      <c r="B273" s="98">
        <v>43654</v>
      </c>
      <c r="C273" s="99">
        <v>0</v>
      </c>
      <c r="D273" s="9"/>
      <c r="E273" s="9"/>
      <c r="F273" s="25"/>
      <c r="G273" s="26">
        <f t="shared" si="8"/>
        <v>1</v>
      </c>
      <c r="H273" s="26">
        <f t="shared" si="9"/>
        <v>3</v>
      </c>
      <c r="J273" s="19"/>
    </row>
    <row r="274" spans="1:10" ht="16.5" customHeight="1" x14ac:dyDescent="0.25">
      <c r="A274" s="12"/>
      <c r="B274" s="98">
        <v>43654</v>
      </c>
      <c r="C274" s="99">
        <v>0</v>
      </c>
      <c r="D274" s="9"/>
      <c r="E274" s="9"/>
      <c r="F274" s="25"/>
      <c r="G274" s="26">
        <f t="shared" si="8"/>
        <v>1</v>
      </c>
      <c r="H274" s="26">
        <f t="shared" si="9"/>
        <v>3</v>
      </c>
      <c r="J274" s="19"/>
    </row>
    <row r="275" spans="1:10" ht="16.5" customHeight="1" x14ac:dyDescent="0.25">
      <c r="A275" s="12"/>
      <c r="B275" s="98">
        <v>43654</v>
      </c>
      <c r="C275" s="99">
        <v>0</v>
      </c>
      <c r="D275" s="9"/>
      <c r="E275" s="9"/>
      <c r="F275" s="25"/>
      <c r="G275" s="26">
        <f t="shared" si="8"/>
        <v>1</v>
      </c>
      <c r="H275" s="26">
        <f t="shared" si="9"/>
        <v>3</v>
      </c>
      <c r="J275" s="19"/>
    </row>
    <row r="276" spans="1:10" ht="16.5" customHeight="1" x14ac:dyDescent="0.25">
      <c r="A276" s="12"/>
      <c r="B276" s="98">
        <v>43655</v>
      </c>
      <c r="C276" s="99">
        <v>0</v>
      </c>
      <c r="D276" s="9"/>
      <c r="E276" s="9"/>
      <c r="F276" s="25"/>
      <c r="G276" s="26">
        <f t="shared" si="8"/>
        <v>1</v>
      </c>
      <c r="H276" s="26">
        <f t="shared" si="9"/>
        <v>3</v>
      </c>
      <c r="J276" s="19"/>
    </row>
    <row r="277" spans="1:10" ht="16.5" customHeight="1" x14ac:dyDescent="0.25">
      <c r="A277" s="12"/>
      <c r="B277" s="98">
        <v>43661</v>
      </c>
      <c r="C277" s="99">
        <v>0</v>
      </c>
      <c r="D277" s="9"/>
      <c r="E277" s="9"/>
      <c r="F277" s="25"/>
      <c r="G277" s="26">
        <f t="shared" si="8"/>
        <v>1</v>
      </c>
      <c r="H277" s="26">
        <f t="shared" si="9"/>
        <v>3</v>
      </c>
      <c r="J277" s="19"/>
    </row>
    <row r="278" spans="1:10" ht="16.5" customHeight="1" x14ac:dyDescent="0.25">
      <c r="A278" s="12"/>
      <c r="B278" s="98">
        <v>43661</v>
      </c>
      <c r="C278" s="99">
        <v>0</v>
      </c>
      <c r="D278" s="9"/>
      <c r="E278" s="9"/>
      <c r="F278" s="25"/>
      <c r="G278" s="26">
        <f t="shared" si="8"/>
        <v>1</v>
      </c>
      <c r="H278" s="26">
        <f t="shared" si="9"/>
        <v>3</v>
      </c>
      <c r="J278" s="19"/>
    </row>
    <row r="279" spans="1:10" ht="16.5" customHeight="1" x14ac:dyDescent="0.25">
      <c r="A279" s="12"/>
      <c r="B279" s="98">
        <v>43661</v>
      </c>
      <c r="C279" s="99">
        <v>0</v>
      </c>
      <c r="D279" s="9"/>
      <c r="E279" s="9"/>
      <c r="F279" s="25"/>
      <c r="G279" s="26">
        <f t="shared" si="8"/>
        <v>1</v>
      </c>
      <c r="H279" s="26">
        <f t="shared" si="9"/>
        <v>3</v>
      </c>
      <c r="J279" s="19"/>
    </row>
    <row r="280" spans="1:10" ht="16.5" customHeight="1" x14ac:dyDescent="0.25">
      <c r="A280" s="12"/>
      <c r="B280" s="98">
        <v>43661</v>
      </c>
      <c r="C280" s="99">
        <v>0</v>
      </c>
      <c r="D280" s="9"/>
      <c r="E280" s="9"/>
      <c r="F280" s="25"/>
      <c r="G280" s="26">
        <f t="shared" si="8"/>
        <v>1</v>
      </c>
      <c r="H280" s="26">
        <f t="shared" si="9"/>
        <v>3</v>
      </c>
      <c r="J280" s="19"/>
    </row>
    <row r="281" spans="1:10" ht="16.5" customHeight="1" x14ac:dyDescent="0.25">
      <c r="A281" s="12"/>
      <c r="B281" s="98">
        <v>43661</v>
      </c>
      <c r="C281" s="99">
        <v>0</v>
      </c>
      <c r="D281" s="9"/>
      <c r="E281" s="9"/>
      <c r="F281" s="25"/>
      <c r="G281" s="26">
        <f t="shared" si="8"/>
        <v>1</v>
      </c>
      <c r="H281" s="26">
        <f t="shared" si="9"/>
        <v>3</v>
      </c>
      <c r="J281" s="19"/>
    </row>
    <row r="282" spans="1:10" ht="16.5" customHeight="1" x14ac:dyDescent="0.25">
      <c r="A282" s="12"/>
      <c r="B282" s="98">
        <v>43662</v>
      </c>
      <c r="C282" s="99">
        <v>0</v>
      </c>
      <c r="D282" s="9"/>
      <c r="E282" s="9"/>
      <c r="F282" s="25"/>
      <c r="G282" s="26">
        <f t="shared" si="8"/>
        <v>1</v>
      </c>
      <c r="H282" s="26">
        <f t="shared" si="9"/>
        <v>3</v>
      </c>
      <c r="J282" s="19"/>
    </row>
    <row r="283" spans="1:10" ht="16.5" customHeight="1" x14ac:dyDescent="0.25">
      <c r="A283" s="12"/>
      <c r="B283" s="98">
        <v>43662</v>
      </c>
      <c r="C283" s="99">
        <v>0</v>
      </c>
      <c r="D283" s="9"/>
      <c r="E283" s="9"/>
      <c r="F283" s="25"/>
      <c r="G283" s="26">
        <f t="shared" si="8"/>
        <v>1</v>
      </c>
      <c r="H283" s="26">
        <f t="shared" si="9"/>
        <v>3</v>
      </c>
      <c r="J283" s="19"/>
    </row>
    <row r="284" spans="1:10" ht="16.5" customHeight="1" x14ac:dyDescent="0.25">
      <c r="A284" s="12"/>
      <c r="B284" s="98">
        <v>43668</v>
      </c>
      <c r="C284" s="99">
        <v>0</v>
      </c>
      <c r="D284" s="9"/>
      <c r="E284" s="9"/>
      <c r="F284" s="25"/>
      <c r="G284" s="26">
        <f t="shared" si="8"/>
        <v>1</v>
      </c>
      <c r="H284" s="26">
        <f t="shared" si="9"/>
        <v>3</v>
      </c>
      <c r="J284" s="19"/>
    </row>
    <row r="285" spans="1:10" ht="16.5" customHeight="1" x14ac:dyDescent="0.25">
      <c r="A285" s="12"/>
      <c r="B285" s="98">
        <v>43668</v>
      </c>
      <c r="C285" s="99">
        <v>0</v>
      </c>
      <c r="D285" s="9"/>
      <c r="E285" s="9"/>
      <c r="F285" s="25"/>
      <c r="G285" s="26">
        <f t="shared" si="8"/>
        <v>1</v>
      </c>
      <c r="H285" s="26">
        <f t="shared" si="9"/>
        <v>3</v>
      </c>
      <c r="J285" s="19"/>
    </row>
    <row r="286" spans="1:10" ht="16.5" customHeight="1" x14ac:dyDescent="0.25">
      <c r="A286" s="12"/>
      <c r="B286" s="98">
        <v>43668</v>
      </c>
      <c r="C286" s="99">
        <v>0</v>
      </c>
      <c r="D286" s="9"/>
      <c r="E286" s="9"/>
      <c r="F286" s="25"/>
      <c r="G286" s="26">
        <f t="shared" si="8"/>
        <v>1</v>
      </c>
      <c r="H286" s="26">
        <f t="shared" si="9"/>
        <v>3</v>
      </c>
      <c r="J286" s="19"/>
    </row>
    <row r="287" spans="1:10" ht="16.5" customHeight="1" x14ac:dyDescent="0.25">
      <c r="A287" s="12"/>
      <c r="B287" s="98">
        <v>43675</v>
      </c>
      <c r="C287" s="99">
        <v>0</v>
      </c>
      <c r="D287" s="9"/>
      <c r="E287" s="9"/>
      <c r="F287" s="25"/>
      <c r="G287" s="26">
        <f t="shared" si="8"/>
        <v>1</v>
      </c>
      <c r="H287" s="26">
        <f t="shared" si="9"/>
        <v>3</v>
      </c>
      <c r="J287" s="19"/>
    </row>
    <row r="288" spans="1:10" ht="16.5" customHeight="1" x14ac:dyDescent="0.25">
      <c r="A288" s="12"/>
      <c r="B288" s="98">
        <v>43675</v>
      </c>
      <c r="C288" s="99">
        <v>0</v>
      </c>
      <c r="D288" s="9"/>
      <c r="E288" s="9"/>
      <c r="F288" s="25"/>
      <c r="G288" s="26">
        <f t="shared" si="8"/>
        <v>1</v>
      </c>
      <c r="H288" s="26">
        <f t="shared" si="9"/>
        <v>3</v>
      </c>
      <c r="J288" s="19"/>
    </row>
    <row r="289" spans="1:10" ht="16.5" customHeight="1" x14ac:dyDescent="0.25">
      <c r="A289" s="12"/>
      <c r="B289" s="98">
        <v>43675</v>
      </c>
      <c r="C289" s="99">
        <v>0</v>
      </c>
      <c r="D289" s="9"/>
      <c r="E289" s="9"/>
      <c r="F289" s="25"/>
      <c r="G289" s="26">
        <f t="shared" si="8"/>
        <v>1</v>
      </c>
      <c r="H289" s="26">
        <f t="shared" si="9"/>
        <v>3</v>
      </c>
      <c r="J289" s="19"/>
    </row>
    <row r="290" spans="1:10" ht="16.5" customHeight="1" x14ac:dyDescent="0.25">
      <c r="A290" s="12"/>
      <c r="B290" s="98">
        <v>43675</v>
      </c>
      <c r="C290" s="99">
        <v>0</v>
      </c>
      <c r="D290" s="9"/>
      <c r="E290" s="9"/>
      <c r="F290" s="25"/>
      <c r="G290" s="26">
        <f t="shared" si="8"/>
        <v>1</v>
      </c>
      <c r="H290" s="26">
        <f t="shared" si="9"/>
        <v>3</v>
      </c>
      <c r="J290" s="19"/>
    </row>
    <row r="291" spans="1:10" ht="16.5" customHeight="1" x14ac:dyDescent="0.25">
      <c r="A291" s="12"/>
      <c r="B291" s="98">
        <v>43682</v>
      </c>
      <c r="C291" s="99">
        <v>0</v>
      </c>
      <c r="D291" s="9"/>
      <c r="E291" s="9"/>
      <c r="F291" s="25"/>
      <c r="G291" s="26">
        <f t="shared" si="8"/>
        <v>1</v>
      </c>
      <c r="H291" s="26">
        <f t="shared" si="9"/>
        <v>3</v>
      </c>
      <c r="J291" s="19"/>
    </row>
    <row r="292" spans="1:10" ht="16.5" customHeight="1" x14ac:dyDescent="0.25">
      <c r="A292" s="12"/>
      <c r="B292" s="98">
        <v>43682</v>
      </c>
      <c r="C292" s="99">
        <v>0</v>
      </c>
      <c r="D292" s="9"/>
      <c r="E292" s="9"/>
      <c r="F292" s="25"/>
      <c r="G292" s="26">
        <f t="shared" si="8"/>
        <v>1</v>
      </c>
      <c r="H292" s="26">
        <f t="shared" si="9"/>
        <v>3</v>
      </c>
      <c r="J292" s="19"/>
    </row>
    <row r="293" spans="1:10" ht="16.5" customHeight="1" x14ac:dyDescent="0.25">
      <c r="A293" s="12"/>
      <c r="B293" s="98">
        <v>43682</v>
      </c>
      <c r="C293" s="99">
        <v>0</v>
      </c>
      <c r="D293" s="9"/>
      <c r="E293" s="9"/>
      <c r="F293" s="25"/>
      <c r="G293" s="26">
        <f t="shared" si="8"/>
        <v>1</v>
      </c>
      <c r="H293" s="26">
        <f t="shared" si="9"/>
        <v>3</v>
      </c>
      <c r="J293" s="19"/>
    </row>
    <row r="294" spans="1:10" ht="16.5" customHeight="1" x14ac:dyDescent="0.25">
      <c r="A294" s="12"/>
      <c r="B294" s="98">
        <v>43689</v>
      </c>
      <c r="C294" s="99">
        <v>0</v>
      </c>
      <c r="D294" s="9"/>
      <c r="E294" s="9"/>
      <c r="F294" s="25"/>
      <c r="G294" s="26">
        <f t="shared" si="8"/>
        <v>1</v>
      </c>
      <c r="H294" s="26">
        <f t="shared" si="9"/>
        <v>3</v>
      </c>
      <c r="J294" s="19"/>
    </row>
    <row r="295" spans="1:10" ht="16.5" customHeight="1" x14ac:dyDescent="0.25">
      <c r="A295" s="12"/>
      <c r="B295" s="98">
        <v>43689</v>
      </c>
      <c r="C295" s="99">
        <v>0</v>
      </c>
      <c r="D295" s="9"/>
      <c r="E295" s="9"/>
      <c r="F295" s="25"/>
      <c r="G295" s="26">
        <f t="shared" si="8"/>
        <v>1</v>
      </c>
      <c r="H295" s="26">
        <f t="shared" si="9"/>
        <v>3</v>
      </c>
      <c r="J295" s="19"/>
    </row>
    <row r="296" spans="1:10" ht="16.5" customHeight="1" x14ac:dyDescent="0.25">
      <c r="A296" s="12"/>
      <c r="B296" s="98">
        <v>43689</v>
      </c>
      <c r="C296" s="99">
        <v>1</v>
      </c>
      <c r="D296" s="9"/>
      <c r="E296" s="9"/>
      <c r="F296" s="25"/>
      <c r="G296" s="26">
        <f t="shared" si="8"/>
        <v>1</v>
      </c>
      <c r="H296" s="26">
        <f t="shared" si="9"/>
        <v>3</v>
      </c>
      <c r="J296" s="19"/>
    </row>
    <row r="297" spans="1:10" ht="16.5" customHeight="1" x14ac:dyDescent="0.25">
      <c r="A297" s="12"/>
      <c r="B297" s="98">
        <v>43689</v>
      </c>
      <c r="C297" s="99">
        <v>0</v>
      </c>
      <c r="D297" s="9"/>
      <c r="E297" s="9"/>
      <c r="F297" s="25"/>
      <c r="G297" s="26">
        <f t="shared" si="8"/>
        <v>1</v>
      </c>
      <c r="H297" s="26">
        <f t="shared" si="9"/>
        <v>3</v>
      </c>
      <c r="J297" s="19"/>
    </row>
    <row r="298" spans="1:10" ht="16.5" customHeight="1" x14ac:dyDescent="0.25">
      <c r="A298" s="12"/>
      <c r="B298" s="98">
        <v>43689</v>
      </c>
      <c r="C298" s="99">
        <v>0</v>
      </c>
      <c r="D298" s="9"/>
      <c r="E298" s="9"/>
      <c r="F298" s="25"/>
      <c r="G298" s="26">
        <f t="shared" si="8"/>
        <v>1</v>
      </c>
      <c r="H298" s="26">
        <f t="shared" si="9"/>
        <v>3</v>
      </c>
      <c r="J298" s="19"/>
    </row>
    <row r="299" spans="1:10" ht="16.5" customHeight="1" x14ac:dyDescent="0.25">
      <c r="A299" s="12"/>
      <c r="B299" s="98">
        <v>43690</v>
      </c>
      <c r="C299" s="99">
        <v>0</v>
      </c>
      <c r="D299" s="9"/>
      <c r="E299" s="9"/>
      <c r="F299" s="25"/>
      <c r="G299" s="26">
        <f t="shared" si="8"/>
        <v>1</v>
      </c>
      <c r="H299" s="26">
        <f t="shared" si="9"/>
        <v>3</v>
      </c>
      <c r="J299" s="19"/>
    </row>
    <row r="300" spans="1:10" ht="16.5" customHeight="1" x14ac:dyDescent="0.25">
      <c r="A300" s="12"/>
      <c r="B300" s="98">
        <v>43696</v>
      </c>
      <c r="C300" s="99">
        <v>0</v>
      </c>
      <c r="D300" s="9"/>
      <c r="E300" s="9"/>
      <c r="F300" s="25"/>
      <c r="G300" s="26">
        <f t="shared" si="8"/>
        <v>1</v>
      </c>
      <c r="H300" s="26">
        <f t="shared" si="9"/>
        <v>3</v>
      </c>
      <c r="J300" s="19"/>
    </row>
    <row r="301" spans="1:10" ht="16.5" customHeight="1" x14ac:dyDescent="0.25">
      <c r="A301" s="12"/>
      <c r="B301" s="98">
        <v>43696</v>
      </c>
      <c r="C301" s="99">
        <v>0</v>
      </c>
      <c r="D301" s="9"/>
      <c r="E301" s="9"/>
      <c r="F301" s="25"/>
      <c r="G301" s="26">
        <f t="shared" si="8"/>
        <v>1</v>
      </c>
      <c r="H301" s="26">
        <f t="shared" si="9"/>
        <v>3</v>
      </c>
      <c r="J301" s="19"/>
    </row>
    <row r="302" spans="1:10" ht="16.5" customHeight="1" x14ac:dyDescent="0.25">
      <c r="A302" s="12"/>
      <c r="B302" s="98">
        <v>43696</v>
      </c>
      <c r="C302" s="99">
        <v>0</v>
      </c>
      <c r="D302" s="9"/>
      <c r="E302" s="9"/>
      <c r="F302" s="25"/>
      <c r="G302" s="26">
        <f t="shared" si="8"/>
        <v>1</v>
      </c>
      <c r="H302" s="26">
        <f t="shared" si="9"/>
        <v>3</v>
      </c>
      <c r="J302" s="19"/>
    </row>
    <row r="303" spans="1:10" ht="16.5" customHeight="1" x14ac:dyDescent="0.25">
      <c r="A303" s="12"/>
      <c r="B303" s="98">
        <v>43696</v>
      </c>
      <c r="C303" s="99">
        <v>1</v>
      </c>
      <c r="D303" s="9"/>
      <c r="E303" s="9"/>
      <c r="F303" s="25"/>
      <c r="G303" s="26">
        <f t="shared" si="8"/>
        <v>1</v>
      </c>
      <c r="H303" s="26">
        <f t="shared" si="9"/>
        <v>3</v>
      </c>
      <c r="J303" s="19"/>
    </row>
    <row r="304" spans="1:10" ht="16.5" customHeight="1" x14ac:dyDescent="0.25">
      <c r="A304" s="12"/>
      <c r="B304" s="98">
        <v>43696</v>
      </c>
      <c r="C304" s="99">
        <v>0</v>
      </c>
      <c r="D304" s="9"/>
      <c r="E304" s="9"/>
      <c r="F304" s="25"/>
      <c r="G304" s="26">
        <f t="shared" si="8"/>
        <v>1</v>
      </c>
      <c r="H304" s="26">
        <f t="shared" si="9"/>
        <v>3</v>
      </c>
      <c r="J304" s="19"/>
    </row>
    <row r="305" spans="1:10" ht="16.5" customHeight="1" x14ac:dyDescent="0.25">
      <c r="A305" s="12"/>
      <c r="B305" s="98">
        <v>43697</v>
      </c>
      <c r="C305" s="99">
        <v>0</v>
      </c>
      <c r="D305" s="9"/>
      <c r="E305" s="9"/>
      <c r="F305" s="25"/>
      <c r="G305" s="26">
        <f t="shared" si="8"/>
        <v>1</v>
      </c>
      <c r="H305" s="26">
        <f t="shared" si="9"/>
        <v>3</v>
      </c>
      <c r="J305" s="19"/>
    </row>
    <row r="306" spans="1:10" ht="16.5" customHeight="1" x14ac:dyDescent="0.25">
      <c r="A306" s="12"/>
      <c r="B306" s="98">
        <v>43697</v>
      </c>
      <c r="C306" s="99">
        <v>0</v>
      </c>
      <c r="D306" s="9"/>
      <c r="E306" s="9"/>
      <c r="F306" s="25"/>
      <c r="G306" s="26">
        <f t="shared" si="8"/>
        <v>1</v>
      </c>
      <c r="H306" s="26">
        <f t="shared" si="9"/>
        <v>3</v>
      </c>
      <c r="J306" s="19"/>
    </row>
    <row r="307" spans="1:10" ht="16.5" customHeight="1" x14ac:dyDescent="0.25">
      <c r="A307" s="12"/>
      <c r="B307" s="98">
        <v>43703</v>
      </c>
      <c r="C307" s="99">
        <v>0</v>
      </c>
      <c r="D307" s="9"/>
      <c r="E307" s="9"/>
      <c r="F307" s="25"/>
      <c r="G307" s="26">
        <f t="shared" si="8"/>
        <v>1</v>
      </c>
      <c r="H307" s="26">
        <f t="shared" si="9"/>
        <v>3</v>
      </c>
      <c r="J307" s="19"/>
    </row>
    <row r="308" spans="1:10" ht="16.5" customHeight="1" x14ac:dyDescent="0.25">
      <c r="A308" s="12"/>
      <c r="B308" s="98">
        <v>43703</v>
      </c>
      <c r="C308" s="99">
        <v>0</v>
      </c>
      <c r="D308" s="9"/>
      <c r="E308" s="9"/>
      <c r="F308" s="25"/>
      <c r="G308" s="26">
        <f t="shared" si="8"/>
        <v>1</v>
      </c>
      <c r="H308" s="26">
        <f t="shared" si="9"/>
        <v>3</v>
      </c>
      <c r="J308" s="19"/>
    </row>
    <row r="309" spans="1:10" ht="16.5" customHeight="1" x14ac:dyDescent="0.25">
      <c r="A309" s="12"/>
      <c r="B309" s="98">
        <v>43703</v>
      </c>
      <c r="C309" s="99">
        <v>0</v>
      </c>
      <c r="D309" s="9"/>
      <c r="E309" s="9"/>
      <c r="F309" s="25"/>
      <c r="G309" s="26">
        <f t="shared" si="8"/>
        <v>1</v>
      </c>
      <c r="H309" s="26">
        <f t="shared" si="9"/>
        <v>3</v>
      </c>
      <c r="J309" s="19"/>
    </row>
    <row r="310" spans="1:10" ht="16.5" customHeight="1" x14ac:dyDescent="0.25">
      <c r="A310" s="12"/>
      <c r="B310" s="98">
        <v>43703</v>
      </c>
      <c r="C310" s="99">
        <v>0</v>
      </c>
      <c r="D310" s="9"/>
      <c r="E310" s="9"/>
      <c r="F310" s="25"/>
      <c r="G310" s="26">
        <f t="shared" si="8"/>
        <v>1</v>
      </c>
      <c r="H310" s="26">
        <f t="shared" si="9"/>
        <v>3</v>
      </c>
      <c r="J310" s="19"/>
    </row>
    <row r="311" spans="1:10" ht="16.5" customHeight="1" x14ac:dyDescent="0.25">
      <c r="A311" s="12"/>
      <c r="B311" s="98">
        <v>43703</v>
      </c>
      <c r="C311" s="99">
        <v>0</v>
      </c>
      <c r="D311" s="9"/>
      <c r="E311" s="9"/>
      <c r="F311" s="25"/>
      <c r="G311" s="26">
        <f t="shared" si="8"/>
        <v>1</v>
      </c>
      <c r="H311" s="26">
        <f t="shared" si="9"/>
        <v>3</v>
      </c>
      <c r="J311" s="19"/>
    </row>
    <row r="312" spans="1:10" ht="16.5" customHeight="1" x14ac:dyDescent="0.25">
      <c r="A312" s="12"/>
      <c r="B312" s="98">
        <v>43704</v>
      </c>
      <c r="C312" s="99">
        <v>0</v>
      </c>
      <c r="D312" s="9"/>
      <c r="E312" s="9"/>
      <c r="F312" s="25"/>
      <c r="G312" s="26">
        <f t="shared" si="8"/>
        <v>1</v>
      </c>
      <c r="H312" s="26">
        <f t="shared" si="9"/>
        <v>3</v>
      </c>
      <c r="J312" s="19"/>
    </row>
    <row r="313" spans="1:10" ht="16.5" customHeight="1" x14ac:dyDescent="0.25">
      <c r="A313" s="12"/>
      <c r="B313" s="98">
        <v>43704</v>
      </c>
      <c r="C313" s="99">
        <v>0</v>
      </c>
      <c r="D313" s="9"/>
      <c r="E313" s="9"/>
      <c r="F313" s="25"/>
      <c r="G313" s="26">
        <f t="shared" ref="G313:G376" si="10">$C$9</f>
        <v>1</v>
      </c>
      <c r="H313" s="26">
        <f t="shared" ref="H313:H376" si="11">$E$9</f>
        <v>3</v>
      </c>
      <c r="J313" s="19"/>
    </row>
    <row r="314" spans="1:10" ht="16.5" customHeight="1" x14ac:dyDescent="0.25">
      <c r="A314" s="12"/>
      <c r="B314" s="100">
        <v>43712</v>
      </c>
      <c r="C314" s="99">
        <v>0</v>
      </c>
      <c r="D314" s="9"/>
      <c r="E314" s="9"/>
      <c r="F314" s="25"/>
      <c r="G314" s="26">
        <f t="shared" si="10"/>
        <v>1</v>
      </c>
      <c r="H314" s="26">
        <f t="shared" si="11"/>
        <v>3</v>
      </c>
      <c r="J314" s="19"/>
    </row>
    <row r="315" spans="1:10" ht="16.5" customHeight="1" x14ac:dyDescent="0.25">
      <c r="A315" s="12"/>
      <c r="B315" s="100">
        <v>43712</v>
      </c>
      <c r="C315" s="99">
        <v>0</v>
      </c>
      <c r="D315" s="9"/>
      <c r="E315" s="9"/>
      <c r="F315" s="25"/>
      <c r="G315" s="26">
        <f t="shared" si="10"/>
        <v>1</v>
      </c>
      <c r="H315" s="26">
        <f t="shared" si="11"/>
        <v>3</v>
      </c>
      <c r="J315" s="19"/>
    </row>
    <row r="316" spans="1:10" ht="16.5" customHeight="1" x14ac:dyDescent="0.25">
      <c r="A316" s="12"/>
      <c r="B316" s="100">
        <v>43712</v>
      </c>
      <c r="C316" s="99">
        <v>0</v>
      </c>
      <c r="D316" s="9"/>
      <c r="E316" s="9"/>
      <c r="F316" s="25"/>
      <c r="G316" s="26">
        <f t="shared" si="10"/>
        <v>1</v>
      </c>
      <c r="H316" s="26">
        <f t="shared" si="11"/>
        <v>3</v>
      </c>
      <c r="J316" s="19"/>
    </row>
    <row r="317" spans="1:10" ht="16.5" customHeight="1" x14ac:dyDescent="0.25">
      <c r="A317" s="12"/>
      <c r="B317" s="100">
        <v>43712</v>
      </c>
      <c r="C317" s="99">
        <v>0</v>
      </c>
      <c r="D317" s="9"/>
      <c r="E317" s="9"/>
      <c r="F317" s="25"/>
      <c r="G317" s="26">
        <f t="shared" si="10"/>
        <v>1</v>
      </c>
      <c r="H317" s="26">
        <f t="shared" si="11"/>
        <v>3</v>
      </c>
      <c r="J317" s="19"/>
    </row>
    <row r="318" spans="1:10" ht="16.5" customHeight="1" x14ac:dyDescent="0.25">
      <c r="A318" s="12"/>
      <c r="B318" s="100">
        <v>43712</v>
      </c>
      <c r="C318" s="99">
        <v>0</v>
      </c>
      <c r="D318" s="9"/>
      <c r="E318" s="9"/>
      <c r="F318" s="25"/>
      <c r="G318" s="26">
        <f t="shared" si="10"/>
        <v>1</v>
      </c>
      <c r="H318" s="26">
        <f t="shared" si="11"/>
        <v>3</v>
      </c>
      <c r="J318" s="19"/>
    </row>
    <row r="319" spans="1:10" ht="16.5" customHeight="1" x14ac:dyDescent="0.25">
      <c r="A319" s="12"/>
      <c r="B319" s="100">
        <v>43713</v>
      </c>
      <c r="C319" s="99">
        <v>0</v>
      </c>
      <c r="D319" s="9"/>
      <c r="E319" s="9"/>
      <c r="F319" s="25"/>
      <c r="G319" s="26">
        <f t="shared" si="10"/>
        <v>1</v>
      </c>
      <c r="H319" s="26">
        <f t="shared" si="11"/>
        <v>3</v>
      </c>
      <c r="J319" s="19"/>
    </row>
    <row r="320" spans="1:10" ht="16.5" customHeight="1" x14ac:dyDescent="0.25">
      <c r="A320" s="12"/>
      <c r="B320" s="100">
        <v>43718</v>
      </c>
      <c r="C320" s="99">
        <v>0</v>
      </c>
      <c r="D320" s="9"/>
      <c r="E320" s="9"/>
      <c r="F320" s="25"/>
      <c r="G320" s="26">
        <f t="shared" si="10"/>
        <v>1</v>
      </c>
      <c r="H320" s="26">
        <f t="shared" si="11"/>
        <v>3</v>
      </c>
      <c r="J320" s="19"/>
    </row>
    <row r="321" spans="1:10" ht="16.5" customHeight="1" x14ac:dyDescent="0.25">
      <c r="A321" s="12"/>
      <c r="B321" s="100">
        <v>43718</v>
      </c>
      <c r="C321" s="99">
        <v>0</v>
      </c>
      <c r="D321" s="9"/>
      <c r="E321" s="9"/>
      <c r="F321" s="25"/>
      <c r="G321" s="26">
        <f t="shared" si="10"/>
        <v>1</v>
      </c>
      <c r="H321" s="26">
        <f t="shared" si="11"/>
        <v>3</v>
      </c>
      <c r="J321" s="19"/>
    </row>
    <row r="322" spans="1:10" ht="16.5" customHeight="1" x14ac:dyDescent="0.25">
      <c r="A322" s="12"/>
      <c r="B322" s="100">
        <v>43718</v>
      </c>
      <c r="C322" s="99">
        <v>0</v>
      </c>
      <c r="D322" s="9"/>
      <c r="E322" s="9"/>
      <c r="F322" s="25"/>
      <c r="G322" s="26">
        <f t="shared" si="10"/>
        <v>1</v>
      </c>
      <c r="H322" s="26">
        <f t="shared" si="11"/>
        <v>3</v>
      </c>
      <c r="J322" s="19"/>
    </row>
    <row r="323" spans="1:10" ht="16.5" customHeight="1" x14ac:dyDescent="0.25">
      <c r="A323" s="12"/>
      <c r="B323" s="100">
        <v>43718</v>
      </c>
      <c r="C323" s="99">
        <v>0</v>
      </c>
      <c r="D323" s="9"/>
      <c r="E323" s="9"/>
      <c r="F323" s="25"/>
      <c r="G323" s="26">
        <f t="shared" si="10"/>
        <v>1</v>
      </c>
      <c r="H323" s="26">
        <f t="shared" si="11"/>
        <v>3</v>
      </c>
      <c r="J323" s="19"/>
    </row>
    <row r="324" spans="1:10" ht="16.5" customHeight="1" x14ac:dyDescent="0.25">
      <c r="A324" s="12"/>
      <c r="B324" s="100">
        <v>43718</v>
      </c>
      <c r="C324" s="99">
        <v>1</v>
      </c>
      <c r="D324" s="9"/>
      <c r="E324" s="9"/>
      <c r="F324" s="25"/>
      <c r="G324" s="26">
        <f t="shared" si="10"/>
        <v>1</v>
      </c>
      <c r="H324" s="26">
        <f t="shared" si="11"/>
        <v>3</v>
      </c>
      <c r="J324" s="19"/>
    </row>
    <row r="325" spans="1:10" ht="16.5" customHeight="1" x14ac:dyDescent="0.25">
      <c r="A325" s="12"/>
      <c r="B325" s="100">
        <v>43719</v>
      </c>
      <c r="C325" s="99">
        <v>0</v>
      </c>
      <c r="D325" s="9"/>
      <c r="E325" s="9"/>
      <c r="F325" s="25"/>
      <c r="G325" s="26">
        <f t="shared" si="10"/>
        <v>1</v>
      </c>
      <c r="H325" s="26">
        <f t="shared" si="11"/>
        <v>3</v>
      </c>
      <c r="J325" s="19"/>
    </row>
    <row r="326" spans="1:10" ht="16.5" customHeight="1" x14ac:dyDescent="0.25">
      <c r="A326" s="12"/>
      <c r="B326" s="100">
        <v>43730</v>
      </c>
      <c r="C326" s="99">
        <v>0</v>
      </c>
      <c r="D326" s="9"/>
      <c r="E326" s="9"/>
      <c r="F326" s="25"/>
      <c r="G326" s="26">
        <f t="shared" si="10"/>
        <v>1</v>
      </c>
      <c r="H326" s="26">
        <f t="shared" si="11"/>
        <v>3</v>
      </c>
      <c r="J326" s="19"/>
    </row>
    <row r="327" spans="1:10" ht="16.5" customHeight="1" x14ac:dyDescent="0.25">
      <c r="A327" s="12"/>
      <c r="B327" s="100">
        <v>43737</v>
      </c>
      <c r="C327" s="99">
        <v>0</v>
      </c>
      <c r="D327" s="9"/>
      <c r="E327" s="9"/>
      <c r="F327" s="25"/>
      <c r="G327" s="26">
        <f t="shared" si="10"/>
        <v>1</v>
      </c>
      <c r="H327" s="26">
        <f t="shared" si="11"/>
        <v>3</v>
      </c>
      <c r="J327" s="19"/>
    </row>
    <row r="328" spans="1:10" ht="16.5" customHeight="1" x14ac:dyDescent="0.25">
      <c r="A328" s="12"/>
      <c r="B328" s="104">
        <v>43740</v>
      </c>
      <c r="C328" s="105">
        <v>0</v>
      </c>
      <c r="D328" s="9"/>
      <c r="E328" s="9"/>
      <c r="F328" s="25"/>
      <c r="G328" s="26">
        <f t="shared" si="10"/>
        <v>1</v>
      </c>
      <c r="H328" s="26">
        <f t="shared" si="11"/>
        <v>3</v>
      </c>
      <c r="J328" s="19"/>
    </row>
    <row r="329" spans="1:10" ht="16.5" customHeight="1" x14ac:dyDescent="0.25">
      <c r="A329" s="12"/>
      <c r="B329" s="104">
        <v>43750</v>
      </c>
      <c r="C329" s="105">
        <v>0</v>
      </c>
      <c r="D329" s="9"/>
      <c r="E329" s="9"/>
      <c r="F329" s="25"/>
      <c r="G329" s="26">
        <f t="shared" si="10"/>
        <v>1</v>
      </c>
      <c r="H329" s="26">
        <f t="shared" si="11"/>
        <v>3</v>
      </c>
      <c r="J329" s="19"/>
    </row>
    <row r="330" spans="1:10" ht="16.5" customHeight="1" x14ac:dyDescent="0.25">
      <c r="A330" s="12"/>
      <c r="B330" s="104">
        <v>43752</v>
      </c>
      <c r="C330" s="105">
        <v>0</v>
      </c>
      <c r="D330" s="9"/>
      <c r="E330" s="9"/>
      <c r="F330" s="25"/>
      <c r="G330" s="26">
        <f t="shared" si="10"/>
        <v>1</v>
      </c>
      <c r="H330" s="26">
        <f t="shared" si="11"/>
        <v>3</v>
      </c>
      <c r="J330" s="19"/>
    </row>
    <row r="331" spans="1:10" ht="16.5" customHeight="1" x14ac:dyDescent="0.25">
      <c r="A331" s="12"/>
      <c r="B331" s="104">
        <v>43752</v>
      </c>
      <c r="C331" s="105">
        <v>0</v>
      </c>
      <c r="D331" s="9"/>
      <c r="E331" s="9"/>
      <c r="F331" s="25"/>
      <c r="G331" s="26">
        <f t="shared" si="10"/>
        <v>1</v>
      </c>
      <c r="H331" s="26">
        <f t="shared" si="11"/>
        <v>3</v>
      </c>
      <c r="J331" s="19"/>
    </row>
    <row r="332" spans="1:10" ht="16.5" customHeight="1" x14ac:dyDescent="0.25">
      <c r="A332" s="12"/>
      <c r="B332" s="104">
        <v>43752</v>
      </c>
      <c r="C332" s="105">
        <v>0</v>
      </c>
      <c r="D332" s="9"/>
      <c r="E332" s="9"/>
      <c r="F332" s="25"/>
      <c r="G332" s="26">
        <f t="shared" si="10"/>
        <v>1</v>
      </c>
      <c r="H332" s="26">
        <f t="shared" si="11"/>
        <v>3</v>
      </c>
      <c r="J332" s="19"/>
    </row>
    <row r="333" spans="1:10" ht="16.5" customHeight="1" x14ac:dyDescent="0.25">
      <c r="A333" s="12"/>
      <c r="B333" s="104">
        <v>43752</v>
      </c>
      <c r="C333" s="105">
        <v>0</v>
      </c>
      <c r="D333" s="9"/>
      <c r="E333" s="9"/>
      <c r="F333" s="25"/>
      <c r="G333" s="26">
        <f t="shared" si="10"/>
        <v>1</v>
      </c>
      <c r="H333" s="26">
        <f t="shared" si="11"/>
        <v>3</v>
      </c>
      <c r="J333" s="19"/>
    </row>
    <row r="334" spans="1:10" ht="16.5" customHeight="1" x14ac:dyDescent="0.25">
      <c r="A334" s="12"/>
      <c r="B334" s="104">
        <v>43752</v>
      </c>
      <c r="C334" s="105">
        <v>0</v>
      </c>
      <c r="D334" s="9"/>
      <c r="E334" s="9"/>
      <c r="F334" s="25"/>
      <c r="G334" s="26">
        <f t="shared" si="10"/>
        <v>1</v>
      </c>
      <c r="H334" s="26">
        <f t="shared" si="11"/>
        <v>3</v>
      </c>
      <c r="J334" s="19"/>
    </row>
    <row r="335" spans="1:10" ht="16.5" customHeight="1" x14ac:dyDescent="0.25">
      <c r="A335" s="12"/>
      <c r="B335" s="104">
        <v>43761</v>
      </c>
      <c r="C335" s="105">
        <v>0</v>
      </c>
      <c r="D335" s="9"/>
      <c r="E335" s="9"/>
      <c r="F335" s="25"/>
      <c r="G335" s="26">
        <f t="shared" si="10"/>
        <v>1</v>
      </c>
      <c r="H335" s="26">
        <f t="shared" si="11"/>
        <v>3</v>
      </c>
      <c r="J335" s="19"/>
    </row>
    <row r="336" spans="1:10" ht="16.5" customHeight="1" x14ac:dyDescent="0.25">
      <c r="A336" s="12"/>
      <c r="B336" s="104">
        <v>43767</v>
      </c>
      <c r="C336" s="105">
        <v>0</v>
      </c>
      <c r="D336" s="9"/>
      <c r="E336" s="9"/>
      <c r="F336" s="25"/>
      <c r="G336" s="26">
        <f t="shared" si="10"/>
        <v>1</v>
      </c>
      <c r="H336" s="26">
        <f t="shared" si="11"/>
        <v>3</v>
      </c>
      <c r="J336" s="19"/>
    </row>
    <row r="337" spans="1:10" ht="16.5" customHeight="1" x14ac:dyDescent="0.25">
      <c r="A337" s="12"/>
      <c r="B337" s="104">
        <v>43767</v>
      </c>
      <c r="C337" s="105">
        <v>0</v>
      </c>
      <c r="D337" s="9"/>
      <c r="E337" s="9"/>
      <c r="F337" s="25"/>
      <c r="G337" s="26">
        <f t="shared" si="10"/>
        <v>1</v>
      </c>
      <c r="H337" s="26">
        <f t="shared" si="11"/>
        <v>3</v>
      </c>
      <c r="J337" s="19"/>
    </row>
    <row r="338" spans="1:10" ht="16.5" customHeight="1" x14ac:dyDescent="0.25">
      <c r="A338" s="12"/>
      <c r="B338" s="104">
        <v>43767</v>
      </c>
      <c r="C338" s="105">
        <v>0</v>
      </c>
      <c r="D338" s="9"/>
      <c r="E338" s="9"/>
      <c r="F338" s="25"/>
      <c r="G338" s="26">
        <f t="shared" si="10"/>
        <v>1</v>
      </c>
      <c r="H338" s="26">
        <f t="shared" si="11"/>
        <v>3</v>
      </c>
      <c r="J338" s="19"/>
    </row>
    <row r="339" spans="1:10" ht="16.5" customHeight="1" x14ac:dyDescent="0.25">
      <c r="A339" s="12"/>
      <c r="B339" s="104">
        <v>43767</v>
      </c>
      <c r="C339" s="105">
        <v>0</v>
      </c>
      <c r="D339" s="9"/>
      <c r="E339" s="9"/>
      <c r="F339" s="25"/>
      <c r="G339" s="26">
        <f t="shared" si="10"/>
        <v>1</v>
      </c>
      <c r="H339" s="26">
        <f t="shared" si="11"/>
        <v>3</v>
      </c>
      <c r="J339" s="19"/>
    </row>
    <row r="340" spans="1:10" ht="16.5" customHeight="1" x14ac:dyDescent="0.25">
      <c r="A340" s="12"/>
      <c r="B340" s="104">
        <v>43767</v>
      </c>
      <c r="C340" s="105">
        <v>0</v>
      </c>
      <c r="D340" s="9"/>
      <c r="E340" s="9"/>
      <c r="F340" s="25"/>
      <c r="G340" s="26">
        <f t="shared" si="10"/>
        <v>1</v>
      </c>
      <c r="H340" s="26">
        <f t="shared" si="11"/>
        <v>3</v>
      </c>
      <c r="J340" s="19"/>
    </row>
    <row r="341" spans="1:10" ht="16.5" customHeight="1" x14ac:dyDescent="0.25">
      <c r="A341" s="12"/>
      <c r="B341" s="104">
        <v>43768</v>
      </c>
      <c r="C341" s="105">
        <v>0</v>
      </c>
      <c r="D341" s="9"/>
      <c r="E341" s="9"/>
      <c r="F341" s="25"/>
      <c r="G341" s="26">
        <f t="shared" si="10"/>
        <v>1</v>
      </c>
      <c r="H341" s="26">
        <f t="shared" si="11"/>
        <v>3</v>
      </c>
      <c r="J341" s="19"/>
    </row>
    <row r="342" spans="1:10" ht="16.5" customHeight="1" x14ac:dyDescent="0.25">
      <c r="A342" s="12"/>
      <c r="B342" s="104">
        <v>43768</v>
      </c>
      <c r="C342" s="105">
        <v>0</v>
      </c>
      <c r="D342" s="9"/>
      <c r="E342" s="9"/>
      <c r="F342" s="25"/>
      <c r="G342" s="26">
        <f t="shared" si="10"/>
        <v>1</v>
      </c>
      <c r="H342" s="26">
        <f t="shared" si="11"/>
        <v>3</v>
      </c>
      <c r="J342" s="19"/>
    </row>
    <row r="343" spans="1:10" ht="16.5" customHeight="1" x14ac:dyDescent="0.25">
      <c r="A343" s="12"/>
      <c r="B343" s="104">
        <v>43768</v>
      </c>
      <c r="C343" s="105">
        <v>0</v>
      </c>
      <c r="D343" s="9"/>
      <c r="E343" s="9"/>
      <c r="F343" s="25"/>
      <c r="G343" s="26">
        <f t="shared" si="10"/>
        <v>1</v>
      </c>
      <c r="H343" s="26">
        <f t="shared" si="11"/>
        <v>3</v>
      </c>
      <c r="J343" s="19"/>
    </row>
    <row r="344" spans="1:10" ht="16.5" customHeight="1" x14ac:dyDescent="0.25">
      <c r="A344" s="12"/>
      <c r="B344" s="104">
        <v>43773</v>
      </c>
      <c r="C344" s="105">
        <v>0</v>
      </c>
      <c r="D344" s="9"/>
      <c r="E344" s="9"/>
      <c r="F344" s="25"/>
      <c r="G344" s="26">
        <f t="shared" si="10"/>
        <v>1</v>
      </c>
      <c r="H344" s="26">
        <f t="shared" si="11"/>
        <v>3</v>
      </c>
      <c r="J344" s="19"/>
    </row>
    <row r="345" spans="1:10" ht="16.5" customHeight="1" x14ac:dyDescent="0.25">
      <c r="A345" s="12"/>
      <c r="B345" s="104">
        <v>43773</v>
      </c>
      <c r="C345" s="105">
        <v>0</v>
      </c>
      <c r="D345" s="9"/>
      <c r="E345" s="9"/>
      <c r="F345" s="25"/>
      <c r="G345" s="26">
        <f t="shared" si="10"/>
        <v>1</v>
      </c>
      <c r="H345" s="26">
        <f t="shared" si="11"/>
        <v>3</v>
      </c>
      <c r="J345" s="19"/>
    </row>
    <row r="346" spans="1:10" ht="16.5" customHeight="1" x14ac:dyDescent="0.25">
      <c r="A346" s="12"/>
      <c r="B346" s="104">
        <v>43773</v>
      </c>
      <c r="C346" s="105">
        <v>0</v>
      </c>
      <c r="D346" s="9"/>
      <c r="E346" s="9"/>
      <c r="F346" s="25"/>
      <c r="G346" s="26">
        <f t="shared" si="10"/>
        <v>1</v>
      </c>
      <c r="H346" s="26">
        <f t="shared" si="11"/>
        <v>3</v>
      </c>
      <c r="J346" s="19"/>
    </row>
    <row r="347" spans="1:10" ht="16.5" customHeight="1" x14ac:dyDescent="0.25">
      <c r="A347" s="12"/>
      <c r="B347" s="104">
        <v>43773</v>
      </c>
      <c r="C347" s="105">
        <v>0</v>
      </c>
      <c r="D347" s="9"/>
      <c r="E347" s="9"/>
      <c r="F347" s="25"/>
      <c r="G347" s="26">
        <f t="shared" si="10"/>
        <v>1</v>
      </c>
      <c r="H347" s="26">
        <f t="shared" si="11"/>
        <v>3</v>
      </c>
      <c r="J347" s="19"/>
    </row>
    <row r="348" spans="1:10" ht="16.5" customHeight="1" x14ac:dyDescent="0.25">
      <c r="A348" s="12"/>
      <c r="B348" s="104">
        <v>43773</v>
      </c>
      <c r="C348" s="105">
        <v>0</v>
      </c>
      <c r="D348" s="9"/>
      <c r="E348" s="9"/>
      <c r="F348" s="25"/>
      <c r="G348" s="26">
        <f t="shared" si="10"/>
        <v>1</v>
      </c>
      <c r="H348" s="26">
        <f t="shared" si="11"/>
        <v>3</v>
      </c>
      <c r="J348" s="19"/>
    </row>
    <row r="349" spans="1:10" ht="16.5" customHeight="1" x14ac:dyDescent="0.25">
      <c r="A349" s="12"/>
      <c r="B349" s="104">
        <v>43774</v>
      </c>
      <c r="C349" s="105">
        <v>0</v>
      </c>
      <c r="D349" s="9"/>
      <c r="E349" s="9"/>
      <c r="F349" s="25"/>
      <c r="G349" s="26">
        <f t="shared" si="10"/>
        <v>1</v>
      </c>
      <c r="H349" s="26">
        <f t="shared" si="11"/>
        <v>3</v>
      </c>
      <c r="J349" s="19"/>
    </row>
    <row r="350" spans="1:10" ht="16.5" customHeight="1" x14ac:dyDescent="0.25">
      <c r="A350" s="12"/>
      <c r="B350" s="104">
        <v>43774</v>
      </c>
      <c r="C350" s="105">
        <v>0</v>
      </c>
      <c r="D350" s="9"/>
      <c r="E350" s="9"/>
      <c r="F350" s="25"/>
      <c r="G350" s="26">
        <f t="shared" si="10"/>
        <v>1</v>
      </c>
      <c r="H350" s="26">
        <f t="shared" si="11"/>
        <v>3</v>
      </c>
      <c r="J350" s="19"/>
    </row>
    <row r="351" spans="1:10" ht="16.5" customHeight="1" x14ac:dyDescent="0.25">
      <c r="A351" s="12"/>
      <c r="B351" s="104">
        <v>43781</v>
      </c>
      <c r="C351" s="105">
        <v>0</v>
      </c>
      <c r="D351" s="9"/>
      <c r="E351" s="9"/>
      <c r="F351" s="25"/>
      <c r="G351" s="26">
        <f t="shared" si="10"/>
        <v>1</v>
      </c>
      <c r="H351" s="26">
        <f t="shared" si="11"/>
        <v>3</v>
      </c>
      <c r="J351" s="19"/>
    </row>
    <row r="352" spans="1:10" ht="16.5" customHeight="1" x14ac:dyDescent="0.25">
      <c r="A352" s="12"/>
      <c r="B352" s="104">
        <v>43781</v>
      </c>
      <c r="C352" s="105">
        <v>0</v>
      </c>
      <c r="D352" s="9"/>
      <c r="E352" s="9"/>
      <c r="F352" s="25"/>
      <c r="G352" s="26">
        <f t="shared" si="10"/>
        <v>1</v>
      </c>
      <c r="H352" s="26">
        <f t="shared" si="11"/>
        <v>3</v>
      </c>
      <c r="J352" s="19"/>
    </row>
    <row r="353" spans="1:10" ht="16.5" customHeight="1" x14ac:dyDescent="0.25">
      <c r="A353" s="12"/>
      <c r="B353" s="104">
        <v>43781</v>
      </c>
      <c r="C353" s="105">
        <v>0</v>
      </c>
      <c r="D353" s="9"/>
      <c r="E353" s="9"/>
      <c r="F353" s="25"/>
      <c r="G353" s="26">
        <f t="shared" si="10"/>
        <v>1</v>
      </c>
      <c r="H353" s="26">
        <f t="shared" si="11"/>
        <v>3</v>
      </c>
      <c r="J353" s="19"/>
    </row>
    <row r="354" spans="1:10" ht="16.5" customHeight="1" x14ac:dyDescent="0.25">
      <c r="A354" s="12"/>
      <c r="B354" s="104">
        <v>43781</v>
      </c>
      <c r="C354" s="105">
        <v>0</v>
      </c>
      <c r="D354" s="9"/>
      <c r="E354" s="9"/>
      <c r="F354" s="25"/>
      <c r="G354" s="26">
        <f t="shared" si="10"/>
        <v>1</v>
      </c>
      <c r="H354" s="26">
        <f t="shared" si="11"/>
        <v>3</v>
      </c>
      <c r="J354" s="19"/>
    </row>
    <row r="355" spans="1:10" ht="16.5" customHeight="1" x14ac:dyDescent="0.25">
      <c r="A355" s="12"/>
      <c r="B355" s="104">
        <v>43781</v>
      </c>
      <c r="C355" s="105">
        <v>0</v>
      </c>
      <c r="D355" s="9"/>
      <c r="E355" s="9"/>
      <c r="F355" s="25"/>
      <c r="G355" s="26">
        <f t="shared" si="10"/>
        <v>1</v>
      </c>
      <c r="H355" s="26">
        <f t="shared" si="11"/>
        <v>3</v>
      </c>
      <c r="J355" s="19"/>
    </row>
    <row r="356" spans="1:10" ht="16.5" customHeight="1" x14ac:dyDescent="0.25">
      <c r="A356" s="12"/>
      <c r="B356" s="104">
        <v>43782</v>
      </c>
      <c r="C356" s="105">
        <v>0</v>
      </c>
      <c r="D356" s="9"/>
      <c r="E356" s="9"/>
      <c r="F356" s="25"/>
      <c r="G356" s="26">
        <f t="shared" si="10"/>
        <v>1</v>
      </c>
      <c r="H356" s="26">
        <f t="shared" si="11"/>
        <v>3</v>
      </c>
      <c r="J356" s="19"/>
    </row>
    <row r="357" spans="1:10" ht="16.5" customHeight="1" x14ac:dyDescent="0.25">
      <c r="A357" s="12"/>
      <c r="B357" s="104">
        <v>43782</v>
      </c>
      <c r="C357" s="105">
        <v>0</v>
      </c>
      <c r="D357" s="9"/>
      <c r="E357" s="9"/>
      <c r="F357" s="25"/>
      <c r="G357" s="26">
        <f t="shared" si="10"/>
        <v>1</v>
      </c>
      <c r="H357" s="26">
        <f t="shared" si="11"/>
        <v>3</v>
      </c>
      <c r="J357" s="19"/>
    </row>
    <row r="358" spans="1:10" ht="16.5" customHeight="1" x14ac:dyDescent="0.25">
      <c r="A358" s="12"/>
      <c r="B358" s="104">
        <v>43787</v>
      </c>
      <c r="C358" s="105">
        <v>0</v>
      </c>
      <c r="D358" s="9"/>
      <c r="E358" s="9"/>
      <c r="F358" s="25"/>
      <c r="G358" s="26">
        <f t="shared" si="10"/>
        <v>1</v>
      </c>
      <c r="H358" s="26">
        <f t="shared" si="11"/>
        <v>3</v>
      </c>
      <c r="J358" s="19"/>
    </row>
    <row r="359" spans="1:10" ht="16.5" customHeight="1" x14ac:dyDescent="0.25">
      <c r="A359" s="12"/>
      <c r="B359" s="104">
        <v>43787</v>
      </c>
      <c r="C359" s="105">
        <v>1</v>
      </c>
      <c r="D359" s="9"/>
      <c r="E359" s="9"/>
      <c r="F359" s="25"/>
      <c r="G359" s="26">
        <f t="shared" si="10"/>
        <v>1</v>
      </c>
      <c r="H359" s="26">
        <f t="shared" si="11"/>
        <v>3</v>
      </c>
      <c r="J359" s="19"/>
    </row>
    <row r="360" spans="1:10" ht="16.5" customHeight="1" x14ac:dyDescent="0.25">
      <c r="A360" s="12"/>
      <c r="B360" s="104">
        <v>43787</v>
      </c>
      <c r="C360" s="105">
        <v>0</v>
      </c>
      <c r="D360" s="9"/>
      <c r="E360" s="9"/>
      <c r="F360" s="25"/>
      <c r="G360" s="26">
        <f t="shared" si="10"/>
        <v>1</v>
      </c>
      <c r="H360" s="26">
        <f t="shared" si="11"/>
        <v>3</v>
      </c>
      <c r="J360" s="19"/>
    </row>
    <row r="361" spans="1:10" ht="16.5" customHeight="1" x14ac:dyDescent="0.25">
      <c r="A361" s="12"/>
      <c r="B361" s="104">
        <v>43787</v>
      </c>
      <c r="C361" s="105">
        <v>0</v>
      </c>
      <c r="D361" s="9"/>
      <c r="E361" s="9"/>
      <c r="F361" s="25"/>
      <c r="G361" s="26">
        <f t="shared" si="10"/>
        <v>1</v>
      </c>
      <c r="H361" s="26">
        <f t="shared" si="11"/>
        <v>3</v>
      </c>
      <c r="J361" s="19"/>
    </row>
    <row r="362" spans="1:10" ht="16.5" customHeight="1" x14ac:dyDescent="0.25">
      <c r="A362" s="12"/>
      <c r="B362" s="104">
        <v>43794</v>
      </c>
      <c r="C362" s="105">
        <v>0</v>
      </c>
      <c r="D362" s="9"/>
      <c r="E362" s="9"/>
      <c r="F362" s="25"/>
      <c r="G362" s="26">
        <f t="shared" si="10"/>
        <v>1</v>
      </c>
      <c r="H362" s="26">
        <f t="shared" si="11"/>
        <v>3</v>
      </c>
      <c r="J362" s="19"/>
    </row>
    <row r="363" spans="1:10" ht="16.5" customHeight="1" x14ac:dyDescent="0.25">
      <c r="A363" s="12"/>
      <c r="B363" s="104">
        <v>43794</v>
      </c>
      <c r="C363" s="105">
        <v>0</v>
      </c>
      <c r="D363" s="9"/>
      <c r="E363" s="9"/>
      <c r="F363" s="25"/>
      <c r="G363" s="26">
        <f t="shared" si="10"/>
        <v>1</v>
      </c>
      <c r="H363" s="26">
        <f t="shared" si="11"/>
        <v>3</v>
      </c>
      <c r="J363" s="19"/>
    </row>
    <row r="364" spans="1:10" ht="16.5" customHeight="1" x14ac:dyDescent="0.25">
      <c r="A364" s="12"/>
      <c r="B364" s="104">
        <v>43794</v>
      </c>
      <c r="C364" s="105">
        <v>0</v>
      </c>
      <c r="D364" s="9"/>
      <c r="E364" s="9"/>
      <c r="F364" s="25"/>
      <c r="G364" s="26">
        <f t="shared" si="10"/>
        <v>1</v>
      </c>
      <c r="H364" s="26">
        <f t="shared" si="11"/>
        <v>3</v>
      </c>
      <c r="J364" s="19"/>
    </row>
    <row r="365" spans="1:10" ht="16.5" customHeight="1" x14ac:dyDescent="0.25">
      <c r="A365" s="12"/>
      <c r="B365" s="104">
        <v>43794</v>
      </c>
      <c r="C365" s="105">
        <v>0</v>
      </c>
      <c r="D365" s="9"/>
      <c r="E365" s="9"/>
      <c r="F365" s="25"/>
      <c r="G365" s="26">
        <f t="shared" si="10"/>
        <v>1</v>
      </c>
      <c r="H365" s="26">
        <f t="shared" si="11"/>
        <v>3</v>
      </c>
      <c r="J365" s="19"/>
    </row>
    <row r="366" spans="1:10" ht="16.5" customHeight="1" x14ac:dyDescent="0.25">
      <c r="A366" s="12"/>
      <c r="B366" s="104">
        <v>43794</v>
      </c>
      <c r="C366" s="105">
        <v>1</v>
      </c>
      <c r="D366" s="9"/>
      <c r="E366" s="9"/>
      <c r="F366" s="25"/>
      <c r="G366" s="26">
        <f t="shared" si="10"/>
        <v>1</v>
      </c>
      <c r="H366" s="26">
        <f t="shared" si="11"/>
        <v>3</v>
      </c>
      <c r="J366" s="19"/>
    </row>
    <row r="367" spans="1:10" ht="16.5" customHeight="1" x14ac:dyDescent="0.25">
      <c r="A367" s="12"/>
      <c r="B367" s="104">
        <v>43795</v>
      </c>
      <c r="C367" s="105">
        <v>0</v>
      </c>
      <c r="D367" s="9"/>
      <c r="E367" s="9"/>
      <c r="F367" s="25"/>
      <c r="G367" s="26">
        <f t="shared" si="10"/>
        <v>1</v>
      </c>
      <c r="H367" s="26">
        <f t="shared" si="11"/>
        <v>3</v>
      </c>
      <c r="J367" s="19"/>
    </row>
    <row r="368" spans="1:10" ht="16.5" customHeight="1" x14ac:dyDescent="0.25">
      <c r="A368" s="12"/>
      <c r="B368" s="104">
        <v>43795</v>
      </c>
      <c r="C368" s="105">
        <v>0</v>
      </c>
      <c r="D368" s="9"/>
      <c r="E368" s="9"/>
      <c r="F368" s="25"/>
      <c r="G368" s="26">
        <f t="shared" si="10"/>
        <v>1</v>
      </c>
      <c r="H368" s="26">
        <f t="shared" si="11"/>
        <v>3</v>
      </c>
      <c r="J368" s="19"/>
    </row>
    <row r="369" spans="1:10" ht="16.5" customHeight="1" x14ac:dyDescent="0.25">
      <c r="A369" s="12"/>
      <c r="B369" s="104">
        <v>43795</v>
      </c>
      <c r="C369" s="105">
        <v>0</v>
      </c>
      <c r="D369" s="9"/>
      <c r="E369" s="9"/>
      <c r="F369" s="25"/>
      <c r="G369" s="26">
        <f t="shared" si="10"/>
        <v>1</v>
      </c>
      <c r="H369" s="26">
        <f t="shared" si="11"/>
        <v>3</v>
      </c>
      <c r="J369" s="19"/>
    </row>
    <row r="370" spans="1:10" ht="16.5" customHeight="1" x14ac:dyDescent="0.25">
      <c r="A370" s="12"/>
      <c r="B370" s="104">
        <v>43802</v>
      </c>
      <c r="C370" s="105">
        <v>0</v>
      </c>
      <c r="D370" s="9"/>
      <c r="E370" s="9"/>
      <c r="F370" s="25"/>
      <c r="G370" s="26">
        <f t="shared" si="10"/>
        <v>1</v>
      </c>
      <c r="H370" s="26">
        <f t="shared" si="11"/>
        <v>3</v>
      </c>
      <c r="J370" s="19"/>
    </row>
    <row r="371" spans="1:10" ht="16.5" customHeight="1" x14ac:dyDescent="0.25">
      <c r="A371" s="12"/>
      <c r="B371" s="104">
        <v>43802</v>
      </c>
      <c r="C371" s="105">
        <v>0</v>
      </c>
      <c r="D371" s="9"/>
      <c r="E371" s="9"/>
      <c r="F371" s="25"/>
      <c r="G371" s="26">
        <f t="shared" si="10"/>
        <v>1</v>
      </c>
      <c r="H371" s="26">
        <f t="shared" si="11"/>
        <v>3</v>
      </c>
      <c r="J371" s="19"/>
    </row>
    <row r="372" spans="1:10" ht="16.5" customHeight="1" x14ac:dyDescent="0.25">
      <c r="A372" s="12"/>
      <c r="B372" s="104">
        <v>43802</v>
      </c>
      <c r="C372" s="105">
        <v>0</v>
      </c>
      <c r="D372" s="9"/>
      <c r="E372" s="9"/>
      <c r="F372" s="25"/>
      <c r="G372" s="26">
        <f t="shared" si="10"/>
        <v>1</v>
      </c>
      <c r="H372" s="26">
        <f t="shared" si="11"/>
        <v>3</v>
      </c>
      <c r="J372" s="19"/>
    </row>
    <row r="373" spans="1:10" ht="16.5" customHeight="1" x14ac:dyDescent="0.25">
      <c r="A373" s="12"/>
      <c r="B373" s="104">
        <v>43802</v>
      </c>
      <c r="C373" s="105">
        <v>0</v>
      </c>
      <c r="D373" s="9"/>
      <c r="E373" s="9"/>
      <c r="F373" s="25"/>
      <c r="G373" s="26">
        <f t="shared" si="10"/>
        <v>1</v>
      </c>
      <c r="H373" s="26">
        <f t="shared" si="11"/>
        <v>3</v>
      </c>
      <c r="J373" s="19"/>
    </row>
    <row r="374" spans="1:10" ht="16.5" customHeight="1" x14ac:dyDescent="0.25">
      <c r="A374" s="12"/>
      <c r="B374" s="104">
        <v>43802</v>
      </c>
      <c r="C374" s="105">
        <v>0</v>
      </c>
      <c r="D374" s="9"/>
      <c r="E374" s="9"/>
      <c r="F374" s="25"/>
      <c r="G374" s="26">
        <f t="shared" si="10"/>
        <v>1</v>
      </c>
      <c r="H374" s="26">
        <f t="shared" si="11"/>
        <v>3</v>
      </c>
      <c r="J374" s="19"/>
    </row>
    <row r="375" spans="1:10" ht="16.5" customHeight="1" x14ac:dyDescent="0.25">
      <c r="A375" s="12"/>
      <c r="B375" s="104">
        <v>43803</v>
      </c>
      <c r="C375" s="105">
        <v>0</v>
      </c>
      <c r="D375" s="9"/>
      <c r="E375" s="9"/>
      <c r="F375" s="25"/>
      <c r="G375" s="26">
        <f t="shared" si="10"/>
        <v>1</v>
      </c>
      <c r="H375" s="26">
        <f t="shared" si="11"/>
        <v>3</v>
      </c>
      <c r="J375" s="19"/>
    </row>
    <row r="376" spans="1:10" ht="16.5" customHeight="1" x14ac:dyDescent="0.25">
      <c r="A376" s="12"/>
      <c r="B376" s="104">
        <v>43803</v>
      </c>
      <c r="C376" s="105">
        <v>0</v>
      </c>
      <c r="D376" s="9"/>
      <c r="E376" s="9"/>
      <c r="F376" s="25"/>
      <c r="G376" s="26">
        <f t="shared" si="10"/>
        <v>1</v>
      </c>
      <c r="H376" s="26">
        <f t="shared" si="11"/>
        <v>3</v>
      </c>
      <c r="J376" s="19"/>
    </row>
    <row r="377" spans="1:10" ht="16.5" customHeight="1" x14ac:dyDescent="0.25">
      <c r="A377" s="12"/>
      <c r="B377" s="104">
        <v>43808</v>
      </c>
      <c r="C377" s="105">
        <v>0</v>
      </c>
      <c r="D377" s="9"/>
      <c r="E377" s="9"/>
      <c r="F377" s="25"/>
      <c r="G377" s="26">
        <f t="shared" ref="G377:G393" si="12">$C$9</f>
        <v>1</v>
      </c>
      <c r="H377" s="26">
        <f t="shared" ref="H377:H393" si="13">$E$9</f>
        <v>3</v>
      </c>
      <c r="J377" s="19"/>
    </row>
    <row r="378" spans="1:10" ht="16.5" customHeight="1" x14ac:dyDescent="0.25">
      <c r="A378" s="12"/>
      <c r="B378" s="104">
        <v>43808</v>
      </c>
      <c r="C378" s="105">
        <v>0</v>
      </c>
      <c r="D378" s="9"/>
      <c r="E378" s="9"/>
      <c r="F378" s="25"/>
      <c r="G378" s="26">
        <f t="shared" si="12"/>
        <v>1</v>
      </c>
      <c r="H378" s="26">
        <f t="shared" si="13"/>
        <v>3</v>
      </c>
      <c r="J378" s="19"/>
    </row>
    <row r="379" spans="1:10" ht="16.5" customHeight="1" x14ac:dyDescent="0.25">
      <c r="A379" s="12"/>
      <c r="B379" s="104">
        <v>43808</v>
      </c>
      <c r="C379" s="105">
        <v>0</v>
      </c>
      <c r="D379" s="9"/>
      <c r="E379" s="9"/>
      <c r="F379" s="25"/>
      <c r="G379" s="26">
        <f t="shared" si="12"/>
        <v>1</v>
      </c>
      <c r="H379" s="26">
        <f t="shared" si="13"/>
        <v>3</v>
      </c>
      <c r="J379" s="19"/>
    </row>
    <row r="380" spans="1:10" ht="16.5" customHeight="1" x14ac:dyDescent="0.25">
      <c r="A380" s="12"/>
      <c r="B380" s="104">
        <v>43808</v>
      </c>
      <c r="C380" s="105">
        <v>0</v>
      </c>
      <c r="D380" s="9"/>
      <c r="E380" s="9"/>
      <c r="F380" s="25"/>
      <c r="G380" s="26">
        <f t="shared" si="12"/>
        <v>1</v>
      </c>
      <c r="H380" s="26">
        <f t="shared" si="13"/>
        <v>3</v>
      </c>
      <c r="J380" s="19"/>
    </row>
    <row r="381" spans="1:10" ht="16.5" customHeight="1" x14ac:dyDescent="0.25">
      <c r="A381" s="12"/>
      <c r="B381" s="104">
        <v>43808</v>
      </c>
      <c r="C381" s="105">
        <v>0</v>
      </c>
      <c r="D381" s="9"/>
      <c r="E381" s="9"/>
      <c r="F381" s="25"/>
      <c r="G381" s="26">
        <f t="shared" si="12"/>
        <v>1</v>
      </c>
      <c r="H381" s="26">
        <f t="shared" si="13"/>
        <v>3</v>
      </c>
      <c r="J381" s="19"/>
    </row>
    <row r="382" spans="1:10" ht="16.5" customHeight="1" x14ac:dyDescent="0.25">
      <c r="A382" s="12"/>
      <c r="B382" s="104">
        <v>43816</v>
      </c>
      <c r="C382" s="105">
        <v>0</v>
      </c>
      <c r="D382" s="9"/>
      <c r="E382" s="9"/>
      <c r="F382" s="25"/>
      <c r="G382" s="26">
        <f t="shared" si="12"/>
        <v>1</v>
      </c>
      <c r="H382" s="26">
        <f t="shared" si="13"/>
        <v>3</v>
      </c>
      <c r="J382" s="19"/>
    </row>
    <row r="383" spans="1:10" ht="16.5" customHeight="1" x14ac:dyDescent="0.25">
      <c r="A383" s="12"/>
      <c r="B383" s="104">
        <v>43816</v>
      </c>
      <c r="C383" s="105">
        <v>0</v>
      </c>
      <c r="D383" s="9"/>
      <c r="E383" s="9"/>
      <c r="F383" s="25"/>
      <c r="G383" s="26">
        <f t="shared" si="12"/>
        <v>1</v>
      </c>
      <c r="H383" s="26">
        <f t="shared" si="13"/>
        <v>3</v>
      </c>
      <c r="J383" s="19"/>
    </row>
    <row r="384" spans="1:10" ht="16.5" customHeight="1" x14ac:dyDescent="0.25">
      <c r="A384" s="12"/>
      <c r="B384" s="104">
        <v>43816</v>
      </c>
      <c r="C384" s="105">
        <v>0</v>
      </c>
      <c r="D384" s="9"/>
      <c r="E384" s="9"/>
      <c r="F384" s="25"/>
      <c r="G384" s="26">
        <f t="shared" si="12"/>
        <v>1</v>
      </c>
      <c r="H384" s="26">
        <f t="shared" si="13"/>
        <v>3</v>
      </c>
      <c r="J384" s="19"/>
    </row>
    <row r="385" spans="1:14" ht="16.5" customHeight="1" x14ac:dyDescent="0.25">
      <c r="A385" s="12"/>
      <c r="B385" s="104">
        <v>43816</v>
      </c>
      <c r="C385" s="105">
        <v>0</v>
      </c>
      <c r="D385" s="9"/>
      <c r="E385" s="9"/>
      <c r="F385" s="25"/>
      <c r="G385" s="26">
        <f t="shared" si="12"/>
        <v>1</v>
      </c>
      <c r="H385" s="26">
        <f t="shared" si="13"/>
        <v>3</v>
      </c>
      <c r="J385" s="19"/>
    </row>
    <row r="386" spans="1:14" ht="16.5" customHeight="1" x14ac:dyDescent="0.25">
      <c r="A386" s="12"/>
      <c r="B386" s="104">
        <v>43816</v>
      </c>
      <c r="C386" s="105">
        <v>0</v>
      </c>
      <c r="D386" s="9"/>
      <c r="E386" s="9"/>
      <c r="F386" s="25"/>
      <c r="G386" s="26">
        <f t="shared" si="12"/>
        <v>1</v>
      </c>
      <c r="H386" s="26">
        <f t="shared" si="13"/>
        <v>3</v>
      </c>
      <c r="J386" s="19"/>
    </row>
    <row r="387" spans="1:14" ht="16.5" customHeight="1" x14ac:dyDescent="0.25">
      <c r="A387" s="12"/>
      <c r="B387" s="104">
        <v>43817</v>
      </c>
      <c r="C387" s="105">
        <v>0</v>
      </c>
      <c r="D387" s="9"/>
      <c r="E387" s="9"/>
      <c r="F387" s="25"/>
      <c r="G387" s="26">
        <f t="shared" si="12"/>
        <v>1</v>
      </c>
      <c r="H387" s="26">
        <f t="shared" si="13"/>
        <v>3</v>
      </c>
      <c r="J387" s="19"/>
    </row>
    <row r="388" spans="1:14" ht="16.5" customHeight="1" x14ac:dyDescent="0.25">
      <c r="A388" s="12"/>
      <c r="B388" s="104">
        <v>43823</v>
      </c>
      <c r="C388" s="105">
        <v>0</v>
      </c>
      <c r="D388" s="9"/>
      <c r="E388" s="9"/>
      <c r="F388" s="25"/>
      <c r="G388" s="26">
        <f t="shared" si="12"/>
        <v>1</v>
      </c>
      <c r="H388" s="26">
        <f t="shared" si="13"/>
        <v>3</v>
      </c>
      <c r="J388" s="19"/>
    </row>
    <row r="389" spans="1:14" ht="16.5" customHeight="1" x14ac:dyDescent="0.25">
      <c r="A389" s="12"/>
      <c r="B389" s="104">
        <v>43823</v>
      </c>
      <c r="C389" s="105">
        <v>0</v>
      </c>
      <c r="D389" s="9"/>
      <c r="E389" s="9"/>
      <c r="F389" s="25"/>
      <c r="G389" s="26">
        <f t="shared" si="12"/>
        <v>1</v>
      </c>
      <c r="H389" s="26">
        <f t="shared" si="13"/>
        <v>3</v>
      </c>
      <c r="J389" s="19"/>
    </row>
    <row r="390" spans="1:14" ht="16.5" customHeight="1" x14ac:dyDescent="0.25">
      <c r="A390" s="12"/>
      <c r="B390" s="104">
        <v>43823</v>
      </c>
      <c r="C390" s="105">
        <v>0</v>
      </c>
      <c r="D390" s="9"/>
      <c r="E390" s="9"/>
      <c r="F390" s="25"/>
      <c r="G390" s="26">
        <f t="shared" si="12"/>
        <v>1</v>
      </c>
      <c r="H390" s="26">
        <f t="shared" si="13"/>
        <v>3</v>
      </c>
      <c r="J390" s="19"/>
    </row>
    <row r="391" spans="1:14" ht="16.5" customHeight="1" x14ac:dyDescent="0.25">
      <c r="A391" s="12"/>
      <c r="B391" s="104">
        <v>43823</v>
      </c>
      <c r="C391" s="105">
        <v>0</v>
      </c>
      <c r="D391" s="9"/>
      <c r="E391" s="9"/>
      <c r="F391" s="25"/>
      <c r="G391" s="26">
        <f t="shared" si="12"/>
        <v>1</v>
      </c>
      <c r="H391" s="26">
        <f t="shared" si="13"/>
        <v>3</v>
      </c>
      <c r="J391" s="19"/>
    </row>
    <row r="392" spans="1:14" ht="16.5" customHeight="1" x14ac:dyDescent="0.25">
      <c r="A392" s="12"/>
      <c r="B392" s="104">
        <v>43823</v>
      </c>
      <c r="C392" s="105">
        <v>0</v>
      </c>
      <c r="D392" s="9"/>
      <c r="E392" s="9"/>
      <c r="F392" s="25"/>
      <c r="G392" s="26">
        <f t="shared" si="12"/>
        <v>1</v>
      </c>
      <c r="H392" s="26">
        <f t="shared" si="13"/>
        <v>3</v>
      </c>
      <c r="J392" s="19"/>
    </row>
    <row r="393" spans="1:14" ht="16.5" customHeight="1" x14ac:dyDescent="0.25">
      <c r="A393" s="12"/>
      <c r="B393" s="104">
        <v>43824</v>
      </c>
      <c r="C393" s="105">
        <v>1</v>
      </c>
      <c r="D393" s="9"/>
      <c r="E393" s="9"/>
      <c r="F393" s="25"/>
      <c r="G393" s="26">
        <f t="shared" si="12"/>
        <v>1</v>
      </c>
      <c r="H393" s="26">
        <f t="shared" si="13"/>
        <v>3</v>
      </c>
      <c r="J393" s="19"/>
    </row>
    <row r="394" spans="1:14" ht="16.5" customHeight="1" x14ac:dyDescent="0.25">
      <c r="A394" s="12" t="s">
        <v>11</v>
      </c>
      <c r="B394" s="35"/>
      <c r="C394" s="34">
        <f t="shared" ref="C394" si="14">IF(J394=0, "&lt; 1", J394)</f>
        <v>1</v>
      </c>
      <c r="D394" s="9"/>
      <c r="E394" s="9"/>
      <c r="F394" s="27"/>
      <c r="G394" s="26"/>
      <c r="H394" s="26"/>
      <c r="J394" s="12">
        <f>ROUNDUP(AVERAGE(J13:J393), 0)</f>
        <v>1</v>
      </c>
      <c r="K394" s="19"/>
    </row>
    <row r="395" spans="1:14" ht="16.5" customHeight="1" x14ac:dyDescent="0.25">
      <c r="A395" s="12" t="s">
        <v>12</v>
      </c>
      <c r="B395" s="36"/>
      <c r="C395" s="70">
        <f>MIN(C151:C393)</f>
        <v>0</v>
      </c>
      <c r="D395" s="9"/>
      <c r="E395" s="9"/>
      <c r="F395" s="25"/>
      <c r="G395" s="26"/>
      <c r="H395" s="26"/>
      <c r="J395" s="12">
        <f>MIN(J13:J393)</f>
        <v>0</v>
      </c>
      <c r="K395" s="19"/>
    </row>
    <row r="396" spans="1:14" ht="16.5" customHeight="1" x14ac:dyDescent="0.25">
      <c r="A396" s="12" t="s">
        <v>13</v>
      </c>
      <c r="B396" s="36"/>
      <c r="C396" s="70">
        <f>MAX(C151:C393)</f>
        <v>1</v>
      </c>
      <c r="D396" s="9"/>
      <c r="E396" s="9"/>
      <c r="F396" s="25"/>
      <c r="G396" s="26"/>
      <c r="H396" s="26"/>
      <c r="J396" s="12">
        <f>MAX(J13:J393)</f>
        <v>1</v>
      </c>
      <c r="K396" s="19"/>
    </row>
    <row r="397" spans="1:14" ht="16.5" customHeight="1" x14ac:dyDescent="0.25">
      <c r="A397" s="12" t="s">
        <v>14</v>
      </c>
      <c r="B397" s="36"/>
      <c r="C397" s="37">
        <f>J397</f>
        <v>0.34156502553198659</v>
      </c>
      <c r="D397" s="9"/>
      <c r="E397" s="9"/>
      <c r="F397" s="25"/>
      <c r="G397" s="26"/>
      <c r="H397" s="26"/>
      <c r="J397" s="13">
        <f>STDEV(J13:J393)</f>
        <v>0.34156502553198659</v>
      </c>
      <c r="K397" s="19"/>
    </row>
    <row r="398" spans="1:14" ht="16.5" customHeight="1" x14ac:dyDescent="0.25">
      <c r="A398" s="12" t="s">
        <v>15</v>
      </c>
      <c r="B398" s="36"/>
      <c r="C398" s="37">
        <f>J398</f>
        <v>34.156502553198656</v>
      </c>
      <c r="D398" s="9"/>
      <c r="E398" s="9"/>
      <c r="F398" s="25"/>
      <c r="G398" s="26"/>
      <c r="H398" s="26"/>
      <c r="J398" s="13">
        <f>IF(J394=0, "NA", J397*100/J394)</f>
        <v>34.156502553198656</v>
      </c>
      <c r="K398" s="19"/>
    </row>
    <row r="399" spans="1:14" ht="16.5" customHeight="1" x14ac:dyDescent="0.25">
      <c r="A399" s="126" t="s">
        <v>27</v>
      </c>
      <c r="B399" s="126"/>
      <c r="C399" s="126"/>
      <c r="D399" s="9"/>
      <c r="E399" s="9"/>
      <c r="F399" s="25"/>
      <c r="G399" s="26"/>
      <c r="H399" s="26"/>
      <c r="J399" s="19"/>
      <c r="K399" s="19"/>
    </row>
    <row r="400" spans="1:14" ht="16.5" customHeight="1" x14ac:dyDescent="0.25">
      <c r="A400" s="127" t="s">
        <v>28</v>
      </c>
      <c r="B400" s="127"/>
      <c r="C400" s="127"/>
      <c r="D400" s="9"/>
      <c r="E400" s="9"/>
      <c r="F400" s="25"/>
      <c r="G400" s="26"/>
      <c r="H400" s="26"/>
      <c r="I400" s="30"/>
      <c r="J400" s="50"/>
      <c r="K400" s="50"/>
      <c r="L400" s="50"/>
      <c r="M400" s="30"/>
      <c r="N400" s="30"/>
    </row>
    <row r="401" spans="1:14" ht="16.5" customHeight="1" x14ac:dyDescent="0.25">
      <c r="A401" s="12" t="s">
        <v>11</v>
      </c>
      <c r="B401" s="36"/>
      <c r="C401" s="47" t="str">
        <f>IF(J455=0, "&lt; 1", J455)</f>
        <v>&lt; 1</v>
      </c>
      <c r="D401" s="9"/>
      <c r="E401" s="9"/>
      <c r="F401" s="25"/>
      <c r="G401" s="26"/>
      <c r="H401" s="26"/>
      <c r="I401" s="30"/>
      <c r="J401" s="49" t="s">
        <v>63</v>
      </c>
      <c r="K401" s="50"/>
      <c r="L401" s="50"/>
      <c r="M401" s="30"/>
      <c r="N401" s="30"/>
    </row>
    <row r="402" spans="1:14" ht="16.5" customHeight="1" x14ac:dyDescent="0.25">
      <c r="A402" s="12" t="s">
        <v>12</v>
      </c>
      <c r="B402" s="36"/>
      <c r="C402" s="70">
        <f>MIN(C13:C142)</f>
        <v>0</v>
      </c>
      <c r="D402" s="9"/>
      <c r="E402" s="9"/>
      <c r="F402" s="25"/>
      <c r="G402" s="26"/>
      <c r="H402" s="26"/>
      <c r="I402" s="30"/>
      <c r="J402" s="19">
        <v>0</v>
      </c>
      <c r="K402" s="51"/>
      <c r="L402" s="51"/>
      <c r="M402" s="30"/>
      <c r="N402" s="30"/>
    </row>
    <row r="403" spans="1:14" ht="16.5" customHeight="1" x14ac:dyDescent="0.25">
      <c r="A403" s="12" t="s">
        <v>13</v>
      </c>
      <c r="B403" s="36"/>
      <c r="C403" s="70">
        <f>MAX(C13:C142)</f>
        <v>1</v>
      </c>
      <c r="D403" s="9"/>
      <c r="E403" s="9"/>
      <c r="F403" s="25"/>
      <c r="G403" s="26"/>
      <c r="H403" s="26"/>
      <c r="I403" s="30"/>
      <c r="J403" s="19">
        <v>0</v>
      </c>
      <c r="K403" s="43"/>
      <c r="L403" s="43"/>
      <c r="M403" s="30"/>
      <c r="N403" s="30"/>
    </row>
    <row r="404" spans="1:14" ht="16.5" customHeight="1" x14ac:dyDescent="0.25">
      <c r="A404" s="12" t="s">
        <v>14</v>
      </c>
      <c r="B404" s="36"/>
      <c r="C404" s="48">
        <f>J458</f>
        <v>0</v>
      </c>
      <c r="D404" s="9"/>
      <c r="E404" s="9"/>
      <c r="F404" s="25"/>
      <c r="G404" s="26"/>
      <c r="H404" s="26"/>
      <c r="I404" s="30"/>
      <c r="J404" s="19">
        <v>0</v>
      </c>
      <c r="K404" s="43"/>
      <c r="L404" s="43"/>
      <c r="M404" s="30"/>
      <c r="N404" s="30"/>
    </row>
    <row r="405" spans="1:14" ht="16.5" customHeight="1" x14ac:dyDescent="0.25">
      <c r="A405" s="12" t="s">
        <v>15</v>
      </c>
      <c r="B405" s="36"/>
      <c r="C405" s="48" t="str">
        <f>J459</f>
        <v>NA</v>
      </c>
      <c r="D405" s="9"/>
      <c r="E405" s="9"/>
      <c r="F405" s="27"/>
      <c r="G405" s="26"/>
      <c r="H405" s="26"/>
      <c r="I405" s="30"/>
      <c r="J405" s="19">
        <v>0</v>
      </c>
      <c r="K405" s="43"/>
      <c r="L405" s="43"/>
      <c r="M405" s="30"/>
      <c r="N405" s="30"/>
    </row>
    <row r="406" spans="1:14" ht="15.9" customHeight="1" x14ac:dyDescent="0.25">
      <c r="I406" s="30"/>
      <c r="J406" s="19">
        <v>0</v>
      </c>
      <c r="K406" s="43"/>
      <c r="L406" s="43"/>
      <c r="M406" s="30"/>
      <c r="N406" s="30"/>
    </row>
    <row r="407" spans="1:14" ht="15.9" customHeight="1" x14ac:dyDescent="0.25">
      <c r="A407" s="15"/>
      <c r="I407" s="30"/>
      <c r="J407" s="19">
        <v>0</v>
      </c>
      <c r="K407" s="43"/>
      <c r="L407" s="43"/>
      <c r="M407" s="30"/>
      <c r="N407" s="30"/>
    </row>
    <row r="408" spans="1:14" ht="15.9" customHeight="1" x14ac:dyDescent="0.25">
      <c r="I408" s="30"/>
      <c r="J408" s="19">
        <v>0</v>
      </c>
      <c r="K408" s="43"/>
      <c r="L408" s="43"/>
      <c r="M408" s="30"/>
      <c r="N408" s="30"/>
    </row>
    <row r="409" spans="1:14" ht="15.9" customHeight="1" x14ac:dyDescent="0.25">
      <c r="I409" s="30"/>
      <c r="J409" s="19">
        <v>0</v>
      </c>
      <c r="K409" s="43"/>
      <c r="L409" s="43"/>
      <c r="M409" s="30"/>
      <c r="N409" s="30"/>
    </row>
    <row r="410" spans="1:14" ht="15.9" customHeight="1" x14ac:dyDescent="0.25">
      <c r="I410" s="30"/>
      <c r="J410" s="19">
        <v>0</v>
      </c>
      <c r="K410" s="43"/>
      <c r="L410" s="43"/>
      <c r="M410" s="30"/>
      <c r="N410" s="30"/>
    </row>
    <row r="411" spans="1:14" ht="15.9" customHeight="1" x14ac:dyDescent="0.25">
      <c r="I411" s="30"/>
      <c r="J411" s="19">
        <v>0</v>
      </c>
      <c r="K411" s="43"/>
      <c r="L411" s="43"/>
      <c r="M411" s="30"/>
      <c r="N411" s="30"/>
    </row>
    <row r="412" spans="1:14" ht="15.9" customHeight="1" x14ac:dyDescent="0.25">
      <c r="I412" s="30"/>
      <c r="J412" s="19">
        <v>0</v>
      </c>
      <c r="K412" s="43"/>
      <c r="L412" s="43"/>
      <c r="M412" s="30"/>
      <c r="N412" s="30"/>
    </row>
    <row r="413" spans="1:14" ht="15.9" customHeight="1" x14ac:dyDescent="0.25">
      <c r="I413" s="30"/>
      <c r="J413" s="19">
        <v>0</v>
      </c>
      <c r="K413" s="30"/>
      <c r="L413" s="30"/>
      <c r="M413" s="30"/>
      <c r="N413" s="30"/>
    </row>
    <row r="414" spans="1:14" ht="15.9" customHeight="1" x14ac:dyDescent="0.25">
      <c r="J414" s="19">
        <v>0</v>
      </c>
    </row>
    <row r="415" spans="1:14" ht="15.9" customHeight="1" x14ac:dyDescent="0.25">
      <c r="J415" s="19">
        <v>0</v>
      </c>
    </row>
    <row r="416" spans="1:14" ht="15.9" customHeight="1" x14ac:dyDescent="0.25">
      <c r="J416" s="19">
        <v>0</v>
      </c>
    </row>
    <row r="417" spans="1:10" ht="15.9" customHeight="1" x14ac:dyDescent="0.25">
      <c r="J417" s="19">
        <v>0</v>
      </c>
    </row>
    <row r="418" spans="1:10" ht="15.9" customHeight="1" x14ac:dyDescent="0.25">
      <c r="A418" s="14"/>
      <c r="B418" s="14"/>
      <c r="C418" s="14"/>
      <c r="D418" s="14"/>
      <c r="E418" s="14"/>
      <c r="J418" s="19">
        <v>0</v>
      </c>
    </row>
    <row r="419" spans="1:10" ht="15.9" customHeight="1" x14ac:dyDescent="0.25">
      <c r="A419" s="14"/>
      <c r="B419" s="14"/>
      <c r="C419" s="14"/>
      <c r="D419" s="14"/>
      <c r="E419" s="14"/>
      <c r="J419" s="19">
        <v>0</v>
      </c>
    </row>
    <row r="420" spans="1:10" ht="15.9" customHeight="1" x14ac:dyDescent="0.25">
      <c r="B420" s="14"/>
      <c r="C420" s="14"/>
      <c r="D420" s="14"/>
      <c r="E420" s="14"/>
      <c r="J420" s="19">
        <v>0</v>
      </c>
    </row>
    <row r="421" spans="1:10" ht="14.25" customHeight="1" x14ac:dyDescent="0.25">
      <c r="A421" s="123" t="s">
        <v>81</v>
      </c>
      <c r="B421" s="123"/>
      <c r="C421" s="123"/>
      <c r="D421" s="123"/>
      <c r="E421" s="123"/>
      <c r="J421" s="19">
        <v>0</v>
      </c>
    </row>
    <row r="422" spans="1:10" ht="14.25" customHeight="1" x14ac:dyDescent="0.25">
      <c r="A422" s="129" t="s">
        <v>82</v>
      </c>
      <c r="B422" s="123"/>
      <c r="C422" s="123"/>
      <c r="D422" s="123"/>
      <c r="E422" s="123"/>
      <c r="J422" s="19"/>
    </row>
    <row r="423" spans="1:10" ht="15.9" customHeight="1" x14ac:dyDescent="0.25">
      <c r="A423" s="14"/>
      <c r="B423" s="14"/>
      <c r="C423" s="14"/>
      <c r="D423" s="14"/>
      <c r="E423" s="14"/>
      <c r="J423" s="19">
        <v>0</v>
      </c>
    </row>
    <row r="424" spans="1:10" s="28" customFormat="1" ht="15.9" customHeight="1" x14ac:dyDescent="0.25">
      <c r="A424" s="130" t="s">
        <v>18</v>
      </c>
      <c r="B424" s="130"/>
      <c r="C424" s="130"/>
      <c r="E424" s="20"/>
      <c r="F424" s="20"/>
      <c r="G424" s="20"/>
      <c r="H424" s="20"/>
      <c r="J424" s="19">
        <v>0</v>
      </c>
    </row>
    <row r="425" spans="1:10" s="28" customFormat="1" ht="41.25" customHeight="1" x14ac:dyDescent="0.25">
      <c r="A425" s="130" t="s">
        <v>98</v>
      </c>
      <c r="B425" s="130"/>
      <c r="C425" s="130"/>
      <c r="D425" s="130"/>
      <c r="E425" s="130"/>
      <c r="F425" s="20"/>
      <c r="G425" s="20"/>
      <c r="H425" s="20"/>
      <c r="J425" s="19">
        <v>0</v>
      </c>
    </row>
    <row r="426" spans="1:10" s="28" customFormat="1" ht="42.75" customHeight="1" x14ac:dyDescent="0.25">
      <c r="A426" s="131" t="s">
        <v>141</v>
      </c>
      <c r="B426" s="131"/>
      <c r="C426" s="131"/>
      <c r="D426" s="131"/>
      <c r="E426" s="131"/>
      <c r="F426" s="20"/>
      <c r="G426" s="20"/>
      <c r="H426" s="20"/>
      <c r="J426" s="19">
        <v>0</v>
      </c>
    </row>
    <row r="427" spans="1:10" s="28" customFormat="1" ht="15.9" customHeight="1" x14ac:dyDescent="0.25">
      <c r="E427" s="20"/>
      <c r="F427" s="20"/>
      <c r="G427" s="20"/>
      <c r="H427" s="20"/>
      <c r="J427" s="19">
        <v>0</v>
      </c>
    </row>
    <row r="428" spans="1:10" s="28" customFormat="1" ht="25.5" customHeight="1" x14ac:dyDescent="0.25">
      <c r="B428" s="128" t="s">
        <v>2</v>
      </c>
      <c r="C428" s="128"/>
      <c r="D428" s="128" t="s">
        <v>3</v>
      </c>
      <c r="E428" s="128"/>
      <c r="F428" s="20"/>
      <c r="G428" s="20"/>
      <c r="H428" s="20"/>
      <c r="J428" s="19">
        <v>0</v>
      </c>
    </row>
    <row r="429" spans="1:10" s="28" customFormat="1" ht="38.1" customHeight="1" x14ac:dyDescent="0.25">
      <c r="B429" s="128"/>
      <c r="C429" s="128"/>
      <c r="D429" s="128"/>
      <c r="E429" s="128"/>
      <c r="F429" s="20"/>
      <c r="G429" s="20"/>
      <c r="H429" s="20"/>
      <c r="J429" s="19">
        <v>0</v>
      </c>
    </row>
    <row r="430" spans="1:10" x14ac:dyDescent="0.25">
      <c r="B430" s="30"/>
      <c r="C430" s="30"/>
      <c r="D430" s="30"/>
      <c r="E430" s="30"/>
      <c r="J430" s="19">
        <v>0</v>
      </c>
    </row>
    <row r="431" spans="1:10" x14ac:dyDescent="0.25">
      <c r="B431" s="30"/>
      <c r="C431" s="30"/>
      <c r="D431" s="30"/>
      <c r="E431" s="30"/>
      <c r="J431" s="19">
        <v>0</v>
      </c>
    </row>
    <row r="432" spans="1:10" x14ac:dyDescent="0.25">
      <c r="J432" s="19">
        <v>0</v>
      </c>
    </row>
    <row r="433" spans="10:10" x14ac:dyDescent="0.25">
      <c r="J433" s="19">
        <v>0</v>
      </c>
    </row>
    <row r="434" spans="10:10" x14ac:dyDescent="0.25">
      <c r="J434" s="19">
        <v>0</v>
      </c>
    </row>
    <row r="435" spans="10:10" x14ac:dyDescent="0.25">
      <c r="J435" s="19">
        <v>0</v>
      </c>
    </row>
    <row r="436" spans="10:10" x14ac:dyDescent="0.25">
      <c r="J436" s="19">
        <v>0</v>
      </c>
    </row>
    <row r="437" spans="10:10" x14ac:dyDescent="0.25">
      <c r="J437" s="19">
        <v>0</v>
      </c>
    </row>
    <row r="438" spans="10:10" x14ac:dyDescent="0.25">
      <c r="J438" s="19">
        <v>0</v>
      </c>
    </row>
    <row r="439" spans="10:10" x14ac:dyDescent="0.25">
      <c r="J439" s="19">
        <v>0</v>
      </c>
    </row>
    <row r="440" spans="10:10" x14ac:dyDescent="0.25">
      <c r="J440" s="19">
        <v>0</v>
      </c>
    </row>
    <row r="441" spans="10:10" x14ac:dyDescent="0.25">
      <c r="J441" s="19">
        <v>0</v>
      </c>
    </row>
    <row r="442" spans="10:10" x14ac:dyDescent="0.25">
      <c r="J442" s="19">
        <v>0</v>
      </c>
    </row>
    <row r="443" spans="10:10" x14ac:dyDescent="0.25">
      <c r="J443" s="19">
        <v>0</v>
      </c>
    </row>
    <row r="444" spans="10:10" x14ac:dyDescent="0.25">
      <c r="J444" s="19">
        <v>0</v>
      </c>
    </row>
    <row r="445" spans="10:10" x14ac:dyDescent="0.25">
      <c r="J445" s="19">
        <v>0</v>
      </c>
    </row>
    <row r="446" spans="10:10" x14ac:dyDescent="0.25">
      <c r="J446" s="19">
        <v>0</v>
      </c>
    </row>
    <row r="447" spans="10:10" x14ac:dyDescent="0.25">
      <c r="J447" s="19">
        <v>0</v>
      </c>
    </row>
    <row r="448" spans="10:10" x14ac:dyDescent="0.25">
      <c r="J448" s="19">
        <v>0</v>
      </c>
    </row>
    <row r="449" spans="10:10" x14ac:dyDescent="0.25">
      <c r="J449" s="19">
        <v>0</v>
      </c>
    </row>
    <row r="450" spans="10:10" x14ac:dyDescent="0.25">
      <c r="J450" s="19">
        <v>0</v>
      </c>
    </row>
    <row r="451" spans="10:10" x14ac:dyDescent="0.25">
      <c r="J451" s="19">
        <v>0</v>
      </c>
    </row>
    <row r="452" spans="10:10" x14ac:dyDescent="0.25">
      <c r="J452" s="19">
        <v>0</v>
      </c>
    </row>
    <row r="453" spans="10:10" x14ac:dyDescent="0.25">
      <c r="J453" s="19">
        <v>0</v>
      </c>
    </row>
    <row r="454" spans="10:10" x14ac:dyDescent="0.25">
      <c r="J454" s="19">
        <v>0</v>
      </c>
    </row>
    <row r="455" spans="10:10" x14ac:dyDescent="0.25">
      <c r="J455" s="12">
        <f>ROUNDUP(AVERAGE(J402:J454), 0)</f>
        <v>0</v>
      </c>
    </row>
    <row r="456" spans="10:10" x14ac:dyDescent="0.25">
      <c r="J456" s="12">
        <f>MIN(J402:J454)</f>
        <v>0</v>
      </c>
    </row>
    <row r="457" spans="10:10" x14ac:dyDescent="0.25">
      <c r="J457" s="12">
        <f>MAX(J402:J454)</f>
        <v>0</v>
      </c>
    </row>
    <row r="458" spans="10:10" x14ac:dyDescent="0.25">
      <c r="J458" s="13">
        <f>STDEV(J402:J454)</f>
        <v>0</v>
      </c>
    </row>
    <row r="459" spans="10:10" x14ac:dyDescent="0.25">
      <c r="J459" s="13" t="str">
        <f>IF(J455=0, "NA", J458*100/J455)</f>
        <v>NA</v>
      </c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99:C399"/>
    <mergeCell ref="A400:C400"/>
    <mergeCell ref="A421:E421"/>
    <mergeCell ref="B429:C429"/>
    <mergeCell ref="D429:E429"/>
    <mergeCell ref="A422:E422"/>
    <mergeCell ref="A424:C424"/>
    <mergeCell ref="A425:E425"/>
    <mergeCell ref="A426:E426"/>
    <mergeCell ref="B428:C428"/>
    <mergeCell ref="D428:E428"/>
  </mergeCells>
  <conditionalFormatting sqref="D143:D144">
    <cfRule type="expression" dxfId="335" priority="182">
      <formula>D143&lt;=$H$5</formula>
    </cfRule>
    <cfRule type="expression" dxfId="334" priority="183">
      <formula>AND(D143&gt;$H$5,D143&lt;=$H$6)</formula>
    </cfRule>
    <cfRule type="expression" dxfId="333" priority="184">
      <formula>AND(D143&gt;$H$6,D143&lt;=$H$4)</formula>
    </cfRule>
    <cfRule type="expression" dxfId="332" priority="185">
      <formula>D143&gt;$H$4</formula>
    </cfRule>
  </conditionalFormatting>
  <conditionalFormatting sqref="B143:B144">
    <cfRule type="timePeriod" dxfId="331" priority="181" timePeriod="today">
      <formula>FLOOR(B143,1)=TODAY()</formula>
    </cfRule>
  </conditionalFormatting>
  <conditionalFormatting sqref="B145:B148">
    <cfRule type="timePeriod" dxfId="330" priority="176" timePeriod="today">
      <formula>FLOOR(B145,1)=TODAY()</formula>
    </cfRule>
  </conditionalFormatting>
  <conditionalFormatting sqref="D145:D148">
    <cfRule type="expression" dxfId="329" priority="172">
      <formula>D145&lt;=$H$5</formula>
    </cfRule>
    <cfRule type="expression" dxfId="328" priority="173">
      <formula>AND(D145&gt;$H$5,D145&lt;=$H$6)</formula>
    </cfRule>
    <cfRule type="expression" dxfId="327" priority="174">
      <formula>AND(D145&gt;$H$6,D145&lt;=$H$4)</formula>
    </cfRule>
    <cfRule type="expression" dxfId="326" priority="175">
      <formula>D145&gt;$H$4</formula>
    </cfRule>
  </conditionalFormatting>
  <conditionalFormatting sqref="B149:B151">
    <cfRule type="timePeriod" dxfId="325" priority="167" timePeriod="today">
      <formula>FLOOR(B149,1)=TODAY()</formula>
    </cfRule>
  </conditionalFormatting>
  <conditionalFormatting sqref="D149:D151">
    <cfRule type="expression" dxfId="324" priority="163">
      <formula>D149&lt;=$H$5</formula>
    </cfRule>
    <cfRule type="expression" dxfId="323" priority="164">
      <formula>AND(D149&gt;$H$5,D149&lt;=$H$6)</formula>
    </cfRule>
    <cfRule type="expression" dxfId="322" priority="165">
      <formula>AND(D149&gt;$H$6,D149&lt;=$H$4)</formula>
    </cfRule>
    <cfRule type="expression" dxfId="321" priority="166">
      <formula>D149&gt;$H$4</formula>
    </cfRule>
  </conditionalFormatting>
  <conditionalFormatting sqref="D152:D155">
    <cfRule type="expression" dxfId="320" priority="155">
      <formula>D152&lt;=$H$5</formula>
    </cfRule>
    <cfRule type="expression" dxfId="319" priority="156">
      <formula>AND(D152&gt;$H$5,D152&lt;=$H$6)</formula>
    </cfRule>
    <cfRule type="expression" dxfId="318" priority="157">
      <formula>AND(D152&gt;$H$6,D152&lt;=$H$4)</formula>
    </cfRule>
    <cfRule type="expression" dxfId="317" priority="158">
      <formula>D152&gt;$H$4</formula>
    </cfRule>
  </conditionalFormatting>
  <conditionalFormatting sqref="B152:B155">
    <cfRule type="timePeriod" dxfId="316" priority="154" timePeriod="today">
      <formula>FLOOR(B152,1)=TODAY()</formula>
    </cfRule>
  </conditionalFormatting>
  <conditionalFormatting sqref="B156:B158">
    <cfRule type="timePeriod" dxfId="315" priority="153" timePeriod="today">
      <formula>FLOOR(B156,1)=TODAY()</formula>
    </cfRule>
  </conditionalFormatting>
  <conditionalFormatting sqref="D156:D158">
    <cfRule type="expression" dxfId="314" priority="149">
      <formula>D156&lt;=$H$5</formula>
    </cfRule>
    <cfRule type="expression" dxfId="313" priority="150">
      <formula>AND(D156&gt;$H$5,D156&lt;=$H$6)</formula>
    </cfRule>
    <cfRule type="expression" dxfId="312" priority="151">
      <formula>AND(D156&gt;$H$6,D156&lt;=$H$4)</formula>
    </cfRule>
    <cfRule type="expression" dxfId="311" priority="152">
      <formula>D156&gt;$H$4</formula>
    </cfRule>
  </conditionalFormatting>
  <conditionalFormatting sqref="C143:C144">
    <cfRule type="expression" dxfId="310" priority="145">
      <formula>C143&lt;=$H$5</formula>
    </cfRule>
    <cfRule type="expression" dxfId="309" priority="146">
      <formula>AND(C143&gt;$H$5,C143&lt;=$H$6)</formula>
    </cfRule>
    <cfRule type="expression" dxfId="308" priority="147">
      <formula>AND(C143&gt;$H$6,C143&lt;=$H$4)</formula>
    </cfRule>
    <cfRule type="expression" dxfId="307" priority="148">
      <formula>C143&gt;$H$4</formula>
    </cfRule>
  </conditionalFormatting>
  <conditionalFormatting sqref="C145:C148">
    <cfRule type="expression" dxfId="306" priority="141">
      <formula>C145&lt;=$H$5</formula>
    </cfRule>
    <cfRule type="expression" dxfId="305" priority="142">
      <formula>AND(C145&gt;$H$5,C145&lt;=$H$6)</formula>
    </cfRule>
    <cfRule type="expression" dxfId="304" priority="143">
      <formula>AND(C145&gt;$H$6,C145&lt;=$H$4)</formula>
    </cfRule>
    <cfRule type="expression" dxfId="303" priority="144">
      <formula>C145&gt;$H$4</formula>
    </cfRule>
  </conditionalFormatting>
  <conditionalFormatting sqref="C149:C151">
    <cfRule type="expression" dxfId="302" priority="137">
      <formula>C149&lt;=$H$5</formula>
    </cfRule>
    <cfRule type="expression" dxfId="301" priority="138">
      <formula>AND(C149&gt;$H$5,C149&lt;=$H$6)</formula>
    </cfRule>
    <cfRule type="expression" dxfId="300" priority="139">
      <formula>AND(C149&gt;$H$6,C149&lt;=$H$4)</formula>
    </cfRule>
    <cfRule type="expression" dxfId="299" priority="140">
      <formula>C149&gt;$H$4</formula>
    </cfRule>
  </conditionalFormatting>
  <conditionalFormatting sqref="C152:C155">
    <cfRule type="expression" dxfId="298" priority="133">
      <formula>C152&lt;=$H$5</formula>
    </cfRule>
    <cfRule type="expression" dxfId="297" priority="134">
      <formula>AND(C152&gt;$H$5,C152&lt;=$H$6)</formula>
    </cfRule>
    <cfRule type="expression" dxfId="296" priority="135">
      <formula>AND(C152&gt;$H$6,C152&lt;=$H$4)</formula>
    </cfRule>
    <cfRule type="expression" dxfId="295" priority="136">
      <formula>C152&gt;$H$4</formula>
    </cfRule>
  </conditionalFormatting>
  <conditionalFormatting sqref="C156:C158">
    <cfRule type="expression" dxfId="294" priority="129">
      <formula>C156&lt;=$H$5</formula>
    </cfRule>
    <cfRule type="expression" dxfId="293" priority="130">
      <formula>AND(C156&gt;$H$5,C156&lt;=$H$6)</formula>
    </cfRule>
    <cfRule type="expression" dxfId="292" priority="131">
      <formula>AND(C156&gt;$H$6,C156&lt;=$H$4)</formula>
    </cfRule>
    <cfRule type="expression" dxfId="291" priority="132">
      <formula>C156&gt;$H$4</formula>
    </cfRule>
  </conditionalFormatting>
  <conditionalFormatting sqref="C159">
    <cfRule type="expression" dxfId="290" priority="125">
      <formula>C159&lt;=$H$5</formula>
    </cfRule>
    <cfRule type="expression" dxfId="289" priority="126">
      <formula>AND(C159&gt;$H$5,C159&lt;=$H$6)</formula>
    </cfRule>
    <cfRule type="expression" dxfId="288" priority="127">
      <formula>AND(C159&gt;$H$6,C159&lt;=$H$4)</formula>
    </cfRule>
    <cfRule type="expression" dxfId="287" priority="128">
      <formula>C159&gt;$H$4</formula>
    </cfRule>
  </conditionalFormatting>
  <conditionalFormatting sqref="C160:C163">
    <cfRule type="expression" dxfId="286" priority="121">
      <formula>C160&lt;=$H$5</formula>
    </cfRule>
    <cfRule type="expression" dxfId="285" priority="122">
      <formula>AND(C160&gt;$H$5,C160&lt;=$H$6)</formula>
    </cfRule>
    <cfRule type="expression" dxfId="284" priority="123">
      <formula>AND(C160&gt;$H$6,C160&lt;=$H$4)</formula>
    </cfRule>
    <cfRule type="expression" dxfId="283" priority="124">
      <formula>C160&gt;$H$4</formula>
    </cfRule>
  </conditionalFormatting>
  <conditionalFormatting sqref="C164:C167">
    <cfRule type="expression" dxfId="282" priority="117">
      <formula>C164&lt;=$H$5</formula>
    </cfRule>
    <cfRule type="expression" dxfId="281" priority="118">
      <formula>AND(C164&gt;$H$5,C164&lt;=$H$6)</formula>
    </cfRule>
    <cfRule type="expression" dxfId="280" priority="119">
      <formula>AND(C164&gt;$H$6,C164&lt;=$H$4)</formula>
    </cfRule>
    <cfRule type="expression" dxfId="279" priority="120">
      <formula>C164&gt;$H$4</formula>
    </cfRule>
  </conditionalFormatting>
  <conditionalFormatting sqref="C168:C170">
    <cfRule type="expression" dxfId="278" priority="113">
      <formula>C168&lt;=$H$5</formula>
    </cfRule>
    <cfRule type="expression" dxfId="277" priority="114">
      <formula>AND(C168&gt;$H$5,C168&lt;=$H$6)</formula>
    </cfRule>
    <cfRule type="expression" dxfId="276" priority="115">
      <formula>AND(C168&gt;$H$6,C168&lt;=$H$4)</formula>
    </cfRule>
    <cfRule type="expression" dxfId="275" priority="116">
      <formula>C168&gt;$H$4</formula>
    </cfRule>
  </conditionalFormatting>
  <conditionalFormatting sqref="B159">
    <cfRule type="timePeriod" dxfId="274" priority="112" timePeriod="today">
      <formula>FLOOR(B159,1)=TODAY()</formula>
    </cfRule>
  </conditionalFormatting>
  <conditionalFormatting sqref="B160:B163">
    <cfRule type="timePeriod" dxfId="273" priority="111" timePeriod="today">
      <formula>FLOOR(B160,1)=TODAY()</formula>
    </cfRule>
  </conditionalFormatting>
  <conditionalFormatting sqref="B164:B167">
    <cfRule type="timePeriod" dxfId="272" priority="110" timePeriod="today">
      <formula>FLOOR(B164,1)=TODAY()</formula>
    </cfRule>
  </conditionalFormatting>
  <conditionalFormatting sqref="B168:B170">
    <cfRule type="timePeriod" dxfId="271" priority="109" timePeriod="today">
      <formula>FLOOR(B168,1)=TODAY()</formula>
    </cfRule>
  </conditionalFormatting>
  <conditionalFormatting sqref="C187:C190">
    <cfRule type="expression" dxfId="270" priority="105">
      <formula>C187&lt;=$H$5</formula>
    </cfRule>
    <cfRule type="expression" dxfId="269" priority="106">
      <formula>AND(C187&gt;$H$5,C187&lt;=$H$6)</formula>
    </cfRule>
    <cfRule type="expression" dxfId="268" priority="107">
      <formula>AND(C187&gt;$H$6,C187&lt;=$H$4)</formula>
    </cfRule>
    <cfRule type="expression" dxfId="267" priority="108">
      <formula>C187&gt;$H$4</formula>
    </cfRule>
  </conditionalFormatting>
  <conditionalFormatting sqref="C191:C199">
    <cfRule type="expression" dxfId="266" priority="101">
      <formula>C191&lt;=$H$5</formula>
    </cfRule>
    <cfRule type="expression" dxfId="265" priority="102">
      <formula>AND(C191&gt;$H$5,C191&lt;=$H$6)</formula>
    </cfRule>
    <cfRule type="expression" dxfId="264" priority="103">
      <formula>AND(C191&gt;$H$6,C191&lt;=$H$4)</formula>
    </cfRule>
    <cfRule type="expression" dxfId="263" priority="104">
      <formula>C191&gt;$H$4</formula>
    </cfRule>
  </conditionalFormatting>
  <conditionalFormatting sqref="C200:C207">
    <cfRule type="expression" dxfId="262" priority="97">
      <formula>C200&lt;=$H$5</formula>
    </cfRule>
    <cfRule type="expression" dxfId="261" priority="98">
      <formula>AND(C200&gt;$H$5,C200&lt;=$H$6)</formula>
    </cfRule>
    <cfRule type="expression" dxfId="260" priority="99">
      <formula>AND(C200&gt;$H$6,C200&lt;=$H$4)</formula>
    </cfRule>
    <cfRule type="expression" dxfId="259" priority="100">
      <formula>C200&gt;$H$4</formula>
    </cfRule>
  </conditionalFormatting>
  <conditionalFormatting sqref="C208:C212">
    <cfRule type="expression" dxfId="258" priority="93">
      <formula>C208&lt;=$H$5</formula>
    </cfRule>
    <cfRule type="expression" dxfId="257" priority="94">
      <formula>AND(C208&gt;$H$5,C208&lt;=$H$6)</formula>
    </cfRule>
    <cfRule type="expression" dxfId="256" priority="95">
      <formula>AND(C208&gt;$H$6,C208&lt;=$H$4)</formula>
    </cfRule>
    <cfRule type="expression" dxfId="255" priority="96">
      <formula>C208&gt;$H$4</formula>
    </cfRule>
  </conditionalFormatting>
  <conditionalFormatting sqref="B187:B190">
    <cfRule type="timePeriod" dxfId="254" priority="92" timePeriod="today">
      <formula>FLOOR(B187,1)=TODAY()</formula>
    </cfRule>
  </conditionalFormatting>
  <conditionalFormatting sqref="B187:B190">
    <cfRule type="timePeriod" dxfId="253" priority="91" timePeriod="today">
      <formula>FLOOR(B187,1)=TODAY()</formula>
    </cfRule>
  </conditionalFormatting>
  <conditionalFormatting sqref="B191">
    <cfRule type="timePeriod" dxfId="252" priority="90" timePeriod="today">
      <formula>FLOOR(B191,1)=TODAY()</formula>
    </cfRule>
  </conditionalFormatting>
  <conditionalFormatting sqref="B192:B196">
    <cfRule type="timePeriod" dxfId="251" priority="89" timePeriod="today">
      <formula>FLOOR(B192,1)=TODAY()</formula>
    </cfRule>
  </conditionalFormatting>
  <conditionalFormatting sqref="B197:B199">
    <cfRule type="timePeriod" dxfId="250" priority="88" timePeriod="today">
      <formula>FLOOR(B197,1)=TODAY()</formula>
    </cfRule>
  </conditionalFormatting>
  <conditionalFormatting sqref="B200">
    <cfRule type="timePeriod" dxfId="249" priority="87" timePeriod="today">
      <formula>FLOOR(B200,1)=TODAY()</formula>
    </cfRule>
  </conditionalFormatting>
  <conditionalFormatting sqref="B201:B205">
    <cfRule type="timePeriod" dxfId="248" priority="86" timePeriod="today">
      <formula>FLOOR(B201,1)=TODAY()</formula>
    </cfRule>
  </conditionalFormatting>
  <conditionalFormatting sqref="B206:B207">
    <cfRule type="timePeriod" dxfId="247" priority="85" timePeriod="today">
      <formula>FLOOR(B206,1)=TODAY()</formula>
    </cfRule>
  </conditionalFormatting>
  <conditionalFormatting sqref="B208:B212">
    <cfRule type="timePeriod" dxfId="246" priority="84" timePeriod="today">
      <formula>FLOOR(B208,1)=TODAY()</formula>
    </cfRule>
  </conditionalFormatting>
  <conditionalFormatting sqref="B213:B217">
    <cfRule type="timePeriod" dxfId="245" priority="83" timePeriod="today">
      <formula>FLOOR(B213,1)=TODAY()</formula>
    </cfRule>
  </conditionalFormatting>
  <conditionalFormatting sqref="B213:B217">
    <cfRule type="timePeriod" dxfId="244" priority="82" timePeriod="today">
      <formula>FLOOR(B213,1)=TODAY()</formula>
    </cfRule>
  </conditionalFormatting>
  <conditionalFormatting sqref="B213:B217">
    <cfRule type="timePeriod" dxfId="243" priority="81" timePeriod="today">
      <formula>FLOOR(B213,1)=TODAY()</formula>
    </cfRule>
  </conditionalFormatting>
  <conditionalFormatting sqref="B218:B220">
    <cfRule type="timePeriod" dxfId="242" priority="80" timePeriod="today">
      <formula>FLOOR(B218,1)=TODAY()</formula>
    </cfRule>
  </conditionalFormatting>
  <conditionalFormatting sqref="B218:B220">
    <cfRule type="timePeriod" dxfId="241" priority="79" timePeriod="today">
      <formula>FLOOR(B218,1)=TODAY()</formula>
    </cfRule>
  </conditionalFormatting>
  <conditionalFormatting sqref="B218:B220">
    <cfRule type="timePeriod" dxfId="240" priority="78" timePeriod="today">
      <formula>FLOOR(B218,1)=TODAY()</formula>
    </cfRule>
  </conditionalFormatting>
  <conditionalFormatting sqref="B218:B220">
    <cfRule type="timePeriod" dxfId="239" priority="77" timePeriod="today">
      <formula>FLOOR(B218,1)=TODAY()</formula>
    </cfRule>
  </conditionalFormatting>
  <conditionalFormatting sqref="B221:B225">
    <cfRule type="timePeriod" dxfId="238" priority="76" timePeriod="today">
      <formula>FLOOR(B221,1)=TODAY()</formula>
    </cfRule>
  </conditionalFormatting>
  <conditionalFormatting sqref="B221:B225">
    <cfRule type="timePeriod" dxfId="237" priority="75" timePeriod="today">
      <formula>FLOOR(B221,1)=TODAY()</formula>
    </cfRule>
  </conditionalFormatting>
  <conditionalFormatting sqref="B221:B225">
    <cfRule type="timePeriod" dxfId="236" priority="74" timePeriod="today">
      <formula>FLOOR(B221,1)=TODAY()</formula>
    </cfRule>
  </conditionalFormatting>
  <conditionalFormatting sqref="B221:B225">
    <cfRule type="timePeriod" dxfId="235" priority="73" timePeriod="today">
      <formula>FLOOR(B221,1)=TODAY()</formula>
    </cfRule>
  </conditionalFormatting>
  <conditionalFormatting sqref="B226:B228">
    <cfRule type="timePeriod" dxfId="234" priority="72" timePeriod="today">
      <formula>FLOOR(B226,1)=TODAY()</formula>
    </cfRule>
  </conditionalFormatting>
  <conditionalFormatting sqref="B226:B228">
    <cfRule type="timePeriod" dxfId="233" priority="71" timePeriod="today">
      <formula>FLOOR(B226,1)=TODAY()</formula>
    </cfRule>
  </conditionalFormatting>
  <conditionalFormatting sqref="B226:B228">
    <cfRule type="timePeriod" dxfId="232" priority="70" timePeriod="today">
      <formula>FLOOR(B226,1)=TODAY()</formula>
    </cfRule>
  </conditionalFormatting>
  <conditionalFormatting sqref="B226:B228">
    <cfRule type="timePeriod" dxfId="231" priority="69" timePeriod="today">
      <formula>FLOOR(B226,1)=TODAY()</formula>
    </cfRule>
  </conditionalFormatting>
  <conditionalFormatting sqref="B226:B228">
    <cfRule type="timePeriod" dxfId="230" priority="68" timePeriod="today">
      <formula>FLOOR(B226,1)=TODAY()</formula>
    </cfRule>
  </conditionalFormatting>
  <conditionalFormatting sqref="B229:B232">
    <cfRule type="timePeriod" dxfId="229" priority="67" timePeriod="today">
      <formula>FLOOR(B229,1)=TODAY()</formula>
    </cfRule>
  </conditionalFormatting>
  <conditionalFormatting sqref="B233:B236">
    <cfRule type="timePeriod" dxfId="228" priority="66" timePeriod="today">
      <formula>FLOOR(B233,1)=TODAY()</formula>
    </cfRule>
  </conditionalFormatting>
  <conditionalFormatting sqref="B237:B242">
    <cfRule type="timePeriod" dxfId="227" priority="65" timePeriod="today">
      <formula>FLOOR(B237,1)=TODAY()</formula>
    </cfRule>
  </conditionalFormatting>
  <conditionalFormatting sqref="C213:C220">
    <cfRule type="expression" dxfId="226" priority="61">
      <formula>C213&lt;=$H$5</formula>
    </cfRule>
    <cfRule type="expression" dxfId="225" priority="62">
      <formula>AND(C213&gt;$H$5,C213&lt;=$H$6)</formula>
    </cfRule>
    <cfRule type="expression" dxfId="224" priority="63">
      <formula>AND(C213&gt;$H$6,C213&lt;=$H$4)</formula>
    </cfRule>
    <cfRule type="expression" dxfId="223" priority="64">
      <formula>C213&gt;$H$4</formula>
    </cfRule>
  </conditionalFormatting>
  <conditionalFormatting sqref="C221:C228">
    <cfRule type="expression" dxfId="222" priority="57">
      <formula>C221&lt;=$H$5</formula>
    </cfRule>
    <cfRule type="expression" dxfId="221" priority="58">
      <formula>AND(C221&gt;$H$5,C221&lt;=$H$6)</formula>
    </cfRule>
    <cfRule type="expression" dxfId="220" priority="59">
      <formula>AND(C221&gt;$H$6,C221&lt;=$H$4)</formula>
    </cfRule>
    <cfRule type="expression" dxfId="219" priority="60">
      <formula>C221&gt;$H$4</formula>
    </cfRule>
  </conditionalFormatting>
  <conditionalFormatting sqref="C229:C232">
    <cfRule type="expression" dxfId="218" priority="53">
      <formula>C229&lt;=$H$5</formula>
    </cfRule>
    <cfRule type="expression" dxfId="217" priority="54">
      <formula>AND(C229&gt;$H$5,C229&lt;=$H$6)</formula>
    </cfRule>
    <cfRule type="expression" dxfId="216" priority="55">
      <formula>AND(C229&gt;$H$6,C229&lt;=$H$4)</formula>
    </cfRule>
    <cfRule type="expression" dxfId="215" priority="56">
      <formula>C229&gt;$H$4</formula>
    </cfRule>
  </conditionalFormatting>
  <conditionalFormatting sqref="C233:C236">
    <cfRule type="expression" dxfId="214" priority="49">
      <formula>C233&lt;=$H$5</formula>
    </cfRule>
    <cfRule type="expression" dxfId="213" priority="50">
      <formula>AND(C233&gt;$H$5,C233&lt;=$H$6)</formula>
    </cfRule>
    <cfRule type="expression" dxfId="212" priority="51">
      <formula>AND(C233&gt;$H$6,C233&lt;=$H$4)</formula>
    </cfRule>
    <cfRule type="expression" dxfId="211" priority="52">
      <formula>C233&gt;$H$4</formula>
    </cfRule>
  </conditionalFormatting>
  <conditionalFormatting sqref="C237:C242">
    <cfRule type="expression" dxfId="210" priority="45">
      <formula>C237&lt;=$H$5</formula>
    </cfRule>
    <cfRule type="expression" dxfId="209" priority="46">
      <formula>AND(C237&gt;$H$5,C237&lt;=$H$6)</formula>
    </cfRule>
    <cfRule type="expression" dxfId="208" priority="47">
      <formula>AND(C237&gt;$H$6,C237&lt;=$H$4)</formula>
    </cfRule>
    <cfRule type="expression" dxfId="207" priority="48">
      <formula>C237&gt;$H$4</formula>
    </cfRule>
  </conditionalFormatting>
  <conditionalFormatting sqref="B243:B247">
    <cfRule type="timePeriod" dxfId="206" priority="44" timePeriod="today">
      <formula>FLOOR(B243,1)=TODAY()</formula>
    </cfRule>
  </conditionalFormatting>
  <conditionalFormatting sqref="B243:B247">
    <cfRule type="timePeriod" dxfId="205" priority="43" timePeriod="today">
      <formula>FLOOR(B243,1)=TODAY()</formula>
    </cfRule>
  </conditionalFormatting>
  <conditionalFormatting sqref="B243:B247">
    <cfRule type="timePeriod" dxfId="204" priority="42" timePeriod="today">
      <formula>FLOOR(B243,1)=TODAY()</formula>
    </cfRule>
  </conditionalFormatting>
  <conditionalFormatting sqref="B243:B247">
    <cfRule type="timePeriod" dxfId="203" priority="41" timePeriod="today">
      <formula>FLOOR(B243,1)=TODAY()</formula>
    </cfRule>
  </conditionalFormatting>
  <conditionalFormatting sqref="B248:B252">
    <cfRule type="timePeriod" dxfId="202" priority="40" timePeriod="today">
      <formula>FLOOR(B248,1)=TODAY()</formula>
    </cfRule>
  </conditionalFormatting>
  <conditionalFormatting sqref="B248:B252">
    <cfRule type="timePeriod" dxfId="201" priority="39" timePeriod="today">
      <formula>FLOOR(B248,1)=TODAY()</formula>
    </cfRule>
  </conditionalFormatting>
  <conditionalFormatting sqref="B248:B252">
    <cfRule type="timePeriod" dxfId="200" priority="38" timePeriod="today">
      <formula>FLOOR(B248,1)=TODAY()</formula>
    </cfRule>
  </conditionalFormatting>
  <conditionalFormatting sqref="B248:B252">
    <cfRule type="timePeriod" dxfId="199" priority="37" timePeriod="today">
      <formula>FLOOR(B248,1)=TODAY()</formula>
    </cfRule>
  </conditionalFormatting>
  <conditionalFormatting sqref="B253">
    <cfRule type="timePeriod" dxfId="198" priority="36" timePeriod="today">
      <formula>FLOOR(B253,1)=TODAY()</formula>
    </cfRule>
  </conditionalFormatting>
  <conditionalFormatting sqref="B253">
    <cfRule type="timePeriod" dxfId="197" priority="35" timePeriod="today">
      <formula>FLOOR(B253,1)=TODAY()</formula>
    </cfRule>
  </conditionalFormatting>
  <conditionalFormatting sqref="B253">
    <cfRule type="timePeriod" dxfId="196" priority="34" timePeriod="today">
      <formula>FLOOR(B253,1)=TODAY()</formula>
    </cfRule>
  </conditionalFormatting>
  <conditionalFormatting sqref="B253">
    <cfRule type="timePeriod" dxfId="195" priority="33" timePeriod="today">
      <formula>FLOOR(B253,1)=TODAY()</formula>
    </cfRule>
  </conditionalFormatting>
  <conditionalFormatting sqref="B254:B258">
    <cfRule type="timePeriod" dxfId="194" priority="32" timePeriod="today">
      <formula>FLOOR(B254,1)=TODAY()</formula>
    </cfRule>
  </conditionalFormatting>
  <conditionalFormatting sqref="B254:B258">
    <cfRule type="timePeriod" dxfId="193" priority="31" timePeriod="today">
      <formula>FLOOR(B254,1)=TODAY()</formula>
    </cfRule>
  </conditionalFormatting>
  <conditionalFormatting sqref="B254:B258">
    <cfRule type="timePeriod" dxfId="192" priority="30" timePeriod="today">
      <formula>FLOOR(B254,1)=TODAY()</formula>
    </cfRule>
  </conditionalFormatting>
  <conditionalFormatting sqref="B254:B258">
    <cfRule type="timePeriod" dxfId="191" priority="29" timePeriod="today">
      <formula>FLOOR(B254,1)=TODAY()</formula>
    </cfRule>
  </conditionalFormatting>
  <conditionalFormatting sqref="B254:B258">
    <cfRule type="timePeriod" dxfId="190" priority="28" timePeriod="today">
      <formula>FLOOR(B254,1)=TODAY()</formula>
    </cfRule>
  </conditionalFormatting>
  <conditionalFormatting sqref="B259">
    <cfRule type="timePeriod" dxfId="189" priority="27" timePeriod="today">
      <formula>FLOOR(B259,1)=TODAY()</formula>
    </cfRule>
  </conditionalFormatting>
  <conditionalFormatting sqref="B260:B264">
    <cfRule type="timePeriod" dxfId="188" priority="26" timePeriod="today">
      <formula>FLOOR(B260,1)=TODAY()</formula>
    </cfRule>
  </conditionalFormatting>
  <conditionalFormatting sqref="B265">
    <cfRule type="timePeriod" dxfId="187" priority="25" timePeriod="today">
      <formula>FLOOR(B265,1)=TODAY()</formula>
    </cfRule>
  </conditionalFormatting>
  <conditionalFormatting sqref="C243:C247">
    <cfRule type="expression" dxfId="186" priority="21">
      <formula>C243&lt;=$H$5</formula>
    </cfRule>
    <cfRule type="expression" dxfId="185" priority="22">
      <formula>AND(C243&gt;$H$5,C243&lt;=$H$6)</formula>
    </cfRule>
    <cfRule type="expression" dxfId="184" priority="23">
      <formula>AND(C243&gt;$H$6,C243&lt;=$H$4)</formula>
    </cfRule>
    <cfRule type="expression" dxfId="183" priority="24">
      <formula>C243&gt;$H$4</formula>
    </cfRule>
  </conditionalFormatting>
  <conditionalFormatting sqref="C248:C253">
    <cfRule type="expression" dxfId="182" priority="17">
      <formula>C248&lt;=$H$5</formula>
    </cfRule>
    <cfRule type="expression" dxfId="181" priority="18">
      <formula>AND(C248&gt;$H$5,C248&lt;=$H$6)</formula>
    </cfRule>
    <cfRule type="expression" dxfId="180" priority="19">
      <formula>AND(C248&gt;$H$6,C248&lt;=$H$4)</formula>
    </cfRule>
    <cfRule type="expression" dxfId="179" priority="20">
      <formula>C248&gt;$H$4</formula>
    </cfRule>
  </conditionalFormatting>
  <conditionalFormatting sqref="C254:C259">
    <cfRule type="expression" dxfId="178" priority="13">
      <formula>C254&lt;=$H$5</formula>
    </cfRule>
    <cfRule type="expression" dxfId="177" priority="14">
      <formula>AND(C254&gt;$H$5,C254&lt;=$H$6)</formula>
    </cfRule>
    <cfRule type="expression" dxfId="176" priority="15">
      <formula>AND(C254&gt;$H$6,C254&lt;=$H$4)</formula>
    </cfRule>
    <cfRule type="expression" dxfId="175" priority="16">
      <formula>C254&gt;$H$4</formula>
    </cfRule>
  </conditionalFormatting>
  <conditionalFormatting sqref="C260:C265">
    <cfRule type="expression" dxfId="174" priority="9">
      <formula>C260&lt;=$H$5</formula>
    </cfRule>
    <cfRule type="expression" dxfId="173" priority="10">
      <formula>AND(C260&gt;$H$5,C260&lt;=$H$6)</formula>
    </cfRule>
    <cfRule type="expression" dxfId="172" priority="11">
      <formula>AND(C260&gt;$H$6,C260&lt;=$H$4)</formula>
    </cfRule>
    <cfRule type="expression" dxfId="171" priority="12">
      <formula>C260&gt;$H$4</formula>
    </cfRule>
  </conditionalFormatting>
  <conditionalFormatting sqref="B328:B393">
    <cfRule type="expression" dxfId="170" priority="5">
      <formula>B328&lt;=$B$6</formula>
    </cfRule>
    <cfRule type="expression" dxfId="169" priority="6">
      <formula>AND(B328&gt;$B$6,B328&lt;=$B$7)</formula>
    </cfRule>
    <cfRule type="expression" dxfId="168" priority="7">
      <formula>AND(B328&gt;$B$7,B328&lt;=$B$5)</formula>
    </cfRule>
    <cfRule type="expression" dxfId="167" priority="8">
      <formula>B328&gt;$B$5</formula>
    </cfRule>
  </conditionalFormatting>
  <conditionalFormatting sqref="C328:C393">
    <cfRule type="expression" dxfId="166" priority="1">
      <formula>C328&lt;=$B$6</formula>
    </cfRule>
    <cfRule type="expression" dxfId="165" priority="2">
      <formula>AND(C328&gt;$B$6,C328&lt;=$B$7)</formula>
    </cfRule>
    <cfRule type="expression" dxfId="164" priority="3">
      <formula>AND(C328&gt;$B$7,C328&lt;=$B$5)</formula>
    </cfRule>
    <cfRule type="expression" dxfId="163" priority="4">
      <formula>C328&gt;$B$5</formula>
    </cfRule>
  </conditionalFormatting>
  <pageMargins left="0.31496062992126" right="0.118110236220472" top="0.196850393700787" bottom="0.31496062992126" header="0.118110236220472" footer="0.196850393700787"/>
  <pageSetup paperSize="9" orientation="portrait" r:id="rId1"/>
  <headerFooter scaleWithDoc="0" alignWithMargins="0">
    <oddFooter>&amp;L&amp;"Arial,Bold"&amp;12Ref. No.: 020025.04/01 &amp;R&amp;12Page &amp;P / &amp;N</oddFooter>
  </headerFooter>
  <rowBreaks count="2" manualBreakCount="2">
    <brk id="393" max="7" man="1"/>
    <brk id="405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55"/>
  <sheetViews>
    <sheetView tabSelected="1" view="pageBreakPreview" topLeftCell="A387" zoomScaleNormal="100" zoomScaleSheetLayoutView="100" workbookViewId="0">
      <selection activeCell="F389" sqref="F389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25.88671875" style="11" customWidth="1"/>
    <col min="4" max="4" width="25.88671875" style="11" hidden="1" customWidth="1"/>
    <col min="5" max="5" width="25.88671875" style="11" customWidth="1"/>
    <col min="6" max="8" width="6.6640625" style="14" customWidth="1"/>
    <col min="9" max="16384" width="9.109375" style="11"/>
  </cols>
  <sheetData>
    <row r="1" spans="1:14" s="3" customFormat="1" ht="33.75" customHeight="1" x14ac:dyDescent="0.25">
      <c r="A1" s="119" t="s">
        <v>0</v>
      </c>
      <c r="B1" s="119"/>
      <c r="C1" s="119"/>
      <c r="D1" s="119"/>
      <c r="E1" s="119"/>
      <c r="F1" s="23"/>
      <c r="G1" s="9"/>
      <c r="H1" s="9"/>
    </row>
    <row r="2" spans="1:14" s="3" customFormat="1" ht="30.75" customHeight="1" x14ac:dyDescent="0.25">
      <c r="A2" s="120" t="s">
        <v>73</v>
      </c>
      <c r="B2" s="120"/>
      <c r="C2" s="120"/>
      <c r="D2" s="120"/>
      <c r="E2" s="120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4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7"/>
      <c r="G4" s="9"/>
      <c r="H4" s="9"/>
    </row>
    <row r="5" spans="1:14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5" t="str">
        <f>'Filling room (11081)'!G5</f>
        <v>02/01/17-31/12/17</v>
      </c>
      <c r="F5" s="21"/>
      <c r="G5" s="9"/>
      <c r="H5" s="9"/>
    </row>
    <row r="6" spans="1:14" s="3" customFormat="1" ht="27" customHeight="1" x14ac:dyDescent="0.25">
      <c r="A6" s="106" t="s">
        <v>5</v>
      </c>
      <c r="B6" s="107"/>
      <c r="C6" s="3" t="s">
        <v>42</v>
      </c>
      <c r="D6" s="32" t="s">
        <v>8</v>
      </c>
      <c r="E6" s="6">
        <v>21154</v>
      </c>
      <c r="F6" s="8"/>
      <c r="G6" s="9"/>
      <c r="H6" s="9"/>
    </row>
    <row r="7" spans="1:14" s="3" customFormat="1" ht="27" customHeight="1" x14ac:dyDescent="0.25">
      <c r="A7" s="106" t="s">
        <v>6</v>
      </c>
      <c r="B7" s="107"/>
      <c r="C7" s="31" t="s">
        <v>30</v>
      </c>
      <c r="D7" s="32" t="s">
        <v>9</v>
      </c>
      <c r="E7" s="6" t="s">
        <v>71</v>
      </c>
      <c r="F7" s="8"/>
      <c r="G7" s="9"/>
      <c r="H7" s="9"/>
    </row>
    <row r="8" spans="1:14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06" t="s">
        <v>136</v>
      </c>
      <c r="B9" s="107"/>
      <c r="C9" s="38">
        <f>'Filling room (11081)'!C9</f>
        <v>1</v>
      </c>
      <c r="D9" s="32" t="s">
        <v>137</v>
      </c>
      <c r="E9" s="7">
        <f>'Filling room (11081)'!G9</f>
        <v>3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67</v>
      </c>
      <c r="F11" s="17"/>
    </row>
    <row r="12" spans="1:14" ht="25.5" customHeight="1" x14ac:dyDescent="0.25">
      <c r="A12" s="1" t="s">
        <v>16</v>
      </c>
      <c r="B12" s="10" t="s">
        <v>24</v>
      </c>
      <c r="C12" s="33" t="s">
        <v>17</v>
      </c>
      <c r="D12" s="9" t="s">
        <v>113</v>
      </c>
      <c r="E12" s="9" t="s">
        <v>119</v>
      </c>
      <c r="F12" s="18"/>
      <c r="G12" s="14" t="s">
        <v>138</v>
      </c>
      <c r="H12" s="14" t="s">
        <v>139</v>
      </c>
      <c r="J12" s="1" t="s">
        <v>67</v>
      </c>
      <c r="L12" t="s">
        <v>43</v>
      </c>
      <c r="M12"/>
      <c r="N12"/>
    </row>
    <row r="13" spans="1:14" ht="16.5" customHeight="1" thickBot="1" x14ac:dyDescent="0.3">
      <c r="A13" s="12">
        <v>1</v>
      </c>
      <c r="B13" s="81">
        <v>43103</v>
      </c>
      <c r="C13" s="88">
        <v>0</v>
      </c>
      <c r="D13" s="9">
        <v>5</v>
      </c>
      <c r="E13" s="9"/>
      <c r="F13" s="25"/>
      <c r="G13" s="26">
        <f t="shared" ref="G13:G76" si="0">$C$9</f>
        <v>1</v>
      </c>
      <c r="H13" s="26">
        <f t="shared" ref="H13:H76" si="1">$E$9</f>
        <v>3</v>
      </c>
      <c r="J13" s="19"/>
      <c r="L13"/>
      <c r="M13"/>
      <c r="N13"/>
    </row>
    <row r="14" spans="1:14" ht="16.5" customHeight="1" thickBot="1" x14ac:dyDescent="0.3">
      <c r="A14" s="12"/>
      <c r="B14" s="81">
        <v>43103</v>
      </c>
      <c r="C14" s="88">
        <v>0</v>
      </c>
      <c r="D14" s="9"/>
      <c r="E14" s="9"/>
      <c r="F14" s="25"/>
      <c r="G14" s="26">
        <f t="shared" si="0"/>
        <v>1</v>
      </c>
      <c r="H14" s="26">
        <f t="shared" si="1"/>
        <v>3</v>
      </c>
      <c r="J14" s="19"/>
      <c r="L14"/>
      <c r="M14"/>
      <c r="N14"/>
    </row>
    <row r="15" spans="1:14" ht="16.5" customHeight="1" thickBot="1" x14ac:dyDescent="0.3">
      <c r="A15" s="12"/>
      <c r="B15" s="81">
        <v>43110</v>
      </c>
      <c r="C15" s="88">
        <v>0</v>
      </c>
      <c r="D15" s="9"/>
      <c r="E15" s="9"/>
      <c r="F15" s="25"/>
      <c r="G15" s="26">
        <f t="shared" si="0"/>
        <v>1</v>
      </c>
      <c r="H15" s="26">
        <f t="shared" si="1"/>
        <v>3</v>
      </c>
      <c r="J15" s="19"/>
      <c r="L15"/>
      <c r="M15"/>
      <c r="N15"/>
    </row>
    <row r="16" spans="1:14" ht="16.5" customHeight="1" thickBot="1" x14ac:dyDescent="0.3">
      <c r="A16" s="12"/>
      <c r="B16" s="81">
        <v>43118</v>
      </c>
      <c r="C16" s="88">
        <v>0</v>
      </c>
      <c r="D16" s="9"/>
      <c r="E16" s="9"/>
      <c r="F16" s="25"/>
      <c r="G16" s="26">
        <f t="shared" si="0"/>
        <v>1</v>
      </c>
      <c r="H16" s="26">
        <f t="shared" si="1"/>
        <v>3</v>
      </c>
      <c r="J16" s="19"/>
      <c r="L16"/>
      <c r="M16"/>
      <c r="N16"/>
    </row>
    <row r="17" spans="1:14" ht="16.5" customHeight="1" thickBot="1" x14ac:dyDescent="0.3">
      <c r="A17" s="12"/>
      <c r="B17" s="81">
        <v>43118</v>
      </c>
      <c r="C17" s="88">
        <v>0</v>
      </c>
      <c r="D17" s="9"/>
      <c r="E17" s="9"/>
      <c r="F17" s="25"/>
      <c r="G17" s="26">
        <f t="shared" si="0"/>
        <v>1</v>
      </c>
      <c r="H17" s="26">
        <f t="shared" si="1"/>
        <v>3</v>
      </c>
      <c r="J17" s="19"/>
      <c r="L17"/>
      <c r="M17"/>
      <c r="N17"/>
    </row>
    <row r="18" spans="1:14" ht="16.5" customHeight="1" thickBot="1" x14ac:dyDescent="0.3">
      <c r="A18" s="12"/>
      <c r="B18" s="81">
        <v>43118</v>
      </c>
      <c r="C18" s="88">
        <v>0</v>
      </c>
      <c r="D18" s="9"/>
      <c r="E18" s="9"/>
      <c r="F18" s="25"/>
      <c r="G18" s="26">
        <f t="shared" si="0"/>
        <v>1</v>
      </c>
      <c r="H18" s="26">
        <f t="shared" si="1"/>
        <v>3</v>
      </c>
      <c r="J18" s="19"/>
      <c r="L18"/>
      <c r="M18"/>
      <c r="N18"/>
    </row>
    <row r="19" spans="1:14" ht="16.5" customHeight="1" thickBot="1" x14ac:dyDescent="0.3">
      <c r="A19" s="12"/>
      <c r="B19" s="81">
        <v>43126</v>
      </c>
      <c r="C19" s="88">
        <v>0</v>
      </c>
      <c r="D19" s="9"/>
      <c r="E19" s="9"/>
      <c r="F19" s="25"/>
      <c r="G19" s="26">
        <f t="shared" si="0"/>
        <v>1</v>
      </c>
      <c r="H19" s="26">
        <f t="shared" si="1"/>
        <v>3</v>
      </c>
      <c r="J19" s="19"/>
      <c r="L19"/>
      <c r="M19"/>
      <c r="N19"/>
    </row>
    <row r="20" spans="1:14" ht="16.5" customHeight="1" thickBot="1" x14ac:dyDescent="0.3">
      <c r="A20" s="12"/>
      <c r="B20" s="81">
        <v>43126</v>
      </c>
      <c r="C20" s="88">
        <v>0</v>
      </c>
      <c r="D20" s="9"/>
      <c r="E20" s="9"/>
      <c r="F20" s="25"/>
      <c r="G20" s="26">
        <f t="shared" si="0"/>
        <v>1</v>
      </c>
      <c r="H20" s="26">
        <f t="shared" si="1"/>
        <v>3</v>
      </c>
      <c r="J20" s="19"/>
      <c r="L20"/>
      <c r="M20"/>
      <c r="N20"/>
    </row>
    <row r="21" spans="1:14" ht="16.5" customHeight="1" thickBot="1" x14ac:dyDescent="0.3">
      <c r="A21" s="12"/>
      <c r="B21" s="81">
        <v>43126</v>
      </c>
      <c r="C21" s="88">
        <v>0</v>
      </c>
      <c r="D21" s="9"/>
      <c r="E21" s="9"/>
      <c r="F21" s="25"/>
      <c r="G21" s="26">
        <f t="shared" si="0"/>
        <v>1</v>
      </c>
      <c r="H21" s="26">
        <f t="shared" si="1"/>
        <v>3</v>
      </c>
      <c r="J21" s="19"/>
      <c r="L21"/>
      <c r="M21"/>
      <c r="N21"/>
    </row>
    <row r="22" spans="1:14" ht="16.5" customHeight="1" thickBot="1" x14ac:dyDescent="0.3">
      <c r="A22" s="12"/>
      <c r="B22" s="81">
        <v>43130</v>
      </c>
      <c r="C22" s="88">
        <v>0</v>
      </c>
      <c r="D22" s="9"/>
      <c r="E22" s="9"/>
      <c r="F22" s="25"/>
      <c r="G22" s="26">
        <f t="shared" si="0"/>
        <v>1</v>
      </c>
      <c r="H22" s="26">
        <f t="shared" si="1"/>
        <v>3</v>
      </c>
      <c r="J22" s="19"/>
      <c r="L22"/>
      <c r="M22"/>
      <c r="N22"/>
    </row>
    <row r="23" spans="1:14" ht="16.5" customHeight="1" thickBot="1" x14ac:dyDescent="0.3">
      <c r="A23" s="12"/>
      <c r="B23" s="81">
        <v>43130</v>
      </c>
      <c r="C23" s="88">
        <v>0</v>
      </c>
      <c r="D23" s="9"/>
      <c r="E23" s="9"/>
      <c r="F23" s="25"/>
      <c r="G23" s="26">
        <f t="shared" si="0"/>
        <v>1</v>
      </c>
      <c r="H23" s="26">
        <f t="shared" si="1"/>
        <v>3</v>
      </c>
      <c r="J23" s="19"/>
      <c r="L23"/>
      <c r="M23"/>
      <c r="N23"/>
    </row>
    <row r="24" spans="1:14" ht="16.5" customHeight="1" thickBot="1" x14ac:dyDescent="0.3">
      <c r="A24" s="12"/>
      <c r="B24" s="81">
        <v>43130</v>
      </c>
      <c r="C24" s="88">
        <v>0</v>
      </c>
      <c r="D24" s="9"/>
      <c r="E24" s="9"/>
      <c r="F24" s="25"/>
      <c r="G24" s="26">
        <f t="shared" si="0"/>
        <v>1</v>
      </c>
      <c r="H24" s="26">
        <f t="shared" si="1"/>
        <v>3</v>
      </c>
      <c r="J24" s="19"/>
      <c r="L24"/>
      <c r="M24"/>
      <c r="N24"/>
    </row>
    <row r="25" spans="1:14" ht="16.5" customHeight="1" thickBot="1" x14ac:dyDescent="0.3">
      <c r="A25" s="12"/>
      <c r="B25" s="81">
        <v>43137</v>
      </c>
      <c r="C25" s="88">
        <v>0</v>
      </c>
      <c r="D25" s="9"/>
      <c r="E25" s="9"/>
      <c r="F25" s="25"/>
      <c r="G25" s="26">
        <f t="shared" si="0"/>
        <v>1</v>
      </c>
      <c r="H25" s="26">
        <f t="shared" si="1"/>
        <v>3</v>
      </c>
      <c r="J25" s="19"/>
      <c r="L25"/>
      <c r="M25"/>
      <c r="N25"/>
    </row>
    <row r="26" spans="1:14" ht="16.5" customHeight="1" thickBot="1" x14ac:dyDescent="0.3">
      <c r="A26" s="12"/>
      <c r="B26" s="81">
        <v>43143</v>
      </c>
      <c r="C26" s="88">
        <v>0</v>
      </c>
      <c r="D26" s="9"/>
      <c r="E26" s="9"/>
      <c r="F26" s="25"/>
      <c r="G26" s="26">
        <f t="shared" si="0"/>
        <v>1</v>
      </c>
      <c r="H26" s="26">
        <f t="shared" si="1"/>
        <v>3</v>
      </c>
      <c r="J26" s="19"/>
      <c r="L26"/>
      <c r="M26"/>
      <c r="N26"/>
    </row>
    <row r="27" spans="1:14" ht="16.5" customHeight="1" thickBot="1" x14ac:dyDescent="0.3">
      <c r="A27" s="12"/>
      <c r="B27" s="81">
        <v>43154</v>
      </c>
      <c r="C27" s="88">
        <v>0</v>
      </c>
      <c r="D27" s="9"/>
      <c r="E27" s="9"/>
      <c r="F27" s="25"/>
      <c r="G27" s="26">
        <f t="shared" si="0"/>
        <v>1</v>
      </c>
      <c r="H27" s="26">
        <f t="shared" si="1"/>
        <v>3</v>
      </c>
      <c r="J27" s="19"/>
      <c r="L27"/>
      <c r="M27"/>
      <c r="N27"/>
    </row>
    <row r="28" spans="1:14" ht="16.5" customHeight="1" thickBot="1" x14ac:dyDescent="0.3">
      <c r="A28" s="12"/>
      <c r="B28" s="81">
        <v>43154</v>
      </c>
      <c r="C28" s="88">
        <v>0</v>
      </c>
      <c r="D28" s="9"/>
      <c r="E28" s="9"/>
      <c r="F28" s="25"/>
      <c r="G28" s="26">
        <f t="shared" si="0"/>
        <v>1</v>
      </c>
      <c r="H28" s="26">
        <f t="shared" si="1"/>
        <v>3</v>
      </c>
      <c r="J28" s="19"/>
      <c r="L28"/>
      <c r="M28"/>
      <c r="N28"/>
    </row>
    <row r="29" spans="1:14" ht="16.5" customHeight="1" thickBot="1" x14ac:dyDescent="0.3">
      <c r="A29" s="12"/>
      <c r="B29" s="81">
        <v>43154</v>
      </c>
      <c r="C29" s="88">
        <v>0</v>
      </c>
      <c r="D29" s="9"/>
      <c r="E29" s="9"/>
      <c r="F29" s="25"/>
      <c r="G29" s="26">
        <f t="shared" si="0"/>
        <v>1</v>
      </c>
      <c r="H29" s="26">
        <f t="shared" si="1"/>
        <v>3</v>
      </c>
      <c r="J29" s="19"/>
      <c r="L29"/>
      <c r="M29"/>
      <c r="N29"/>
    </row>
    <row r="30" spans="1:14" ht="16.5" customHeight="1" thickBot="1" x14ac:dyDescent="0.3">
      <c r="A30" s="12"/>
      <c r="B30" s="81">
        <v>43159</v>
      </c>
      <c r="C30" s="88">
        <v>0</v>
      </c>
      <c r="D30" s="9"/>
      <c r="E30" s="9"/>
      <c r="F30" s="25"/>
      <c r="G30" s="26">
        <f t="shared" si="0"/>
        <v>1</v>
      </c>
      <c r="H30" s="26">
        <f t="shared" si="1"/>
        <v>3</v>
      </c>
      <c r="J30" s="19"/>
      <c r="L30"/>
      <c r="M30"/>
      <c r="N30"/>
    </row>
    <row r="31" spans="1:14" ht="16.5" customHeight="1" thickBot="1" x14ac:dyDescent="0.3">
      <c r="A31" s="12"/>
      <c r="B31" s="81">
        <v>43167</v>
      </c>
      <c r="C31" s="88">
        <v>1</v>
      </c>
      <c r="D31" s="9"/>
      <c r="E31" s="9"/>
      <c r="F31" s="25"/>
      <c r="G31" s="26">
        <f t="shared" si="0"/>
        <v>1</v>
      </c>
      <c r="H31" s="26">
        <f t="shared" si="1"/>
        <v>3</v>
      </c>
      <c r="J31" s="19"/>
      <c r="L31"/>
      <c r="M31"/>
      <c r="N31"/>
    </row>
    <row r="32" spans="1:14" ht="16.5" customHeight="1" thickBot="1" x14ac:dyDescent="0.3">
      <c r="A32" s="12"/>
      <c r="B32" s="81">
        <v>43167</v>
      </c>
      <c r="C32" s="88">
        <v>0</v>
      </c>
      <c r="D32" s="9"/>
      <c r="E32" s="9"/>
      <c r="F32" s="25"/>
      <c r="G32" s="26">
        <f t="shared" si="0"/>
        <v>1</v>
      </c>
      <c r="H32" s="26">
        <f t="shared" si="1"/>
        <v>3</v>
      </c>
      <c r="J32" s="19"/>
      <c r="L32"/>
      <c r="M32"/>
      <c r="N32"/>
    </row>
    <row r="33" spans="1:14" ht="16.5" customHeight="1" thickBot="1" x14ac:dyDescent="0.3">
      <c r="A33" s="12"/>
      <c r="B33" s="81">
        <v>43167</v>
      </c>
      <c r="C33" s="88">
        <v>0</v>
      </c>
      <c r="D33" s="9"/>
      <c r="E33" s="9"/>
      <c r="F33" s="25"/>
      <c r="G33" s="26">
        <f t="shared" si="0"/>
        <v>1</v>
      </c>
      <c r="H33" s="26">
        <f t="shared" si="1"/>
        <v>3</v>
      </c>
      <c r="J33" s="19"/>
      <c r="L33"/>
      <c r="M33"/>
      <c r="N33"/>
    </row>
    <row r="34" spans="1:14" ht="16.5" customHeight="1" thickBot="1" x14ac:dyDescent="0.3">
      <c r="A34" s="12"/>
      <c r="B34" s="81">
        <v>43171</v>
      </c>
      <c r="C34" s="88">
        <v>1</v>
      </c>
      <c r="D34" s="9"/>
      <c r="E34" s="9"/>
      <c r="F34" s="25"/>
      <c r="G34" s="26">
        <f t="shared" si="0"/>
        <v>1</v>
      </c>
      <c r="H34" s="26">
        <f t="shared" si="1"/>
        <v>3</v>
      </c>
      <c r="J34" s="19"/>
      <c r="L34"/>
      <c r="M34"/>
      <c r="N34"/>
    </row>
    <row r="35" spans="1:14" ht="16.5" customHeight="1" thickBot="1" x14ac:dyDescent="0.3">
      <c r="A35" s="12"/>
      <c r="B35" s="81">
        <v>43171</v>
      </c>
      <c r="C35" s="88">
        <v>0</v>
      </c>
      <c r="D35" s="9"/>
      <c r="E35" s="9"/>
      <c r="F35" s="25"/>
      <c r="G35" s="26">
        <f t="shared" si="0"/>
        <v>1</v>
      </c>
      <c r="H35" s="26">
        <f t="shared" si="1"/>
        <v>3</v>
      </c>
      <c r="J35" s="19"/>
      <c r="L35"/>
      <c r="M35"/>
      <c r="N35"/>
    </row>
    <row r="36" spans="1:14" ht="16.5" customHeight="1" thickBot="1" x14ac:dyDescent="0.3">
      <c r="A36" s="12"/>
      <c r="B36" s="81">
        <v>43171</v>
      </c>
      <c r="C36" s="88">
        <v>0</v>
      </c>
      <c r="D36" s="9"/>
      <c r="E36" s="9"/>
      <c r="F36" s="25"/>
      <c r="G36" s="26">
        <f t="shared" si="0"/>
        <v>1</v>
      </c>
      <c r="H36" s="26">
        <f t="shared" si="1"/>
        <v>3</v>
      </c>
      <c r="J36" s="19"/>
      <c r="L36"/>
      <c r="M36"/>
      <c r="N36"/>
    </row>
    <row r="37" spans="1:14" ht="16.5" customHeight="1" thickBot="1" x14ac:dyDescent="0.3">
      <c r="A37" s="12"/>
      <c r="B37" s="81">
        <v>43179</v>
      </c>
      <c r="C37" s="88">
        <v>0</v>
      </c>
      <c r="D37" s="9"/>
      <c r="E37" s="9"/>
      <c r="F37" s="25"/>
      <c r="G37" s="26">
        <f t="shared" si="0"/>
        <v>1</v>
      </c>
      <c r="H37" s="26">
        <f t="shared" si="1"/>
        <v>3</v>
      </c>
      <c r="J37" s="19"/>
      <c r="L37"/>
      <c r="M37"/>
      <c r="N37"/>
    </row>
    <row r="38" spans="1:14" ht="16.5" customHeight="1" thickBot="1" x14ac:dyDescent="0.3">
      <c r="A38" s="12"/>
      <c r="B38" s="81">
        <v>43179</v>
      </c>
      <c r="C38" s="88">
        <v>0</v>
      </c>
      <c r="D38" s="9"/>
      <c r="E38" s="9"/>
      <c r="F38" s="25"/>
      <c r="G38" s="26">
        <f t="shared" si="0"/>
        <v>1</v>
      </c>
      <c r="H38" s="26">
        <f t="shared" si="1"/>
        <v>3</v>
      </c>
      <c r="J38" s="19"/>
      <c r="L38"/>
      <c r="M38"/>
      <c r="N38"/>
    </row>
    <row r="39" spans="1:14" ht="16.5" customHeight="1" thickBot="1" x14ac:dyDescent="0.3">
      <c r="A39" s="12"/>
      <c r="B39" s="81">
        <v>43179</v>
      </c>
      <c r="C39" s="88">
        <v>0</v>
      </c>
      <c r="D39" s="9"/>
      <c r="E39" s="9"/>
      <c r="F39" s="25"/>
      <c r="G39" s="26">
        <f t="shared" si="0"/>
        <v>1</v>
      </c>
      <c r="H39" s="26">
        <f t="shared" si="1"/>
        <v>3</v>
      </c>
      <c r="J39" s="19"/>
      <c r="L39"/>
      <c r="M39"/>
      <c r="N39"/>
    </row>
    <row r="40" spans="1:14" ht="16.5" customHeight="1" thickBot="1" x14ac:dyDescent="0.3">
      <c r="A40" s="12"/>
      <c r="B40" s="81">
        <v>43188</v>
      </c>
      <c r="C40" s="88">
        <v>0</v>
      </c>
      <c r="D40" s="9"/>
      <c r="E40" s="9"/>
      <c r="F40" s="25"/>
      <c r="G40" s="26">
        <f t="shared" si="0"/>
        <v>1</v>
      </c>
      <c r="H40" s="26">
        <f t="shared" si="1"/>
        <v>3</v>
      </c>
      <c r="J40" s="19"/>
      <c r="L40"/>
      <c r="M40"/>
      <c r="N40"/>
    </row>
    <row r="41" spans="1:14" ht="16.5" customHeight="1" thickBot="1" x14ac:dyDescent="0.3">
      <c r="A41" s="12"/>
      <c r="B41" s="81">
        <v>43188</v>
      </c>
      <c r="C41" s="88">
        <v>0</v>
      </c>
      <c r="D41" s="9"/>
      <c r="E41" s="9"/>
      <c r="F41" s="25"/>
      <c r="G41" s="26">
        <f t="shared" si="0"/>
        <v>1</v>
      </c>
      <c r="H41" s="26">
        <f t="shared" si="1"/>
        <v>3</v>
      </c>
      <c r="J41" s="19"/>
      <c r="L41"/>
      <c r="M41"/>
      <c r="N41"/>
    </row>
    <row r="42" spans="1:14" ht="16.5" customHeight="1" thickBot="1" x14ac:dyDescent="0.3">
      <c r="A42" s="12"/>
      <c r="B42" s="81">
        <v>43188</v>
      </c>
      <c r="C42" s="88">
        <v>0</v>
      </c>
      <c r="D42" s="9"/>
      <c r="E42" s="9"/>
      <c r="F42" s="25"/>
      <c r="G42" s="26">
        <f t="shared" si="0"/>
        <v>1</v>
      </c>
      <c r="H42" s="26">
        <f t="shared" si="1"/>
        <v>3</v>
      </c>
      <c r="J42" s="19"/>
      <c r="L42"/>
      <c r="M42"/>
      <c r="N42"/>
    </row>
    <row r="43" spans="1:14" ht="16.5" customHeight="1" thickBot="1" x14ac:dyDescent="0.3">
      <c r="A43" s="12"/>
      <c r="B43" s="81">
        <v>43196</v>
      </c>
      <c r="C43" s="88">
        <v>0</v>
      </c>
      <c r="D43" s="9"/>
      <c r="E43" s="9"/>
      <c r="F43" s="25"/>
      <c r="G43" s="26">
        <f t="shared" si="0"/>
        <v>1</v>
      </c>
      <c r="H43" s="26">
        <f t="shared" si="1"/>
        <v>3</v>
      </c>
      <c r="J43" s="19"/>
      <c r="L43"/>
      <c r="M43"/>
      <c r="N43"/>
    </row>
    <row r="44" spans="1:14" ht="16.5" customHeight="1" thickBot="1" x14ac:dyDescent="0.3">
      <c r="A44" s="12"/>
      <c r="B44" s="81">
        <v>43202</v>
      </c>
      <c r="C44" s="88">
        <v>0</v>
      </c>
      <c r="D44" s="9"/>
      <c r="E44" s="9"/>
      <c r="F44" s="25"/>
      <c r="G44" s="26">
        <f t="shared" si="0"/>
        <v>1</v>
      </c>
      <c r="H44" s="26">
        <f t="shared" si="1"/>
        <v>3</v>
      </c>
      <c r="J44" s="19"/>
      <c r="L44"/>
      <c r="M44"/>
      <c r="N44"/>
    </row>
    <row r="45" spans="1:14" ht="16.5" customHeight="1" thickBot="1" x14ac:dyDescent="0.3">
      <c r="A45" s="12"/>
      <c r="B45" s="81">
        <v>43209</v>
      </c>
      <c r="C45" s="88">
        <v>0</v>
      </c>
      <c r="D45" s="9"/>
      <c r="E45" s="9"/>
      <c r="F45" s="25"/>
      <c r="G45" s="26">
        <f t="shared" si="0"/>
        <v>1</v>
      </c>
      <c r="H45" s="26">
        <f t="shared" si="1"/>
        <v>3</v>
      </c>
      <c r="J45" s="19"/>
      <c r="L45"/>
      <c r="M45"/>
      <c r="N45"/>
    </row>
    <row r="46" spans="1:14" ht="16.5" customHeight="1" thickBot="1" x14ac:dyDescent="0.3">
      <c r="A46" s="12"/>
      <c r="B46" s="81">
        <v>43209</v>
      </c>
      <c r="C46" s="88">
        <v>0</v>
      </c>
      <c r="D46" s="9"/>
      <c r="E46" s="9"/>
      <c r="F46" s="25"/>
      <c r="G46" s="26">
        <f t="shared" si="0"/>
        <v>1</v>
      </c>
      <c r="H46" s="26">
        <f t="shared" si="1"/>
        <v>3</v>
      </c>
      <c r="J46" s="19"/>
      <c r="L46"/>
      <c r="M46"/>
      <c r="N46"/>
    </row>
    <row r="47" spans="1:14" ht="16.5" customHeight="1" thickBot="1" x14ac:dyDescent="0.3">
      <c r="A47" s="12"/>
      <c r="B47" s="81">
        <v>43209</v>
      </c>
      <c r="C47" s="88">
        <v>0</v>
      </c>
      <c r="D47" s="9"/>
      <c r="E47" s="9"/>
      <c r="F47" s="25"/>
      <c r="G47" s="26">
        <f t="shared" si="0"/>
        <v>1</v>
      </c>
      <c r="H47" s="26">
        <f t="shared" si="1"/>
        <v>3</v>
      </c>
      <c r="J47" s="19"/>
      <c r="L47"/>
      <c r="M47"/>
      <c r="N47"/>
    </row>
    <row r="48" spans="1:14" ht="16.5" customHeight="1" thickBot="1" x14ac:dyDescent="0.3">
      <c r="A48" s="12"/>
      <c r="B48" s="81">
        <v>43214</v>
      </c>
      <c r="C48" s="88">
        <v>0</v>
      </c>
      <c r="D48" s="9"/>
      <c r="E48" s="9"/>
      <c r="F48" s="25"/>
      <c r="G48" s="26">
        <f t="shared" si="0"/>
        <v>1</v>
      </c>
      <c r="H48" s="26">
        <f t="shared" si="1"/>
        <v>3</v>
      </c>
      <c r="J48" s="19"/>
      <c r="L48"/>
      <c r="M48"/>
      <c r="N48"/>
    </row>
    <row r="49" spans="1:14" ht="16.5" customHeight="1" thickBot="1" x14ac:dyDescent="0.3">
      <c r="A49" s="12"/>
      <c r="B49" s="81">
        <v>43214</v>
      </c>
      <c r="C49" s="88">
        <v>1</v>
      </c>
      <c r="D49" s="9"/>
      <c r="E49" s="9"/>
      <c r="F49" s="25"/>
      <c r="G49" s="26">
        <f t="shared" si="0"/>
        <v>1</v>
      </c>
      <c r="H49" s="26">
        <f t="shared" si="1"/>
        <v>3</v>
      </c>
      <c r="J49" s="19"/>
      <c r="L49"/>
      <c r="M49"/>
      <c r="N49"/>
    </row>
    <row r="50" spans="1:14" ht="16.5" customHeight="1" thickBot="1" x14ac:dyDescent="0.3">
      <c r="A50" s="12"/>
      <c r="B50" s="81">
        <v>43214</v>
      </c>
      <c r="C50" s="88">
        <v>0</v>
      </c>
      <c r="D50" s="9"/>
      <c r="E50" s="9"/>
      <c r="F50" s="25"/>
      <c r="G50" s="26">
        <f t="shared" si="0"/>
        <v>1</v>
      </c>
      <c r="H50" s="26">
        <f t="shared" si="1"/>
        <v>3</v>
      </c>
      <c r="J50" s="19"/>
      <c r="L50"/>
      <c r="M50"/>
      <c r="N50"/>
    </row>
    <row r="51" spans="1:14" ht="16.5" customHeight="1" thickBot="1" x14ac:dyDescent="0.3">
      <c r="A51" s="12"/>
      <c r="B51" s="81">
        <v>43214</v>
      </c>
      <c r="C51" s="88">
        <v>0</v>
      </c>
      <c r="D51" s="9"/>
      <c r="E51" s="9"/>
      <c r="F51" s="25"/>
      <c r="G51" s="26">
        <f t="shared" si="0"/>
        <v>1</v>
      </c>
      <c r="H51" s="26">
        <f t="shared" si="1"/>
        <v>3</v>
      </c>
      <c r="J51" s="19"/>
      <c r="L51"/>
      <c r="M51"/>
      <c r="N51"/>
    </row>
    <row r="52" spans="1:14" ht="16.5" customHeight="1" thickBot="1" x14ac:dyDescent="0.3">
      <c r="A52" s="12"/>
      <c r="B52" s="81">
        <v>43214</v>
      </c>
      <c r="C52" s="88">
        <v>0</v>
      </c>
      <c r="D52" s="9"/>
      <c r="E52" s="9"/>
      <c r="F52" s="25"/>
      <c r="G52" s="26">
        <f t="shared" si="0"/>
        <v>1</v>
      </c>
      <c r="H52" s="26">
        <f t="shared" si="1"/>
        <v>3</v>
      </c>
      <c r="J52" s="19"/>
      <c r="L52"/>
      <c r="M52"/>
      <c r="N52"/>
    </row>
    <row r="53" spans="1:14" ht="16.5" customHeight="1" thickBot="1" x14ac:dyDescent="0.3">
      <c r="A53" s="12"/>
      <c r="B53" s="81">
        <v>43224</v>
      </c>
      <c r="C53" s="88">
        <v>0</v>
      </c>
      <c r="D53" s="9"/>
      <c r="E53" s="9"/>
      <c r="F53" s="25"/>
      <c r="G53" s="26">
        <f t="shared" si="0"/>
        <v>1</v>
      </c>
      <c r="H53" s="26">
        <f t="shared" si="1"/>
        <v>3</v>
      </c>
      <c r="J53" s="19"/>
      <c r="L53"/>
      <c r="M53"/>
      <c r="N53"/>
    </row>
    <row r="54" spans="1:14" ht="16.5" customHeight="1" thickBot="1" x14ac:dyDescent="0.3">
      <c r="A54" s="12"/>
      <c r="B54" s="81">
        <v>43231</v>
      </c>
      <c r="C54" s="88">
        <v>0</v>
      </c>
      <c r="D54" s="9"/>
      <c r="E54" s="9"/>
      <c r="F54" s="25"/>
      <c r="G54" s="26">
        <f t="shared" si="0"/>
        <v>1</v>
      </c>
      <c r="H54" s="26">
        <f t="shared" si="1"/>
        <v>3</v>
      </c>
      <c r="J54" s="19"/>
      <c r="L54"/>
      <c r="M54"/>
      <c r="N54"/>
    </row>
    <row r="55" spans="1:14" ht="16.5" customHeight="1" thickBot="1" x14ac:dyDescent="0.3">
      <c r="A55" s="12"/>
      <c r="B55" s="81">
        <v>43237</v>
      </c>
      <c r="C55" s="88">
        <v>0</v>
      </c>
      <c r="D55" s="9"/>
      <c r="E55" s="9"/>
      <c r="F55" s="25"/>
      <c r="G55" s="26">
        <f t="shared" si="0"/>
        <v>1</v>
      </c>
      <c r="H55" s="26">
        <f t="shared" si="1"/>
        <v>3</v>
      </c>
      <c r="J55" s="19"/>
      <c r="L55"/>
      <c r="M55"/>
      <c r="N55"/>
    </row>
    <row r="56" spans="1:14" ht="16.5" customHeight="1" thickBot="1" x14ac:dyDescent="0.3">
      <c r="A56" s="12"/>
      <c r="B56" s="81">
        <v>43237</v>
      </c>
      <c r="C56" s="88">
        <v>0</v>
      </c>
      <c r="D56" s="9"/>
      <c r="E56" s="9"/>
      <c r="F56" s="25"/>
      <c r="G56" s="26">
        <f t="shared" si="0"/>
        <v>1</v>
      </c>
      <c r="H56" s="26">
        <f t="shared" si="1"/>
        <v>3</v>
      </c>
      <c r="J56" s="19"/>
      <c r="L56"/>
      <c r="M56"/>
      <c r="N56"/>
    </row>
    <row r="57" spans="1:14" ht="16.5" customHeight="1" thickBot="1" x14ac:dyDescent="0.3">
      <c r="A57" s="12"/>
      <c r="B57" s="81">
        <v>43237</v>
      </c>
      <c r="C57" s="88">
        <v>0</v>
      </c>
      <c r="D57" s="9"/>
      <c r="E57" s="9"/>
      <c r="F57" s="25"/>
      <c r="G57" s="26">
        <f t="shared" si="0"/>
        <v>1</v>
      </c>
      <c r="H57" s="26">
        <f t="shared" si="1"/>
        <v>3</v>
      </c>
      <c r="J57" s="19"/>
      <c r="L57"/>
      <c r="M57"/>
      <c r="N57"/>
    </row>
    <row r="58" spans="1:14" ht="16.5" customHeight="1" thickBot="1" x14ac:dyDescent="0.3">
      <c r="A58" s="12"/>
      <c r="B58" s="81">
        <v>43237</v>
      </c>
      <c r="C58" s="88">
        <v>0</v>
      </c>
      <c r="D58" s="9"/>
      <c r="E58" s="9"/>
      <c r="F58" s="25"/>
      <c r="G58" s="26">
        <f t="shared" si="0"/>
        <v>1</v>
      </c>
      <c r="H58" s="26">
        <f t="shared" si="1"/>
        <v>3</v>
      </c>
      <c r="J58" s="19"/>
      <c r="L58"/>
      <c r="M58"/>
      <c r="N58"/>
    </row>
    <row r="59" spans="1:14" ht="16.5" customHeight="1" thickBot="1" x14ac:dyDescent="0.3">
      <c r="A59" s="12"/>
      <c r="B59" s="81">
        <v>43242</v>
      </c>
      <c r="C59" s="88">
        <v>0</v>
      </c>
      <c r="D59" s="9"/>
      <c r="E59" s="9"/>
      <c r="F59" s="25"/>
      <c r="G59" s="26">
        <f t="shared" si="0"/>
        <v>1</v>
      </c>
      <c r="H59" s="26">
        <f t="shared" si="1"/>
        <v>3</v>
      </c>
      <c r="J59" s="19"/>
      <c r="L59"/>
      <c r="M59"/>
      <c r="N59"/>
    </row>
    <row r="60" spans="1:14" ht="16.5" customHeight="1" thickBot="1" x14ac:dyDescent="0.3">
      <c r="A60" s="12"/>
      <c r="B60" s="81">
        <v>43242</v>
      </c>
      <c r="C60" s="88">
        <v>0</v>
      </c>
      <c r="D60" s="9"/>
      <c r="E60" s="9"/>
      <c r="F60" s="25"/>
      <c r="G60" s="26">
        <f t="shared" si="0"/>
        <v>1</v>
      </c>
      <c r="H60" s="26">
        <f t="shared" si="1"/>
        <v>3</v>
      </c>
      <c r="J60" s="19"/>
      <c r="L60"/>
      <c r="M60"/>
      <c r="N60"/>
    </row>
    <row r="61" spans="1:14" ht="16.5" customHeight="1" thickBot="1" x14ac:dyDescent="0.3">
      <c r="A61" s="12"/>
      <c r="B61" s="81">
        <v>43242</v>
      </c>
      <c r="C61" s="88">
        <v>0</v>
      </c>
      <c r="D61" s="9"/>
      <c r="E61" s="9"/>
      <c r="F61" s="25"/>
      <c r="G61" s="26">
        <f t="shared" si="0"/>
        <v>1</v>
      </c>
      <c r="H61" s="26">
        <f t="shared" si="1"/>
        <v>3</v>
      </c>
      <c r="J61" s="19"/>
      <c r="L61"/>
      <c r="M61"/>
      <c r="N61"/>
    </row>
    <row r="62" spans="1:14" ht="16.5" customHeight="1" thickBot="1" x14ac:dyDescent="0.3">
      <c r="A62" s="12">
        <v>2</v>
      </c>
      <c r="B62" s="81">
        <v>43242</v>
      </c>
      <c r="C62" s="88">
        <v>0</v>
      </c>
      <c r="D62" s="9">
        <v>5</v>
      </c>
      <c r="E62" s="9"/>
      <c r="F62" s="25"/>
      <c r="G62" s="26">
        <f t="shared" si="0"/>
        <v>1</v>
      </c>
      <c r="H62" s="26">
        <f t="shared" si="1"/>
        <v>3</v>
      </c>
      <c r="J62" s="19"/>
      <c r="L62"/>
      <c r="M62"/>
      <c r="N62"/>
    </row>
    <row r="63" spans="1:14" ht="16.5" customHeight="1" thickBot="1" x14ac:dyDescent="0.3">
      <c r="A63" s="12">
        <v>3</v>
      </c>
      <c r="B63" s="81">
        <v>43251</v>
      </c>
      <c r="C63" s="88">
        <v>0</v>
      </c>
      <c r="D63" s="9">
        <v>5</v>
      </c>
      <c r="E63" s="9"/>
      <c r="F63" s="25"/>
      <c r="G63" s="26">
        <f t="shared" si="0"/>
        <v>1</v>
      </c>
      <c r="H63" s="26">
        <f t="shared" si="1"/>
        <v>3</v>
      </c>
      <c r="J63" s="19"/>
      <c r="L63"/>
      <c r="M63"/>
      <c r="N63"/>
    </row>
    <row r="64" spans="1:14" ht="16.5" customHeight="1" thickBot="1" x14ac:dyDescent="0.3">
      <c r="A64" s="12">
        <v>4</v>
      </c>
      <c r="B64" s="81">
        <v>43256</v>
      </c>
      <c r="C64" s="88">
        <v>0</v>
      </c>
      <c r="D64" s="9">
        <v>5</v>
      </c>
      <c r="E64" s="9"/>
      <c r="F64" s="25"/>
      <c r="G64" s="26">
        <f t="shared" si="0"/>
        <v>1</v>
      </c>
      <c r="H64" s="26">
        <f t="shared" si="1"/>
        <v>3</v>
      </c>
      <c r="J64" s="19"/>
      <c r="L64"/>
      <c r="M64"/>
      <c r="N64"/>
    </row>
    <row r="65" spans="1:14" ht="16.5" customHeight="1" thickBot="1" x14ac:dyDescent="0.3">
      <c r="A65" s="12">
        <v>5</v>
      </c>
      <c r="B65" s="81">
        <v>43256</v>
      </c>
      <c r="C65" s="88">
        <v>0</v>
      </c>
      <c r="D65" s="9">
        <v>5</v>
      </c>
      <c r="E65" s="9"/>
      <c r="F65" s="25"/>
      <c r="G65" s="26">
        <f t="shared" si="0"/>
        <v>1</v>
      </c>
      <c r="H65" s="26">
        <f t="shared" si="1"/>
        <v>3</v>
      </c>
      <c r="J65" s="19"/>
      <c r="L65"/>
      <c r="M65"/>
      <c r="N65"/>
    </row>
    <row r="66" spans="1:14" ht="16.5" customHeight="1" thickBot="1" x14ac:dyDescent="0.3">
      <c r="A66" s="12">
        <v>6</v>
      </c>
      <c r="B66" s="81">
        <v>43256</v>
      </c>
      <c r="C66" s="88">
        <v>0</v>
      </c>
      <c r="D66" s="9">
        <v>5</v>
      </c>
      <c r="E66" s="9"/>
      <c r="F66" s="25"/>
      <c r="G66" s="26">
        <f t="shared" si="0"/>
        <v>1</v>
      </c>
      <c r="H66" s="26">
        <f t="shared" si="1"/>
        <v>3</v>
      </c>
      <c r="J66" s="19"/>
      <c r="L66"/>
      <c r="M66"/>
      <c r="N66"/>
    </row>
    <row r="67" spans="1:14" ht="16.5" customHeight="1" thickBot="1" x14ac:dyDescent="0.3">
      <c r="A67" s="12">
        <v>7</v>
      </c>
      <c r="B67" s="81">
        <v>43256</v>
      </c>
      <c r="C67" s="88">
        <v>0</v>
      </c>
      <c r="D67" s="9">
        <v>5</v>
      </c>
      <c r="E67" s="9"/>
      <c r="F67" s="25"/>
      <c r="G67" s="26">
        <f t="shared" si="0"/>
        <v>1</v>
      </c>
      <c r="H67" s="26">
        <f t="shared" si="1"/>
        <v>3</v>
      </c>
      <c r="J67" s="19"/>
      <c r="L67"/>
      <c r="M67"/>
      <c r="N67"/>
    </row>
    <row r="68" spans="1:14" ht="16.5" customHeight="1" thickBot="1" x14ac:dyDescent="0.3">
      <c r="A68" s="12">
        <v>8</v>
      </c>
      <c r="B68" s="81">
        <v>43263</v>
      </c>
      <c r="C68" s="88">
        <v>0</v>
      </c>
      <c r="D68" s="9">
        <v>5</v>
      </c>
      <c r="E68" s="9"/>
      <c r="F68" s="25"/>
      <c r="G68" s="26">
        <f t="shared" si="0"/>
        <v>1</v>
      </c>
      <c r="H68" s="26">
        <f t="shared" si="1"/>
        <v>3</v>
      </c>
      <c r="J68" s="19"/>
      <c r="L68"/>
      <c r="M68"/>
      <c r="N68"/>
    </row>
    <row r="69" spans="1:14" ht="16.5" customHeight="1" thickBot="1" x14ac:dyDescent="0.3">
      <c r="A69" s="12">
        <v>9</v>
      </c>
      <c r="B69" s="81">
        <v>43263</v>
      </c>
      <c r="C69" s="88">
        <v>1</v>
      </c>
      <c r="D69" s="9">
        <v>5</v>
      </c>
      <c r="E69" s="9"/>
      <c r="F69" s="25"/>
      <c r="G69" s="26">
        <f t="shared" si="0"/>
        <v>1</v>
      </c>
      <c r="H69" s="26">
        <f t="shared" si="1"/>
        <v>3</v>
      </c>
      <c r="J69" s="19"/>
      <c r="L69"/>
      <c r="M69"/>
      <c r="N69"/>
    </row>
    <row r="70" spans="1:14" ht="16.5" customHeight="1" thickBot="1" x14ac:dyDescent="0.3">
      <c r="A70" s="12">
        <v>10</v>
      </c>
      <c r="B70" s="81">
        <v>43272</v>
      </c>
      <c r="C70" s="88">
        <v>0</v>
      </c>
      <c r="D70" s="9">
        <v>5</v>
      </c>
      <c r="E70" s="9"/>
      <c r="F70" s="25"/>
      <c r="G70" s="26">
        <f t="shared" si="0"/>
        <v>1</v>
      </c>
      <c r="H70" s="26">
        <f t="shared" si="1"/>
        <v>3</v>
      </c>
      <c r="J70" s="19"/>
      <c r="L70"/>
      <c r="M70"/>
      <c r="N70"/>
    </row>
    <row r="71" spans="1:14" ht="16.5" customHeight="1" thickBot="1" x14ac:dyDescent="0.3">
      <c r="A71" s="12">
        <v>11</v>
      </c>
      <c r="B71" s="81">
        <v>43276</v>
      </c>
      <c r="C71" s="88">
        <v>0</v>
      </c>
      <c r="D71" s="9">
        <v>5</v>
      </c>
      <c r="E71" s="9"/>
      <c r="F71" s="25"/>
      <c r="G71" s="26">
        <f t="shared" si="0"/>
        <v>1</v>
      </c>
      <c r="H71" s="26">
        <f t="shared" si="1"/>
        <v>3</v>
      </c>
      <c r="J71" s="19"/>
      <c r="L71"/>
      <c r="M71"/>
      <c r="N71"/>
    </row>
    <row r="72" spans="1:14" ht="16.5" customHeight="1" thickBot="1" x14ac:dyDescent="0.3">
      <c r="A72" s="12">
        <v>12</v>
      </c>
      <c r="B72" s="81">
        <v>43276</v>
      </c>
      <c r="C72" s="88">
        <v>0</v>
      </c>
      <c r="D72" s="9">
        <v>5</v>
      </c>
      <c r="E72" s="9"/>
      <c r="F72" s="25"/>
      <c r="G72" s="26">
        <f t="shared" si="0"/>
        <v>1</v>
      </c>
      <c r="H72" s="26">
        <f t="shared" si="1"/>
        <v>3</v>
      </c>
      <c r="J72" s="19"/>
      <c r="L72"/>
      <c r="M72"/>
      <c r="N72"/>
    </row>
    <row r="73" spans="1:14" ht="16.5" customHeight="1" thickBot="1" x14ac:dyDescent="0.3">
      <c r="A73" s="12">
        <v>13</v>
      </c>
      <c r="B73" s="81">
        <v>43276</v>
      </c>
      <c r="C73" s="88">
        <v>0</v>
      </c>
      <c r="D73" s="9">
        <v>5</v>
      </c>
      <c r="E73" s="9"/>
      <c r="F73" s="25"/>
      <c r="G73" s="26">
        <f t="shared" si="0"/>
        <v>1</v>
      </c>
      <c r="H73" s="26">
        <f t="shared" si="1"/>
        <v>3</v>
      </c>
      <c r="J73" s="19"/>
      <c r="L73"/>
      <c r="M73"/>
      <c r="N73"/>
    </row>
    <row r="74" spans="1:14" ht="16.5" customHeight="1" thickBot="1" x14ac:dyDescent="0.3">
      <c r="A74" s="12">
        <v>14</v>
      </c>
      <c r="B74" s="81">
        <v>43283</v>
      </c>
      <c r="C74" s="88">
        <v>0</v>
      </c>
      <c r="D74" s="9">
        <v>5</v>
      </c>
      <c r="E74" s="9"/>
      <c r="F74" s="25"/>
      <c r="G74" s="26">
        <f t="shared" si="0"/>
        <v>1</v>
      </c>
      <c r="H74" s="26">
        <f t="shared" si="1"/>
        <v>3</v>
      </c>
      <c r="J74" s="19"/>
      <c r="L74"/>
      <c r="M74"/>
      <c r="N74"/>
    </row>
    <row r="75" spans="1:14" ht="16.5" customHeight="1" thickBot="1" x14ac:dyDescent="0.3">
      <c r="A75" s="12">
        <v>15</v>
      </c>
      <c r="B75" s="81">
        <v>43283</v>
      </c>
      <c r="C75" s="88">
        <v>0</v>
      </c>
      <c r="D75" s="9">
        <v>5</v>
      </c>
      <c r="E75" s="9"/>
      <c r="F75" s="25"/>
      <c r="G75" s="26">
        <f t="shared" si="0"/>
        <v>1</v>
      </c>
      <c r="H75" s="26">
        <f t="shared" si="1"/>
        <v>3</v>
      </c>
      <c r="J75" s="19"/>
      <c r="L75"/>
      <c r="M75"/>
      <c r="N75"/>
    </row>
    <row r="76" spans="1:14" ht="16.5" customHeight="1" thickBot="1" x14ac:dyDescent="0.3">
      <c r="A76" s="12">
        <v>16</v>
      </c>
      <c r="B76" s="81">
        <v>43293</v>
      </c>
      <c r="C76" s="88">
        <v>0</v>
      </c>
      <c r="D76" s="9">
        <v>5</v>
      </c>
      <c r="E76" s="9"/>
      <c r="F76" s="25"/>
      <c r="G76" s="26">
        <f t="shared" si="0"/>
        <v>1</v>
      </c>
      <c r="H76" s="26">
        <f t="shared" si="1"/>
        <v>3</v>
      </c>
      <c r="J76" s="19"/>
      <c r="L76"/>
      <c r="M76"/>
      <c r="N76"/>
    </row>
    <row r="77" spans="1:14" ht="16.5" customHeight="1" thickBot="1" x14ac:dyDescent="0.3">
      <c r="A77" s="58">
        <v>1</v>
      </c>
      <c r="B77" s="81">
        <v>43293</v>
      </c>
      <c r="C77" s="88">
        <v>0</v>
      </c>
      <c r="D77" s="9"/>
      <c r="E77" s="9"/>
      <c r="F77" s="25"/>
      <c r="G77" s="26">
        <f t="shared" ref="G77:G138" si="2">$C$9</f>
        <v>1</v>
      </c>
      <c r="H77" s="26">
        <f t="shared" ref="H77:H138" si="3">$E$9</f>
        <v>3</v>
      </c>
      <c r="J77" s="19"/>
      <c r="L77"/>
      <c r="M77"/>
      <c r="N77"/>
    </row>
    <row r="78" spans="1:14" ht="16.5" customHeight="1" thickBot="1" x14ac:dyDescent="0.3">
      <c r="A78" s="12">
        <v>2</v>
      </c>
      <c r="B78" s="81">
        <v>43293</v>
      </c>
      <c r="C78" s="88">
        <v>0</v>
      </c>
      <c r="D78" s="9"/>
      <c r="E78" s="9"/>
      <c r="F78" s="25"/>
      <c r="G78" s="26">
        <f t="shared" si="2"/>
        <v>1</v>
      </c>
      <c r="H78" s="26">
        <f t="shared" si="3"/>
        <v>3</v>
      </c>
      <c r="J78" s="19"/>
      <c r="L78"/>
      <c r="M78"/>
      <c r="N78"/>
    </row>
    <row r="79" spans="1:14" ht="16.5" customHeight="1" thickBot="1" x14ac:dyDescent="0.3">
      <c r="A79" s="12">
        <v>3</v>
      </c>
      <c r="B79" s="81">
        <v>43298</v>
      </c>
      <c r="C79" s="88">
        <v>0</v>
      </c>
      <c r="D79" s="9"/>
      <c r="E79" s="9"/>
      <c r="F79" s="25"/>
      <c r="G79" s="26">
        <f t="shared" si="2"/>
        <v>1</v>
      </c>
      <c r="H79" s="26">
        <f t="shared" si="3"/>
        <v>3</v>
      </c>
      <c r="J79" s="19"/>
      <c r="L79"/>
      <c r="M79"/>
      <c r="N79"/>
    </row>
    <row r="80" spans="1:14" ht="16.5" customHeight="1" thickBot="1" x14ac:dyDescent="0.3">
      <c r="A80" s="12">
        <v>4</v>
      </c>
      <c r="B80" s="81">
        <v>43298</v>
      </c>
      <c r="C80" s="88">
        <v>0</v>
      </c>
      <c r="D80" s="9"/>
      <c r="E80" s="9"/>
      <c r="F80" s="25"/>
      <c r="G80" s="26">
        <f t="shared" si="2"/>
        <v>1</v>
      </c>
      <c r="H80" s="26">
        <f t="shared" si="3"/>
        <v>3</v>
      </c>
      <c r="J80" s="19"/>
      <c r="L80"/>
      <c r="M80"/>
      <c r="N80"/>
    </row>
    <row r="81" spans="1:14" ht="16.5" customHeight="1" thickBot="1" x14ac:dyDescent="0.3">
      <c r="A81" s="12">
        <v>5</v>
      </c>
      <c r="B81" s="81">
        <v>43298</v>
      </c>
      <c r="C81" s="88">
        <v>0</v>
      </c>
      <c r="D81" s="9"/>
      <c r="E81" s="9"/>
      <c r="F81" s="25"/>
      <c r="G81" s="26">
        <f t="shared" si="2"/>
        <v>1</v>
      </c>
      <c r="H81" s="26">
        <f t="shared" si="3"/>
        <v>3</v>
      </c>
      <c r="J81" s="19"/>
      <c r="L81"/>
      <c r="M81"/>
      <c r="N81"/>
    </row>
    <row r="82" spans="1:14" ht="16.5" customHeight="1" thickBot="1" x14ac:dyDescent="0.3">
      <c r="A82" s="12">
        <v>6</v>
      </c>
      <c r="B82" s="81">
        <v>43305</v>
      </c>
      <c r="C82" s="88">
        <v>0</v>
      </c>
      <c r="D82" s="9"/>
      <c r="E82" s="9"/>
      <c r="F82" s="25"/>
      <c r="G82" s="26">
        <f t="shared" si="2"/>
        <v>1</v>
      </c>
      <c r="H82" s="26">
        <f t="shared" si="3"/>
        <v>3</v>
      </c>
      <c r="J82" s="19"/>
      <c r="L82"/>
      <c r="M82"/>
      <c r="N82"/>
    </row>
    <row r="83" spans="1:14" ht="16.5" customHeight="1" thickBot="1" x14ac:dyDescent="0.3">
      <c r="A83" s="12">
        <v>7</v>
      </c>
      <c r="B83" s="81">
        <v>43305</v>
      </c>
      <c r="C83" s="88">
        <v>1</v>
      </c>
      <c r="D83" s="9"/>
      <c r="E83" s="9"/>
      <c r="F83" s="25"/>
      <c r="G83" s="26">
        <f t="shared" si="2"/>
        <v>1</v>
      </c>
      <c r="H83" s="26">
        <f t="shared" si="3"/>
        <v>3</v>
      </c>
      <c r="J83" s="19"/>
      <c r="L83"/>
      <c r="M83"/>
      <c r="N83"/>
    </row>
    <row r="84" spans="1:14" ht="16.5" customHeight="1" thickBot="1" x14ac:dyDescent="0.3">
      <c r="A84" s="12">
        <v>8</v>
      </c>
      <c r="B84" s="81">
        <v>43305</v>
      </c>
      <c r="C84" s="88">
        <v>0</v>
      </c>
      <c r="D84" s="9"/>
      <c r="E84" s="9"/>
      <c r="F84" s="25"/>
      <c r="G84" s="26">
        <f t="shared" si="2"/>
        <v>1</v>
      </c>
      <c r="H84" s="26">
        <f t="shared" si="3"/>
        <v>3</v>
      </c>
      <c r="J84" s="19"/>
      <c r="L84"/>
      <c r="M84"/>
      <c r="N84"/>
    </row>
    <row r="85" spans="1:14" ht="16.5" customHeight="1" thickBot="1" x14ac:dyDescent="0.3">
      <c r="A85" s="12">
        <v>9</v>
      </c>
      <c r="B85" s="81">
        <v>43314</v>
      </c>
      <c r="C85" s="88">
        <v>0</v>
      </c>
      <c r="D85" s="9"/>
      <c r="E85" s="9"/>
      <c r="F85" s="25"/>
      <c r="G85" s="26">
        <f t="shared" si="2"/>
        <v>1</v>
      </c>
      <c r="H85" s="26">
        <f t="shared" si="3"/>
        <v>3</v>
      </c>
      <c r="J85" s="19"/>
      <c r="L85"/>
      <c r="M85"/>
      <c r="N85"/>
    </row>
    <row r="86" spans="1:14" ht="16.5" customHeight="1" thickBot="1" x14ac:dyDescent="0.3">
      <c r="A86" s="12">
        <v>10</v>
      </c>
      <c r="B86" s="81">
        <v>43321</v>
      </c>
      <c r="C86" s="88">
        <v>0</v>
      </c>
      <c r="D86" s="9"/>
      <c r="E86" s="9"/>
      <c r="F86" s="25"/>
      <c r="G86" s="26">
        <f t="shared" si="2"/>
        <v>1</v>
      </c>
      <c r="H86" s="26">
        <f t="shared" si="3"/>
        <v>3</v>
      </c>
      <c r="J86" s="19"/>
      <c r="L86"/>
      <c r="M86"/>
      <c r="N86"/>
    </row>
    <row r="87" spans="1:14" ht="16.5" customHeight="1" thickBot="1" x14ac:dyDescent="0.3">
      <c r="A87" s="12">
        <v>11</v>
      </c>
      <c r="B87" s="81">
        <v>43321</v>
      </c>
      <c r="C87" s="88">
        <v>0</v>
      </c>
      <c r="D87" s="9"/>
      <c r="E87" s="9"/>
      <c r="F87" s="25"/>
      <c r="G87" s="26">
        <f t="shared" si="2"/>
        <v>1</v>
      </c>
      <c r="H87" s="26">
        <f t="shared" si="3"/>
        <v>3</v>
      </c>
      <c r="J87" s="19"/>
      <c r="L87"/>
      <c r="M87"/>
      <c r="N87"/>
    </row>
    <row r="88" spans="1:14" ht="16.5" customHeight="1" thickBot="1" x14ac:dyDescent="0.3">
      <c r="A88" s="12">
        <v>12</v>
      </c>
      <c r="B88" s="81">
        <v>43325</v>
      </c>
      <c r="C88" s="88">
        <v>0</v>
      </c>
      <c r="D88" s="9"/>
      <c r="E88" s="9"/>
      <c r="F88" s="25"/>
      <c r="G88" s="26">
        <f t="shared" si="2"/>
        <v>1</v>
      </c>
      <c r="H88" s="26">
        <f t="shared" si="3"/>
        <v>3</v>
      </c>
      <c r="J88" s="19"/>
      <c r="L88"/>
      <c r="M88"/>
      <c r="N88"/>
    </row>
    <row r="89" spans="1:14" ht="16.5" customHeight="1" thickBot="1" x14ac:dyDescent="0.3">
      <c r="A89" s="12">
        <v>13</v>
      </c>
      <c r="B89" s="81">
        <v>43325</v>
      </c>
      <c r="C89" s="88">
        <v>0</v>
      </c>
      <c r="D89" s="9"/>
      <c r="E89" s="9"/>
      <c r="F89" s="25"/>
      <c r="G89" s="26">
        <f t="shared" si="2"/>
        <v>1</v>
      </c>
      <c r="H89" s="26">
        <f t="shared" si="3"/>
        <v>3</v>
      </c>
      <c r="J89" s="19"/>
      <c r="L89"/>
      <c r="M89"/>
      <c r="N89"/>
    </row>
    <row r="90" spans="1:14" ht="16.5" customHeight="1" thickBot="1" x14ac:dyDescent="0.3">
      <c r="A90" s="12">
        <v>14</v>
      </c>
      <c r="B90" s="81">
        <v>43325</v>
      </c>
      <c r="C90" s="88">
        <v>0</v>
      </c>
      <c r="D90" s="9"/>
      <c r="E90" s="9"/>
      <c r="F90" s="25"/>
      <c r="G90" s="26">
        <f t="shared" si="2"/>
        <v>1</v>
      </c>
      <c r="H90" s="26">
        <f t="shared" si="3"/>
        <v>3</v>
      </c>
      <c r="J90" s="19"/>
      <c r="L90"/>
      <c r="M90"/>
      <c r="N90"/>
    </row>
    <row r="91" spans="1:14" ht="16.5" customHeight="1" thickBot="1" x14ac:dyDescent="0.3">
      <c r="A91" s="12">
        <v>15</v>
      </c>
      <c r="B91" s="81">
        <v>43333</v>
      </c>
      <c r="C91" s="88">
        <v>0</v>
      </c>
      <c r="D91" s="9"/>
      <c r="E91" s="9"/>
      <c r="F91" s="25"/>
      <c r="G91" s="26">
        <f t="shared" si="2"/>
        <v>1</v>
      </c>
      <c r="H91" s="26">
        <f t="shared" si="3"/>
        <v>3</v>
      </c>
      <c r="J91" s="19"/>
      <c r="L91"/>
      <c r="M91"/>
      <c r="N91"/>
    </row>
    <row r="92" spans="1:14" ht="16.5" customHeight="1" thickBot="1" x14ac:dyDescent="0.3">
      <c r="A92" s="12">
        <v>16</v>
      </c>
      <c r="B92" s="81">
        <v>43333</v>
      </c>
      <c r="C92" s="88">
        <v>0</v>
      </c>
      <c r="D92" s="9"/>
      <c r="E92" s="9"/>
      <c r="F92" s="25"/>
      <c r="G92" s="26">
        <f t="shared" si="2"/>
        <v>1</v>
      </c>
      <c r="H92" s="26">
        <f t="shared" si="3"/>
        <v>3</v>
      </c>
      <c r="J92" s="19"/>
      <c r="L92"/>
      <c r="M92"/>
      <c r="N92"/>
    </row>
    <row r="93" spans="1:14" ht="16.5" customHeight="1" thickBot="1" x14ac:dyDescent="0.3">
      <c r="A93" s="12">
        <v>17</v>
      </c>
      <c r="B93" s="81">
        <v>43333</v>
      </c>
      <c r="C93" s="88">
        <v>0</v>
      </c>
      <c r="D93" s="9"/>
      <c r="E93" s="9"/>
      <c r="F93" s="25"/>
      <c r="G93" s="26">
        <f t="shared" si="2"/>
        <v>1</v>
      </c>
      <c r="H93" s="26">
        <f t="shared" si="3"/>
        <v>3</v>
      </c>
      <c r="J93" s="19"/>
      <c r="L93"/>
      <c r="M93"/>
      <c r="N93"/>
    </row>
    <row r="94" spans="1:14" ht="16.5" customHeight="1" thickBot="1" x14ac:dyDescent="0.3">
      <c r="A94" s="12">
        <v>18</v>
      </c>
      <c r="B94" s="81">
        <v>43341</v>
      </c>
      <c r="C94" s="88">
        <v>0</v>
      </c>
      <c r="D94" s="9"/>
      <c r="E94" s="9"/>
      <c r="F94" s="25"/>
      <c r="G94" s="26">
        <f t="shared" si="2"/>
        <v>1</v>
      </c>
      <c r="H94" s="26">
        <f t="shared" si="3"/>
        <v>3</v>
      </c>
      <c r="J94" s="19"/>
      <c r="L94"/>
      <c r="M94"/>
      <c r="N94"/>
    </row>
    <row r="95" spans="1:14" ht="16.5" customHeight="1" thickBot="1" x14ac:dyDescent="0.3">
      <c r="A95" s="12">
        <v>19</v>
      </c>
      <c r="B95" s="81">
        <v>43341</v>
      </c>
      <c r="C95" s="88">
        <v>0</v>
      </c>
      <c r="D95" s="9"/>
      <c r="E95" s="9"/>
      <c r="F95" s="25"/>
      <c r="G95" s="26">
        <f t="shared" si="2"/>
        <v>1</v>
      </c>
      <c r="H95" s="26">
        <f t="shared" si="3"/>
        <v>3</v>
      </c>
      <c r="J95" s="19"/>
      <c r="L95"/>
      <c r="M95"/>
      <c r="N95"/>
    </row>
    <row r="96" spans="1:14" ht="16.5" customHeight="1" thickBot="1" x14ac:dyDescent="0.3">
      <c r="A96" s="12">
        <v>20</v>
      </c>
      <c r="B96" s="81">
        <v>43341</v>
      </c>
      <c r="C96" s="88">
        <v>0</v>
      </c>
      <c r="D96" s="9"/>
      <c r="E96" s="9"/>
      <c r="F96" s="25"/>
      <c r="G96" s="26">
        <f t="shared" si="2"/>
        <v>1</v>
      </c>
      <c r="H96" s="26">
        <f t="shared" si="3"/>
        <v>3</v>
      </c>
      <c r="J96" s="19"/>
      <c r="L96"/>
      <c r="M96"/>
      <c r="N96"/>
    </row>
    <row r="97" spans="1:14" ht="16.5" customHeight="1" thickBot="1" x14ac:dyDescent="0.3">
      <c r="A97" s="12">
        <v>21</v>
      </c>
      <c r="B97" s="81">
        <v>43349</v>
      </c>
      <c r="C97" s="88">
        <v>0</v>
      </c>
      <c r="D97" s="9"/>
      <c r="E97" s="9"/>
      <c r="F97" s="25"/>
      <c r="G97" s="26">
        <f t="shared" si="2"/>
        <v>1</v>
      </c>
      <c r="H97" s="26">
        <f t="shared" si="3"/>
        <v>3</v>
      </c>
      <c r="J97" s="19"/>
      <c r="L97"/>
      <c r="M97"/>
      <c r="N97"/>
    </row>
    <row r="98" spans="1:14" ht="16.5" customHeight="1" thickBot="1" x14ac:dyDescent="0.3">
      <c r="A98" s="12">
        <v>22</v>
      </c>
      <c r="B98" s="81">
        <v>43356</v>
      </c>
      <c r="C98" s="88">
        <v>0</v>
      </c>
      <c r="D98" s="9"/>
      <c r="E98" s="9"/>
      <c r="F98" s="25"/>
      <c r="G98" s="26">
        <f t="shared" si="2"/>
        <v>1</v>
      </c>
      <c r="H98" s="26">
        <f t="shared" si="3"/>
        <v>3</v>
      </c>
      <c r="J98" s="19"/>
      <c r="L98"/>
      <c r="M98"/>
      <c r="N98"/>
    </row>
    <row r="99" spans="1:14" ht="16.5" customHeight="1" thickBot="1" x14ac:dyDescent="0.3">
      <c r="A99" s="12">
        <v>23</v>
      </c>
      <c r="B99" s="81">
        <v>43360</v>
      </c>
      <c r="C99" s="88">
        <v>0</v>
      </c>
      <c r="D99" s="9"/>
      <c r="E99" s="9"/>
      <c r="F99" s="25"/>
      <c r="G99" s="26">
        <f t="shared" si="2"/>
        <v>1</v>
      </c>
      <c r="H99" s="26">
        <f t="shared" si="3"/>
        <v>3</v>
      </c>
      <c r="J99" s="19"/>
      <c r="L99"/>
      <c r="M99"/>
      <c r="N99"/>
    </row>
    <row r="100" spans="1:14" ht="16.5" customHeight="1" thickBot="1" x14ac:dyDescent="0.3">
      <c r="A100" s="12">
        <v>24</v>
      </c>
      <c r="B100" s="81">
        <v>43372</v>
      </c>
      <c r="C100" s="88">
        <v>0</v>
      </c>
      <c r="D100" s="9"/>
      <c r="E100" s="9"/>
      <c r="F100" s="25"/>
      <c r="G100" s="26">
        <f t="shared" si="2"/>
        <v>1</v>
      </c>
      <c r="H100" s="26">
        <f t="shared" si="3"/>
        <v>3</v>
      </c>
      <c r="J100" s="19"/>
      <c r="L100"/>
      <c r="M100"/>
      <c r="N100"/>
    </row>
    <row r="101" spans="1:14" ht="16.5" customHeight="1" thickBot="1" x14ac:dyDescent="0.3">
      <c r="A101" s="12">
        <v>25</v>
      </c>
      <c r="B101" s="81">
        <v>43375</v>
      </c>
      <c r="C101" s="88">
        <v>0</v>
      </c>
      <c r="D101" s="9"/>
      <c r="E101" s="9"/>
      <c r="F101" s="25"/>
      <c r="G101" s="26">
        <f t="shared" si="2"/>
        <v>1</v>
      </c>
      <c r="H101" s="26">
        <f t="shared" si="3"/>
        <v>3</v>
      </c>
      <c r="J101" s="19"/>
      <c r="L101"/>
      <c r="M101"/>
      <c r="N101"/>
    </row>
    <row r="102" spans="1:14" ht="16.5" customHeight="1" thickBot="1" x14ac:dyDescent="0.3">
      <c r="A102" s="12">
        <v>26</v>
      </c>
      <c r="B102" s="81">
        <v>43375</v>
      </c>
      <c r="C102" s="88">
        <v>0</v>
      </c>
      <c r="D102" s="9"/>
      <c r="E102" s="9"/>
      <c r="F102" s="25"/>
      <c r="G102" s="26">
        <f t="shared" si="2"/>
        <v>1</v>
      </c>
      <c r="H102" s="26">
        <f t="shared" si="3"/>
        <v>3</v>
      </c>
      <c r="J102" s="19"/>
      <c r="L102"/>
      <c r="M102"/>
      <c r="N102"/>
    </row>
    <row r="103" spans="1:14" ht="16.5" customHeight="1" thickBot="1" x14ac:dyDescent="0.3">
      <c r="A103" s="12">
        <v>27</v>
      </c>
      <c r="B103" s="81">
        <v>43375</v>
      </c>
      <c r="C103" s="88">
        <v>0</v>
      </c>
      <c r="D103" s="9"/>
      <c r="E103" s="9"/>
      <c r="F103" s="25"/>
      <c r="G103" s="26">
        <f t="shared" si="2"/>
        <v>1</v>
      </c>
      <c r="H103" s="26">
        <f t="shared" si="3"/>
        <v>3</v>
      </c>
      <c r="J103" s="19"/>
      <c r="L103"/>
      <c r="M103"/>
      <c r="N103"/>
    </row>
    <row r="104" spans="1:14" ht="16.5" customHeight="1" thickBot="1" x14ac:dyDescent="0.3">
      <c r="A104" s="12">
        <v>28</v>
      </c>
      <c r="B104" s="81">
        <v>43382</v>
      </c>
      <c r="C104" s="88">
        <v>0</v>
      </c>
      <c r="D104" s="9"/>
      <c r="E104" s="9"/>
      <c r="F104" s="25"/>
      <c r="G104" s="26">
        <f t="shared" si="2"/>
        <v>1</v>
      </c>
      <c r="H104" s="26">
        <f t="shared" si="3"/>
        <v>3</v>
      </c>
      <c r="J104" s="19"/>
      <c r="L104"/>
      <c r="M104"/>
      <c r="N104"/>
    </row>
    <row r="105" spans="1:14" ht="16.5" customHeight="1" thickBot="1" x14ac:dyDescent="0.3">
      <c r="A105" s="12">
        <v>29</v>
      </c>
      <c r="B105" s="81">
        <v>43382</v>
      </c>
      <c r="C105" s="88">
        <v>0</v>
      </c>
      <c r="D105" s="9"/>
      <c r="E105" s="9"/>
      <c r="F105" s="25"/>
      <c r="G105" s="26">
        <f t="shared" si="2"/>
        <v>1</v>
      </c>
      <c r="H105" s="26">
        <f t="shared" si="3"/>
        <v>3</v>
      </c>
      <c r="J105" s="19"/>
      <c r="L105"/>
      <c r="M105"/>
      <c r="N105"/>
    </row>
    <row r="106" spans="1:14" ht="16.5" customHeight="1" thickBot="1" x14ac:dyDescent="0.3">
      <c r="A106" s="12">
        <v>30</v>
      </c>
      <c r="B106" s="81">
        <v>43382</v>
      </c>
      <c r="C106" s="88">
        <v>0</v>
      </c>
      <c r="D106" s="9"/>
      <c r="E106" s="9"/>
      <c r="F106" s="25"/>
      <c r="G106" s="26">
        <f t="shared" si="2"/>
        <v>1</v>
      </c>
      <c r="H106" s="26">
        <f t="shared" si="3"/>
        <v>3</v>
      </c>
      <c r="J106" s="19"/>
      <c r="L106"/>
      <c r="M106"/>
      <c r="N106"/>
    </row>
    <row r="107" spans="1:14" ht="16.5" customHeight="1" thickBot="1" x14ac:dyDescent="0.3">
      <c r="A107" s="12">
        <v>31</v>
      </c>
      <c r="B107" s="81">
        <v>43388</v>
      </c>
      <c r="C107" s="88">
        <v>0</v>
      </c>
      <c r="D107" s="9"/>
      <c r="E107" s="9"/>
      <c r="F107" s="25"/>
      <c r="G107" s="26">
        <f t="shared" si="2"/>
        <v>1</v>
      </c>
      <c r="H107" s="26">
        <f t="shared" si="3"/>
        <v>3</v>
      </c>
      <c r="J107" s="19"/>
      <c r="L107"/>
      <c r="M107"/>
      <c r="N107"/>
    </row>
    <row r="108" spans="1:14" ht="16.5" customHeight="1" thickBot="1" x14ac:dyDescent="0.3">
      <c r="A108" s="12">
        <v>32</v>
      </c>
      <c r="B108" s="81">
        <v>43388</v>
      </c>
      <c r="C108" s="88">
        <v>0</v>
      </c>
      <c r="D108" s="9"/>
      <c r="E108" s="9"/>
      <c r="F108" s="25"/>
      <c r="G108" s="26">
        <f t="shared" si="2"/>
        <v>1</v>
      </c>
      <c r="H108" s="26">
        <f t="shared" si="3"/>
        <v>3</v>
      </c>
      <c r="J108" s="19"/>
      <c r="L108"/>
      <c r="M108"/>
      <c r="N108"/>
    </row>
    <row r="109" spans="1:14" ht="16.5" customHeight="1" thickBot="1" x14ac:dyDescent="0.3">
      <c r="A109" s="12">
        <v>33</v>
      </c>
      <c r="B109" s="81">
        <v>43388</v>
      </c>
      <c r="C109" s="88">
        <v>0</v>
      </c>
      <c r="D109" s="9"/>
      <c r="E109" s="9"/>
      <c r="F109" s="25"/>
      <c r="G109" s="26">
        <f t="shared" si="2"/>
        <v>1</v>
      </c>
      <c r="H109" s="26">
        <f t="shared" si="3"/>
        <v>3</v>
      </c>
      <c r="J109" s="19"/>
      <c r="L109"/>
      <c r="M109"/>
      <c r="N109"/>
    </row>
    <row r="110" spans="1:14" ht="16.5" customHeight="1" thickBot="1" x14ac:dyDescent="0.3">
      <c r="A110" s="12">
        <v>34</v>
      </c>
      <c r="B110" s="81">
        <v>43395</v>
      </c>
      <c r="C110" s="88">
        <v>0</v>
      </c>
      <c r="D110" s="9"/>
      <c r="E110" s="9"/>
      <c r="F110" s="25"/>
      <c r="G110" s="26">
        <f t="shared" si="2"/>
        <v>1</v>
      </c>
      <c r="H110" s="26">
        <f t="shared" si="3"/>
        <v>3</v>
      </c>
      <c r="J110" s="19"/>
      <c r="L110"/>
      <c r="M110"/>
      <c r="N110"/>
    </row>
    <row r="111" spans="1:14" ht="16.5" customHeight="1" thickBot="1" x14ac:dyDescent="0.3">
      <c r="A111" s="12">
        <v>35</v>
      </c>
      <c r="B111" s="81">
        <v>43395</v>
      </c>
      <c r="C111" s="88">
        <v>0</v>
      </c>
      <c r="D111" s="9"/>
      <c r="E111" s="9"/>
      <c r="F111" s="25"/>
      <c r="G111" s="26">
        <f t="shared" si="2"/>
        <v>1</v>
      </c>
      <c r="H111" s="26">
        <f t="shared" si="3"/>
        <v>3</v>
      </c>
      <c r="J111" s="19"/>
      <c r="L111"/>
      <c r="M111"/>
      <c r="N111"/>
    </row>
    <row r="112" spans="1:14" ht="16.5" customHeight="1" thickBot="1" x14ac:dyDescent="0.3">
      <c r="A112" s="12">
        <v>36</v>
      </c>
      <c r="B112" s="81">
        <v>43406</v>
      </c>
      <c r="C112" s="88">
        <v>0</v>
      </c>
      <c r="D112" s="9"/>
      <c r="E112" s="9"/>
      <c r="F112" s="25"/>
      <c r="G112" s="26">
        <f t="shared" si="2"/>
        <v>1</v>
      </c>
      <c r="H112" s="26">
        <f t="shared" si="3"/>
        <v>3</v>
      </c>
      <c r="J112" s="19"/>
      <c r="L112"/>
      <c r="M112"/>
      <c r="N112"/>
    </row>
    <row r="113" spans="1:14" ht="16.5" customHeight="1" thickBot="1" x14ac:dyDescent="0.3">
      <c r="A113" s="12">
        <v>37</v>
      </c>
      <c r="B113" s="81">
        <v>43406</v>
      </c>
      <c r="C113" s="88">
        <v>0</v>
      </c>
      <c r="D113" s="9"/>
      <c r="E113" s="9"/>
      <c r="F113" s="25"/>
      <c r="G113" s="26">
        <f t="shared" si="2"/>
        <v>1</v>
      </c>
      <c r="H113" s="26">
        <f t="shared" si="3"/>
        <v>3</v>
      </c>
      <c r="J113" s="19"/>
      <c r="L113"/>
      <c r="M113"/>
      <c r="N113"/>
    </row>
    <row r="114" spans="1:14" ht="16.5" customHeight="1" thickBot="1" x14ac:dyDescent="0.3">
      <c r="A114" s="12">
        <v>38</v>
      </c>
      <c r="B114" s="81">
        <v>43406</v>
      </c>
      <c r="C114" s="88">
        <v>0</v>
      </c>
      <c r="D114" s="9"/>
      <c r="E114" s="9"/>
      <c r="F114" s="25"/>
      <c r="G114" s="26">
        <f t="shared" si="2"/>
        <v>1</v>
      </c>
      <c r="H114" s="26">
        <f t="shared" si="3"/>
        <v>3</v>
      </c>
      <c r="J114" s="19"/>
      <c r="L114"/>
      <c r="M114"/>
      <c r="N114"/>
    </row>
    <row r="115" spans="1:14" ht="16.5" customHeight="1" thickBot="1" x14ac:dyDescent="0.3">
      <c r="A115" s="12">
        <v>39</v>
      </c>
      <c r="B115" s="81">
        <v>43406</v>
      </c>
      <c r="C115" s="88">
        <v>0</v>
      </c>
      <c r="D115" s="9"/>
      <c r="E115" s="9"/>
      <c r="F115" s="25"/>
      <c r="G115" s="26">
        <f t="shared" si="2"/>
        <v>1</v>
      </c>
      <c r="H115" s="26">
        <f t="shared" si="3"/>
        <v>3</v>
      </c>
      <c r="J115" s="19"/>
      <c r="L115"/>
      <c r="M115"/>
      <c r="N115"/>
    </row>
    <row r="116" spans="1:14" ht="16.5" customHeight="1" thickBot="1" x14ac:dyDescent="0.3">
      <c r="A116" s="12">
        <v>40</v>
      </c>
      <c r="B116" s="81">
        <v>43407</v>
      </c>
      <c r="C116" s="88">
        <v>0</v>
      </c>
      <c r="D116" s="9"/>
      <c r="E116" s="9"/>
      <c r="F116" s="25"/>
      <c r="G116" s="26">
        <f t="shared" si="2"/>
        <v>1</v>
      </c>
      <c r="H116" s="26">
        <f t="shared" si="3"/>
        <v>3</v>
      </c>
      <c r="J116" s="19"/>
      <c r="L116"/>
      <c r="M116"/>
      <c r="N116"/>
    </row>
    <row r="117" spans="1:14" ht="16.5" customHeight="1" thickBot="1" x14ac:dyDescent="0.3">
      <c r="A117" s="12">
        <v>41</v>
      </c>
      <c r="B117" s="81">
        <v>43410</v>
      </c>
      <c r="C117" s="88">
        <v>0</v>
      </c>
      <c r="D117" s="9"/>
      <c r="E117" s="9"/>
      <c r="F117" s="25"/>
      <c r="G117" s="26">
        <f t="shared" si="2"/>
        <v>1</v>
      </c>
      <c r="H117" s="26">
        <f t="shared" si="3"/>
        <v>3</v>
      </c>
      <c r="J117" s="19"/>
      <c r="L117"/>
      <c r="M117"/>
      <c r="N117"/>
    </row>
    <row r="118" spans="1:14" ht="16.5" customHeight="1" thickBot="1" x14ac:dyDescent="0.3">
      <c r="A118" s="12">
        <v>42</v>
      </c>
      <c r="B118" s="81">
        <v>43410</v>
      </c>
      <c r="C118" s="88">
        <v>0</v>
      </c>
      <c r="D118" s="9"/>
      <c r="E118" s="9"/>
      <c r="F118" s="25"/>
      <c r="G118" s="26">
        <f t="shared" si="2"/>
        <v>1</v>
      </c>
      <c r="H118" s="26">
        <f t="shared" si="3"/>
        <v>3</v>
      </c>
      <c r="J118" s="19"/>
      <c r="L118"/>
      <c r="M118"/>
      <c r="N118"/>
    </row>
    <row r="119" spans="1:14" ht="16.5" customHeight="1" thickBot="1" x14ac:dyDescent="0.3">
      <c r="A119" s="12"/>
      <c r="B119" s="81">
        <v>43416</v>
      </c>
      <c r="C119" s="88">
        <v>0</v>
      </c>
      <c r="D119" s="9"/>
      <c r="E119" s="9"/>
      <c r="F119" s="25"/>
      <c r="G119" s="26">
        <f t="shared" si="2"/>
        <v>1</v>
      </c>
      <c r="H119" s="26">
        <f t="shared" si="3"/>
        <v>3</v>
      </c>
      <c r="J119" s="19"/>
      <c r="L119"/>
      <c r="M119"/>
      <c r="N119"/>
    </row>
    <row r="120" spans="1:14" ht="16.5" customHeight="1" thickBot="1" x14ac:dyDescent="0.3">
      <c r="A120" s="12">
        <v>43</v>
      </c>
      <c r="B120" s="81">
        <v>43416</v>
      </c>
      <c r="C120" s="88">
        <v>0</v>
      </c>
      <c r="D120" s="9"/>
      <c r="E120" s="9"/>
      <c r="F120" s="25"/>
      <c r="G120" s="26">
        <f t="shared" si="2"/>
        <v>1</v>
      </c>
      <c r="H120" s="26">
        <f t="shared" si="3"/>
        <v>3</v>
      </c>
      <c r="J120" s="19"/>
      <c r="L120"/>
      <c r="M120"/>
      <c r="N120"/>
    </row>
    <row r="121" spans="1:14" ht="16.5" customHeight="1" thickBot="1" x14ac:dyDescent="0.3">
      <c r="A121" s="12">
        <v>44</v>
      </c>
      <c r="B121" s="81">
        <v>43416</v>
      </c>
      <c r="C121" s="88">
        <v>0</v>
      </c>
      <c r="D121" s="9"/>
      <c r="E121" s="9"/>
      <c r="F121" s="25"/>
      <c r="G121" s="26">
        <f t="shared" si="2"/>
        <v>1</v>
      </c>
      <c r="H121" s="26">
        <f t="shared" si="3"/>
        <v>3</v>
      </c>
      <c r="J121" s="19"/>
      <c r="L121"/>
      <c r="M121"/>
      <c r="N121"/>
    </row>
    <row r="122" spans="1:14" ht="16.5" customHeight="1" thickBot="1" x14ac:dyDescent="0.3">
      <c r="A122" s="12">
        <v>45</v>
      </c>
      <c r="B122" s="81">
        <v>43423</v>
      </c>
      <c r="C122" s="88">
        <v>0</v>
      </c>
      <c r="D122" s="9"/>
      <c r="E122" s="9"/>
      <c r="F122" s="25"/>
      <c r="G122" s="26">
        <f t="shared" si="2"/>
        <v>1</v>
      </c>
      <c r="H122" s="26">
        <f t="shared" si="3"/>
        <v>3</v>
      </c>
      <c r="J122" s="19"/>
      <c r="L122"/>
      <c r="M122"/>
      <c r="N122"/>
    </row>
    <row r="123" spans="1:14" ht="16.5" customHeight="1" thickBot="1" x14ac:dyDescent="0.3">
      <c r="A123" s="12">
        <v>46</v>
      </c>
      <c r="B123" s="81">
        <v>43423</v>
      </c>
      <c r="C123" s="88">
        <v>0</v>
      </c>
      <c r="D123" s="9"/>
      <c r="E123" s="9"/>
      <c r="F123" s="25"/>
      <c r="G123" s="26">
        <f t="shared" si="2"/>
        <v>1</v>
      </c>
      <c r="H123" s="26">
        <f t="shared" si="3"/>
        <v>3</v>
      </c>
      <c r="J123" s="19"/>
      <c r="L123"/>
      <c r="M123"/>
      <c r="N123"/>
    </row>
    <row r="124" spans="1:14" ht="16.5" customHeight="1" thickBot="1" x14ac:dyDescent="0.3">
      <c r="A124" s="12">
        <v>47</v>
      </c>
      <c r="B124" s="81">
        <v>43423</v>
      </c>
      <c r="C124" s="88">
        <v>0</v>
      </c>
      <c r="D124" s="9"/>
      <c r="E124" s="9"/>
      <c r="F124" s="25"/>
      <c r="G124" s="26">
        <f t="shared" si="2"/>
        <v>1</v>
      </c>
      <c r="H124" s="26">
        <f t="shared" si="3"/>
        <v>3</v>
      </c>
      <c r="J124" s="19"/>
      <c r="L124"/>
      <c r="M124"/>
      <c r="N124"/>
    </row>
    <row r="125" spans="1:14" ht="16.5" customHeight="1" thickBot="1" x14ac:dyDescent="0.3">
      <c r="A125" s="12">
        <v>48</v>
      </c>
      <c r="B125" s="81">
        <v>43431</v>
      </c>
      <c r="C125" s="88">
        <v>0</v>
      </c>
      <c r="D125" s="9"/>
      <c r="E125" s="9"/>
      <c r="F125" s="25"/>
      <c r="G125" s="26">
        <f t="shared" si="2"/>
        <v>1</v>
      </c>
      <c r="H125" s="26">
        <f t="shared" si="3"/>
        <v>3</v>
      </c>
      <c r="J125" s="19"/>
      <c r="L125"/>
      <c r="M125"/>
      <c r="N125"/>
    </row>
    <row r="126" spans="1:14" ht="16.5" customHeight="1" thickBot="1" x14ac:dyDescent="0.3">
      <c r="A126" s="12">
        <v>49</v>
      </c>
      <c r="B126" s="81">
        <v>43431</v>
      </c>
      <c r="C126" s="88">
        <v>0</v>
      </c>
      <c r="D126" s="9"/>
      <c r="E126" s="9"/>
      <c r="F126" s="25"/>
      <c r="G126" s="26">
        <f t="shared" si="2"/>
        <v>1</v>
      </c>
      <c r="H126" s="26">
        <f t="shared" si="3"/>
        <v>3</v>
      </c>
      <c r="J126" s="19"/>
      <c r="L126"/>
      <c r="M126"/>
      <c r="N126"/>
    </row>
    <row r="127" spans="1:14" ht="16.5" customHeight="1" thickBot="1" x14ac:dyDescent="0.3">
      <c r="A127" s="12">
        <v>50</v>
      </c>
      <c r="B127" s="81">
        <v>43431</v>
      </c>
      <c r="C127" s="88">
        <v>0</v>
      </c>
      <c r="D127" s="9"/>
      <c r="E127" s="9"/>
      <c r="F127" s="25"/>
      <c r="G127" s="26">
        <f t="shared" si="2"/>
        <v>1</v>
      </c>
      <c r="H127" s="26">
        <f t="shared" si="3"/>
        <v>3</v>
      </c>
      <c r="J127" s="19"/>
      <c r="L127"/>
      <c r="M127"/>
      <c r="N127"/>
    </row>
    <row r="128" spans="1:14" ht="16.5" customHeight="1" thickBot="1" x14ac:dyDescent="0.3">
      <c r="A128" s="12">
        <v>51</v>
      </c>
      <c r="B128" s="81">
        <v>43439</v>
      </c>
      <c r="C128" s="88">
        <v>0</v>
      </c>
      <c r="D128" s="9"/>
      <c r="E128" s="9"/>
      <c r="F128" s="25"/>
      <c r="G128" s="26">
        <f t="shared" si="2"/>
        <v>1</v>
      </c>
      <c r="H128" s="26">
        <f t="shared" si="3"/>
        <v>3</v>
      </c>
      <c r="J128" s="19"/>
      <c r="L128"/>
      <c r="M128"/>
      <c r="N128"/>
    </row>
    <row r="129" spans="1:14" ht="16.5" customHeight="1" thickBot="1" x14ac:dyDescent="0.3">
      <c r="A129" s="12">
        <v>52</v>
      </c>
      <c r="B129" s="81">
        <v>43439</v>
      </c>
      <c r="C129" s="88">
        <v>0</v>
      </c>
      <c r="D129" s="9"/>
      <c r="E129" s="9"/>
      <c r="F129" s="25"/>
      <c r="G129" s="26">
        <f t="shared" si="2"/>
        <v>1</v>
      </c>
      <c r="H129" s="26">
        <f t="shared" si="3"/>
        <v>3</v>
      </c>
      <c r="J129" s="19"/>
      <c r="L129"/>
      <c r="M129"/>
      <c r="N129"/>
    </row>
    <row r="130" spans="1:14" ht="16.5" customHeight="1" thickBot="1" x14ac:dyDescent="0.3">
      <c r="A130" s="12">
        <v>53</v>
      </c>
      <c r="B130" s="81">
        <v>43439</v>
      </c>
      <c r="C130" s="88">
        <v>0</v>
      </c>
      <c r="D130" s="9"/>
      <c r="E130" s="9"/>
      <c r="F130" s="25"/>
      <c r="G130" s="26">
        <f t="shared" si="2"/>
        <v>1</v>
      </c>
      <c r="H130" s="26">
        <f t="shared" si="3"/>
        <v>3</v>
      </c>
      <c r="J130" s="19"/>
      <c r="L130"/>
      <c r="M130"/>
      <c r="N130"/>
    </row>
    <row r="131" spans="1:14" ht="16.5" customHeight="1" thickBot="1" x14ac:dyDescent="0.3">
      <c r="A131" s="12">
        <v>54</v>
      </c>
      <c r="B131" s="81">
        <v>43446</v>
      </c>
      <c r="C131" s="88">
        <v>0</v>
      </c>
      <c r="D131" s="9"/>
      <c r="E131" s="9"/>
      <c r="F131" s="25"/>
      <c r="G131" s="26">
        <f t="shared" si="2"/>
        <v>1</v>
      </c>
      <c r="H131" s="26">
        <f t="shared" si="3"/>
        <v>3</v>
      </c>
      <c r="J131" s="19"/>
      <c r="L131"/>
      <c r="M131"/>
      <c r="N131"/>
    </row>
    <row r="132" spans="1:14" ht="16.5" customHeight="1" thickBot="1" x14ac:dyDescent="0.3">
      <c r="A132" s="12">
        <v>55</v>
      </c>
      <c r="B132" s="81">
        <v>43446</v>
      </c>
      <c r="C132" s="88">
        <v>0</v>
      </c>
      <c r="D132" s="9"/>
      <c r="E132" s="9"/>
      <c r="F132" s="25"/>
      <c r="G132" s="26">
        <f t="shared" si="2"/>
        <v>1</v>
      </c>
      <c r="H132" s="26">
        <f t="shared" si="3"/>
        <v>3</v>
      </c>
      <c r="J132" s="19"/>
      <c r="L132"/>
      <c r="M132"/>
      <c r="N132"/>
    </row>
    <row r="133" spans="1:14" ht="16.5" customHeight="1" thickBot="1" x14ac:dyDescent="0.3">
      <c r="A133" s="12">
        <v>56</v>
      </c>
      <c r="B133" s="81">
        <v>43446</v>
      </c>
      <c r="C133" s="88">
        <v>0</v>
      </c>
      <c r="D133" s="9"/>
      <c r="E133" s="9"/>
      <c r="F133" s="25"/>
      <c r="G133" s="26">
        <f t="shared" si="2"/>
        <v>1</v>
      </c>
      <c r="H133" s="26">
        <f t="shared" si="3"/>
        <v>3</v>
      </c>
      <c r="J133" s="19"/>
      <c r="L133"/>
      <c r="M133"/>
      <c r="N133"/>
    </row>
    <row r="134" spans="1:14" ht="16.5" customHeight="1" thickBot="1" x14ac:dyDescent="0.3">
      <c r="A134" s="12">
        <v>57</v>
      </c>
      <c r="B134" s="81">
        <v>43446</v>
      </c>
      <c r="C134" s="88">
        <v>0</v>
      </c>
      <c r="D134" s="9"/>
      <c r="E134" s="9"/>
      <c r="F134" s="25"/>
      <c r="G134" s="26">
        <f t="shared" si="2"/>
        <v>1</v>
      </c>
      <c r="H134" s="26">
        <f t="shared" si="3"/>
        <v>3</v>
      </c>
      <c r="J134" s="19"/>
      <c r="L134"/>
      <c r="M134"/>
      <c r="N134"/>
    </row>
    <row r="135" spans="1:14" ht="16.5" customHeight="1" thickBot="1" x14ac:dyDescent="0.3">
      <c r="A135" s="12">
        <v>58</v>
      </c>
      <c r="B135" s="81">
        <v>43451</v>
      </c>
      <c r="C135" s="88">
        <v>0</v>
      </c>
      <c r="D135" s="9"/>
      <c r="E135" s="9"/>
      <c r="F135" s="25"/>
      <c r="G135" s="26">
        <f t="shared" si="2"/>
        <v>1</v>
      </c>
      <c r="H135" s="26">
        <f t="shared" si="3"/>
        <v>3</v>
      </c>
      <c r="J135" s="19"/>
      <c r="L135"/>
      <c r="M135"/>
      <c r="N135"/>
    </row>
    <row r="136" spans="1:14" ht="16.5" customHeight="1" thickBot="1" x14ac:dyDescent="0.3">
      <c r="A136" s="12">
        <v>59</v>
      </c>
      <c r="B136" s="81">
        <v>43451</v>
      </c>
      <c r="C136" s="88">
        <v>0</v>
      </c>
      <c r="D136" s="9"/>
      <c r="E136" s="9"/>
      <c r="F136" s="25"/>
      <c r="G136" s="26">
        <f t="shared" si="2"/>
        <v>1</v>
      </c>
      <c r="H136" s="26">
        <f t="shared" si="3"/>
        <v>3</v>
      </c>
      <c r="J136" s="19"/>
      <c r="L136"/>
      <c r="M136"/>
      <c r="N136"/>
    </row>
    <row r="137" spans="1:14" ht="16.5" customHeight="1" thickBot="1" x14ac:dyDescent="0.3">
      <c r="A137" s="12">
        <v>60</v>
      </c>
      <c r="B137" s="81">
        <v>43458</v>
      </c>
      <c r="C137" s="88">
        <v>0</v>
      </c>
      <c r="D137" s="9"/>
      <c r="E137" s="9"/>
      <c r="F137" s="25"/>
      <c r="G137" s="26">
        <f t="shared" si="2"/>
        <v>1</v>
      </c>
      <c r="H137" s="26">
        <f t="shared" si="3"/>
        <v>3</v>
      </c>
      <c r="J137" s="19"/>
      <c r="L137"/>
      <c r="M137"/>
      <c r="N137"/>
    </row>
    <row r="138" spans="1:14" s="85" customFormat="1" ht="16.5" customHeight="1" thickBot="1" x14ac:dyDescent="0.3">
      <c r="A138" s="57">
        <v>61</v>
      </c>
      <c r="B138" s="90">
        <v>43458</v>
      </c>
      <c r="C138" s="93">
        <v>0</v>
      </c>
      <c r="D138" s="82"/>
      <c r="E138" s="82">
        <v>6</v>
      </c>
      <c r="F138" s="83"/>
      <c r="G138" s="84">
        <f t="shared" si="2"/>
        <v>1</v>
      </c>
      <c r="H138" s="84">
        <f t="shared" si="3"/>
        <v>3</v>
      </c>
      <c r="J138" s="86"/>
      <c r="L138" s="87"/>
      <c r="M138" s="87"/>
      <c r="N138" s="87"/>
    </row>
    <row r="139" spans="1:14" ht="16.5" customHeight="1" thickBot="1" x14ac:dyDescent="0.3">
      <c r="A139" s="58">
        <v>1</v>
      </c>
      <c r="B139" s="94">
        <v>43468</v>
      </c>
      <c r="C139" s="95">
        <v>0</v>
      </c>
      <c r="D139" s="9"/>
      <c r="E139" s="9"/>
      <c r="F139" s="25"/>
      <c r="G139" s="26">
        <f t="shared" ref="G139:G381" si="4">$C$9</f>
        <v>1</v>
      </c>
      <c r="H139" s="26">
        <f t="shared" ref="H139:H381" si="5">$E$9</f>
        <v>3</v>
      </c>
      <c r="J139" s="19">
        <v>0</v>
      </c>
      <c r="L139"/>
      <c r="M139"/>
      <c r="N139"/>
    </row>
    <row r="140" spans="1:14" ht="16.5" customHeight="1" x14ac:dyDescent="0.25">
      <c r="A140" s="12">
        <v>2</v>
      </c>
      <c r="B140" s="94">
        <v>43468</v>
      </c>
      <c r="C140" s="95">
        <v>0</v>
      </c>
      <c r="D140" s="9"/>
      <c r="E140" s="9"/>
      <c r="F140" s="25"/>
      <c r="G140" s="26">
        <f t="shared" si="4"/>
        <v>1</v>
      </c>
      <c r="H140" s="26">
        <f t="shared" si="5"/>
        <v>3</v>
      </c>
      <c r="J140" s="19">
        <v>0</v>
      </c>
      <c r="L140" s="52"/>
      <c r="M140" s="52" t="s">
        <v>44</v>
      </c>
      <c r="N140" s="52" t="s">
        <v>45</v>
      </c>
    </row>
    <row r="141" spans="1:14" ht="16.5" customHeight="1" x14ac:dyDescent="0.25">
      <c r="A141" s="12">
        <v>3</v>
      </c>
      <c r="B141" s="94">
        <v>43473</v>
      </c>
      <c r="C141" s="95">
        <v>0</v>
      </c>
      <c r="D141" s="9"/>
      <c r="E141" s="9"/>
      <c r="F141" s="25"/>
      <c r="G141" s="26">
        <f t="shared" si="4"/>
        <v>1</v>
      </c>
      <c r="H141" s="26">
        <f t="shared" si="5"/>
        <v>3</v>
      </c>
      <c r="J141" s="19">
        <v>0</v>
      </c>
      <c r="L141" s="43" t="s">
        <v>46</v>
      </c>
      <c r="M141" s="43">
        <v>3.4482758620689655E-2</v>
      </c>
      <c r="N141" s="43">
        <v>8.1967213114754092E-2</v>
      </c>
    </row>
    <row r="142" spans="1:14" ht="16.5" customHeight="1" x14ac:dyDescent="0.25">
      <c r="A142" s="12">
        <v>4</v>
      </c>
      <c r="B142" s="94">
        <v>43473</v>
      </c>
      <c r="C142" s="95">
        <v>0</v>
      </c>
      <c r="D142" s="9"/>
      <c r="E142" s="9"/>
      <c r="F142" s="25"/>
      <c r="G142" s="26">
        <f t="shared" si="4"/>
        <v>1</v>
      </c>
      <c r="H142" s="26">
        <f t="shared" si="5"/>
        <v>3</v>
      </c>
      <c r="J142" s="19">
        <v>0</v>
      </c>
      <c r="L142" s="43" t="s">
        <v>47</v>
      </c>
      <c r="M142" s="43">
        <v>3.4482758620689655E-2</v>
      </c>
      <c r="N142" s="43">
        <v>7.650273224043716E-2</v>
      </c>
    </row>
    <row r="143" spans="1:14" ht="16.5" customHeight="1" x14ac:dyDescent="0.25">
      <c r="A143" s="12">
        <v>5</v>
      </c>
      <c r="B143" s="94">
        <v>43473</v>
      </c>
      <c r="C143" s="95">
        <v>0</v>
      </c>
      <c r="D143" s="9"/>
      <c r="E143" s="9"/>
      <c r="F143" s="25"/>
      <c r="G143" s="26">
        <f t="shared" si="4"/>
        <v>1</v>
      </c>
      <c r="H143" s="26">
        <f t="shared" si="5"/>
        <v>3</v>
      </c>
      <c r="J143" s="19">
        <v>0</v>
      </c>
      <c r="L143" s="43" t="s">
        <v>48</v>
      </c>
      <c r="M143" s="43">
        <v>29</v>
      </c>
      <c r="N143" s="43">
        <v>61</v>
      </c>
    </row>
    <row r="144" spans="1:14" ht="16.5" customHeight="1" x14ac:dyDescent="0.25">
      <c r="A144" s="12">
        <v>6</v>
      </c>
      <c r="B144" s="94">
        <v>43473</v>
      </c>
      <c r="C144" s="95">
        <v>0</v>
      </c>
      <c r="D144" s="9"/>
      <c r="E144" s="9"/>
      <c r="F144" s="25"/>
      <c r="G144" s="26">
        <f t="shared" si="4"/>
        <v>1</v>
      </c>
      <c r="H144" s="26">
        <f t="shared" si="5"/>
        <v>3</v>
      </c>
      <c r="J144" s="19">
        <v>0</v>
      </c>
      <c r="L144" s="43" t="s">
        <v>49</v>
      </c>
      <c r="M144" s="43">
        <v>0</v>
      </c>
      <c r="N144" s="43"/>
    </row>
    <row r="145" spans="1:14" ht="16.5" customHeight="1" x14ac:dyDescent="0.25">
      <c r="A145" s="12">
        <v>7</v>
      </c>
      <c r="B145" s="94">
        <v>43480</v>
      </c>
      <c r="C145" s="95">
        <v>0</v>
      </c>
      <c r="D145" s="9"/>
      <c r="E145" s="9"/>
      <c r="F145" s="25"/>
      <c r="G145" s="26">
        <f t="shared" si="4"/>
        <v>1</v>
      </c>
      <c r="H145" s="26">
        <f t="shared" si="5"/>
        <v>3</v>
      </c>
      <c r="J145" s="19">
        <v>0</v>
      </c>
      <c r="L145" s="43" t="s">
        <v>50</v>
      </c>
      <c r="M145" s="43">
        <v>78</v>
      </c>
      <c r="N145" s="43"/>
    </row>
    <row r="146" spans="1:14" ht="16.5" customHeight="1" x14ac:dyDescent="0.25">
      <c r="A146" s="12">
        <v>8</v>
      </c>
      <c r="B146" s="94">
        <v>43480</v>
      </c>
      <c r="C146" s="95">
        <v>0</v>
      </c>
      <c r="D146" s="9"/>
      <c r="E146" s="9"/>
      <c r="F146" s="25"/>
      <c r="G146" s="26">
        <f t="shared" si="4"/>
        <v>1</v>
      </c>
      <c r="H146" s="26">
        <f t="shared" si="5"/>
        <v>3</v>
      </c>
      <c r="J146" s="19">
        <v>0</v>
      </c>
      <c r="L146" s="43" t="s">
        <v>51</v>
      </c>
      <c r="M146" s="43">
        <v>-0.96066419888148191</v>
      </c>
      <c r="N146" s="43"/>
    </row>
    <row r="147" spans="1:14" ht="16.5" customHeight="1" x14ac:dyDescent="0.25">
      <c r="A147" s="12">
        <v>9</v>
      </c>
      <c r="B147" s="94">
        <v>43490</v>
      </c>
      <c r="C147" s="95">
        <v>0</v>
      </c>
      <c r="D147" s="9"/>
      <c r="E147" s="9"/>
      <c r="F147" s="25"/>
      <c r="G147" s="26">
        <f t="shared" si="4"/>
        <v>1</v>
      </c>
      <c r="H147" s="26">
        <f t="shared" si="5"/>
        <v>3</v>
      </c>
      <c r="J147" s="19">
        <v>0</v>
      </c>
      <c r="L147" s="43" t="s">
        <v>52</v>
      </c>
      <c r="M147" s="43">
        <v>0.16984481077451491</v>
      </c>
      <c r="N147" s="43"/>
    </row>
    <row r="148" spans="1:14" ht="16.5" customHeight="1" x14ac:dyDescent="0.25">
      <c r="A148" s="12">
        <v>10</v>
      </c>
      <c r="B148" s="94">
        <v>43490</v>
      </c>
      <c r="C148" s="95">
        <v>0</v>
      </c>
      <c r="D148" s="9"/>
      <c r="E148" s="9"/>
      <c r="F148" s="25"/>
      <c r="G148" s="26">
        <f t="shared" si="4"/>
        <v>1</v>
      </c>
      <c r="H148" s="26">
        <f t="shared" si="5"/>
        <v>3</v>
      </c>
      <c r="J148" s="19">
        <v>0</v>
      </c>
      <c r="L148" s="43" t="s">
        <v>53</v>
      </c>
      <c r="M148" s="43">
        <v>1.6646246445066122</v>
      </c>
      <c r="N148" s="43"/>
    </row>
    <row r="149" spans="1:14" ht="16.5" customHeight="1" x14ac:dyDescent="0.25">
      <c r="A149" s="12">
        <v>11</v>
      </c>
      <c r="B149" s="94">
        <v>43490</v>
      </c>
      <c r="C149" s="95">
        <v>0</v>
      </c>
      <c r="D149" s="9"/>
      <c r="E149" s="9"/>
      <c r="F149" s="25"/>
      <c r="G149" s="26">
        <f t="shared" si="4"/>
        <v>1</v>
      </c>
      <c r="H149" s="26">
        <f t="shared" si="5"/>
        <v>3</v>
      </c>
      <c r="J149" s="19">
        <v>0</v>
      </c>
      <c r="L149" s="43" t="s">
        <v>54</v>
      </c>
      <c r="M149" s="43">
        <v>0.33968962154902982</v>
      </c>
      <c r="N149" s="43"/>
    </row>
    <row r="150" spans="1:14" ht="16.5" customHeight="1" thickBot="1" x14ac:dyDescent="0.3">
      <c r="A150" s="12">
        <v>12</v>
      </c>
      <c r="B150" s="94">
        <v>43490</v>
      </c>
      <c r="C150" s="95">
        <v>0</v>
      </c>
      <c r="D150" s="9"/>
      <c r="E150" s="9"/>
      <c r="F150" s="25"/>
      <c r="G150" s="26">
        <f t="shared" si="4"/>
        <v>1</v>
      </c>
      <c r="H150" s="26">
        <f t="shared" si="5"/>
        <v>3</v>
      </c>
      <c r="J150" s="19">
        <v>0</v>
      </c>
      <c r="L150" s="44" t="s">
        <v>55</v>
      </c>
      <c r="M150" s="44">
        <v>1.9908470688116919</v>
      </c>
      <c r="N150" s="44"/>
    </row>
    <row r="151" spans="1:14" ht="16.5" customHeight="1" x14ac:dyDescent="0.25">
      <c r="A151" s="12">
        <v>13</v>
      </c>
      <c r="B151" s="94">
        <v>43494</v>
      </c>
      <c r="C151" s="95">
        <v>0</v>
      </c>
      <c r="D151" s="9"/>
      <c r="E151" s="9"/>
      <c r="F151" s="25"/>
      <c r="G151" s="26">
        <f t="shared" si="4"/>
        <v>1</v>
      </c>
      <c r="H151" s="26">
        <f t="shared" si="5"/>
        <v>3</v>
      </c>
      <c r="J151" s="19">
        <v>0</v>
      </c>
    </row>
    <row r="152" spans="1:14" ht="16.5" customHeight="1" x14ac:dyDescent="0.25">
      <c r="A152" s="12">
        <v>14</v>
      </c>
      <c r="B152" s="94">
        <v>43494</v>
      </c>
      <c r="C152" s="95">
        <v>0</v>
      </c>
      <c r="D152" s="9"/>
      <c r="E152" s="9"/>
      <c r="F152" s="25"/>
      <c r="G152" s="26">
        <f t="shared" si="4"/>
        <v>1</v>
      </c>
      <c r="H152" s="26">
        <f t="shared" si="5"/>
        <v>3</v>
      </c>
      <c r="J152" s="19">
        <v>0</v>
      </c>
    </row>
    <row r="153" spans="1:14" ht="16.5" customHeight="1" x14ac:dyDescent="0.25">
      <c r="A153" s="12">
        <v>15</v>
      </c>
      <c r="B153" s="94">
        <v>43494</v>
      </c>
      <c r="C153" s="95">
        <v>0</v>
      </c>
      <c r="D153" s="9"/>
      <c r="E153" s="9"/>
      <c r="F153" s="25"/>
      <c r="G153" s="26">
        <f t="shared" si="4"/>
        <v>1</v>
      </c>
      <c r="H153" s="26">
        <f t="shared" si="5"/>
        <v>3</v>
      </c>
      <c r="J153" s="19">
        <v>1</v>
      </c>
    </row>
    <row r="154" spans="1:14" ht="16.5" customHeight="1" x14ac:dyDescent="0.25">
      <c r="A154" s="12">
        <v>16</v>
      </c>
      <c r="B154" s="94">
        <v>43504</v>
      </c>
      <c r="C154" s="95">
        <v>1</v>
      </c>
      <c r="D154" s="9"/>
      <c r="E154" s="9"/>
      <c r="F154" s="25"/>
      <c r="G154" s="26">
        <f t="shared" si="4"/>
        <v>1</v>
      </c>
      <c r="H154" s="26">
        <f t="shared" si="5"/>
        <v>3</v>
      </c>
      <c r="J154" s="19">
        <v>0</v>
      </c>
    </row>
    <row r="155" spans="1:14" ht="16.5" customHeight="1" x14ac:dyDescent="0.25">
      <c r="A155" s="12">
        <v>17</v>
      </c>
      <c r="B155" s="94">
        <v>43510</v>
      </c>
      <c r="C155" s="95">
        <v>0</v>
      </c>
      <c r="D155" s="9"/>
      <c r="E155" s="9"/>
      <c r="F155" s="25"/>
      <c r="G155" s="26">
        <f t="shared" si="4"/>
        <v>1</v>
      </c>
      <c r="H155" s="26">
        <f t="shared" si="5"/>
        <v>3</v>
      </c>
      <c r="J155" s="19">
        <v>0</v>
      </c>
    </row>
    <row r="156" spans="1:14" ht="16.5" customHeight="1" x14ac:dyDescent="0.25">
      <c r="A156" s="12">
        <v>18</v>
      </c>
      <c r="B156" s="94">
        <v>43510</v>
      </c>
      <c r="C156" s="95">
        <v>0</v>
      </c>
      <c r="D156" s="9"/>
      <c r="E156" s="9"/>
      <c r="F156" s="25"/>
      <c r="G156" s="26">
        <f t="shared" si="4"/>
        <v>1</v>
      </c>
      <c r="H156" s="26">
        <f t="shared" si="5"/>
        <v>3</v>
      </c>
      <c r="J156" s="19">
        <v>0</v>
      </c>
    </row>
    <row r="157" spans="1:14" ht="16.5" customHeight="1" x14ac:dyDescent="0.25">
      <c r="A157" s="12">
        <v>19</v>
      </c>
      <c r="B157" s="94">
        <v>43510</v>
      </c>
      <c r="C157" s="95">
        <v>0</v>
      </c>
      <c r="D157" s="9"/>
      <c r="E157" s="9"/>
      <c r="F157" s="25"/>
      <c r="G157" s="26">
        <f t="shared" si="4"/>
        <v>1</v>
      </c>
      <c r="H157" s="26">
        <f t="shared" si="5"/>
        <v>3</v>
      </c>
      <c r="J157" s="19">
        <v>0</v>
      </c>
    </row>
    <row r="158" spans="1:14" ht="16.5" customHeight="1" x14ac:dyDescent="0.25">
      <c r="A158" s="12">
        <v>20</v>
      </c>
      <c r="B158" s="94">
        <v>43514</v>
      </c>
      <c r="C158" s="95">
        <v>0</v>
      </c>
      <c r="D158" s="9"/>
      <c r="E158" s="9"/>
      <c r="F158" s="25"/>
      <c r="G158" s="26">
        <f t="shared" si="4"/>
        <v>1</v>
      </c>
      <c r="H158" s="26">
        <f t="shared" si="5"/>
        <v>3</v>
      </c>
      <c r="J158" s="19">
        <v>0</v>
      </c>
    </row>
    <row r="159" spans="1:14" ht="16.5" customHeight="1" x14ac:dyDescent="0.25">
      <c r="A159" s="12">
        <v>21</v>
      </c>
      <c r="B159" s="94">
        <v>43514</v>
      </c>
      <c r="C159" s="95">
        <v>0</v>
      </c>
      <c r="D159" s="9"/>
      <c r="E159" s="9"/>
      <c r="F159" s="25"/>
      <c r="G159" s="26">
        <f t="shared" si="4"/>
        <v>1</v>
      </c>
      <c r="H159" s="26">
        <f t="shared" si="5"/>
        <v>3</v>
      </c>
      <c r="J159" s="19">
        <v>0</v>
      </c>
    </row>
    <row r="160" spans="1:14" ht="16.5" customHeight="1" x14ac:dyDescent="0.25">
      <c r="A160" s="12">
        <v>22</v>
      </c>
      <c r="B160" s="94">
        <v>43514</v>
      </c>
      <c r="C160" s="95">
        <v>1</v>
      </c>
      <c r="D160" s="9"/>
      <c r="E160" s="9"/>
      <c r="F160" s="25"/>
      <c r="G160" s="26">
        <f t="shared" si="4"/>
        <v>1</v>
      </c>
      <c r="H160" s="26">
        <f t="shared" si="5"/>
        <v>3</v>
      </c>
      <c r="J160" s="19">
        <v>0</v>
      </c>
    </row>
    <row r="161" spans="1:10" ht="16.5" customHeight="1" x14ac:dyDescent="0.25">
      <c r="A161" s="12">
        <v>23</v>
      </c>
      <c r="B161" s="94">
        <v>43522</v>
      </c>
      <c r="C161" s="95">
        <v>0</v>
      </c>
      <c r="D161" s="9"/>
      <c r="E161" s="9"/>
      <c r="F161" s="25"/>
      <c r="G161" s="26">
        <f t="shared" si="4"/>
        <v>1</v>
      </c>
      <c r="H161" s="26">
        <f t="shared" si="5"/>
        <v>3</v>
      </c>
      <c r="J161" s="19">
        <v>0</v>
      </c>
    </row>
    <row r="162" spans="1:10" ht="16.5" customHeight="1" x14ac:dyDescent="0.25">
      <c r="A162" s="12">
        <v>24</v>
      </c>
      <c r="B162" s="94">
        <v>43522</v>
      </c>
      <c r="C162" s="95">
        <v>0</v>
      </c>
      <c r="D162" s="9"/>
      <c r="E162" s="9"/>
      <c r="F162" s="25"/>
      <c r="G162" s="26">
        <f t="shared" si="4"/>
        <v>1</v>
      </c>
      <c r="H162" s="26">
        <f t="shared" si="5"/>
        <v>3</v>
      </c>
      <c r="J162" s="19">
        <v>0</v>
      </c>
    </row>
    <row r="163" spans="1:10" ht="16.5" customHeight="1" x14ac:dyDescent="0.25">
      <c r="A163" s="12">
        <v>25</v>
      </c>
      <c r="B163" s="94">
        <v>43522</v>
      </c>
      <c r="C163" s="95">
        <v>0</v>
      </c>
      <c r="D163" s="9"/>
      <c r="E163" s="9"/>
      <c r="F163" s="25"/>
      <c r="G163" s="26">
        <f t="shared" si="4"/>
        <v>1</v>
      </c>
      <c r="H163" s="26">
        <f t="shared" si="5"/>
        <v>3</v>
      </c>
      <c r="J163" s="19">
        <v>0</v>
      </c>
    </row>
    <row r="164" spans="1:10" ht="16.5" customHeight="1" thickBot="1" x14ac:dyDescent="0.3">
      <c r="A164" s="12">
        <v>26</v>
      </c>
      <c r="B164" s="96">
        <v>43528</v>
      </c>
      <c r="C164" s="97">
        <v>0</v>
      </c>
      <c r="D164" s="9"/>
      <c r="E164" s="9"/>
      <c r="F164" s="25"/>
      <c r="G164" s="26">
        <f t="shared" si="4"/>
        <v>1</v>
      </c>
      <c r="H164" s="26">
        <f t="shared" si="5"/>
        <v>3</v>
      </c>
      <c r="J164" s="19">
        <v>0</v>
      </c>
    </row>
    <row r="165" spans="1:10" ht="16.5" customHeight="1" thickBot="1" x14ac:dyDescent="0.3">
      <c r="A165" s="12">
        <v>27</v>
      </c>
      <c r="B165" s="96">
        <v>43528</v>
      </c>
      <c r="C165" s="97">
        <v>0</v>
      </c>
      <c r="D165" s="9"/>
      <c r="E165" s="9"/>
      <c r="F165" s="25"/>
      <c r="G165" s="26">
        <f t="shared" si="4"/>
        <v>1</v>
      </c>
      <c r="H165" s="26">
        <f t="shared" si="5"/>
        <v>3</v>
      </c>
      <c r="J165" s="19">
        <v>0</v>
      </c>
    </row>
    <row r="166" spans="1:10" ht="16.5" customHeight="1" thickBot="1" x14ac:dyDescent="0.3">
      <c r="A166" s="12">
        <v>28</v>
      </c>
      <c r="B166" s="96">
        <v>43528</v>
      </c>
      <c r="C166" s="97">
        <v>0</v>
      </c>
      <c r="D166" s="9"/>
      <c r="E166" s="9"/>
      <c r="F166" s="25"/>
      <c r="G166" s="26">
        <f t="shared" si="4"/>
        <v>1</v>
      </c>
      <c r="H166" s="26">
        <f t="shared" si="5"/>
        <v>3</v>
      </c>
      <c r="J166" s="19">
        <v>0</v>
      </c>
    </row>
    <row r="167" spans="1:10" ht="16.5" customHeight="1" thickBot="1" x14ac:dyDescent="0.3">
      <c r="A167" s="12">
        <v>29</v>
      </c>
      <c r="B167" s="96">
        <v>43541</v>
      </c>
      <c r="C167" s="97">
        <v>0</v>
      </c>
      <c r="D167" s="9"/>
      <c r="E167" s="9"/>
      <c r="F167" s="25"/>
      <c r="G167" s="26">
        <f t="shared" si="4"/>
        <v>1</v>
      </c>
      <c r="H167" s="26">
        <f t="shared" si="5"/>
        <v>3</v>
      </c>
      <c r="J167" s="19">
        <v>0</v>
      </c>
    </row>
    <row r="168" spans="1:10" ht="16.5" customHeight="1" thickBot="1" x14ac:dyDescent="0.3">
      <c r="A168" s="12">
        <v>30</v>
      </c>
      <c r="B168" s="96">
        <v>43541</v>
      </c>
      <c r="C168" s="97">
        <v>0</v>
      </c>
      <c r="D168" s="9"/>
      <c r="E168" s="9"/>
      <c r="F168" s="25"/>
      <c r="G168" s="26">
        <f t="shared" si="4"/>
        <v>1</v>
      </c>
      <c r="H168" s="26">
        <f t="shared" si="5"/>
        <v>3</v>
      </c>
      <c r="J168" s="19">
        <v>0</v>
      </c>
    </row>
    <row r="169" spans="1:10" ht="16.5" customHeight="1" thickBot="1" x14ac:dyDescent="0.3">
      <c r="A169" s="12">
        <v>31</v>
      </c>
      <c r="B169" s="96">
        <v>43541</v>
      </c>
      <c r="C169" s="97">
        <v>0</v>
      </c>
      <c r="D169" s="9"/>
      <c r="E169" s="9"/>
      <c r="F169" s="25"/>
      <c r="G169" s="26">
        <f t="shared" si="4"/>
        <v>1</v>
      </c>
      <c r="H169" s="26">
        <f t="shared" si="5"/>
        <v>3</v>
      </c>
      <c r="J169" s="19">
        <v>0</v>
      </c>
    </row>
    <row r="170" spans="1:10" ht="16.5" customHeight="1" thickBot="1" x14ac:dyDescent="0.3">
      <c r="A170" s="12">
        <v>32</v>
      </c>
      <c r="B170" s="96">
        <v>43541</v>
      </c>
      <c r="C170" s="97">
        <v>0</v>
      </c>
      <c r="D170" s="9"/>
      <c r="E170" s="9"/>
      <c r="F170" s="25"/>
      <c r="G170" s="26">
        <f t="shared" si="4"/>
        <v>1</v>
      </c>
      <c r="H170" s="26">
        <f t="shared" si="5"/>
        <v>3</v>
      </c>
      <c r="J170" s="19">
        <v>0</v>
      </c>
    </row>
    <row r="171" spans="1:10" ht="16.5" customHeight="1" thickBot="1" x14ac:dyDescent="0.3">
      <c r="A171" s="12">
        <v>33</v>
      </c>
      <c r="B171" s="96">
        <v>43543</v>
      </c>
      <c r="C171" s="97">
        <v>0</v>
      </c>
      <c r="D171" s="9"/>
      <c r="E171" s="9"/>
      <c r="F171" s="25"/>
      <c r="G171" s="26">
        <f t="shared" si="4"/>
        <v>1</v>
      </c>
      <c r="H171" s="26">
        <f t="shared" si="5"/>
        <v>3</v>
      </c>
      <c r="J171" s="19">
        <v>0</v>
      </c>
    </row>
    <row r="172" spans="1:10" ht="16.5" customHeight="1" thickBot="1" x14ac:dyDescent="0.3">
      <c r="A172" s="12">
        <v>34</v>
      </c>
      <c r="B172" s="96">
        <v>43543</v>
      </c>
      <c r="C172" s="97">
        <v>0</v>
      </c>
      <c r="D172" s="9"/>
      <c r="E172" s="9"/>
      <c r="F172" s="25"/>
      <c r="G172" s="26">
        <f t="shared" si="4"/>
        <v>1</v>
      </c>
      <c r="H172" s="26">
        <f t="shared" si="5"/>
        <v>3</v>
      </c>
      <c r="J172" s="19">
        <v>0</v>
      </c>
    </row>
    <row r="173" spans="1:10" ht="16.5" customHeight="1" thickBot="1" x14ac:dyDescent="0.3">
      <c r="A173" s="12">
        <v>35</v>
      </c>
      <c r="B173" s="96">
        <v>43543</v>
      </c>
      <c r="C173" s="97">
        <v>0</v>
      </c>
      <c r="D173" s="9"/>
      <c r="E173" s="9"/>
      <c r="F173" s="25"/>
      <c r="G173" s="26">
        <f t="shared" si="4"/>
        <v>1</v>
      </c>
      <c r="H173" s="26">
        <f t="shared" si="5"/>
        <v>3</v>
      </c>
      <c r="J173" s="19">
        <v>0</v>
      </c>
    </row>
    <row r="174" spans="1:10" ht="16.5" customHeight="1" thickBot="1" x14ac:dyDescent="0.3">
      <c r="A174" s="12">
        <v>36</v>
      </c>
      <c r="B174" s="96">
        <v>43543</v>
      </c>
      <c r="C174" s="97">
        <v>0</v>
      </c>
      <c r="D174" s="9"/>
      <c r="E174" s="9"/>
      <c r="F174" s="25"/>
      <c r="G174" s="26">
        <f t="shared" si="4"/>
        <v>1</v>
      </c>
      <c r="H174" s="26">
        <f t="shared" si="5"/>
        <v>3</v>
      </c>
      <c r="J174" s="19">
        <v>0</v>
      </c>
    </row>
    <row r="175" spans="1:10" ht="16.5" customHeight="1" thickBot="1" x14ac:dyDescent="0.3">
      <c r="A175" s="12">
        <v>37</v>
      </c>
      <c r="B175" s="96">
        <v>43549</v>
      </c>
      <c r="C175" s="97">
        <v>0</v>
      </c>
      <c r="D175" s="9"/>
      <c r="E175" s="9"/>
      <c r="F175" s="25"/>
      <c r="G175" s="26">
        <f t="shared" si="4"/>
        <v>1</v>
      </c>
      <c r="H175" s="26">
        <f t="shared" si="5"/>
        <v>3</v>
      </c>
      <c r="J175" s="19">
        <v>0</v>
      </c>
    </row>
    <row r="176" spans="1:10" ht="16.5" customHeight="1" thickBot="1" x14ac:dyDescent="0.3">
      <c r="A176" s="12">
        <v>38</v>
      </c>
      <c r="B176" s="96">
        <v>43549</v>
      </c>
      <c r="C176" s="97">
        <v>0</v>
      </c>
      <c r="D176" s="9"/>
      <c r="E176" s="9"/>
      <c r="F176" s="25"/>
      <c r="G176" s="26">
        <f t="shared" si="4"/>
        <v>1</v>
      </c>
      <c r="H176" s="26">
        <f t="shared" si="5"/>
        <v>3</v>
      </c>
      <c r="J176" s="19">
        <v>0</v>
      </c>
    </row>
    <row r="177" spans="1:10" ht="16.5" customHeight="1" thickBot="1" x14ac:dyDescent="0.3">
      <c r="A177" s="12">
        <v>39</v>
      </c>
      <c r="B177" s="96">
        <v>43549</v>
      </c>
      <c r="C177" s="97">
        <v>0</v>
      </c>
      <c r="D177" s="9"/>
      <c r="E177" s="9"/>
      <c r="F177" s="25"/>
      <c r="G177" s="26">
        <f t="shared" si="4"/>
        <v>1</v>
      </c>
      <c r="H177" s="26">
        <f t="shared" si="5"/>
        <v>3</v>
      </c>
      <c r="J177" s="19">
        <v>0</v>
      </c>
    </row>
    <row r="178" spans="1:10" ht="16.5" customHeight="1" thickBot="1" x14ac:dyDescent="0.3">
      <c r="A178" s="12">
        <v>40</v>
      </c>
      <c r="B178" s="96">
        <v>43549</v>
      </c>
      <c r="C178" s="97">
        <v>0</v>
      </c>
      <c r="D178" s="9"/>
      <c r="E178" s="9"/>
      <c r="F178" s="25"/>
      <c r="G178" s="26">
        <f t="shared" si="4"/>
        <v>1</v>
      </c>
      <c r="H178" s="26">
        <f t="shared" si="5"/>
        <v>3</v>
      </c>
      <c r="J178" s="19">
        <v>0</v>
      </c>
    </row>
    <row r="179" spans="1:10" ht="16.5" customHeight="1" thickBot="1" x14ac:dyDescent="0.3">
      <c r="A179" s="12">
        <v>41</v>
      </c>
      <c r="B179" s="96">
        <v>43549</v>
      </c>
      <c r="C179" s="97">
        <v>0</v>
      </c>
      <c r="D179" s="9"/>
      <c r="E179" s="9"/>
      <c r="F179" s="25"/>
      <c r="G179" s="26">
        <f t="shared" si="4"/>
        <v>1</v>
      </c>
      <c r="H179" s="26">
        <f t="shared" si="5"/>
        <v>3</v>
      </c>
      <c r="J179" s="19">
        <v>0</v>
      </c>
    </row>
    <row r="180" spans="1:10" ht="16.5" customHeight="1" x14ac:dyDescent="0.25">
      <c r="A180" s="12">
        <v>42</v>
      </c>
      <c r="B180" s="94">
        <v>43557</v>
      </c>
      <c r="C180" s="95">
        <v>0</v>
      </c>
      <c r="D180" s="9"/>
      <c r="E180" s="9"/>
      <c r="F180" s="25"/>
      <c r="G180" s="26">
        <f t="shared" si="4"/>
        <v>1</v>
      </c>
      <c r="H180" s="26">
        <f t="shared" si="5"/>
        <v>3</v>
      </c>
      <c r="J180" s="19">
        <v>0</v>
      </c>
    </row>
    <row r="181" spans="1:10" ht="16.5" customHeight="1" x14ac:dyDescent="0.25">
      <c r="A181" s="12">
        <v>43</v>
      </c>
      <c r="B181" s="94">
        <v>43557</v>
      </c>
      <c r="C181" s="95">
        <v>0</v>
      </c>
      <c r="D181" s="9"/>
      <c r="E181" s="9"/>
      <c r="F181" s="25"/>
      <c r="G181" s="26">
        <f t="shared" si="4"/>
        <v>1</v>
      </c>
      <c r="H181" s="26">
        <f t="shared" si="5"/>
        <v>3</v>
      </c>
      <c r="J181" s="19">
        <v>0</v>
      </c>
    </row>
    <row r="182" spans="1:10" ht="16.5" customHeight="1" x14ac:dyDescent="0.25">
      <c r="A182" s="12">
        <v>44</v>
      </c>
      <c r="B182" s="94">
        <v>43557</v>
      </c>
      <c r="C182" s="95">
        <v>0</v>
      </c>
      <c r="D182" s="9"/>
      <c r="E182" s="9"/>
      <c r="F182" s="25"/>
      <c r="G182" s="26">
        <f t="shared" si="4"/>
        <v>1</v>
      </c>
      <c r="H182" s="26">
        <f t="shared" si="5"/>
        <v>3</v>
      </c>
      <c r="J182" s="19">
        <v>0</v>
      </c>
    </row>
    <row r="183" spans="1:10" ht="16.5" customHeight="1" x14ac:dyDescent="0.25">
      <c r="A183" s="12">
        <v>45</v>
      </c>
      <c r="B183" s="94">
        <v>43557</v>
      </c>
      <c r="C183" s="95">
        <v>0</v>
      </c>
      <c r="D183" s="9"/>
      <c r="E183" s="9"/>
      <c r="F183" s="25"/>
      <c r="G183" s="26">
        <f t="shared" si="4"/>
        <v>1</v>
      </c>
      <c r="H183" s="26">
        <f t="shared" si="5"/>
        <v>3</v>
      </c>
      <c r="J183" s="19">
        <v>0</v>
      </c>
    </row>
    <row r="184" spans="1:10" ht="16.5" customHeight="1" x14ac:dyDescent="0.25">
      <c r="A184" s="12">
        <v>46</v>
      </c>
      <c r="B184" s="94">
        <v>43563</v>
      </c>
      <c r="C184" s="95">
        <v>0</v>
      </c>
      <c r="D184" s="9"/>
      <c r="E184" s="9"/>
      <c r="F184" s="25"/>
      <c r="G184" s="26">
        <f t="shared" si="4"/>
        <v>1</v>
      </c>
      <c r="H184" s="26">
        <f t="shared" si="5"/>
        <v>3</v>
      </c>
      <c r="J184" s="19">
        <v>0</v>
      </c>
    </row>
    <row r="185" spans="1:10" ht="16.5" customHeight="1" x14ac:dyDescent="0.25">
      <c r="A185" s="12">
        <v>47</v>
      </c>
      <c r="B185" s="94">
        <v>43563</v>
      </c>
      <c r="C185" s="95">
        <v>0</v>
      </c>
      <c r="D185" s="9"/>
      <c r="E185" s="9"/>
      <c r="F185" s="25"/>
      <c r="G185" s="26">
        <f t="shared" si="4"/>
        <v>1</v>
      </c>
      <c r="H185" s="26">
        <f t="shared" si="5"/>
        <v>3</v>
      </c>
      <c r="J185" s="19">
        <v>0</v>
      </c>
    </row>
    <row r="186" spans="1:10" ht="16.5" customHeight="1" x14ac:dyDescent="0.25">
      <c r="A186" s="12">
        <v>48</v>
      </c>
      <c r="B186" s="94">
        <v>43563</v>
      </c>
      <c r="C186" s="95">
        <v>0</v>
      </c>
      <c r="D186" s="9"/>
      <c r="E186" s="9"/>
      <c r="F186" s="25"/>
      <c r="G186" s="26">
        <f t="shared" si="4"/>
        <v>1</v>
      </c>
      <c r="H186" s="26">
        <f t="shared" si="5"/>
        <v>3</v>
      </c>
      <c r="J186" s="19">
        <v>0</v>
      </c>
    </row>
    <row r="187" spans="1:10" ht="16.5" customHeight="1" x14ac:dyDescent="0.25">
      <c r="A187" s="12">
        <v>49</v>
      </c>
      <c r="B187" s="94">
        <v>43563</v>
      </c>
      <c r="C187" s="95">
        <v>0</v>
      </c>
      <c r="D187" s="9"/>
      <c r="E187" s="9"/>
      <c r="F187" s="25"/>
      <c r="G187" s="26">
        <f t="shared" si="4"/>
        <v>1</v>
      </c>
      <c r="H187" s="26">
        <f t="shared" si="5"/>
        <v>3</v>
      </c>
      <c r="J187" s="19">
        <v>0</v>
      </c>
    </row>
    <row r="188" spans="1:10" ht="16.5" customHeight="1" x14ac:dyDescent="0.25">
      <c r="A188" s="12">
        <v>50</v>
      </c>
      <c r="B188" s="94">
        <v>43563</v>
      </c>
      <c r="C188" s="95">
        <v>0</v>
      </c>
      <c r="D188" s="9"/>
      <c r="E188" s="9"/>
      <c r="F188" s="25"/>
      <c r="G188" s="26">
        <f t="shared" si="4"/>
        <v>1</v>
      </c>
      <c r="H188" s="26">
        <f t="shared" si="5"/>
        <v>3</v>
      </c>
      <c r="J188" s="19">
        <v>0</v>
      </c>
    </row>
    <row r="189" spans="1:10" ht="16.5" customHeight="1" x14ac:dyDescent="0.25">
      <c r="A189" s="12">
        <v>51</v>
      </c>
      <c r="B189" s="94">
        <v>43564</v>
      </c>
      <c r="C189" s="95">
        <v>0</v>
      </c>
      <c r="D189" s="9"/>
      <c r="E189" s="9"/>
      <c r="F189" s="25"/>
      <c r="G189" s="26">
        <f t="shared" si="4"/>
        <v>1</v>
      </c>
      <c r="H189" s="26">
        <f t="shared" si="5"/>
        <v>3</v>
      </c>
      <c r="J189" s="19">
        <v>0</v>
      </c>
    </row>
    <row r="190" spans="1:10" ht="16.5" customHeight="1" x14ac:dyDescent="0.25">
      <c r="A190" s="12">
        <v>52</v>
      </c>
      <c r="B190" s="94">
        <v>43564</v>
      </c>
      <c r="C190" s="95">
        <v>0</v>
      </c>
      <c r="D190" s="9"/>
      <c r="E190" s="9"/>
      <c r="F190" s="25"/>
      <c r="G190" s="26">
        <f t="shared" si="4"/>
        <v>1</v>
      </c>
      <c r="H190" s="26">
        <f t="shared" si="5"/>
        <v>3</v>
      </c>
      <c r="J190" s="19">
        <v>0</v>
      </c>
    </row>
    <row r="191" spans="1:10" ht="16.5" customHeight="1" x14ac:dyDescent="0.25">
      <c r="A191" s="12">
        <v>53</v>
      </c>
      <c r="B191" s="94">
        <v>43564</v>
      </c>
      <c r="C191" s="95">
        <v>0</v>
      </c>
      <c r="D191" s="9"/>
      <c r="E191" s="9"/>
      <c r="F191" s="25"/>
      <c r="G191" s="26">
        <f t="shared" si="4"/>
        <v>1</v>
      </c>
      <c r="H191" s="26">
        <f t="shared" si="5"/>
        <v>3</v>
      </c>
      <c r="J191" s="19">
        <v>0</v>
      </c>
    </row>
    <row r="192" spans="1:10" ht="16.5" customHeight="1" x14ac:dyDescent="0.25">
      <c r="A192" s="12">
        <v>54</v>
      </c>
      <c r="B192" s="94">
        <v>43572</v>
      </c>
      <c r="C192" s="95">
        <v>0</v>
      </c>
      <c r="D192" s="9"/>
      <c r="E192" s="9"/>
      <c r="F192" s="25"/>
      <c r="G192" s="26">
        <f t="shared" si="4"/>
        <v>1</v>
      </c>
      <c r="H192" s="26">
        <f t="shared" si="5"/>
        <v>3</v>
      </c>
      <c r="J192" s="19">
        <v>0</v>
      </c>
    </row>
    <row r="193" spans="1:10" ht="16.5" customHeight="1" x14ac:dyDescent="0.25">
      <c r="A193" s="12">
        <v>55</v>
      </c>
      <c r="B193" s="94">
        <v>43572</v>
      </c>
      <c r="C193" s="95">
        <v>0</v>
      </c>
      <c r="D193" s="9"/>
      <c r="E193" s="9"/>
      <c r="F193" s="25"/>
      <c r="G193" s="26">
        <f t="shared" si="4"/>
        <v>1</v>
      </c>
      <c r="H193" s="26">
        <f t="shared" si="5"/>
        <v>3</v>
      </c>
      <c r="J193" s="19">
        <v>0</v>
      </c>
    </row>
    <row r="194" spans="1:10" ht="16.5" customHeight="1" x14ac:dyDescent="0.25">
      <c r="A194" s="12"/>
      <c r="B194" s="94">
        <v>43572</v>
      </c>
      <c r="C194" s="95">
        <v>0</v>
      </c>
      <c r="D194" s="9"/>
      <c r="E194" s="9"/>
      <c r="F194" s="25"/>
      <c r="G194" s="26">
        <f t="shared" si="4"/>
        <v>1</v>
      </c>
      <c r="H194" s="26">
        <f t="shared" si="5"/>
        <v>3</v>
      </c>
      <c r="J194" s="19"/>
    </row>
    <row r="195" spans="1:10" ht="16.5" customHeight="1" x14ac:dyDescent="0.25">
      <c r="A195" s="12"/>
      <c r="B195" s="94">
        <v>43572</v>
      </c>
      <c r="C195" s="95">
        <v>0</v>
      </c>
      <c r="D195" s="9"/>
      <c r="E195" s="9"/>
      <c r="F195" s="25"/>
      <c r="G195" s="26">
        <f t="shared" si="4"/>
        <v>1</v>
      </c>
      <c r="H195" s="26">
        <f t="shared" si="5"/>
        <v>3</v>
      </c>
      <c r="J195" s="19"/>
    </row>
    <row r="196" spans="1:10" ht="16.5" customHeight="1" x14ac:dyDescent="0.25">
      <c r="A196" s="12"/>
      <c r="B196" s="94">
        <v>43572</v>
      </c>
      <c r="C196" s="95">
        <v>0</v>
      </c>
      <c r="D196" s="9"/>
      <c r="E196" s="9"/>
      <c r="F196" s="25"/>
      <c r="G196" s="26">
        <f t="shared" si="4"/>
        <v>1</v>
      </c>
      <c r="H196" s="26">
        <f t="shared" si="5"/>
        <v>3</v>
      </c>
      <c r="J196" s="19"/>
    </row>
    <row r="197" spans="1:10" ht="16.5" customHeight="1" x14ac:dyDescent="0.25">
      <c r="A197" s="12"/>
      <c r="B197" s="94">
        <v>43573</v>
      </c>
      <c r="C197" s="95">
        <v>0</v>
      </c>
      <c r="D197" s="9"/>
      <c r="E197" s="9"/>
      <c r="F197" s="25"/>
      <c r="G197" s="26">
        <f t="shared" si="4"/>
        <v>1</v>
      </c>
      <c r="H197" s="26">
        <f t="shared" si="5"/>
        <v>3</v>
      </c>
      <c r="J197" s="19"/>
    </row>
    <row r="198" spans="1:10" ht="16.5" customHeight="1" x14ac:dyDescent="0.25">
      <c r="A198" s="12"/>
      <c r="B198" s="94">
        <v>43573</v>
      </c>
      <c r="C198" s="95">
        <v>0</v>
      </c>
      <c r="D198" s="9"/>
      <c r="E198" s="9"/>
      <c r="F198" s="25"/>
      <c r="G198" s="26">
        <f t="shared" si="4"/>
        <v>1</v>
      </c>
      <c r="H198" s="26">
        <f t="shared" si="5"/>
        <v>3</v>
      </c>
      <c r="J198" s="19"/>
    </row>
    <row r="199" spans="1:10" ht="16.5" customHeight="1" x14ac:dyDescent="0.25">
      <c r="A199" s="12"/>
      <c r="B199" s="94">
        <v>43573</v>
      </c>
      <c r="C199" s="95">
        <v>0</v>
      </c>
      <c r="D199" s="9"/>
      <c r="E199" s="9"/>
      <c r="F199" s="25"/>
      <c r="G199" s="26">
        <f t="shared" si="4"/>
        <v>1</v>
      </c>
      <c r="H199" s="26">
        <f t="shared" si="5"/>
        <v>3</v>
      </c>
      <c r="J199" s="19"/>
    </row>
    <row r="200" spans="1:10" ht="16.5" customHeight="1" x14ac:dyDescent="0.25">
      <c r="A200" s="12"/>
      <c r="B200" s="94">
        <v>43577</v>
      </c>
      <c r="C200" s="95">
        <v>0</v>
      </c>
      <c r="D200" s="9"/>
      <c r="E200" s="9"/>
      <c r="F200" s="25"/>
      <c r="G200" s="26">
        <f t="shared" si="4"/>
        <v>1</v>
      </c>
      <c r="H200" s="26">
        <f t="shared" si="5"/>
        <v>3</v>
      </c>
      <c r="J200" s="19"/>
    </row>
    <row r="201" spans="1:10" ht="16.5" customHeight="1" x14ac:dyDescent="0.25">
      <c r="A201" s="12"/>
      <c r="B201" s="94">
        <v>43577</v>
      </c>
      <c r="C201" s="95">
        <v>0</v>
      </c>
      <c r="D201" s="9"/>
      <c r="E201" s="9"/>
      <c r="F201" s="25"/>
      <c r="G201" s="26">
        <f t="shared" si="4"/>
        <v>1</v>
      </c>
      <c r="H201" s="26">
        <f t="shared" si="5"/>
        <v>3</v>
      </c>
      <c r="J201" s="19"/>
    </row>
    <row r="202" spans="1:10" ht="16.5" customHeight="1" x14ac:dyDescent="0.25">
      <c r="A202" s="12"/>
      <c r="B202" s="94">
        <v>43577</v>
      </c>
      <c r="C202" s="95">
        <v>0</v>
      </c>
      <c r="D202" s="9"/>
      <c r="E202" s="9"/>
      <c r="F202" s="25"/>
      <c r="G202" s="26">
        <f t="shared" si="4"/>
        <v>1</v>
      </c>
      <c r="H202" s="26">
        <f t="shared" si="5"/>
        <v>3</v>
      </c>
      <c r="J202" s="19"/>
    </row>
    <row r="203" spans="1:10" ht="16.5" customHeight="1" x14ac:dyDescent="0.25">
      <c r="A203" s="12"/>
      <c r="B203" s="94">
        <v>43577</v>
      </c>
      <c r="C203" s="95">
        <v>0</v>
      </c>
      <c r="D203" s="9"/>
      <c r="E203" s="9"/>
      <c r="F203" s="25"/>
      <c r="G203" s="26">
        <f t="shared" si="4"/>
        <v>1</v>
      </c>
      <c r="H203" s="26">
        <f t="shared" si="5"/>
        <v>3</v>
      </c>
      <c r="J203" s="19"/>
    </row>
    <row r="204" spans="1:10" ht="16.5" customHeight="1" x14ac:dyDescent="0.25">
      <c r="A204" s="12"/>
      <c r="B204" s="94">
        <v>43577</v>
      </c>
      <c r="C204" s="95">
        <v>0</v>
      </c>
      <c r="D204" s="9"/>
      <c r="E204" s="9"/>
      <c r="F204" s="25"/>
      <c r="G204" s="26">
        <f t="shared" si="4"/>
        <v>1</v>
      </c>
      <c r="H204" s="26">
        <f t="shared" si="5"/>
        <v>3</v>
      </c>
      <c r="J204" s="19"/>
    </row>
    <row r="205" spans="1:10" ht="16.5" customHeight="1" x14ac:dyDescent="0.25">
      <c r="A205" s="12"/>
      <c r="B205" s="94">
        <v>43588</v>
      </c>
      <c r="C205" s="95">
        <v>0</v>
      </c>
      <c r="D205" s="9"/>
      <c r="E205" s="9"/>
      <c r="F205" s="25"/>
      <c r="G205" s="26">
        <f t="shared" si="4"/>
        <v>1</v>
      </c>
      <c r="H205" s="26">
        <f t="shared" si="5"/>
        <v>3</v>
      </c>
      <c r="J205" s="19"/>
    </row>
    <row r="206" spans="1:10" ht="16.5" customHeight="1" x14ac:dyDescent="0.25">
      <c r="A206" s="12"/>
      <c r="B206" s="94">
        <v>43588</v>
      </c>
      <c r="C206" s="95">
        <v>0</v>
      </c>
      <c r="D206" s="9"/>
      <c r="E206" s="9"/>
      <c r="F206" s="25"/>
      <c r="G206" s="26">
        <f t="shared" si="4"/>
        <v>1</v>
      </c>
      <c r="H206" s="26">
        <f t="shared" si="5"/>
        <v>3</v>
      </c>
      <c r="J206" s="19"/>
    </row>
    <row r="207" spans="1:10" ht="16.5" customHeight="1" x14ac:dyDescent="0.25">
      <c r="A207" s="12"/>
      <c r="B207" s="94">
        <v>43588</v>
      </c>
      <c r="C207" s="95">
        <v>0</v>
      </c>
      <c r="D207" s="9"/>
      <c r="E207" s="9"/>
      <c r="F207" s="25"/>
      <c r="G207" s="26">
        <f t="shared" si="4"/>
        <v>1</v>
      </c>
      <c r="H207" s="26">
        <f t="shared" si="5"/>
        <v>3</v>
      </c>
      <c r="J207" s="19"/>
    </row>
    <row r="208" spans="1:10" ht="16.5" customHeight="1" x14ac:dyDescent="0.25">
      <c r="A208" s="12"/>
      <c r="B208" s="94">
        <v>43588</v>
      </c>
      <c r="C208" s="95">
        <v>0</v>
      </c>
      <c r="D208" s="9"/>
      <c r="E208" s="9"/>
      <c r="F208" s="25"/>
      <c r="G208" s="26">
        <f t="shared" si="4"/>
        <v>1</v>
      </c>
      <c r="H208" s="26">
        <f t="shared" si="5"/>
        <v>3</v>
      </c>
      <c r="J208" s="19"/>
    </row>
    <row r="209" spans="1:10" ht="16.5" customHeight="1" x14ac:dyDescent="0.25">
      <c r="A209" s="12"/>
      <c r="B209" s="94">
        <v>43588</v>
      </c>
      <c r="C209" s="95">
        <v>0</v>
      </c>
      <c r="D209" s="9"/>
      <c r="E209" s="9"/>
      <c r="F209" s="25"/>
      <c r="G209" s="26">
        <f t="shared" si="4"/>
        <v>1</v>
      </c>
      <c r="H209" s="26">
        <f t="shared" si="5"/>
        <v>3</v>
      </c>
      <c r="J209" s="19"/>
    </row>
    <row r="210" spans="1:10" ht="16.5" customHeight="1" x14ac:dyDescent="0.25">
      <c r="A210" s="12"/>
      <c r="B210" s="94">
        <v>43589</v>
      </c>
      <c r="C210" s="95">
        <v>0</v>
      </c>
      <c r="D210" s="9"/>
      <c r="E210" s="9"/>
      <c r="F210" s="25"/>
      <c r="G210" s="26">
        <f t="shared" si="4"/>
        <v>1</v>
      </c>
      <c r="H210" s="26">
        <f t="shared" si="5"/>
        <v>3</v>
      </c>
      <c r="J210" s="19"/>
    </row>
    <row r="211" spans="1:10" ht="16.5" customHeight="1" x14ac:dyDescent="0.25">
      <c r="A211" s="12"/>
      <c r="B211" s="94">
        <v>43589</v>
      </c>
      <c r="C211" s="95">
        <v>0</v>
      </c>
      <c r="D211" s="9"/>
      <c r="E211" s="9"/>
      <c r="F211" s="25"/>
      <c r="G211" s="26">
        <f t="shared" si="4"/>
        <v>1</v>
      </c>
      <c r="H211" s="26">
        <f t="shared" si="5"/>
        <v>3</v>
      </c>
      <c r="J211" s="19"/>
    </row>
    <row r="212" spans="1:10" ht="16.5" customHeight="1" x14ac:dyDescent="0.25">
      <c r="A212" s="12"/>
      <c r="B212" s="94">
        <v>43589</v>
      </c>
      <c r="C212" s="95">
        <v>0</v>
      </c>
      <c r="D212" s="9"/>
      <c r="E212" s="9"/>
      <c r="F212" s="25"/>
      <c r="G212" s="26">
        <f t="shared" si="4"/>
        <v>1</v>
      </c>
      <c r="H212" s="26">
        <f t="shared" si="5"/>
        <v>3</v>
      </c>
      <c r="J212" s="19"/>
    </row>
    <row r="213" spans="1:10" ht="16.5" customHeight="1" x14ac:dyDescent="0.25">
      <c r="A213" s="12"/>
      <c r="B213" s="94">
        <v>43592</v>
      </c>
      <c r="C213" s="95">
        <v>0</v>
      </c>
      <c r="D213" s="9"/>
      <c r="E213" s="9"/>
      <c r="F213" s="25"/>
      <c r="G213" s="26">
        <f t="shared" si="4"/>
        <v>1</v>
      </c>
      <c r="H213" s="26">
        <f t="shared" si="5"/>
        <v>3</v>
      </c>
      <c r="J213" s="19"/>
    </row>
    <row r="214" spans="1:10" ht="16.5" customHeight="1" x14ac:dyDescent="0.25">
      <c r="A214" s="12"/>
      <c r="B214" s="94">
        <v>43592</v>
      </c>
      <c r="C214" s="95">
        <v>0</v>
      </c>
      <c r="D214" s="9"/>
      <c r="E214" s="9"/>
      <c r="F214" s="25"/>
      <c r="G214" s="26">
        <f t="shared" si="4"/>
        <v>1</v>
      </c>
      <c r="H214" s="26">
        <f t="shared" si="5"/>
        <v>3</v>
      </c>
      <c r="J214" s="19"/>
    </row>
    <row r="215" spans="1:10" ht="16.5" customHeight="1" x14ac:dyDescent="0.25">
      <c r="A215" s="12"/>
      <c r="B215" s="94">
        <v>43592</v>
      </c>
      <c r="C215" s="95">
        <v>0</v>
      </c>
      <c r="D215" s="9"/>
      <c r="E215" s="9"/>
      <c r="F215" s="25"/>
      <c r="G215" s="26">
        <f t="shared" si="4"/>
        <v>1</v>
      </c>
      <c r="H215" s="26">
        <f t="shared" si="5"/>
        <v>3</v>
      </c>
      <c r="J215" s="19"/>
    </row>
    <row r="216" spans="1:10" ht="16.5" customHeight="1" x14ac:dyDescent="0.25">
      <c r="A216" s="12"/>
      <c r="B216" s="94">
        <v>43592</v>
      </c>
      <c r="C216" s="95">
        <v>0</v>
      </c>
      <c r="D216" s="9"/>
      <c r="E216" s="9"/>
      <c r="F216" s="25"/>
      <c r="G216" s="26">
        <f t="shared" si="4"/>
        <v>1</v>
      </c>
      <c r="H216" s="26">
        <f t="shared" si="5"/>
        <v>3</v>
      </c>
      <c r="J216" s="19"/>
    </row>
    <row r="217" spans="1:10" ht="16.5" customHeight="1" x14ac:dyDescent="0.25">
      <c r="A217" s="12"/>
      <c r="B217" s="94">
        <v>43592</v>
      </c>
      <c r="C217" s="95">
        <v>0</v>
      </c>
      <c r="D217" s="9"/>
      <c r="E217" s="9"/>
      <c r="F217" s="25"/>
      <c r="G217" s="26">
        <f t="shared" si="4"/>
        <v>1</v>
      </c>
      <c r="H217" s="26">
        <f t="shared" si="5"/>
        <v>3</v>
      </c>
      <c r="J217" s="19"/>
    </row>
    <row r="218" spans="1:10" ht="16.5" customHeight="1" x14ac:dyDescent="0.25">
      <c r="A218" s="12"/>
      <c r="B218" s="94">
        <v>43593</v>
      </c>
      <c r="C218" s="95">
        <v>0</v>
      </c>
      <c r="D218" s="9"/>
      <c r="E218" s="9"/>
      <c r="F218" s="25"/>
      <c r="G218" s="26">
        <f t="shared" si="4"/>
        <v>1</v>
      </c>
      <c r="H218" s="26">
        <f t="shared" si="5"/>
        <v>3</v>
      </c>
      <c r="J218" s="19"/>
    </row>
    <row r="219" spans="1:10" ht="16.5" customHeight="1" x14ac:dyDescent="0.25">
      <c r="A219" s="12"/>
      <c r="B219" s="94">
        <v>43593</v>
      </c>
      <c r="C219" s="95">
        <v>0</v>
      </c>
      <c r="D219" s="9"/>
      <c r="E219" s="9"/>
      <c r="F219" s="25"/>
      <c r="G219" s="26">
        <f t="shared" si="4"/>
        <v>1</v>
      </c>
      <c r="H219" s="26">
        <f t="shared" si="5"/>
        <v>3</v>
      </c>
      <c r="J219" s="19"/>
    </row>
    <row r="220" spans="1:10" ht="16.5" customHeight="1" x14ac:dyDescent="0.25">
      <c r="A220" s="12"/>
      <c r="B220" s="94">
        <v>43593</v>
      </c>
      <c r="C220" s="95">
        <v>0</v>
      </c>
      <c r="D220" s="9"/>
      <c r="E220" s="9"/>
      <c r="F220" s="25"/>
      <c r="G220" s="26">
        <f t="shared" si="4"/>
        <v>1</v>
      </c>
      <c r="H220" s="26">
        <f t="shared" si="5"/>
        <v>3</v>
      </c>
      <c r="J220" s="19"/>
    </row>
    <row r="221" spans="1:10" ht="16.5" customHeight="1" x14ac:dyDescent="0.25">
      <c r="A221" s="12"/>
      <c r="B221" s="94">
        <v>43598</v>
      </c>
      <c r="C221" s="95">
        <v>0</v>
      </c>
      <c r="D221" s="9"/>
      <c r="E221" s="9"/>
      <c r="F221" s="25"/>
      <c r="G221" s="26">
        <f t="shared" si="4"/>
        <v>1</v>
      </c>
      <c r="H221" s="26">
        <f t="shared" si="5"/>
        <v>3</v>
      </c>
      <c r="J221" s="19"/>
    </row>
    <row r="222" spans="1:10" ht="16.5" customHeight="1" x14ac:dyDescent="0.25">
      <c r="A222" s="12"/>
      <c r="B222" s="94">
        <v>43598</v>
      </c>
      <c r="C222" s="95">
        <v>0</v>
      </c>
      <c r="D222" s="9"/>
      <c r="E222" s="9"/>
      <c r="F222" s="25"/>
      <c r="G222" s="26">
        <f t="shared" si="4"/>
        <v>1</v>
      </c>
      <c r="H222" s="26">
        <f t="shared" si="5"/>
        <v>3</v>
      </c>
      <c r="J222" s="19"/>
    </row>
    <row r="223" spans="1:10" ht="16.5" customHeight="1" x14ac:dyDescent="0.25">
      <c r="A223" s="12"/>
      <c r="B223" s="94">
        <v>43598</v>
      </c>
      <c r="C223" s="95">
        <v>0</v>
      </c>
      <c r="D223" s="9"/>
      <c r="E223" s="9"/>
      <c r="F223" s="25"/>
      <c r="G223" s="26">
        <f t="shared" si="4"/>
        <v>1</v>
      </c>
      <c r="H223" s="26">
        <f t="shared" si="5"/>
        <v>3</v>
      </c>
      <c r="J223" s="19"/>
    </row>
    <row r="224" spans="1:10" ht="16.5" customHeight="1" x14ac:dyDescent="0.25">
      <c r="A224" s="12"/>
      <c r="B224" s="94">
        <v>43598</v>
      </c>
      <c r="C224" s="95">
        <v>0</v>
      </c>
      <c r="D224" s="9"/>
      <c r="E224" s="9"/>
      <c r="F224" s="25"/>
      <c r="G224" s="26">
        <f t="shared" si="4"/>
        <v>1</v>
      </c>
      <c r="H224" s="26">
        <f t="shared" si="5"/>
        <v>3</v>
      </c>
      <c r="J224" s="19"/>
    </row>
    <row r="225" spans="1:10" ht="16.5" customHeight="1" x14ac:dyDescent="0.25">
      <c r="A225" s="12"/>
      <c r="B225" s="94">
        <v>43606</v>
      </c>
      <c r="C225" s="95">
        <v>0</v>
      </c>
      <c r="D225" s="9"/>
      <c r="E225" s="9"/>
      <c r="F225" s="25"/>
      <c r="G225" s="26">
        <f t="shared" si="4"/>
        <v>1</v>
      </c>
      <c r="H225" s="26">
        <f t="shared" si="5"/>
        <v>3</v>
      </c>
      <c r="J225" s="19"/>
    </row>
    <row r="226" spans="1:10" ht="16.5" customHeight="1" x14ac:dyDescent="0.25">
      <c r="A226" s="12"/>
      <c r="B226" s="94">
        <v>43606</v>
      </c>
      <c r="C226" s="95">
        <v>0</v>
      </c>
      <c r="D226" s="9"/>
      <c r="E226" s="9"/>
      <c r="F226" s="25"/>
      <c r="G226" s="26">
        <f t="shared" si="4"/>
        <v>1</v>
      </c>
      <c r="H226" s="26">
        <f t="shared" si="5"/>
        <v>3</v>
      </c>
      <c r="J226" s="19"/>
    </row>
    <row r="227" spans="1:10" ht="16.5" customHeight="1" x14ac:dyDescent="0.25">
      <c r="A227" s="12"/>
      <c r="B227" s="94">
        <v>43606</v>
      </c>
      <c r="C227" s="95">
        <v>0</v>
      </c>
      <c r="D227" s="9"/>
      <c r="E227" s="9"/>
      <c r="F227" s="25"/>
      <c r="G227" s="26">
        <f t="shared" si="4"/>
        <v>1</v>
      </c>
      <c r="H227" s="26">
        <f t="shared" si="5"/>
        <v>3</v>
      </c>
      <c r="J227" s="19"/>
    </row>
    <row r="228" spans="1:10" ht="16.5" customHeight="1" x14ac:dyDescent="0.25">
      <c r="A228" s="12"/>
      <c r="B228" s="94">
        <v>43612</v>
      </c>
      <c r="C228" s="95">
        <v>0</v>
      </c>
      <c r="D228" s="9"/>
      <c r="E228" s="9"/>
      <c r="F228" s="25"/>
      <c r="G228" s="26">
        <f t="shared" si="4"/>
        <v>1</v>
      </c>
      <c r="H228" s="26">
        <f t="shared" si="5"/>
        <v>3</v>
      </c>
      <c r="J228" s="19"/>
    </row>
    <row r="229" spans="1:10" ht="16.5" customHeight="1" x14ac:dyDescent="0.25">
      <c r="A229" s="12"/>
      <c r="B229" s="94">
        <v>43612</v>
      </c>
      <c r="C229" s="95">
        <v>0</v>
      </c>
      <c r="D229" s="9"/>
      <c r="E229" s="9"/>
      <c r="F229" s="25"/>
      <c r="G229" s="26">
        <f t="shared" si="4"/>
        <v>1</v>
      </c>
      <c r="H229" s="26">
        <f t="shared" si="5"/>
        <v>3</v>
      </c>
      <c r="J229" s="19"/>
    </row>
    <row r="230" spans="1:10" ht="16.5" customHeight="1" x14ac:dyDescent="0.25">
      <c r="A230" s="12"/>
      <c r="B230" s="94">
        <v>43612</v>
      </c>
      <c r="C230" s="95">
        <v>0</v>
      </c>
      <c r="D230" s="9"/>
      <c r="E230" s="9"/>
      <c r="F230" s="25"/>
      <c r="G230" s="26">
        <f t="shared" si="4"/>
        <v>1</v>
      </c>
      <c r="H230" s="26">
        <f t="shared" si="5"/>
        <v>3</v>
      </c>
      <c r="J230" s="19"/>
    </row>
    <row r="231" spans="1:10" ht="16.5" customHeight="1" x14ac:dyDescent="0.25">
      <c r="A231" s="12"/>
      <c r="B231" s="94">
        <v>43612</v>
      </c>
      <c r="C231" s="95">
        <v>0</v>
      </c>
      <c r="D231" s="9"/>
      <c r="E231" s="9"/>
      <c r="F231" s="25"/>
      <c r="G231" s="26">
        <f t="shared" si="4"/>
        <v>1</v>
      </c>
      <c r="H231" s="26">
        <f t="shared" si="5"/>
        <v>3</v>
      </c>
      <c r="J231" s="19"/>
    </row>
    <row r="232" spans="1:10" ht="16.5" customHeight="1" x14ac:dyDescent="0.25">
      <c r="A232" s="12"/>
      <c r="B232" s="94">
        <v>43612</v>
      </c>
      <c r="C232" s="95">
        <v>0</v>
      </c>
      <c r="D232" s="9"/>
      <c r="E232" s="9"/>
      <c r="F232" s="25"/>
      <c r="G232" s="26">
        <f t="shared" si="4"/>
        <v>1</v>
      </c>
      <c r="H232" s="26">
        <f t="shared" si="5"/>
        <v>3</v>
      </c>
      <c r="J232" s="19"/>
    </row>
    <row r="233" spans="1:10" ht="16.5" customHeight="1" x14ac:dyDescent="0.25">
      <c r="A233" s="12"/>
      <c r="B233" s="94">
        <v>43619</v>
      </c>
      <c r="C233" s="95">
        <v>0</v>
      </c>
      <c r="D233" s="9"/>
      <c r="E233" s="9"/>
      <c r="F233" s="25"/>
      <c r="G233" s="26">
        <f t="shared" si="4"/>
        <v>1</v>
      </c>
      <c r="H233" s="26">
        <f t="shared" si="5"/>
        <v>3</v>
      </c>
      <c r="J233" s="19"/>
    </row>
    <row r="234" spans="1:10" ht="16.5" customHeight="1" x14ac:dyDescent="0.25">
      <c r="A234" s="12"/>
      <c r="B234" s="94">
        <v>43619</v>
      </c>
      <c r="C234" s="95">
        <v>0</v>
      </c>
      <c r="D234" s="9"/>
      <c r="E234" s="9"/>
      <c r="F234" s="25"/>
      <c r="G234" s="26">
        <f t="shared" si="4"/>
        <v>1</v>
      </c>
      <c r="H234" s="26">
        <f t="shared" si="5"/>
        <v>3</v>
      </c>
      <c r="J234" s="19"/>
    </row>
    <row r="235" spans="1:10" ht="16.5" customHeight="1" x14ac:dyDescent="0.25">
      <c r="A235" s="12"/>
      <c r="B235" s="94">
        <v>43619</v>
      </c>
      <c r="C235" s="95">
        <v>0</v>
      </c>
      <c r="D235" s="9"/>
      <c r="E235" s="9"/>
      <c r="F235" s="25"/>
      <c r="G235" s="26">
        <f t="shared" si="4"/>
        <v>1</v>
      </c>
      <c r="H235" s="26">
        <f t="shared" si="5"/>
        <v>3</v>
      </c>
      <c r="J235" s="19"/>
    </row>
    <row r="236" spans="1:10" ht="16.5" customHeight="1" x14ac:dyDescent="0.25">
      <c r="A236" s="12"/>
      <c r="B236" s="94">
        <v>43619</v>
      </c>
      <c r="C236" s="95">
        <v>0</v>
      </c>
      <c r="D236" s="9"/>
      <c r="E236" s="9"/>
      <c r="F236" s="25"/>
      <c r="G236" s="26">
        <f t="shared" si="4"/>
        <v>1</v>
      </c>
      <c r="H236" s="26">
        <f t="shared" si="5"/>
        <v>3</v>
      </c>
      <c r="J236" s="19"/>
    </row>
    <row r="237" spans="1:10" ht="16.5" customHeight="1" x14ac:dyDescent="0.25">
      <c r="A237" s="12"/>
      <c r="B237" s="94">
        <v>43619</v>
      </c>
      <c r="C237" s="95">
        <v>0</v>
      </c>
      <c r="D237" s="9"/>
      <c r="E237" s="9"/>
      <c r="F237" s="25"/>
      <c r="G237" s="26">
        <f t="shared" si="4"/>
        <v>1</v>
      </c>
      <c r="H237" s="26">
        <f t="shared" si="5"/>
        <v>3</v>
      </c>
      <c r="J237" s="19"/>
    </row>
    <row r="238" spans="1:10" ht="16.5" customHeight="1" x14ac:dyDescent="0.25">
      <c r="A238" s="12"/>
      <c r="B238" s="94">
        <v>43627</v>
      </c>
      <c r="C238" s="95">
        <v>0</v>
      </c>
      <c r="D238" s="9"/>
      <c r="E238" s="9"/>
      <c r="F238" s="25"/>
      <c r="G238" s="26">
        <f t="shared" si="4"/>
        <v>1</v>
      </c>
      <c r="H238" s="26">
        <f t="shared" si="5"/>
        <v>3</v>
      </c>
      <c r="J238" s="19"/>
    </row>
    <row r="239" spans="1:10" ht="16.5" customHeight="1" x14ac:dyDescent="0.25">
      <c r="A239" s="12"/>
      <c r="B239" s="94">
        <v>43627</v>
      </c>
      <c r="C239" s="95">
        <v>0</v>
      </c>
      <c r="D239" s="9"/>
      <c r="E239" s="9"/>
      <c r="F239" s="25"/>
      <c r="G239" s="26">
        <f t="shared" si="4"/>
        <v>1</v>
      </c>
      <c r="H239" s="26">
        <f t="shared" si="5"/>
        <v>3</v>
      </c>
      <c r="J239" s="19"/>
    </row>
    <row r="240" spans="1:10" ht="16.5" customHeight="1" x14ac:dyDescent="0.25">
      <c r="A240" s="12"/>
      <c r="B240" s="94">
        <v>43627</v>
      </c>
      <c r="C240" s="95">
        <v>0</v>
      </c>
      <c r="D240" s="9"/>
      <c r="E240" s="9"/>
      <c r="F240" s="25"/>
      <c r="G240" s="26">
        <f t="shared" si="4"/>
        <v>1</v>
      </c>
      <c r="H240" s="26">
        <f t="shared" si="5"/>
        <v>3</v>
      </c>
      <c r="J240" s="19"/>
    </row>
    <row r="241" spans="1:10" ht="16.5" customHeight="1" x14ac:dyDescent="0.25">
      <c r="A241" s="12"/>
      <c r="B241" s="94">
        <v>43627</v>
      </c>
      <c r="C241" s="95">
        <v>0</v>
      </c>
      <c r="D241" s="9"/>
      <c r="E241" s="9"/>
      <c r="F241" s="25"/>
      <c r="G241" s="26">
        <f t="shared" si="4"/>
        <v>1</v>
      </c>
      <c r="H241" s="26">
        <f t="shared" si="5"/>
        <v>3</v>
      </c>
      <c r="J241" s="19"/>
    </row>
    <row r="242" spans="1:10" ht="16.5" customHeight="1" x14ac:dyDescent="0.25">
      <c r="A242" s="12"/>
      <c r="B242" s="94">
        <v>43627</v>
      </c>
      <c r="C242" s="95">
        <v>0</v>
      </c>
      <c r="D242" s="9"/>
      <c r="E242" s="9"/>
      <c r="F242" s="25"/>
      <c r="G242" s="26">
        <f t="shared" si="4"/>
        <v>1</v>
      </c>
      <c r="H242" s="26">
        <f t="shared" si="5"/>
        <v>3</v>
      </c>
      <c r="J242" s="19"/>
    </row>
    <row r="243" spans="1:10" ht="16.5" customHeight="1" x14ac:dyDescent="0.25">
      <c r="A243" s="12"/>
      <c r="B243" s="94">
        <v>43628</v>
      </c>
      <c r="C243" s="95">
        <v>0</v>
      </c>
      <c r="D243" s="9"/>
      <c r="E243" s="9"/>
      <c r="F243" s="25"/>
      <c r="G243" s="26">
        <f t="shared" si="4"/>
        <v>1</v>
      </c>
      <c r="H243" s="26">
        <f t="shared" si="5"/>
        <v>3</v>
      </c>
      <c r="J243" s="19"/>
    </row>
    <row r="244" spans="1:10" ht="16.5" customHeight="1" x14ac:dyDescent="0.25">
      <c r="A244" s="12"/>
      <c r="B244" s="94">
        <v>43635</v>
      </c>
      <c r="C244" s="95">
        <v>0</v>
      </c>
      <c r="D244" s="9"/>
      <c r="E244" s="9"/>
      <c r="F244" s="25"/>
      <c r="G244" s="26">
        <f t="shared" si="4"/>
        <v>1</v>
      </c>
      <c r="H244" s="26">
        <f t="shared" si="5"/>
        <v>3</v>
      </c>
      <c r="J244" s="19"/>
    </row>
    <row r="245" spans="1:10" ht="16.5" customHeight="1" x14ac:dyDescent="0.25">
      <c r="A245" s="12"/>
      <c r="B245" s="94">
        <v>43635</v>
      </c>
      <c r="C245" s="95">
        <v>0</v>
      </c>
      <c r="D245" s="9"/>
      <c r="E245" s="9"/>
      <c r="F245" s="25"/>
      <c r="G245" s="26">
        <f t="shared" si="4"/>
        <v>1</v>
      </c>
      <c r="H245" s="26">
        <f t="shared" si="5"/>
        <v>3</v>
      </c>
      <c r="J245" s="19"/>
    </row>
    <row r="246" spans="1:10" ht="16.5" customHeight="1" x14ac:dyDescent="0.25">
      <c r="A246" s="12"/>
      <c r="B246" s="94">
        <v>43635</v>
      </c>
      <c r="C246" s="95">
        <v>0</v>
      </c>
      <c r="D246" s="9"/>
      <c r="E246" s="9"/>
      <c r="F246" s="25"/>
      <c r="G246" s="26">
        <f t="shared" si="4"/>
        <v>1</v>
      </c>
      <c r="H246" s="26">
        <f t="shared" si="5"/>
        <v>3</v>
      </c>
      <c r="J246" s="19"/>
    </row>
    <row r="247" spans="1:10" ht="16.5" customHeight="1" x14ac:dyDescent="0.25">
      <c r="A247" s="12"/>
      <c r="B247" s="94">
        <v>43635</v>
      </c>
      <c r="C247" s="95">
        <v>0</v>
      </c>
      <c r="D247" s="9"/>
      <c r="E247" s="9"/>
      <c r="F247" s="25"/>
      <c r="G247" s="26">
        <f t="shared" si="4"/>
        <v>1</v>
      </c>
      <c r="H247" s="26">
        <f t="shared" si="5"/>
        <v>3</v>
      </c>
      <c r="J247" s="19"/>
    </row>
    <row r="248" spans="1:10" ht="16.5" customHeight="1" x14ac:dyDescent="0.25">
      <c r="A248" s="12"/>
      <c r="B248" s="94">
        <v>43635</v>
      </c>
      <c r="C248" s="95">
        <v>0</v>
      </c>
      <c r="D248" s="9"/>
      <c r="E248" s="9"/>
      <c r="F248" s="25"/>
      <c r="G248" s="26">
        <f t="shared" si="4"/>
        <v>1</v>
      </c>
      <c r="H248" s="26">
        <f t="shared" si="5"/>
        <v>3</v>
      </c>
      <c r="J248" s="19"/>
    </row>
    <row r="249" spans="1:10" ht="16.5" customHeight="1" x14ac:dyDescent="0.25">
      <c r="A249" s="12"/>
      <c r="B249" s="94">
        <v>43636</v>
      </c>
      <c r="C249" s="95">
        <v>0</v>
      </c>
      <c r="D249" s="9"/>
      <c r="E249" s="9"/>
      <c r="F249" s="25"/>
      <c r="G249" s="26">
        <f t="shared" si="4"/>
        <v>1</v>
      </c>
      <c r="H249" s="26">
        <f t="shared" si="5"/>
        <v>3</v>
      </c>
      <c r="J249" s="19"/>
    </row>
    <row r="250" spans="1:10" ht="16.5" customHeight="1" x14ac:dyDescent="0.25">
      <c r="A250" s="12"/>
      <c r="B250" s="94">
        <v>43640</v>
      </c>
      <c r="C250" s="95">
        <v>0</v>
      </c>
      <c r="D250" s="9"/>
      <c r="E250" s="9"/>
      <c r="F250" s="25"/>
      <c r="G250" s="26">
        <f t="shared" si="4"/>
        <v>1</v>
      </c>
      <c r="H250" s="26">
        <f t="shared" si="5"/>
        <v>3</v>
      </c>
      <c r="J250" s="19"/>
    </row>
    <row r="251" spans="1:10" ht="16.5" customHeight="1" x14ac:dyDescent="0.25">
      <c r="A251" s="12"/>
      <c r="B251" s="94">
        <v>43640</v>
      </c>
      <c r="C251" s="95">
        <v>0</v>
      </c>
      <c r="D251" s="9"/>
      <c r="E251" s="9"/>
      <c r="F251" s="25"/>
      <c r="G251" s="26">
        <f t="shared" si="4"/>
        <v>1</v>
      </c>
      <c r="H251" s="26">
        <f t="shared" si="5"/>
        <v>3</v>
      </c>
      <c r="J251" s="19"/>
    </row>
    <row r="252" spans="1:10" ht="16.5" customHeight="1" x14ac:dyDescent="0.25">
      <c r="A252" s="12"/>
      <c r="B252" s="94">
        <v>43640</v>
      </c>
      <c r="C252" s="95">
        <v>0</v>
      </c>
      <c r="D252" s="9"/>
      <c r="E252" s="9"/>
      <c r="F252" s="25"/>
      <c r="G252" s="26">
        <f t="shared" si="4"/>
        <v>1</v>
      </c>
      <c r="H252" s="26">
        <f t="shared" si="5"/>
        <v>3</v>
      </c>
      <c r="J252" s="19"/>
    </row>
    <row r="253" spans="1:10" ht="16.5" customHeight="1" x14ac:dyDescent="0.25">
      <c r="A253" s="12"/>
      <c r="B253" s="94">
        <v>43640</v>
      </c>
      <c r="C253" s="95">
        <v>0</v>
      </c>
      <c r="D253" s="9"/>
      <c r="E253" s="9"/>
      <c r="F253" s="25"/>
      <c r="G253" s="26">
        <f t="shared" si="4"/>
        <v>1</v>
      </c>
      <c r="H253" s="26">
        <f t="shared" si="5"/>
        <v>3</v>
      </c>
      <c r="J253" s="19"/>
    </row>
    <row r="254" spans="1:10" ht="16.5" customHeight="1" x14ac:dyDescent="0.25">
      <c r="A254" s="12"/>
      <c r="B254" s="94">
        <v>43640</v>
      </c>
      <c r="C254" s="95">
        <v>0</v>
      </c>
      <c r="D254" s="9"/>
      <c r="E254" s="9"/>
      <c r="F254" s="25"/>
      <c r="G254" s="26">
        <f t="shared" si="4"/>
        <v>1</v>
      </c>
      <c r="H254" s="26">
        <f t="shared" si="5"/>
        <v>3</v>
      </c>
      <c r="J254" s="19"/>
    </row>
    <row r="255" spans="1:10" ht="16.5" customHeight="1" x14ac:dyDescent="0.25">
      <c r="A255" s="12"/>
      <c r="B255" s="94">
        <v>43641</v>
      </c>
      <c r="C255" s="95">
        <v>0</v>
      </c>
      <c r="D255" s="9"/>
      <c r="E255" s="9"/>
      <c r="F255" s="25"/>
      <c r="G255" s="26">
        <f t="shared" si="4"/>
        <v>1</v>
      </c>
      <c r="H255" s="26">
        <f t="shared" si="5"/>
        <v>3</v>
      </c>
      <c r="J255" s="19"/>
    </row>
    <row r="256" spans="1:10" ht="16.5" customHeight="1" x14ac:dyDescent="0.25">
      <c r="A256" s="12"/>
      <c r="B256" s="102">
        <v>43647</v>
      </c>
      <c r="C256" s="103">
        <v>0</v>
      </c>
      <c r="D256" s="9"/>
      <c r="E256" s="9"/>
      <c r="F256" s="25"/>
      <c r="G256" s="26">
        <f t="shared" si="4"/>
        <v>1</v>
      </c>
      <c r="H256" s="26">
        <f t="shared" si="5"/>
        <v>3</v>
      </c>
      <c r="J256" s="19"/>
    </row>
    <row r="257" spans="1:10" ht="16.5" customHeight="1" x14ac:dyDescent="0.25">
      <c r="A257" s="12"/>
      <c r="B257" s="98">
        <v>43647</v>
      </c>
      <c r="C257" s="99">
        <v>0</v>
      </c>
      <c r="D257" s="9"/>
      <c r="E257" s="9"/>
      <c r="F257" s="25"/>
      <c r="G257" s="26">
        <f t="shared" si="4"/>
        <v>1</v>
      </c>
      <c r="H257" s="26">
        <f t="shared" si="5"/>
        <v>3</v>
      </c>
      <c r="J257" s="19"/>
    </row>
    <row r="258" spans="1:10" ht="16.5" customHeight="1" x14ac:dyDescent="0.25">
      <c r="A258" s="12"/>
      <c r="B258" s="98">
        <v>43647</v>
      </c>
      <c r="C258" s="99">
        <v>0</v>
      </c>
      <c r="D258" s="9"/>
      <c r="E258" s="9"/>
      <c r="F258" s="25"/>
      <c r="G258" s="26">
        <f t="shared" si="4"/>
        <v>1</v>
      </c>
      <c r="H258" s="26">
        <f t="shared" si="5"/>
        <v>3</v>
      </c>
      <c r="J258" s="19"/>
    </row>
    <row r="259" spans="1:10" ht="16.5" customHeight="1" x14ac:dyDescent="0.25">
      <c r="A259" s="12"/>
      <c r="B259" s="98">
        <v>43647</v>
      </c>
      <c r="C259" s="99">
        <v>0</v>
      </c>
      <c r="D259" s="9"/>
      <c r="E259" s="9"/>
      <c r="F259" s="25"/>
      <c r="G259" s="26">
        <f t="shared" si="4"/>
        <v>1</v>
      </c>
      <c r="H259" s="26">
        <f t="shared" si="5"/>
        <v>3</v>
      </c>
      <c r="J259" s="19"/>
    </row>
    <row r="260" spans="1:10" ht="16.5" customHeight="1" x14ac:dyDescent="0.25">
      <c r="A260" s="12"/>
      <c r="B260" s="98">
        <v>43654</v>
      </c>
      <c r="C260" s="99">
        <v>0</v>
      </c>
      <c r="D260" s="9"/>
      <c r="E260" s="9"/>
      <c r="F260" s="25"/>
      <c r="G260" s="26">
        <f t="shared" si="4"/>
        <v>1</v>
      </c>
      <c r="H260" s="26">
        <f t="shared" si="5"/>
        <v>3</v>
      </c>
      <c r="J260" s="19"/>
    </row>
    <row r="261" spans="1:10" ht="16.5" customHeight="1" x14ac:dyDescent="0.25">
      <c r="A261" s="12"/>
      <c r="B261" s="98">
        <v>43654</v>
      </c>
      <c r="C261" s="99">
        <v>0</v>
      </c>
      <c r="D261" s="9"/>
      <c r="E261" s="9"/>
      <c r="F261" s="25"/>
      <c r="G261" s="26">
        <f t="shared" si="4"/>
        <v>1</v>
      </c>
      <c r="H261" s="26">
        <f t="shared" si="5"/>
        <v>3</v>
      </c>
      <c r="J261" s="19"/>
    </row>
    <row r="262" spans="1:10" ht="16.5" customHeight="1" x14ac:dyDescent="0.25">
      <c r="A262" s="12"/>
      <c r="B262" s="98">
        <v>43654</v>
      </c>
      <c r="C262" s="99">
        <v>0</v>
      </c>
      <c r="D262" s="9"/>
      <c r="E262" s="9"/>
      <c r="F262" s="25"/>
      <c r="G262" s="26">
        <f t="shared" si="4"/>
        <v>1</v>
      </c>
      <c r="H262" s="26">
        <f t="shared" si="5"/>
        <v>3</v>
      </c>
      <c r="J262" s="19"/>
    </row>
    <row r="263" spans="1:10" ht="16.5" customHeight="1" x14ac:dyDescent="0.25">
      <c r="A263" s="12"/>
      <c r="B263" s="98">
        <v>43654</v>
      </c>
      <c r="C263" s="99">
        <v>0</v>
      </c>
      <c r="D263" s="9"/>
      <c r="E263" s="9"/>
      <c r="F263" s="25"/>
      <c r="G263" s="26">
        <f t="shared" si="4"/>
        <v>1</v>
      </c>
      <c r="H263" s="26">
        <f t="shared" si="5"/>
        <v>3</v>
      </c>
      <c r="J263" s="19"/>
    </row>
    <row r="264" spans="1:10" ht="16.5" customHeight="1" x14ac:dyDescent="0.25">
      <c r="A264" s="12"/>
      <c r="B264" s="98">
        <v>43654</v>
      </c>
      <c r="C264" s="99">
        <v>0</v>
      </c>
      <c r="D264" s="9"/>
      <c r="E264" s="9"/>
      <c r="F264" s="25"/>
      <c r="G264" s="26">
        <f t="shared" si="4"/>
        <v>1</v>
      </c>
      <c r="H264" s="26">
        <f t="shared" si="5"/>
        <v>3</v>
      </c>
      <c r="J264" s="19"/>
    </row>
    <row r="265" spans="1:10" ht="16.5" customHeight="1" x14ac:dyDescent="0.25">
      <c r="A265" s="12"/>
      <c r="B265" s="98">
        <v>43655</v>
      </c>
      <c r="C265" s="99">
        <v>0</v>
      </c>
      <c r="D265" s="9"/>
      <c r="E265" s="9"/>
      <c r="F265" s="25"/>
      <c r="G265" s="26">
        <f t="shared" si="4"/>
        <v>1</v>
      </c>
      <c r="H265" s="26">
        <f t="shared" si="5"/>
        <v>3</v>
      </c>
      <c r="J265" s="19"/>
    </row>
    <row r="266" spans="1:10" ht="16.5" customHeight="1" x14ac:dyDescent="0.25">
      <c r="A266" s="12"/>
      <c r="B266" s="98">
        <v>43661</v>
      </c>
      <c r="C266" s="99">
        <v>0</v>
      </c>
      <c r="D266" s="9"/>
      <c r="E266" s="9"/>
      <c r="F266" s="25"/>
      <c r="G266" s="26">
        <f t="shared" si="4"/>
        <v>1</v>
      </c>
      <c r="H266" s="26">
        <f t="shared" si="5"/>
        <v>3</v>
      </c>
      <c r="J266" s="19"/>
    </row>
    <row r="267" spans="1:10" ht="16.5" customHeight="1" x14ac:dyDescent="0.25">
      <c r="A267" s="12"/>
      <c r="B267" s="98">
        <v>43661</v>
      </c>
      <c r="C267" s="99">
        <v>0</v>
      </c>
      <c r="D267" s="9"/>
      <c r="E267" s="9"/>
      <c r="F267" s="25"/>
      <c r="G267" s="26">
        <f t="shared" si="4"/>
        <v>1</v>
      </c>
      <c r="H267" s="26">
        <f t="shared" si="5"/>
        <v>3</v>
      </c>
      <c r="J267" s="19"/>
    </row>
    <row r="268" spans="1:10" ht="16.5" customHeight="1" x14ac:dyDescent="0.25">
      <c r="A268" s="12"/>
      <c r="B268" s="98">
        <v>43661</v>
      </c>
      <c r="C268" s="99">
        <v>0</v>
      </c>
      <c r="D268" s="9"/>
      <c r="E268" s="9"/>
      <c r="F268" s="25"/>
      <c r="G268" s="26">
        <f t="shared" si="4"/>
        <v>1</v>
      </c>
      <c r="H268" s="26">
        <f t="shared" si="5"/>
        <v>3</v>
      </c>
      <c r="J268" s="19"/>
    </row>
    <row r="269" spans="1:10" ht="16.5" customHeight="1" x14ac:dyDescent="0.25">
      <c r="A269" s="12"/>
      <c r="B269" s="98">
        <v>43661</v>
      </c>
      <c r="C269" s="99">
        <v>0</v>
      </c>
      <c r="D269" s="9"/>
      <c r="E269" s="9"/>
      <c r="F269" s="25"/>
      <c r="G269" s="26">
        <f t="shared" si="4"/>
        <v>1</v>
      </c>
      <c r="H269" s="26">
        <f t="shared" si="5"/>
        <v>3</v>
      </c>
      <c r="J269" s="19"/>
    </row>
    <row r="270" spans="1:10" ht="16.5" customHeight="1" x14ac:dyDescent="0.25">
      <c r="A270" s="12"/>
      <c r="B270" s="98">
        <v>43661</v>
      </c>
      <c r="C270" s="99">
        <v>0</v>
      </c>
      <c r="D270" s="9"/>
      <c r="E270" s="9"/>
      <c r="F270" s="25"/>
      <c r="G270" s="26">
        <f t="shared" si="4"/>
        <v>1</v>
      </c>
      <c r="H270" s="26">
        <f t="shared" si="5"/>
        <v>3</v>
      </c>
      <c r="J270" s="19"/>
    </row>
    <row r="271" spans="1:10" ht="16.5" customHeight="1" x14ac:dyDescent="0.25">
      <c r="A271" s="12"/>
      <c r="B271" s="98">
        <v>43662</v>
      </c>
      <c r="C271" s="99">
        <v>0</v>
      </c>
      <c r="D271" s="9"/>
      <c r="E271" s="9"/>
      <c r="F271" s="25"/>
      <c r="G271" s="26">
        <f t="shared" si="4"/>
        <v>1</v>
      </c>
      <c r="H271" s="26">
        <f t="shared" si="5"/>
        <v>3</v>
      </c>
      <c r="J271" s="19"/>
    </row>
    <row r="272" spans="1:10" ht="16.5" customHeight="1" x14ac:dyDescent="0.25">
      <c r="A272" s="12"/>
      <c r="B272" s="98">
        <v>43662</v>
      </c>
      <c r="C272" s="99">
        <v>0</v>
      </c>
      <c r="D272" s="9"/>
      <c r="E272" s="9"/>
      <c r="F272" s="25"/>
      <c r="G272" s="26">
        <f t="shared" si="4"/>
        <v>1</v>
      </c>
      <c r="H272" s="26">
        <f t="shared" si="5"/>
        <v>3</v>
      </c>
      <c r="J272" s="19"/>
    </row>
    <row r="273" spans="1:10" ht="16.5" customHeight="1" x14ac:dyDescent="0.25">
      <c r="A273" s="12"/>
      <c r="B273" s="98">
        <v>43668</v>
      </c>
      <c r="C273" s="99">
        <v>0</v>
      </c>
      <c r="D273" s="9"/>
      <c r="E273" s="9"/>
      <c r="F273" s="25"/>
      <c r="G273" s="26">
        <f t="shared" si="4"/>
        <v>1</v>
      </c>
      <c r="H273" s="26">
        <f t="shared" si="5"/>
        <v>3</v>
      </c>
      <c r="J273" s="19"/>
    </row>
    <row r="274" spans="1:10" ht="16.5" customHeight="1" x14ac:dyDescent="0.25">
      <c r="A274" s="12"/>
      <c r="B274" s="98">
        <v>43668</v>
      </c>
      <c r="C274" s="99">
        <v>0</v>
      </c>
      <c r="D274" s="9"/>
      <c r="E274" s="9"/>
      <c r="F274" s="25"/>
      <c r="G274" s="26">
        <f t="shared" si="4"/>
        <v>1</v>
      </c>
      <c r="H274" s="26">
        <f t="shared" si="5"/>
        <v>3</v>
      </c>
      <c r="J274" s="19"/>
    </row>
    <row r="275" spans="1:10" ht="16.5" customHeight="1" x14ac:dyDescent="0.25">
      <c r="A275" s="12"/>
      <c r="B275" s="98">
        <v>43668</v>
      </c>
      <c r="C275" s="99">
        <v>0</v>
      </c>
      <c r="D275" s="9"/>
      <c r="E275" s="9"/>
      <c r="F275" s="25"/>
      <c r="G275" s="26">
        <f t="shared" si="4"/>
        <v>1</v>
      </c>
      <c r="H275" s="26">
        <f t="shared" si="5"/>
        <v>3</v>
      </c>
      <c r="J275" s="19"/>
    </row>
    <row r="276" spans="1:10" ht="16.5" customHeight="1" x14ac:dyDescent="0.25">
      <c r="A276" s="12"/>
      <c r="B276" s="98">
        <v>43675</v>
      </c>
      <c r="C276" s="99">
        <v>0</v>
      </c>
      <c r="D276" s="9"/>
      <c r="E276" s="9"/>
      <c r="F276" s="25"/>
      <c r="G276" s="26">
        <f t="shared" si="4"/>
        <v>1</v>
      </c>
      <c r="H276" s="26">
        <f t="shared" si="5"/>
        <v>3</v>
      </c>
      <c r="J276" s="19"/>
    </row>
    <row r="277" spans="1:10" ht="16.5" customHeight="1" x14ac:dyDescent="0.25">
      <c r="A277" s="12"/>
      <c r="B277" s="98">
        <v>43675</v>
      </c>
      <c r="C277" s="99">
        <v>0</v>
      </c>
      <c r="D277" s="9"/>
      <c r="E277" s="9"/>
      <c r="F277" s="25"/>
      <c r="G277" s="26">
        <f t="shared" si="4"/>
        <v>1</v>
      </c>
      <c r="H277" s="26">
        <f t="shared" si="5"/>
        <v>3</v>
      </c>
      <c r="J277" s="19"/>
    </row>
    <row r="278" spans="1:10" ht="16.5" customHeight="1" x14ac:dyDescent="0.25">
      <c r="A278" s="12"/>
      <c r="B278" s="98">
        <v>43675</v>
      </c>
      <c r="C278" s="99">
        <v>0</v>
      </c>
      <c r="D278" s="9"/>
      <c r="E278" s="9"/>
      <c r="F278" s="25"/>
      <c r="G278" s="26">
        <f t="shared" si="4"/>
        <v>1</v>
      </c>
      <c r="H278" s="26">
        <f t="shared" si="5"/>
        <v>3</v>
      </c>
      <c r="J278" s="19"/>
    </row>
    <row r="279" spans="1:10" ht="16.5" customHeight="1" x14ac:dyDescent="0.25">
      <c r="A279" s="12"/>
      <c r="B279" s="98">
        <v>43675</v>
      </c>
      <c r="C279" s="99">
        <v>0</v>
      </c>
      <c r="D279" s="9"/>
      <c r="E279" s="9"/>
      <c r="F279" s="25"/>
      <c r="G279" s="26">
        <f t="shared" si="4"/>
        <v>1</v>
      </c>
      <c r="H279" s="26">
        <f t="shared" si="5"/>
        <v>3</v>
      </c>
      <c r="J279" s="19"/>
    </row>
    <row r="280" spans="1:10" ht="16.5" customHeight="1" x14ac:dyDescent="0.25">
      <c r="A280" s="12"/>
      <c r="B280" s="98">
        <v>43682</v>
      </c>
      <c r="C280" s="99">
        <v>0</v>
      </c>
      <c r="D280" s="9"/>
      <c r="E280" s="9"/>
      <c r="F280" s="25"/>
      <c r="G280" s="26">
        <f t="shared" si="4"/>
        <v>1</v>
      </c>
      <c r="H280" s="26">
        <f t="shared" si="5"/>
        <v>3</v>
      </c>
      <c r="J280" s="19"/>
    </row>
    <row r="281" spans="1:10" ht="16.5" customHeight="1" x14ac:dyDescent="0.25">
      <c r="A281" s="12"/>
      <c r="B281" s="98">
        <v>43682</v>
      </c>
      <c r="C281" s="99">
        <v>0</v>
      </c>
      <c r="D281" s="9"/>
      <c r="E281" s="9"/>
      <c r="F281" s="25"/>
      <c r="G281" s="26">
        <f t="shared" si="4"/>
        <v>1</v>
      </c>
      <c r="H281" s="26">
        <f t="shared" si="5"/>
        <v>3</v>
      </c>
      <c r="J281" s="19"/>
    </row>
    <row r="282" spans="1:10" ht="16.5" customHeight="1" x14ac:dyDescent="0.25">
      <c r="A282" s="12"/>
      <c r="B282" s="98">
        <v>43689</v>
      </c>
      <c r="C282" s="99">
        <v>0</v>
      </c>
      <c r="D282" s="9"/>
      <c r="E282" s="9"/>
      <c r="F282" s="25"/>
      <c r="G282" s="26">
        <f t="shared" si="4"/>
        <v>1</v>
      </c>
      <c r="H282" s="26">
        <f t="shared" si="5"/>
        <v>3</v>
      </c>
      <c r="J282" s="19"/>
    </row>
    <row r="283" spans="1:10" ht="16.5" customHeight="1" x14ac:dyDescent="0.25">
      <c r="A283" s="12"/>
      <c r="B283" s="98">
        <v>43689</v>
      </c>
      <c r="C283" s="99">
        <v>0</v>
      </c>
      <c r="D283" s="9"/>
      <c r="E283" s="9"/>
      <c r="F283" s="25"/>
      <c r="G283" s="26">
        <f t="shared" si="4"/>
        <v>1</v>
      </c>
      <c r="H283" s="26">
        <f t="shared" si="5"/>
        <v>3</v>
      </c>
      <c r="J283" s="19"/>
    </row>
    <row r="284" spans="1:10" ht="16.5" customHeight="1" x14ac:dyDescent="0.25">
      <c r="A284" s="12"/>
      <c r="B284" s="98">
        <v>43689</v>
      </c>
      <c r="C284" s="99">
        <v>0</v>
      </c>
      <c r="D284" s="9"/>
      <c r="E284" s="9"/>
      <c r="F284" s="25"/>
      <c r="G284" s="26">
        <f t="shared" si="4"/>
        <v>1</v>
      </c>
      <c r="H284" s="26">
        <f t="shared" si="5"/>
        <v>3</v>
      </c>
      <c r="J284" s="19"/>
    </row>
    <row r="285" spans="1:10" ht="16.5" customHeight="1" x14ac:dyDescent="0.25">
      <c r="A285" s="12"/>
      <c r="B285" s="98">
        <v>43689</v>
      </c>
      <c r="C285" s="99">
        <v>0</v>
      </c>
      <c r="D285" s="9"/>
      <c r="E285" s="9"/>
      <c r="F285" s="25"/>
      <c r="G285" s="26">
        <f t="shared" si="4"/>
        <v>1</v>
      </c>
      <c r="H285" s="26">
        <f t="shared" si="5"/>
        <v>3</v>
      </c>
      <c r="J285" s="19"/>
    </row>
    <row r="286" spans="1:10" ht="16.5" customHeight="1" x14ac:dyDescent="0.25">
      <c r="A286" s="12"/>
      <c r="B286" s="98">
        <v>43689</v>
      </c>
      <c r="C286" s="99">
        <v>0</v>
      </c>
      <c r="D286" s="9"/>
      <c r="E286" s="9"/>
      <c r="F286" s="25"/>
      <c r="G286" s="26">
        <f t="shared" si="4"/>
        <v>1</v>
      </c>
      <c r="H286" s="26">
        <f t="shared" si="5"/>
        <v>3</v>
      </c>
      <c r="J286" s="19"/>
    </row>
    <row r="287" spans="1:10" ht="16.5" customHeight="1" x14ac:dyDescent="0.25">
      <c r="A287" s="12"/>
      <c r="B287" s="98">
        <v>43690</v>
      </c>
      <c r="C287" s="99">
        <v>0</v>
      </c>
      <c r="D287" s="9"/>
      <c r="E287" s="9"/>
      <c r="F287" s="25"/>
      <c r="G287" s="26">
        <f t="shared" si="4"/>
        <v>1</v>
      </c>
      <c r="H287" s="26">
        <f t="shared" si="5"/>
        <v>3</v>
      </c>
      <c r="J287" s="19"/>
    </row>
    <row r="288" spans="1:10" ht="16.5" customHeight="1" x14ac:dyDescent="0.25">
      <c r="A288" s="12"/>
      <c r="B288" s="98">
        <v>43696</v>
      </c>
      <c r="C288" s="99">
        <v>0</v>
      </c>
      <c r="D288" s="9"/>
      <c r="E288" s="9"/>
      <c r="F288" s="25"/>
      <c r="G288" s="26">
        <f t="shared" si="4"/>
        <v>1</v>
      </c>
      <c r="H288" s="26">
        <f t="shared" si="5"/>
        <v>3</v>
      </c>
      <c r="J288" s="19"/>
    </row>
    <row r="289" spans="1:10" ht="16.5" customHeight="1" x14ac:dyDescent="0.25">
      <c r="A289" s="12"/>
      <c r="B289" s="98">
        <v>43696</v>
      </c>
      <c r="C289" s="99">
        <v>1</v>
      </c>
      <c r="D289" s="9"/>
      <c r="E289" s="9"/>
      <c r="F289" s="25"/>
      <c r="G289" s="26">
        <f t="shared" si="4"/>
        <v>1</v>
      </c>
      <c r="H289" s="26">
        <f t="shared" si="5"/>
        <v>3</v>
      </c>
      <c r="J289" s="19"/>
    </row>
    <row r="290" spans="1:10" ht="16.5" customHeight="1" x14ac:dyDescent="0.25">
      <c r="A290" s="12"/>
      <c r="B290" s="98">
        <v>43696</v>
      </c>
      <c r="C290" s="99">
        <v>0</v>
      </c>
      <c r="D290" s="9"/>
      <c r="E290" s="9"/>
      <c r="F290" s="25"/>
      <c r="G290" s="26">
        <f t="shared" si="4"/>
        <v>1</v>
      </c>
      <c r="H290" s="26">
        <f t="shared" si="5"/>
        <v>3</v>
      </c>
      <c r="J290" s="19"/>
    </row>
    <row r="291" spans="1:10" ht="16.5" customHeight="1" x14ac:dyDescent="0.25">
      <c r="A291" s="12"/>
      <c r="B291" s="98">
        <v>43696</v>
      </c>
      <c r="C291" s="99">
        <v>0</v>
      </c>
      <c r="D291" s="9"/>
      <c r="E291" s="9"/>
      <c r="F291" s="25"/>
      <c r="G291" s="26">
        <f t="shared" si="4"/>
        <v>1</v>
      </c>
      <c r="H291" s="26">
        <f t="shared" si="5"/>
        <v>3</v>
      </c>
      <c r="J291" s="19"/>
    </row>
    <row r="292" spans="1:10" ht="16.5" customHeight="1" x14ac:dyDescent="0.25">
      <c r="A292" s="12"/>
      <c r="B292" s="98">
        <v>43696</v>
      </c>
      <c r="C292" s="99">
        <v>0</v>
      </c>
      <c r="D292" s="9"/>
      <c r="E292" s="9"/>
      <c r="F292" s="25"/>
      <c r="G292" s="26">
        <f t="shared" si="4"/>
        <v>1</v>
      </c>
      <c r="H292" s="26">
        <f t="shared" si="5"/>
        <v>3</v>
      </c>
      <c r="J292" s="19"/>
    </row>
    <row r="293" spans="1:10" ht="16.5" customHeight="1" x14ac:dyDescent="0.25">
      <c r="A293" s="12"/>
      <c r="B293" s="98">
        <v>43697</v>
      </c>
      <c r="C293" s="99">
        <v>0</v>
      </c>
      <c r="D293" s="9"/>
      <c r="E293" s="9"/>
      <c r="F293" s="25"/>
      <c r="G293" s="26">
        <f t="shared" si="4"/>
        <v>1</v>
      </c>
      <c r="H293" s="26">
        <f t="shared" si="5"/>
        <v>3</v>
      </c>
      <c r="J293" s="19"/>
    </row>
    <row r="294" spans="1:10" ht="16.5" customHeight="1" x14ac:dyDescent="0.25">
      <c r="A294" s="12"/>
      <c r="B294" s="98">
        <v>43697</v>
      </c>
      <c r="C294" s="99">
        <v>0</v>
      </c>
      <c r="D294" s="9"/>
      <c r="E294" s="9"/>
      <c r="F294" s="25"/>
      <c r="G294" s="26">
        <f t="shared" si="4"/>
        <v>1</v>
      </c>
      <c r="H294" s="26">
        <f t="shared" si="5"/>
        <v>3</v>
      </c>
      <c r="J294" s="19"/>
    </row>
    <row r="295" spans="1:10" ht="16.5" customHeight="1" x14ac:dyDescent="0.25">
      <c r="A295" s="12"/>
      <c r="B295" s="98">
        <v>43703</v>
      </c>
      <c r="C295" s="99">
        <v>0</v>
      </c>
      <c r="D295" s="9"/>
      <c r="E295" s="9"/>
      <c r="F295" s="25"/>
      <c r="G295" s="26">
        <f t="shared" si="4"/>
        <v>1</v>
      </c>
      <c r="H295" s="26">
        <f t="shared" si="5"/>
        <v>3</v>
      </c>
      <c r="J295" s="19"/>
    </row>
    <row r="296" spans="1:10" ht="16.5" customHeight="1" x14ac:dyDescent="0.25">
      <c r="A296" s="12"/>
      <c r="B296" s="98">
        <v>43703</v>
      </c>
      <c r="C296" s="99">
        <v>0</v>
      </c>
      <c r="D296" s="9"/>
      <c r="E296" s="9"/>
      <c r="F296" s="25"/>
      <c r="G296" s="26">
        <f t="shared" si="4"/>
        <v>1</v>
      </c>
      <c r="H296" s="26">
        <f t="shared" si="5"/>
        <v>3</v>
      </c>
      <c r="J296" s="19"/>
    </row>
    <row r="297" spans="1:10" ht="16.5" customHeight="1" x14ac:dyDescent="0.25">
      <c r="A297" s="12"/>
      <c r="B297" s="98">
        <v>43703</v>
      </c>
      <c r="C297" s="99">
        <v>0</v>
      </c>
      <c r="D297" s="9"/>
      <c r="E297" s="9"/>
      <c r="F297" s="25"/>
      <c r="G297" s="26">
        <f t="shared" si="4"/>
        <v>1</v>
      </c>
      <c r="H297" s="26">
        <f t="shared" si="5"/>
        <v>3</v>
      </c>
      <c r="J297" s="19"/>
    </row>
    <row r="298" spans="1:10" ht="16.5" customHeight="1" x14ac:dyDescent="0.25">
      <c r="A298" s="12"/>
      <c r="B298" s="98">
        <v>43703</v>
      </c>
      <c r="C298" s="99">
        <v>1</v>
      </c>
      <c r="D298" s="9"/>
      <c r="E298" s="9"/>
      <c r="F298" s="25"/>
      <c r="G298" s="26">
        <f t="shared" si="4"/>
        <v>1</v>
      </c>
      <c r="H298" s="26">
        <f t="shared" si="5"/>
        <v>3</v>
      </c>
      <c r="J298" s="19"/>
    </row>
    <row r="299" spans="1:10" ht="16.5" customHeight="1" x14ac:dyDescent="0.25">
      <c r="A299" s="12"/>
      <c r="B299" s="98">
        <v>43703</v>
      </c>
      <c r="C299" s="99">
        <v>0</v>
      </c>
      <c r="D299" s="9"/>
      <c r="E299" s="9"/>
      <c r="F299" s="25"/>
      <c r="G299" s="26">
        <f t="shared" si="4"/>
        <v>1</v>
      </c>
      <c r="H299" s="26">
        <f t="shared" si="5"/>
        <v>3</v>
      </c>
      <c r="J299" s="19"/>
    </row>
    <row r="300" spans="1:10" ht="16.5" customHeight="1" x14ac:dyDescent="0.25">
      <c r="A300" s="12"/>
      <c r="B300" s="98">
        <v>43704</v>
      </c>
      <c r="C300" s="99">
        <v>0</v>
      </c>
      <c r="D300" s="9"/>
      <c r="E300" s="9"/>
      <c r="F300" s="25"/>
      <c r="G300" s="26">
        <f t="shared" si="4"/>
        <v>1</v>
      </c>
      <c r="H300" s="26">
        <f t="shared" si="5"/>
        <v>3</v>
      </c>
      <c r="J300" s="19"/>
    </row>
    <row r="301" spans="1:10" ht="16.5" customHeight="1" x14ac:dyDescent="0.25">
      <c r="A301" s="12"/>
      <c r="B301" s="98">
        <v>43704</v>
      </c>
      <c r="C301" s="99">
        <v>0</v>
      </c>
      <c r="D301" s="9"/>
      <c r="E301" s="9"/>
      <c r="F301" s="25"/>
      <c r="G301" s="26">
        <f t="shared" si="4"/>
        <v>1</v>
      </c>
      <c r="H301" s="26">
        <f t="shared" si="5"/>
        <v>3</v>
      </c>
      <c r="J301" s="19"/>
    </row>
    <row r="302" spans="1:10" ht="16.5" customHeight="1" x14ac:dyDescent="0.25">
      <c r="A302" s="12"/>
      <c r="B302" s="100">
        <v>43712</v>
      </c>
      <c r="C302" s="99">
        <v>0</v>
      </c>
      <c r="D302" s="9"/>
      <c r="E302" s="9"/>
      <c r="F302" s="25"/>
      <c r="G302" s="26">
        <f t="shared" si="4"/>
        <v>1</v>
      </c>
      <c r="H302" s="26">
        <f t="shared" si="5"/>
        <v>3</v>
      </c>
      <c r="J302" s="19"/>
    </row>
    <row r="303" spans="1:10" ht="16.5" customHeight="1" x14ac:dyDescent="0.25">
      <c r="A303" s="12"/>
      <c r="B303" s="100">
        <v>43712</v>
      </c>
      <c r="C303" s="99">
        <v>0</v>
      </c>
      <c r="D303" s="9"/>
      <c r="E303" s="9"/>
      <c r="F303" s="25"/>
      <c r="G303" s="26">
        <f t="shared" si="4"/>
        <v>1</v>
      </c>
      <c r="H303" s="26">
        <f t="shared" si="5"/>
        <v>3</v>
      </c>
      <c r="J303" s="19"/>
    </row>
    <row r="304" spans="1:10" ht="16.5" customHeight="1" x14ac:dyDescent="0.25">
      <c r="A304" s="12"/>
      <c r="B304" s="100">
        <v>43712</v>
      </c>
      <c r="C304" s="99">
        <v>0</v>
      </c>
      <c r="D304" s="9"/>
      <c r="E304" s="9"/>
      <c r="F304" s="25"/>
      <c r="G304" s="26">
        <f t="shared" si="4"/>
        <v>1</v>
      </c>
      <c r="H304" s="26">
        <f t="shared" si="5"/>
        <v>3</v>
      </c>
      <c r="J304" s="19"/>
    </row>
    <row r="305" spans="1:10" ht="16.5" customHeight="1" x14ac:dyDescent="0.25">
      <c r="A305" s="12"/>
      <c r="B305" s="100">
        <v>43712</v>
      </c>
      <c r="C305" s="99">
        <v>0</v>
      </c>
      <c r="D305" s="9"/>
      <c r="E305" s="9"/>
      <c r="F305" s="25"/>
      <c r="G305" s="26">
        <f t="shared" si="4"/>
        <v>1</v>
      </c>
      <c r="H305" s="26">
        <f t="shared" si="5"/>
        <v>3</v>
      </c>
      <c r="J305" s="19"/>
    </row>
    <row r="306" spans="1:10" ht="16.5" customHeight="1" x14ac:dyDescent="0.25">
      <c r="A306" s="12"/>
      <c r="B306" s="100">
        <v>43712</v>
      </c>
      <c r="C306" s="99">
        <v>0</v>
      </c>
      <c r="D306" s="9"/>
      <c r="E306" s="9"/>
      <c r="F306" s="25"/>
      <c r="G306" s="26">
        <f t="shared" si="4"/>
        <v>1</v>
      </c>
      <c r="H306" s="26">
        <f t="shared" si="5"/>
        <v>3</v>
      </c>
      <c r="J306" s="19"/>
    </row>
    <row r="307" spans="1:10" ht="16.5" customHeight="1" x14ac:dyDescent="0.25">
      <c r="A307" s="12"/>
      <c r="B307" s="100">
        <v>43713</v>
      </c>
      <c r="C307" s="99">
        <v>0</v>
      </c>
      <c r="D307" s="9"/>
      <c r="E307" s="9"/>
      <c r="F307" s="25"/>
      <c r="G307" s="26">
        <f t="shared" si="4"/>
        <v>1</v>
      </c>
      <c r="H307" s="26">
        <f t="shared" si="5"/>
        <v>3</v>
      </c>
      <c r="J307" s="19"/>
    </row>
    <row r="308" spans="1:10" ht="16.5" customHeight="1" x14ac:dyDescent="0.25">
      <c r="A308" s="12"/>
      <c r="B308" s="100">
        <v>43718</v>
      </c>
      <c r="C308" s="99">
        <v>0</v>
      </c>
      <c r="D308" s="9"/>
      <c r="E308" s="9"/>
      <c r="F308" s="25"/>
      <c r="G308" s="26">
        <f t="shared" si="4"/>
        <v>1</v>
      </c>
      <c r="H308" s="26">
        <f t="shared" si="5"/>
        <v>3</v>
      </c>
      <c r="J308" s="19"/>
    </row>
    <row r="309" spans="1:10" ht="16.5" customHeight="1" x14ac:dyDescent="0.25">
      <c r="A309" s="12"/>
      <c r="B309" s="100">
        <v>43718</v>
      </c>
      <c r="C309" s="99">
        <v>0</v>
      </c>
      <c r="D309" s="9"/>
      <c r="E309" s="9"/>
      <c r="F309" s="25"/>
      <c r="G309" s="26">
        <f t="shared" si="4"/>
        <v>1</v>
      </c>
      <c r="H309" s="26">
        <f t="shared" si="5"/>
        <v>3</v>
      </c>
      <c r="J309" s="19"/>
    </row>
    <row r="310" spans="1:10" ht="16.5" customHeight="1" x14ac:dyDescent="0.25">
      <c r="A310" s="12"/>
      <c r="B310" s="100">
        <v>43718</v>
      </c>
      <c r="C310" s="99">
        <v>0</v>
      </c>
      <c r="D310" s="9"/>
      <c r="E310" s="9"/>
      <c r="F310" s="25"/>
      <c r="G310" s="26">
        <f t="shared" si="4"/>
        <v>1</v>
      </c>
      <c r="H310" s="26">
        <f t="shared" si="5"/>
        <v>3</v>
      </c>
      <c r="J310" s="19"/>
    </row>
    <row r="311" spans="1:10" ht="16.5" customHeight="1" x14ac:dyDescent="0.25">
      <c r="A311" s="12"/>
      <c r="B311" s="100">
        <v>43718</v>
      </c>
      <c r="C311" s="99">
        <v>0</v>
      </c>
      <c r="D311" s="9"/>
      <c r="E311" s="9"/>
      <c r="F311" s="25"/>
      <c r="G311" s="26">
        <f t="shared" si="4"/>
        <v>1</v>
      </c>
      <c r="H311" s="26">
        <f t="shared" si="5"/>
        <v>3</v>
      </c>
      <c r="J311" s="19"/>
    </row>
    <row r="312" spans="1:10" ht="16.5" customHeight="1" x14ac:dyDescent="0.25">
      <c r="A312" s="12"/>
      <c r="B312" s="100">
        <v>43718</v>
      </c>
      <c r="C312" s="99">
        <v>0</v>
      </c>
      <c r="D312" s="9"/>
      <c r="E312" s="9"/>
      <c r="F312" s="25"/>
      <c r="G312" s="26">
        <f t="shared" si="4"/>
        <v>1</v>
      </c>
      <c r="H312" s="26">
        <f t="shared" si="5"/>
        <v>3</v>
      </c>
      <c r="J312" s="19"/>
    </row>
    <row r="313" spans="1:10" ht="16.5" customHeight="1" x14ac:dyDescent="0.25">
      <c r="A313" s="12"/>
      <c r="B313" s="100">
        <v>43719</v>
      </c>
      <c r="C313" s="99">
        <v>0</v>
      </c>
      <c r="D313" s="9"/>
      <c r="E313" s="9"/>
      <c r="F313" s="25"/>
      <c r="G313" s="26">
        <f t="shared" si="4"/>
        <v>1</v>
      </c>
      <c r="H313" s="26">
        <f t="shared" si="5"/>
        <v>3</v>
      </c>
      <c r="J313" s="19"/>
    </row>
    <row r="314" spans="1:10" ht="16.5" customHeight="1" x14ac:dyDescent="0.25">
      <c r="A314" s="12"/>
      <c r="B314" s="100">
        <v>43730</v>
      </c>
      <c r="C314" s="99">
        <v>0</v>
      </c>
      <c r="D314" s="9"/>
      <c r="E314" s="9"/>
      <c r="F314" s="25"/>
      <c r="G314" s="26">
        <f t="shared" si="4"/>
        <v>1</v>
      </c>
      <c r="H314" s="26">
        <f t="shared" si="5"/>
        <v>3</v>
      </c>
      <c r="J314" s="19"/>
    </row>
    <row r="315" spans="1:10" ht="16.5" customHeight="1" x14ac:dyDescent="0.25">
      <c r="A315" s="12"/>
      <c r="B315" s="100">
        <v>43737</v>
      </c>
      <c r="C315" s="99">
        <v>0</v>
      </c>
      <c r="D315" s="9"/>
      <c r="E315" s="9"/>
      <c r="F315" s="25"/>
      <c r="G315" s="26">
        <f t="shared" si="4"/>
        <v>1</v>
      </c>
      <c r="H315" s="26">
        <f t="shared" si="5"/>
        <v>3</v>
      </c>
      <c r="J315" s="19"/>
    </row>
    <row r="316" spans="1:10" ht="16.5" customHeight="1" x14ac:dyDescent="0.25">
      <c r="A316" s="12"/>
      <c r="B316" s="104">
        <v>43740</v>
      </c>
      <c r="C316" s="105">
        <v>0</v>
      </c>
      <c r="D316" s="9"/>
      <c r="E316" s="9"/>
      <c r="F316" s="25"/>
      <c r="G316" s="26">
        <f t="shared" si="4"/>
        <v>1</v>
      </c>
      <c r="H316" s="26">
        <f t="shared" si="5"/>
        <v>3</v>
      </c>
      <c r="J316" s="19"/>
    </row>
    <row r="317" spans="1:10" ht="16.5" customHeight="1" x14ac:dyDescent="0.25">
      <c r="A317" s="12"/>
      <c r="B317" s="104">
        <v>43750</v>
      </c>
      <c r="C317" s="105">
        <v>0</v>
      </c>
      <c r="D317" s="9"/>
      <c r="E317" s="9"/>
      <c r="F317" s="25"/>
      <c r="G317" s="26">
        <f t="shared" si="4"/>
        <v>1</v>
      </c>
      <c r="H317" s="26">
        <f t="shared" si="5"/>
        <v>3</v>
      </c>
      <c r="J317" s="19"/>
    </row>
    <row r="318" spans="1:10" ht="16.5" customHeight="1" x14ac:dyDescent="0.25">
      <c r="A318" s="12"/>
      <c r="B318" s="104">
        <v>43752</v>
      </c>
      <c r="C318" s="105">
        <v>0</v>
      </c>
      <c r="D318" s="9"/>
      <c r="E318" s="9"/>
      <c r="F318" s="25"/>
      <c r="G318" s="26">
        <f t="shared" si="4"/>
        <v>1</v>
      </c>
      <c r="H318" s="26">
        <f t="shared" si="5"/>
        <v>3</v>
      </c>
      <c r="J318" s="19"/>
    </row>
    <row r="319" spans="1:10" ht="16.5" customHeight="1" x14ac:dyDescent="0.25">
      <c r="A319" s="12"/>
      <c r="B319" s="104">
        <v>43752</v>
      </c>
      <c r="C319" s="105">
        <v>0</v>
      </c>
      <c r="D319" s="9"/>
      <c r="E319" s="9"/>
      <c r="F319" s="25"/>
      <c r="G319" s="26">
        <f t="shared" si="4"/>
        <v>1</v>
      </c>
      <c r="H319" s="26">
        <f t="shared" si="5"/>
        <v>3</v>
      </c>
      <c r="J319" s="19"/>
    </row>
    <row r="320" spans="1:10" ht="16.5" customHeight="1" x14ac:dyDescent="0.25">
      <c r="A320" s="12"/>
      <c r="B320" s="104">
        <v>43752</v>
      </c>
      <c r="C320" s="105">
        <v>0</v>
      </c>
      <c r="D320" s="9"/>
      <c r="E320" s="9"/>
      <c r="F320" s="25"/>
      <c r="G320" s="26">
        <f t="shared" si="4"/>
        <v>1</v>
      </c>
      <c r="H320" s="26">
        <f t="shared" si="5"/>
        <v>3</v>
      </c>
      <c r="J320" s="19"/>
    </row>
    <row r="321" spans="1:10" ht="16.5" customHeight="1" x14ac:dyDescent="0.25">
      <c r="A321" s="12"/>
      <c r="B321" s="104">
        <v>43752</v>
      </c>
      <c r="C321" s="105">
        <v>0</v>
      </c>
      <c r="D321" s="9"/>
      <c r="E321" s="9"/>
      <c r="F321" s="25"/>
      <c r="G321" s="26">
        <f t="shared" si="4"/>
        <v>1</v>
      </c>
      <c r="H321" s="26">
        <f t="shared" si="5"/>
        <v>3</v>
      </c>
      <c r="J321" s="19"/>
    </row>
    <row r="322" spans="1:10" ht="16.5" customHeight="1" x14ac:dyDescent="0.25">
      <c r="A322" s="12"/>
      <c r="B322" s="104">
        <v>43752</v>
      </c>
      <c r="C322" s="105">
        <v>0</v>
      </c>
      <c r="D322" s="9"/>
      <c r="E322" s="9"/>
      <c r="F322" s="25"/>
      <c r="G322" s="26">
        <f t="shared" si="4"/>
        <v>1</v>
      </c>
      <c r="H322" s="26">
        <f t="shared" si="5"/>
        <v>3</v>
      </c>
      <c r="J322" s="19"/>
    </row>
    <row r="323" spans="1:10" ht="16.5" customHeight="1" x14ac:dyDescent="0.25">
      <c r="A323" s="12"/>
      <c r="B323" s="104">
        <v>43761</v>
      </c>
      <c r="C323" s="105">
        <v>0</v>
      </c>
      <c r="D323" s="9"/>
      <c r="E323" s="9"/>
      <c r="F323" s="25"/>
      <c r="G323" s="26">
        <f t="shared" si="4"/>
        <v>1</v>
      </c>
      <c r="H323" s="26">
        <f t="shared" si="5"/>
        <v>3</v>
      </c>
      <c r="J323" s="19"/>
    </row>
    <row r="324" spans="1:10" ht="16.5" customHeight="1" x14ac:dyDescent="0.25">
      <c r="A324" s="12"/>
      <c r="B324" s="104">
        <v>43767</v>
      </c>
      <c r="C324" s="105">
        <v>0</v>
      </c>
      <c r="D324" s="9"/>
      <c r="E324" s="9"/>
      <c r="F324" s="25"/>
      <c r="G324" s="26">
        <f t="shared" si="4"/>
        <v>1</v>
      </c>
      <c r="H324" s="26">
        <f t="shared" si="5"/>
        <v>3</v>
      </c>
      <c r="J324" s="19"/>
    </row>
    <row r="325" spans="1:10" ht="16.5" customHeight="1" x14ac:dyDescent="0.25">
      <c r="A325" s="12"/>
      <c r="B325" s="104">
        <v>43767</v>
      </c>
      <c r="C325" s="105">
        <v>0</v>
      </c>
      <c r="D325" s="9"/>
      <c r="E325" s="9"/>
      <c r="F325" s="25"/>
      <c r="G325" s="26">
        <f t="shared" si="4"/>
        <v>1</v>
      </c>
      <c r="H325" s="26">
        <f t="shared" si="5"/>
        <v>3</v>
      </c>
      <c r="J325" s="19"/>
    </row>
    <row r="326" spans="1:10" ht="16.5" customHeight="1" x14ac:dyDescent="0.25">
      <c r="A326" s="12"/>
      <c r="B326" s="104">
        <v>43767</v>
      </c>
      <c r="C326" s="105">
        <v>0</v>
      </c>
      <c r="D326" s="9"/>
      <c r="E326" s="9"/>
      <c r="F326" s="25"/>
      <c r="G326" s="26">
        <f t="shared" si="4"/>
        <v>1</v>
      </c>
      <c r="H326" s="26">
        <f t="shared" si="5"/>
        <v>3</v>
      </c>
      <c r="J326" s="19"/>
    </row>
    <row r="327" spans="1:10" ht="16.5" customHeight="1" x14ac:dyDescent="0.25">
      <c r="A327" s="12"/>
      <c r="B327" s="104">
        <v>43767</v>
      </c>
      <c r="C327" s="105">
        <v>0</v>
      </c>
      <c r="D327" s="9"/>
      <c r="E327" s="9"/>
      <c r="F327" s="25"/>
      <c r="G327" s="26">
        <f t="shared" si="4"/>
        <v>1</v>
      </c>
      <c r="H327" s="26">
        <f t="shared" si="5"/>
        <v>3</v>
      </c>
      <c r="J327" s="19"/>
    </row>
    <row r="328" spans="1:10" ht="16.5" customHeight="1" x14ac:dyDescent="0.25">
      <c r="A328" s="12"/>
      <c r="B328" s="104">
        <v>43767</v>
      </c>
      <c r="C328" s="105">
        <v>0</v>
      </c>
      <c r="D328" s="9"/>
      <c r="E328" s="9"/>
      <c r="F328" s="25"/>
      <c r="G328" s="26">
        <f t="shared" si="4"/>
        <v>1</v>
      </c>
      <c r="H328" s="26">
        <f t="shared" si="5"/>
        <v>3</v>
      </c>
      <c r="J328" s="19"/>
    </row>
    <row r="329" spans="1:10" ht="16.5" customHeight="1" x14ac:dyDescent="0.25">
      <c r="A329" s="12"/>
      <c r="B329" s="104">
        <v>43768</v>
      </c>
      <c r="C329" s="105">
        <v>0</v>
      </c>
      <c r="D329" s="9"/>
      <c r="E329" s="9"/>
      <c r="F329" s="25"/>
      <c r="G329" s="26">
        <f t="shared" si="4"/>
        <v>1</v>
      </c>
      <c r="H329" s="26">
        <f t="shared" si="5"/>
        <v>3</v>
      </c>
      <c r="J329" s="19"/>
    </row>
    <row r="330" spans="1:10" ht="16.5" customHeight="1" x14ac:dyDescent="0.25">
      <c r="A330" s="12"/>
      <c r="B330" s="104">
        <v>43768</v>
      </c>
      <c r="C330" s="105">
        <v>0</v>
      </c>
      <c r="D330" s="9"/>
      <c r="E330" s="9"/>
      <c r="F330" s="25"/>
      <c r="G330" s="26">
        <f t="shared" si="4"/>
        <v>1</v>
      </c>
      <c r="H330" s="26">
        <f t="shared" si="5"/>
        <v>3</v>
      </c>
      <c r="J330" s="19"/>
    </row>
    <row r="331" spans="1:10" ht="16.5" customHeight="1" x14ac:dyDescent="0.25">
      <c r="A331" s="12"/>
      <c r="B331" s="104">
        <v>43768</v>
      </c>
      <c r="C331" s="105">
        <v>0</v>
      </c>
      <c r="D331" s="9"/>
      <c r="E331" s="9"/>
      <c r="F331" s="25"/>
      <c r="G331" s="26">
        <f t="shared" si="4"/>
        <v>1</v>
      </c>
      <c r="H331" s="26">
        <f t="shared" si="5"/>
        <v>3</v>
      </c>
      <c r="J331" s="19"/>
    </row>
    <row r="332" spans="1:10" ht="16.5" customHeight="1" x14ac:dyDescent="0.25">
      <c r="A332" s="12"/>
      <c r="B332" s="104">
        <v>43773</v>
      </c>
      <c r="C332" s="105">
        <v>0</v>
      </c>
      <c r="D332" s="9"/>
      <c r="E332" s="9"/>
      <c r="F332" s="25"/>
      <c r="G332" s="26">
        <f t="shared" si="4"/>
        <v>1</v>
      </c>
      <c r="H332" s="26">
        <f t="shared" si="5"/>
        <v>3</v>
      </c>
      <c r="J332" s="19"/>
    </row>
    <row r="333" spans="1:10" ht="16.5" customHeight="1" x14ac:dyDescent="0.25">
      <c r="A333" s="12"/>
      <c r="B333" s="104">
        <v>43773</v>
      </c>
      <c r="C333" s="105">
        <v>0</v>
      </c>
      <c r="D333" s="9"/>
      <c r="E333" s="9"/>
      <c r="F333" s="25"/>
      <c r="G333" s="26">
        <f t="shared" si="4"/>
        <v>1</v>
      </c>
      <c r="H333" s="26">
        <f t="shared" si="5"/>
        <v>3</v>
      </c>
      <c r="J333" s="19"/>
    </row>
    <row r="334" spans="1:10" ht="16.5" customHeight="1" x14ac:dyDescent="0.25">
      <c r="A334" s="12"/>
      <c r="B334" s="104">
        <v>43773</v>
      </c>
      <c r="C334" s="105">
        <v>0</v>
      </c>
      <c r="D334" s="9"/>
      <c r="E334" s="9"/>
      <c r="F334" s="25"/>
      <c r="G334" s="26">
        <f t="shared" si="4"/>
        <v>1</v>
      </c>
      <c r="H334" s="26">
        <f t="shared" si="5"/>
        <v>3</v>
      </c>
      <c r="J334" s="19"/>
    </row>
    <row r="335" spans="1:10" ht="16.5" customHeight="1" x14ac:dyDescent="0.25">
      <c r="A335" s="12"/>
      <c r="B335" s="104">
        <v>43773</v>
      </c>
      <c r="C335" s="105">
        <v>0</v>
      </c>
      <c r="D335" s="9"/>
      <c r="E335" s="9"/>
      <c r="F335" s="25"/>
      <c r="G335" s="26">
        <f t="shared" si="4"/>
        <v>1</v>
      </c>
      <c r="H335" s="26">
        <f t="shared" si="5"/>
        <v>3</v>
      </c>
      <c r="J335" s="19"/>
    </row>
    <row r="336" spans="1:10" ht="16.5" customHeight="1" x14ac:dyDescent="0.25">
      <c r="A336" s="12"/>
      <c r="B336" s="104">
        <v>43773</v>
      </c>
      <c r="C336" s="105">
        <v>0</v>
      </c>
      <c r="D336" s="9"/>
      <c r="E336" s="9"/>
      <c r="F336" s="25"/>
      <c r="G336" s="26">
        <f t="shared" si="4"/>
        <v>1</v>
      </c>
      <c r="H336" s="26">
        <f t="shared" si="5"/>
        <v>3</v>
      </c>
      <c r="J336" s="19"/>
    </row>
    <row r="337" spans="1:10" ht="16.5" customHeight="1" x14ac:dyDescent="0.25">
      <c r="A337" s="12"/>
      <c r="B337" s="104">
        <v>43774</v>
      </c>
      <c r="C337" s="105">
        <v>0</v>
      </c>
      <c r="D337" s="9"/>
      <c r="E337" s="9"/>
      <c r="F337" s="25"/>
      <c r="G337" s="26">
        <f t="shared" si="4"/>
        <v>1</v>
      </c>
      <c r="H337" s="26">
        <f t="shared" si="5"/>
        <v>3</v>
      </c>
      <c r="J337" s="19"/>
    </row>
    <row r="338" spans="1:10" ht="16.5" customHeight="1" x14ac:dyDescent="0.25">
      <c r="A338" s="12"/>
      <c r="B338" s="104">
        <v>43774</v>
      </c>
      <c r="C338" s="105">
        <v>0</v>
      </c>
      <c r="D338" s="9"/>
      <c r="E338" s="9"/>
      <c r="F338" s="25"/>
      <c r="G338" s="26">
        <f t="shared" si="4"/>
        <v>1</v>
      </c>
      <c r="H338" s="26">
        <f t="shared" si="5"/>
        <v>3</v>
      </c>
      <c r="J338" s="19"/>
    </row>
    <row r="339" spans="1:10" ht="16.5" customHeight="1" x14ac:dyDescent="0.25">
      <c r="A339" s="12"/>
      <c r="B339" s="104">
        <v>43781</v>
      </c>
      <c r="C339" s="105">
        <v>0</v>
      </c>
      <c r="D339" s="9"/>
      <c r="E339" s="9"/>
      <c r="F339" s="25"/>
      <c r="G339" s="26">
        <f t="shared" si="4"/>
        <v>1</v>
      </c>
      <c r="H339" s="26">
        <f t="shared" si="5"/>
        <v>3</v>
      </c>
      <c r="J339" s="19"/>
    </row>
    <row r="340" spans="1:10" ht="16.5" customHeight="1" x14ac:dyDescent="0.25">
      <c r="A340" s="12"/>
      <c r="B340" s="104">
        <v>43781</v>
      </c>
      <c r="C340" s="105">
        <v>0</v>
      </c>
      <c r="D340" s="9"/>
      <c r="E340" s="9"/>
      <c r="F340" s="25"/>
      <c r="G340" s="26">
        <f t="shared" si="4"/>
        <v>1</v>
      </c>
      <c r="H340" s="26">
        <f t="shared" si="5"/>
        <v>3</v>
      </c>
      <c r="J340" s="19"/>
    </row>
    <row r="341" spans="1:10" ht="16.5" customHeight="1" x14ac:dyDescent="0.25">
      <c r="A341" s="12"/>
      <c r="B341" s="104">
        <v>43781</v>
      </c>
      <c r="C341" s="105">
        <v>0</v>
      </c>
      <c r="D341" s="9"/>
      <c r="E341" s="9"/>
      <c r="F341" s="25"/>
      <c r="G341" s="26">
        <f t="shared" si="4"/>
        <v>1</v>
      </c>
      <c r="H341" s="26">
        <f t="shared" si="5"/>
        <v>3</v>
      </c>
      <c r="J341" s="19"/>
    </row>
    <row r="342" spans="1:10" ht="16.5" customHeight="1" x14ac:dyDescent="0.25">
      <c r="A342" s="12"/>
      <c r="B342" s="104">
        <v>43781</v>
      </c>
      <c r="C342" s="105">
        <v>0</v>
      </c>
      <c r="D342" s="9"/>
      <c r="E342" s="9"/>
      <c r="F342" s="25"/>
      <c r="G342" s="26">
        <f t="shared" si="4"/>
        <v>1</v>
      </c>
      <c r="H342" s="26">
        <f t="shared" si="5"/>
        <v>3</v>
      </c>
      <c r="J342" s="19"/>
    </row>
    <row r="343" spans="1:10" ht="16.5" customHeight="1" x14ac:dyDescent="0.25">
      <c r="A343" s="12"/>
      <c r="B343" s="104">
        <v>43781</v>
      </c>
      <c r="C343" s="105">
        <v>0</v>
      </c>
      <c r="D343" s="9"/>
      <c r="E343" s="9"/>
      <c r="F343" s="25"/>
      <c r="G343" s="26">
        <f t="shared" si="4"/>
        <v>1</v>
      </c>
      <c r="H343" s="26">
        <f t="shared" si="5"/>
        <v>3</v>
      </c>
      <c r="J343" s="19"/>
    </row>
    <row r="344" spans="1:10" ht="16.5" customHeight="1" x14ac:dyDescent="0.25">
      <c r="A344" s="12"/>
      <c r="B344" s="104">
        <v>43782</v>
      </c>
      <c r="C344" s="105">
        <v>0</v>
      </c>
      <c r="D344" s="9"/>
      <c r="E344" s="9"/>
      <c r="F344" s="25"/>
      <c r="G344" s="26">
        <f t="shared" si="4"/>
        <v>1</v>
      </c>
      <c r="H344" s="26">
        <f t="shared" si="5"/>
        <v>3</v>
      </c>
      <c r="J344" s="19"/>
    </row>
    <row r="345" spans="1:10" ht="16.5" customHeight="1" x14ac:dyDescent="0.25">
      <c r="A345" s="12"/>
      <c r="B345" s="104">
        <v>43782</v>
      </c>
      <c r="C345" s="105">
        <v>0</v>
      </c>
      <c r="D345" s="9"/>
      <c r="E345" s="9"/>
      <c r="F345" s="25"/>
      <c r="G345" s="26">
        <f t="shared" si="4"/>
        <v>1</v>
      </c>
      <c r="H345" s="26">
        <f t="shared" si="5"/>
        <v>3</v>
      </c>
      <c r="J345" s="19"/>
    </row>
    <row r="346" spans="1:10" ht="16.5" customHeight="1" x14ac:dyDescent="0.25">
      <c r="A346" s="12"/>
      <c r="B346" s="104">
        <v>43787</v>
      </c>
      <c r="C346" s="105">
        <v>0</v>
      </c>
      <c r="D346" s="9"/>
      <c r="E346" s="9"/>
      <c r="F346" s="25"/>
      <c r="G346" s="26">
        <f t="shared" si="4"/>
        <v>1</v>
      </c>
      <c r="H346" s="26">
        <f t="shared" si="5"/>
        <v>3</v>
      </c>
      <c r="J346" s="19"/>
    </row>
    <row r="347" spans="1:10" ht="16.5" customHeight="1" x14ac:dyDescent="0.25">
      <c r="A347" s="12"/>
      <c r="B347" s="104">
        <v>43787</v>
      </c>
      <c r="C347" s="105">
        <v>0</v>
      </c>
      <c r="D347" s="9"/>
      <c r="E347" s="9"/>
      <c r="F347" s="25"/>
      <c r="G347" s="26">
        <f t="shared" si="4"/>
        <v>1</v>
      </c>
      <c r="H347" s="26">
        <f t="shared" si="5"/>
        <v>3</v>
      </c>
      <c r="J347" s="19"/>
    </row>
    <row r="348" spans="1:10" ht="16.5" customHeight="1" x14ac:dyDescent="0.25">
      <c r="A348" s="12"/>
      <c r="B348" s="104">
        <v>43787</v>
      </c>
      <c r="C348" s="105">
        <v>0</v>
      </c>
      <c r="D348" s="9"/>
      <c r="E348" s="9"/>
      <c r="F348" s="25"/>
      <c r="G348" s="26">
        <f t="shared" si="4"/>
        <v>1</v>
      </c>
      <c r="H348" s="26">
        <f t="shared" si="5"/>
        <v>3</v>
      </c>
      <c r="J348" s="19"/>
    </row>
    <row r="349" spans="1:10" ht="16.5" customHeight="1" x14ac:dyDescent="0.25">
      <c r="A349" s="12"/>
      <c r="B349" s="104">
        <v>43787</v>
      </c>
      <c r="C349" s="105">
        <v>0</v>
      </c>
      <c r="D349" s="9"/>
      <c r="E349" s="9"/>
      <c r="F349" s="25"/>
      <c r="G349" s="26">
        <f t="shared" si="4"/>
        <v>1</v>
      </c>
      <c r="H349" s="26">
        <f t="shared" si="5"/>
        <v>3</v>
      </c>
      <c r="J349" s="19"/>
    </row>
    <row r="350" spans="1:10" ht="16.5" customHeight="1" x14ac:dyDescent="0.25">
      <c r="A350" s="12"/>
      <c r="B350" s="104">
        <v>43794</v>
      </c>
      <c r="C350" s="105">
        <v>0</v>
      </c>
      <c r="D350" s="9"/>
      <c r="E350" s="9"/>
      <c r="F350" s="25"/>
      <c r="G350" s="26">
        <f t="shared" si="4"/>
        <v>1</v>
      </c>
      <c r="H350" s="26">
        <f t="shared" si="5"/>
        <v>3</v>
      </c>
      <c r="J350" s="19"/>
    </row>
    <row r="351" spans="1:10" ht="16.5" customHeight="1" x14ac:dyDescent="0.25">
      <c r="A351" s="12"/>
      <c r="B351" s="104">
        <v>43794</v>
      </c>
      <c r="C351" s="105">
        <v>0</v>
      </c>
      <c r="D351" s="9"/>
      <c r="E351" s="9"/>
      <c r="F351" s="25"/>
      <c r="G351" s="26">
        <f t="shared" si="4"/>
        <v>1</v>
      </c>
      <c r="H351" s="26">
        <f t="shared" si="5"/>
        <v>3</v>
      </c>
      <c r="J351" s="19"/>
    </row>
    <row r="352" spans="1:10" ht="16.5" customHeight="1" x14ac:dyDescent="0.25">
      <c r="A352" s="12"/>
      <c r="B352" s="104">
        <v>43794</v>
      </c>
      <c r="C352" s="105">
        <v>1</v>
      </c>
      <c r="D352" s="9"/>
      <c r="E352" s="9"/>
      <c r="F352" s="25"/>
      <c r="G352" s="26">
        <f t="shared" si="4"/>
        <v>1</v>
      </c>
      <c r="H352" s="26">
        <f t="shared" si="5"/>
        <v>3</v>
      </c>
      <c r="J352" s="19"/>
    </row>
    <row r="353" spans="1:10" ht="16.5" customHeight="1" x14ac:dyDescent="0.25">
      <c r="A353" s="12"/>
      <c r="B353" s="104">
        <v>43794</v>
      </c>
      <c r="C353" s="105">
        <v>0</v>
      </c>
      <c r="D353" s="9"/>
      <c r="E353" s="9"/>
      <c r="F353" s="25"/>
      <c r="G353" s="26">
        <f t="shared" si="4"/>
        <v>1</v>
      </c>
      <c r="H353" s="26">
        <f t="shared" si="5"/>
        <v>3</v>
      </c>
      <c r="J353" s="19"/>
    </row>
    <row r="354" spans="1:10" ht="16.5" customHeight="1" x14ac:dyDescent="0.25">
      <c r="A354" s="12"/>
      <c r="B354" s="104">
        <v>43794</v>
      </c>
      <c r="C354" s="105">
        <v>0</v>
      </c>
      <c r="D354" s="9"/>
      <c r="E354" s="9"/>
      <c r="F354" s="25"/>
      <c r="G354" s="26">
        <f t="shared" si="4"/>
        <v>1</v>
      </c>
      <c r="H354" s="26">
        <f t="shared" si="5"/>
        <v>3</v>
      </c>
      <c r="J354" s="19"/>
    </row>
    <row r="355" spans="1:10" ht="16.5" customHeight="1" x14ac:dyDescent="0.25">
      <c r="A355" s="12"/>
      <c r="B355" s="104">
        <v>43795</v>
      </c>
      <c r="C355" s="105">
        <v>0</v>
      </c>
      <c r="D355" s="9"/>
      <c r="E355" s="9"/>
      <c r="F355" s="25"/>
      <c r="G355" s="26">
        <f t="shared" si="4"/>
        <v>1</v>
      </c>
      <c r="H355" s="26">
        <f t="shared" si="5"/>
        <v>3</v>
      </c>
      <c r="J355" s="19"/>
    </row>
    <row r="356" spans="1:10" ht="16.5" customHeight="1" x14ac:dyDescent="0.25">
      <c r="A356" s="12"/>
      <c r="B356" s="104">
        <v>43795</v>
      </c>
      <c r="C356" s="105">
        <v>0</v>
      </c>
      <c r="D356" s="9"/>
      <c r="E356" s="9"/>
      <c r="F356" s="25"/>
      <c r="G356" s="26">
        <f t="shared" si="4"/>
        <v>1</v>
      </c>
      <c r="H356" s="26">
        <f t="shared" si="5"/>
        <v>3</v>
      </c>
      <c r="J356" s="19"/>
    </row>
    <row r="357" spans="1:10" ht="16.5" customHeight="1" x14ac:dyDescent="0.25">
      <c r="A357" s="12"/>
      <c r="B357" s="104">
        <v>43795</v>
      </c>
      <c r="C357" s="105"/>
      <c r="D357" s="9"/>
      <c r="E357" s="9"/>
      <c r="F357" s="25"/>
      <c r="G357" s="26">
        <f t="shared" si="4"/>
        <v>1</v>
      </c>
      <c r="H357" s="26">
        <f t="shared" si="5"/>
        <v>3</v>
      </c>
      <c r="J357" s="19"/>
    </row>
    <row r="358" spans="1:10" ht="16.5" customHeight="1" x14ac:dyDescent="0.25">
      <c r="A358" s="12"/>
      <c r="B358" s="104">
        <v>43802</v>
      </c>
      <c r="C358" s="105">
        <v>0</v>
      </c>
      <c r="D358" s="9"/>
      <c r="E358" s="9"/>
      <c r="F358" s="25"/>
      <c r="G358" s="26">
        <f t="shared" si="4"/>
        <v>1</v>
      </c>
      <c r="H358" s="26">
        <f t="shared" si="5"/>
        <v>3</v>
      </c>
      <c r="J358" s="19"/>
    </row>
    <row r="359" spans="1:10" ht="16.5" customHeight="1" x14ac:dyDescent="0.25">
      <c r="A359" s="12"/>
      <c r="B359" s="104">
        <v>43802</v>
      </c>
      <c r="C359" s="105">
        <v>0</v>
      </c>
      <c r="D359" s="9"/>
      <c r="E359" s="9"/>
      <c r="F359" s="25"/>
      <c r="G359" s="26">
        <f t="shared" si="4"/>
        <v>1</v>
      </c>
      <c r="H359" s="26">
        <f t="shared" si="5"/>
        <v>3</v>
      </c>
      <c r="J359" s="19"/>
    </row>
    <row r="360" spans="1:10" ht="16.5" customHeight="1" x14ac:dyDescent="0.25">
      <c r="A360" s="12"/>
      <c r="B360" s="104">
        <v>43802</v>
      </c>
      <c r="C360" s="105">
        <v>0</v>
      </c>
      <c r="D360" s="9"/>
      <c r="E360" s="9"/>
      <c r="F360" s="25"/>
      <c r="G360" s="26">
        <f t="shared" si="4"/>
        <v>1</v>
      </c>
      <c r="H360" s="26">
        <f t="shared" si="5"/>
        <v>3</v>
      </c>
      <c r="J360" s="19"/>
    </row>
    <row r="361" spans="1:10" ht="16.5" customHeight="1" x14ac:dyDescent="0.25">
      <c r="A361" s="12"/>
      <c r="B361" s="104">
        <v>43802</v>
      </c>
      <c r="C361" s="105">
        <v>0</v>
      </c>
      <c r="D361" s="9"/>
      <c r="E361" s="9"/>
      <c r="F361" s="25"/>
      <c r="G361" s="26">
        <f t="shared" si="4"/>
        <v>1</v>
      </c>
      <c r="H361" s="26">
        <f t="shared" si="5"/>
        <v>3</v>
      </c>
      <c r="J361" s="19"/>
    </row>
    <row r="362" spans="1:10" ht="16.5" customHeight="1" x14ac:dyDescent="0.25">
      <c r="A362" s="12"/>
      <c r="B362" s="104">
        <v>43802</v>
      </c>
      <c r="C362" s="105">
        <v>0</v>
      </c>
      <c r="D362" s="9"/>
      <c r="E362" s="9"/>
      <c r="F362" s="25"/>
      <c r="G362" s="26">
        <f t="shared" si="4"/>
        <v>1</v>
      </c>
      <c r="H362" s="26">
        <f t="shared" si="5"/>
        <v>3</v>
      </c>
      <c r="J362" s="19"/>
    </row>
    <row r="363" spans="1:10" ht="16.5" customHeight="1" x14ac:dyDescent="0.25">
      <c r="A363" s="12"/>
      <c r="B363" s="104">
        <v>43803</v>
      </c>
      <c r="C363" s="105">
        <v>0</v>
      </c>
      <c r="D363" s="9"/>
      <c r="E363" s="9"/>
      <c r="F363" s="25"/>
      <c r="G363" s="26">
        <f t="shared" si="4"/>
        <v>1</v>
      </c>
      <c r="H363" s="26">
        <f t="shared" si="5"/>
        <v>3</v>
      </c>
      <c r="J363" s="19"/>
    </row>
    <row r="364" spans="1:10" ht="16.5" customHeight="1" x14ac:dyDescent="0.25">
      <c r="A364" s="12"/>
      <c r="B364" s="104">
        <v>43803</v>
      </c>
      <c r="C364" s="105">
        <v>0</v>
      </c>
      <c r="D364" s="9"/>
      <c r="E364" s="9"/>
      <c r="F364" s="25"/>
      <c r="G364" s="26">
        <f t="shared" si="4"/>
        <v>1</v>
      </c>
      <c r="H364" s="26">
        <f t="shared" si="5"/>
        <v>3</v>
      </c>
      <c r="J364" s="19"/>
    </row>
    <row r="365" spans="1:10" ht="16.5" customHeight="1" x14ac:dyDescent="0.25">
      <c r="A365" s="12"/>
      <c r="B365" s="104">
        <v>43808</v>
      </c>
      <c r="C365" s="105">
        <v>0</v>
      </c>
      <c r="D365" s="9"/>
      <c r="E365" s="9"/>
      <c r="F365" s="25"/>
      <c r="G365" s="26">
        <f t="shared" si="4"/>
        <v>1</v>
      </c>
      <c r="H365" s="26">
        <f t="shared" si="5"/>
        <v>3</v>
      </c>
      <c r="J365" s="19"/>
    </row>
    <row r="366" spans="1:10" ht="16.5" customHeight="1" x14ac:dyDescent="0.25">
      <c r="A366" s="12"/>
      <c r="B366" s="104">
        <v>43808</v>
      </c>
      <c r="C366" s="105">
        <v>0</v>
      </c>
      <c r="D366" s="9"/>
      <c r="E366" s="9"/>
      <c r="F366" s="25"/>
      <c r="G366" s="26">
        <f t="shared" si="4"/>
        <v>1</v>
      </c>
      <c r="H366" s="26">
        <f t="shared" si="5"/>
        <v>3</v>
      </c>
      <c r="J366" s="19"/>
    </row>
    <row r="367" spans="1:10" ht="16.5" customHeight="1" x14ac:dyDescent="0.25">
      <c r="A367" s="12"/>
      <c r="B367" s="104">
        <v>43808</v>
      </c>
      <c r="C367" s="105">
        <v>0</v>
      </c>
      <c r="D367" s="9"/>
      <c r="E367" s="9"/>
      <c r="F367" s="25"/>
      <c r="G367" s="26">
        <f t="shared" si="4"/>
        <v>1</v>
      </c>
      <c r="H367" s="26">
        <f t="shared" si="5"/>
        <v>3</v>
      </c>
      <c r="J367" s="19"/>
    </row>
    <row r="368" spans="1:10" ht="16.5" customHeight="1" x14ac:dyDescent="0.25">
      <c r="A368" s="12"/>
      <c r="B368" s="104">
        <v>43808</v>
      </c>
      <c r="C368" s="105">
        <v>0</v>
      </c>
      <c r="D368" s="9"/>
      <c r="E368" s="9"/>
      <c r="F368" s="25"/>
      <c r="G368" s="26">
        <f t="shared" si="4"/>
        <v>1</v>
      </c>
      <c r="H368" s="26">
        <f t="shared" si="5"/>
        <v>3</v>
      </c>
      <c r="J368" s="19"/>
    </row>
    <row r="369" spans="1:11" ht="16.5" customHeight="1" x14ac:dyDescent="0.25">
      <c r="A369" s="12"/>
      <c r="B369" s="104">
        <v>43808</v>
      </c>
      <c r="C369" s="105">
        <v>0</v>
      </c>
      <c r="D369" s="9"/>
      <c r="E369" s="9"/>
      <c r="F369" s="25"/>
      <c r="G369" s="26">
        <f t="shared" si="4"/>
        <v>1</v>
      </c>
      <c r="H369" s="26">
        <f t="shared" si="5"/>
        <v>3</v>
      </c>
      <c r="J369" s="19"/>
    </row>
    <row r="370" spans="1:11" ht="16.5" customHeight="1" x14ac:dyDescent="0.25">
      <c r="A370" s="12"/>
      <c r="B370" s="104">
        <v>43816</v>
      </c>
      <c r="C370" s="105">
        <v>0</v>
      </c>
      <c r="D370" s="9"/>
      <c r="E370" s="9"/>
      <c r="F370" s="25"/>
      <c r="G370" s="26">
        <f t="shared" si="4"/>
        <v>1</v>
      </c>
      <c r="H370" s="26">
        <f t="shared" si="5"/>
        <v>3</v>
      </c>
      <c r="J370" s="19"/>
    </row>
    <row r="371" spans="1:11" ht="16.5" customHeight="1" x14ac:dyDescent="0.25">
      <c r="A371" s="12"/>
      <c r="B371" s="104">
        <v>43816</v>
      </c>
      <c r="C371" s="105">
        <v>0</v>
      </c>
      <c r="D371" s="9"/>
      <c r="E371" s="9"/>
      <c r="F371" s="25"/>
      <c r="G371" s="26">
        <f t="shared" si="4"/>
        <v>1</v>
      </c>
      <c r="H371" s="26">
        <f t="shared" si="5"/>
        <v>3</v>
      </c>
      <c r="J371" s="19"/>
    </row>
    <row r="372" spans="1:11" ht="16.5" customHeight="1" x14ac:dyDescent="0.25">
      <c r="A372" s="12"/>
      <c r="B372" s="104">
        <v>43816</v>
      </c>
      <c r="C372" s="105">
        <v>0</v>
      </c>
      <c r="D372" s="9"/>
      <c r="E372" s="9"/>
      <c r="F372" s="25"/>
      <c r="G372" s="26">
        <f t="shared" si="4"/>
        <v>1</v>
      </c>
      <c r="H372" s="26">
        <f t="shared" si="5"/>
        <v>3</v>
      </c>
      <c r="J372" s="19"/>
    </row>
    <row r="373" spans="1:11" ht="16.5" customHeight="1" x14ac:dyDescent="0.25">
      <c r="A373" s="12"/>
      <c r="B373" s="104">
        <v>43816</v>
      </c>
      <c r="C373" s="105">
        <v>0</v>
      </c>
      <c r="D373" s="9"/>
      <c r="E373" s="9"/>
      <c r="F373" s="25"/>
      <c r="G373" s="26">
        <f t="shared" si="4"/>
        <v>1</v>
      </c>
      <c r="H373" s="26">
        <f t="shared" si="5"/>
        <v>3</v>
      </c>
      <c r="J373" s="19"/>
    </row>
    <row r="374" spans="1:11" ht="16.5" customHeight="1" x14ac:dyDescent="0.25">
      <c r="A374" s="12"/>
      <c r="B374" s="104">
        <v>43816</v>
      </c>
      <c r="C374" s="105">
        <v>0</v>
      </c>
      <c r="D374" s="9"/>
      <c r="E374" s="9"/>
      <c r="F374" s="25"/>
      <c r="G374" s="26">
        <f t="shared" si="4"/>
        <v>1</v>
      </c>
      <c r="H374" s="26">
        <f t="shared" si="5"/>
        <v>3</v>
      </c>
      <c r="J374" s="19"/>
    </row>
    <row r="375" spans="1:11" ht="16.5" customHeight="1" x14ac:dyDescent="0.25">
      <c r="A375" s="12"/>
      <c r="B375" s="104">
        <v>43817</v>
      </c>
      <c r="C375" s="105">
        <v>0</v>
      </c>
      <c r="D375" s="9"/>
      <c r="E375" s="9"/>
      <c r="F375" s="25"/>
      <c r="G375" s="26">
        <f t="shared" si="4"/>
        <v>1</v>
      </c>
      <c r="H375" s="26">
        <f t="shared" si="5"/>
        <v>3</v>
      </c>
      <c r="J375" s="19"/>
    </row>
    <row r="376" spans="1:11" ht="16.5" customHeight="1" x14ac:dyDescent="0.25">
      <c r="A376" s="12"/>
      <c r="B376" s="104">
        <v>43823</v>
      </c>
      <c r="C376" s="105">
        <v>0</v>
      </c>
      <c r="D376" s="9"/>
      <c r="E376" s="9"/>
      <c r="F376" s="25"/>
      <c r="G376" s="26">
        <f t="shared" si="4"/>
        <v>1</v>
      </c>
      <c r="H376" s="26">
        <f t="shared" si="5"/>
        <v>3</v>
      </c>
      <c r="J376" s="19"/>
    </row>
    <row r="377" spans="1:11" ht="16.5" customHeight="1" x14ac:dyDescent="0.25">
      <c r="A377" s="12"/>
      <c r="B377" s="104">
        <v>43823</v>
      </c>
      <c r="C377" s="105">
        <v>0</v>
      </c>
      <c r="D377" s="9"/>
      <c r="E377" s="9"/>
      <c r="F377" s="25"/>
      <c r="G377" s="26">
        <f t="shared" si="4"/>
        <v>1</v>
      </c>
      <c r="H377" s="26">
        <f t="shared" si="5"/>
        <v>3</v>
      </c>
      <c r="J377" s="19"/>
    </row>
    <row r="378" spans="1:11" ht="16.5" customHeight="1" x14ac:dyDescent="0.25">
      <c r="A378" s="12"/>
      <c r="B378" s="104">
        <v>43823</v>
      </c>
      <c r="C378" s="105">
        <v>0</v>
      </c>
      <c r="D378" s="9"/>
      <c r="E378" s="9"/>
      <c r="F378" s="25"/>
      <c r="G378" s="26">
        <f t="shared" si="4"/>
        <v>1</v>
      </c>
      <c r="H378" s="26">
        <f t="shared" si="5"/>
        <v>3</v>
      </c>
      <c r="J378" s="19"/>
    </row>
    <row r="379" spans="1:11" ht="16.5" customHeight="1" x14ac:dyDescent="0.25">
      <c r="A379" s="12"/>
      <c r="B379" s="104">
        <v>43823</v>
      </c>
      <c r="C379" s="105">
        <v>0</v>
      </c>
      <c r="D379" s="9"/>
      <c r="E379" s="9"/>
      <c r="F379" s="25"/>
      <c r="G379" s="26">
        <f t="shared" si="4"/>
        <v>1</v>
      </c>
      <c r="H379" s="26">
        <f t="shared" si="5"/>
        <v>3</v>
      </c>
      <c r="J379" s="19"/>
    </row>
    <row r="380" spans="1:11" ht="16.5" customHeight="1" x14ac:dyDescent="0.25">
      <c r="A380" s="12">
        <v>56</v>
      </c>
      <c r="B380" s="104">
        <v>43823</v>
      </c>
      <c r="C380" s="105">
        <v>0</v>
      </c>
      <c r="D380" s="9"/>
      <c r="E380" s="9"/>
      <c r="F380" s="25"/>
      <c r="G380" s="26">
        <f t="shared" si="4"/>
        <v>1</v>
      </c>
      <c r="H380" s="26">
        <f t="shared" si="5"/>
        <v>3</v>
      </c>
      <c r="J380" s="19">
        <v>0</v>
      </c>
    </row>
    <row r="381" spans="1:11" ht="16.5" customHeight="1" x14ac:dyDescent="0.25">
      <c r="A381" s="12">
        <v>57</v>
      </c>
      <c r="B381" s="104">
        <v>43824</v>
      </c>
      <c r="C381" s="105">
        <v>0</v>
      </c>
      <c r="D381" s="9"/>
      <c r="E381" s="9"/>
      <c r="F381" s="25"/>
      <c r="G381" s="26">
        <f t="shared" si="4"/>
        <v>1</v>
      </c>
      <c r="H381" s="26">
        <f t="shared" si="5"/>
        <v>3</v>
      </c>
      <c r="J381" s="19">
        <v>0</v>
      </c>
    </row>
    <row r="382" spans="1:11" ht="16.5" customHeight="1" x14ac:dyDescent="0.25">
      <c r="A382" s="12" t="s">
        <v>11</v>
      </c>
      <c r="B382" s="35"/>
      <c r="C382" s="70">
        <f t="shared" ref="C382" si="6">IF(J382=0, "&lt; 1", J382)</f>
        <v>1</v>
      </c>
      <c r="D382" s="9"/>
      <c r="E382" s="9"/>
      <c r="F382" s="27"/>
      <c r="G382" s="26"/>
      <c r="H382" s="26"/>
      <c r="J382" s="12">
        <f>ROUNDUP(AVERAGE(J13:J381), 0)</f>
        <v>1</v>
      </c>
      <c r="K382" s="19"/>
    </row>
    <row r="383" spans="1:11" ht="16.5" customHeight="1" x14ac:dyDescent="0.25">
      <c r="A383" s="12" t="s">
        <v>12</v>
      </c>
      <c r="B383" s="36"/>
      <c r="C383" s="34">
        <f>MIN(C139:C381)</f>
        <v>0</v>
      </c>
      <c r="D383" s="9"/>
      <c r="E383" s="9"/>
      <c r="F383" s="25"/>
      <c r="G383" s="26"/>
      <c r="H383" s="26"/>
      <c r="J383" s="12">
        <f>MIN(J13:J381)</f>
        <v>0</v>
      </c>
      <c r="K383" s="19"/>
    </row>
    <row r="384" spans="1:11" ht="16.5" customHeight="1" x14ac:dyDescent="0.25">
      <c r="A384" s="12" t="s">
        <v>13</v>
      </c>
      <c r="B384" s="36"/>
      <c r="C384" s="70">
        <f>MAX(C139:C381)</f>
        <v>1</v>
      </c>
      <c r="D384" s="9"/>
      <c r="E384" s="9"/>
      <c r="F384" s="25"/>
      <c r="G384" s="26"/>
      <c r="H384" s="26"/>
      <c r="J384" s="12">
        <f>MAX(J13:J381)</f>
        <v>1</v>
      </c>
      <c r="K384" s="19"/>
    </row>
    <row r="385" spans="1:14" ht="16.5" customHeight="1" x14ac:dyDescent="0.25">
      <c r="A385" s="12" t="s">
        <v>14</v>
      </c>
      <c r="B385" s="36"/>
      <c r="C385" s="37">
        <f>J385</f>
        <v>0.13245323570650439</v>
      </c>
      <c r="D385" s="9"/>
      <c r="E385" s="9"/>
      <c r="F385" s="25"/>
      <c r="G385" s="26"/>
      <c r="H385" s="26"/>
      <c r="J385" s="13">
        <f>STDEV(J13:J381)</f>
        <v>0.13245323570650439</v>
      </c>
      <c r="K385" s="19"/>
    </row>
    <row r="386" spans="1:14" ht="16.5" customHeight="1" x14ac:dyDescent="0.25">
      <c r="A386" s="12" t="s">
        <v>15</v>
      </c>
      <c r="B386" s="36"/>
      <c r="C386" s="37">
        <f>J386</f>
        <v>13.245323570650438</v>
      </c>
      <c r="D386" s="9"/>
      <c r="E386" s="9"/>
      <c r="F386" s="25"/>
      <c r="G386" s="26"/>
      <c r="H386" s="26"/>
      <c r="J386" s="13">
        <f>IF(J382=0, "NA", J385*100/J382)</f>
        <v>13.245323570650438</v>
      </c>
      <c r="K386" s="19"/>
    </row>
    <row r="387" spans="1:14" ht="16.5" customHeight="1" x14ac:dyDescent="0.25">
      <c r="A387" s="126" t="s">
        <v>27</v>
      </c>
      <c r="B387" s="126"/>
      <c r="C387" s="126"/>
      <c r="D387" s="9"/>
      <c r="E387" s="9"/>
      <c r="F387" s="25"/>
      <c r="G387" s="26"/>
      <c r="H387" s="26"/>
      <c r="J387" s="19"/>
      <c r="K387" s="19"/>
    </row>
    <row r="388" spans="1:14" ht="16.5" customHeight="1" x14ac:dyDescent="0.25">
      <c r="A388" s="127" t="s">
        <v>28</v>
      </c>
      <c r="B388" s="127"/>
      <c r="C388" s="127"/>
      <c r="D388" s="9"/>
      <c r="E388" s="9"/>
      <c r="F388" s="25"/>
      <c r="G388" s="26"/>
      <c r="H388" s="26"/>
      <c r="J388" s="1" t="s">
        <v>67</v>
      </c>
      <c r="K388" s="50"/>
      <c r="L388" s="50"/>
      <c r="M388" s="30"/>
      <c r="N388" s="30"/>
    </row>
    <row r="389" spans="1:14" ht="16.5" customHeight="1" x14ac:dyDescent="0.25">
      <c r="A389" s="12" t="s">
        <v>11</v>
      </c>
      <c r="B389" s="36"/>
      <c r="C389" s="47">
        <f>IF(J451=0, "&lt; 1", J451)</f>
        <v>1</v>
      </c>
      <c r="D389" s="9"/>
      <c r="E389" s="9"/>
      <c r="F389" s="25"/>
      <c r="G389" s="26"/>
      <c r="H389" s="26"/>
      <c r="J389" s="19">
        <v>0</v>
      </c>
      <c r="K389" s="50"/>
      <c r="L389" s="50"/>
      <c r="M389" s="30"/>
      <c r="N389" s="30"/>
    </row>
    <row r="390" spans="1:14" ht="16.5" customHeight="1" x14ac:dyDescent="0.25">
      <c r="A390" s="12" t="s">
        <v>12</v>
      </c>
      <c r="B390" s="36"/>
      <c r="C390" s="70">
        <f>MIN(C1:C130)</f>
        <v>0</v>
      </c>
      <c r="D390" s="9"/>
      <c r="E390" s="9"/>
      <c r="F390" s="25"/>
      <c r="G390" s="26"/>
      <c r="H390" s="26"/>
      <c r="J390" s="19">
        <v>0</v>
      </c>
      <c r="K390" s="51"/>
      <c r="L390" s="51"/>
      <c r="M390" s="30"/>
      <c r="N390" s="30"/>
    </row>
    <row r="391" spans="1:14" ht="16.5" customHeight="1" x14ac:dyDescent="0.25">
      <c r="A391" s="12" t="s">
        <v>13</v>
      </c>
      <c r="B391" s="36"/>
      <c r="C391" s="70">
        <f>MAX(C1:C130)</f>
        <v>1</v>
      </c>
      <c r="D391" s="9"/>
      <c r="E391" s="9"/>
      <c r="F391" s="25"/>
      <c r="G391" s="26"/>
      <c r="H391" s="26"/>
      <c r="J391" s="19">
        <v>0</v>
      </c>
      <c r="K391" s="43"/>
      <c r="L391" s="43"/>
      <c r="M391" s="30"/>
      <c r="N391" s="30"/>
    </row>
    <row r="392" spans="1:14" ht="16.5" customHeight="1" x14ac:dyDescent="0.25">
      <c r="A392" s="12" t="s">
        <v>14</v>
      </c>
      <c r="B392" s="36"/>
      <c r="C392" s="48">
        <f>J454</f>
        <v>0.27659127289275987</v>
      </c>
      <c r="D392" s="9"/>
      <c r="E392" s="9"/>
      <c r="F392" s="25"/>
      <c r="G392" s="26"/>
      <c r="H392" s="26"/>
      <c r="J392" s="19">
        <v>0</v>
      </c>
      <c r="K392" s="43"/>
      <c r="L392" s="43"/>
      <c r="M392" s="30"/>
      <c r="N392" s="30"/>
    </row>
    <row r="393" spans="1:14" ht="16.5" customHeight="1" x14ac:dyDescent="0.25">
      <c r="A393" s="12" t="s">
        <v>15</v>
      </c>
      <c r="B393" s="36"/>
      <c r="C393" s="48">
        <f>J455</f>
        <v>27.659127289275986</v>
      </c>
      <c r="D393" s="9"/>
      <c r="E393" s="9"/>
      <c r="F393" s="27"/>
      <c r="G393" s="26"/>
      <c r="H393" s="26"/>
      <c r="J393" s="19">
        <v>0</v>
      </c>
      <c r="K393" s="43"/>
      <c r="L393" s="43"/>
      <c r="M393" s="30"/>
      <c r="N393" s="30"/>
    </row>
    <row r="394" spans="1:14" ht="15.9" customHeight="1" x14ac:dyDescent="0.25">
      <c r="J394" s="19">
        <v>0</v>
      </c>
      <c r="K394" s="43"/>
      <c r="L394" s="43"/>
      <c r="M394" s="30"/>
      <c r="N394" s="30"/>
    </row>
    <row r="395" spans="1:14" ht="15.9" customHeight="1" x14ac:dyDescent="0.25">
      <c r="A395" s="15"/>
      <c r="J395" s="19">
        <v>1</v>
      </c>
      <c r="K395" s="43"/>
      <c r="L395" s="43"/>
      <c r="M395" s="30"/>
      <c r="N395" s="30"/>
    </row>
    <row r="396" spans="1:14" ht="15.9" customHeight="1" x14ac:dyDescent="0.25">
      <c r="J396" s="19">
        <v>0</v>
      </c>
      <c r="K396" s="43"/>
      <c r="L396" s="43"/>
      <c r="M396" s="30"/>
      <c r="N396" s="30"/>
    </row>
    <row r="397" spans="1:14" ht="15.9" customHeight="1" x14ac:dyDescent="0.25">
      <c r="J397" s="19">
        <v>0</v>
      </c>
      <c r="K397" s="43"/>
      <c r="L397" s="43"/>
      <c r="M397" s="30"/>
      <c r="N397" s="30"/>
    </row>
    <row r="398" spans="1:14" ht="15.9" customHeight="1" x14ac:dyDescent="0.25">
      <c r="J398" s="19">
        <v>0</v>
      </c>
      <c r="K398" s="43"/>
      <c r="L398" s="43"/>
      <c r="M398" s="30"/>
      <c r="N398" s="30"/>
    </row>
    <row r="399" spans="1:14" ht="15.9" customHeight="1" x14ac:dyDescent="0.25">
      <c r="J399" s="19">
        <v>0</v>
      </c>
      <c r="K399" s="43"/>
      <c r="L399" s="43"/>
      <c r="M399" s="30"/>
      <c r="N399" s="30"/>
    </row>
    <row r="400" spans="1:14" ht="15.9" customHeight="1" x14ac:dyDescent="0.25">
      <c r="J400" s="19">
        <v>0</v>
      </c>
      <c r="K400" s="43"/>
      <c r="L400" s="43"/>
      <c r="M400" s="30"/>
      <c r="N400" s="30"/>
    </row>
    <row r="401" spans="1:14" ht="15.9" customHeight="1" x14ac:dyDescent="0.25">
      <c r="J401" s="19">
        <v>0</v>
      </c>
      <c r="K401" s="30"/>
      <c r="L401" s="30"/>
      <c r="M401" s="30"/>
      <c r="N401" s="30"/>
    </row>
    <row r="402" spans="1:14" ht="15.9" customHeight="1" x14ac:dyDescent="0.25">
      <c r="J402" s="19">
        <v>0</v>
      </c>
      <c r="K402" s="30"/>
      <c r="L402" s="30"/>
      <c r="M402" s="30"/>
      <c r="N402" s="30"/>
    </row>
    <row r="403" spans="1:14" ht="15.9" customHeight="1" x14ac:dyDescent="0.25">
      <c r="J403" s="19">
        <v>0</v>
      </c>
    </row>
    <row r="404" spans="1:14" ht="15.9" customHeight="1" x14ac:dyDescent="0.25">
      <c r="J404" s="19">
        <v>0</v>
      </c>
    </row>
    <row r="405" spans="1:14" ht="15.9" customHeight="1" x14ac:dyDescent="0.25">
      <c r="J405" s="19">
        <v>0</v>
      </c>
    </row>
    <row r="406" spans="1:14" ht="15.9" customHeight="1" x14ac:dyDescent="0.25">
      <c r="A406" s="14"/>
      <c r="B406" s="14"/>
      <c r="C406" s="14"/>
      <c r="D406" s="14"/>
      <c r="E406" s="14"/>
      <c r="J406" s="19">
        <v>0</v>
      </c>
    </row>
    <row r="407" spans="1:14" ht="15.9" customHeight="1" x14ac:dyDescent="0.25">
      <c r="A407" s="14"/>
      <c r="B407" s="14"/>
      <c r="C407" s="14"/>
      <c r="D407" s="14"/>
      <c r="E407" s="14"/>
      <c r="J407" s="19">
        <v>0</v>
      </c>
    </row>
    <row r="408" spans="1:14" ht="15.9" customHeight="1" x14ac:dyDescent="0.25">
      <c r="B408" s="14"/>
      <c r="C408" s="14"/>
      <c r="D408" s="14"/>
      <c r="E408" s="14"/>
      <c r="J408" s="19">
        <v>0</v>
      </c>
    </row>
    <row r="409" spans="1:14" ht="14.25" customHeight="1" x14ac:dyDescent="0.25">
      <c r="A409" s="123" t="s">
        <v>85</v>
      </c>
      <c r="B409" s="123"/>
      <c r="C409" s="123"/>
      <c r="D409" s="123"/>
      <c r="E409" s="123"/>
      <c r="J409" s="19"/>
    </row>
    <row r="410" spans="1:14" ht="14.25" customHeight="1" x14ac:dyDescent="0.25">
      <c r="A410" s="129" t="s">
        <v>86</v>
      </c>
      <c r="B410" s="123"/>
      <c r="C410" s="123"/>
      <c r="D410" s="123"/>
      <c r="E410" s="123"/>
      <c r="J410" s="19">
        <v>0</v>
      </c>
    </row>
    <row r="411" spans="1:14" ht="15.9" customHeight="1" x14ac:dyDescent="0.25">
      <c r="A411" s="14"/>
      <c r="B411" s="14"/>
      <c r="C411" s="14"/>
      <c r="D411" s="14"/>
      <c r="E411" s="14"/>
      <c r="J411" s="19">
        <v>0</v>
      </c>
    </row>
    <row r="412" spans="1:14" s="28" customFormat="1" ht="15.9" customHeight="1" x14ac:dyDescent="0.25">
      <c r="A412" s="130" t="s">
        <v>18</v>
      </c>
      <c r="B412" s="130"/>
      <c r="C412" s="130"/>
      <c r="E412" s="20"/>
      <c r="F412" s="20"/>
      <c r="G412" s="20"/>
      <c r="H412" s="20"/>
      <c r="J412" s="19">
        <v>0</v>
      </c>
    </row>
    <row r="413" spans="1:14" s="28" customFormat="1" ht="45" customHeight="1" x14ac:dyDescent="0.25">
      <c r="A413" s="130" t="s">
        <v>101</v>
      </c>
      <c r="B413" s="130"/>
      <c r="C413" s="130"/>
      <c r="D413" s="130"/>
      <c r="E413" s="130"/>
      <c r="F413" s="20"/>
      <c r="G413" s="20"/>
      <c r="H413" s="20"/>
      <c r="J413" s="19">
        <v>0</v>
      </c>
    </row>
    <row r="414" spans="1:14" s="28" customFormat="1" ht="42.75" customHeight="1" x14ac:dyDescent="0.25">
      <c r="A414" s="131" t="s">
        <v>142</v>
      </c>
      <c r="B414" s="131"/>
      <c r="C414" s="131"/>
      <c r="D414" s="131"/>
      <c r="E414" s="131"/>
      <c r="F414" s="20"/>
      <c r="G414" s="20"/>
      <c r="H414" s="20"/>
      <c r="J414" s="19">
        <v>0</v>
      </c>
    </row>
    <row r="415" spans="1:14" s="28" customFormat="1" ht="15.9" customHeight="1" x14ac:dyDescent="0.25">
      <c r="E415" s="20"/>
      <c r="F415" s="20"/>
      <c r="G415" s="20"/>
      <c r="H415" s="20"/>
      <c r="J415" s="19">
        <v>0</v>
      </c>
    </row>
    <row r="416" spans="1:14" s="28" customFormat="1" ht="25.5" customHeight="1" x14ac:dyDescent="0.25">
      <c r="B416" s="128" t="s">
        <v>2</v>
      </c>
      <c r="C416" s="128"/>
      <c r="D416" s="128" t="s">
        <v>3</v>
      </c>
      <c r="E416" s="128"/>
      <c r="F416" s="20"/>
      <c r="G416" s="20"/>
      <c r="H416" s="20"/>
      <c r="J416" s="19">
        <v>0</v>
      </c>
    </row>
    <row r="417" spans="2:10" s="28" customFormat="1" ht="38.1" customHeight="1" x14ac:dyDescent="0.25">
      <c r="B417" s="128"/>
      <c r="C417" s="128"/>
      <c r="D417" s="128"/>
      <c r="E417" s="128"/>
      <c r="F417" s="20"/>
      <c r="G417" s="20"/>
      <c r="H417" s="20"/>
      <c r="J417" s="19">
        <v>0</v>
      </c>
    </row>
    <row r="418" spans="2:10" x14ac:dyDescent="0.25">
      <c r="B418" s="30"/>
      <c r="C418" s="30"/>
      <c r="D418" s="30"/>
      <c r="E418" s="30"/>
      <c r="J418" s="19">
        <v>0</v>
      </c>
    </row>
    <row r="419" spans="2:10" x14ac:dyDescent="0.25">
      <c r="B419" s="30"/>
      <c r="C419" s="30"/>
      <c r="D419" s="30"/>
      <c r="E419" s="30"/>
      <c r="J419" s="19">
        <v>0</v>
      </c>
    </row>
    <row r="420" spans="2:10" x14ac:dyDescent="0.25">
      <c r="J420" s="19">
        <v>0</v>
      </c>
    </row>
    <row r="421" spans="2:10" x14ac:dyDescent="0.25">
      <c r="J421" s="19">
        <v>0</v>
      </c>
    </row>
    <row r="422" spans="2:10" x14ac:dyDescent="0.25">
      <c r="J422" s="19">
        <v>0</v>
      </c>
    </row>
    <row r="423" spans="2:10" x14ac:dyDescent="0.25">
      <c r="J423" s="19">
        <v>0</v>
      </c>
    </row>
    <row r="424" spans="2:10" x14ac:dyDescent="0.25">
      <c r="J424" s="19">
        <v>0</v>
      </c>
    </row>
    <row r="425" spans="2:10" x14ac:dyDescent="0.25">
      <c r="J425" s="19">
        <v>1</v>
      </c>
    </row>
    <row r="426" spans="2:10" x14ac:dyDescent="0.25">
      <c r="J426" s="19">
        <v>0</v>
      </c>
    </row>
    <row r="427" spans="2:10" x14ac:dyDescent="0.25">
      <c r="J427" s="19">
        <v>0</v>
      </c>
    </row>
    <row r="428" spans="2:10" x14ac:dyDescent="0.25">
      <c r="J428" s="19">
        <v>0</v>
      </c>
    </row>
    <row r="429" spans="2:10" x14ac:dyDescent="0.25">
      <c r="J429" s="19">
        <v>0</v>
      </c>
    </row>
    <row r="430" spans="2:10" x14ac:dyDescent="0.25">
      <c r="J430" s="19">
        <v>0</v>
      </c>
    </row>
    <row r="431" spans="2:10" x14ac:dyDescent="0.25">
      <c r="J431" s="19">
        <v>0</v>
      </c>
    </row>
    <row r="432" spans="2:10" x14ac:dyDescent="0.25">
      <c r="J432" s="19">
        <v>1</v>
      </c>
    </row>
    <row r="433" spans="10:10" x14ac:dyDescent="0.25">
      <c r="J433" s="19">
        <v>0</v>
      </c>
    </row>
    <row r="434" spans="10:10" x14ac:dyDescent="0.25">
      <c r="J434" s="19">
        <v>0</v>
      </c>
    </row>
    <row r="435" spans="10:10" x14ac:dyDescent="0.25">
      <c r="J435" s="19">
        <v>0</v>
      </c>
    </row>
    <row r="436" spans="10:10" x14ac:dyDescent="0.25">
      <c r="J436" s="19">
        <v>0</v>
      </c>
    </row>
    <row r="437" spans="10:10" x14ac:dyDescent="0.25">
      <c r="J437" s="19">
        <v>1</v>
      </c>
    </row>
    <row r="438" spans="10:10" x14ac:dyDescent="0.25">
      <c r="J438" s="19">
        <v>0</v>
      </c>
    </row>
    <row r="439" spans="10:10" x14ac:dyDescent="0.25">
      <c r="J439" s="19">
        <v>0</v>
      </c>
    </row>
    <row r="440" spans="10:10" x14ac:dyDescent="0.25">
      <c r="J440" s="19">
        <v>0</v>
      </c>
    </row>
    <row r="441" spans="10:10" x14ac:dyDescent="0.25">
      <c r="J441" s="19">
        <v>0</v>
      </c>
    </row>
    <row r="442" spans="10:10" x14ac:dyDescent="0.25">
      <c r="J442" s="19">
        <v>0</v>
      </c>
    </row>
    <row r="443" spans="10:10" x14ac:dyDescent="0.25">
      <c r="J443" s="19">
        <v>0</v>
      </c>
    </row>
    <row r="444" spans="10:10" x14ac:dyDescent="0.25">
      <c r="J444" s="19">
        <v>0</v>
      </c>
    </row>
    <row r="445" spans="10:10" x14ac:dyDescent="0.25">
      <c r="J445" s="19">
        <v>0</v>
      </c>
    </row>
    <row r="446" spans="10:10" x14ac:dyDescent="0.25">
      <c r="J446" s="19">
        <v>0</v>
      </c>
    </row>
    <row r="447" spans="10:10" x14ac:dyDescent="0.25">
      <c r="J447" s="19">
        <v>1</v>
      </c>
    </row>
    <row r="448" spans="10:10" x14ac:dyDescent="0.25">
      <c r="J448" s="19">
        <v>0</v>
      </c>
    </row>
    <row r="449" spans="10:10" x14ac:dyDescent="0.25">
      <c r="J449" s="19">
        <v>0</v>
      </c>
    </row>
    <row r="450" spans="10:10" x14ac:dyDescent="0.25">
      <c r="J450" s="19">
        <v>0</v>
      </c>
    </row>
    <row r="451" spans="10:10" x14ac:dyDescent="0.25">
      <c r="J451" s="12">
        <f>ROUNDUP(AVERAGE(J389:J450), 0)</f>
        <v>1</v>
      </c>
    </row>
    <row r="452" spans="10:10" x14ac:dyDescent="0.25">
      <c r="J452" s="12">
        <f>MIN(J389:J450)</f>
        <v>0</v>
      </c>
    </row>
    <row r="453" spans="10:10" x14ac:dyDescent="0.25">
      <c r="J453" s="12">
        <f>MAX(J389:J450)</f>
        <v>1</v>
      </c>
    </row>
    <row r="454" spans="10:10" x14ac:dyDescent="0.25">
      <c r="J454" s="13">
        <f>STDEV(J389:J450)</f>
        <v>0.27659127289275987</v>
      </c>
    </row>
    <row r="455" spans="10:10" x14ac:dyDescent="0.25">
      <c r="J455" s="13">
        <f>IF(J451=0, "NA", J454*100/J451)</f>
        <v>27.659127289275986</v>
      </c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7:C387"/>
    <mergeCell ref="A388:C388"/>
    <mergeCell ref="A409:E409"/>
    <mergeCell ref="B417:C417"/>
    <mergeCell ref="D417:E417"/>
    <mergeCell ref="A410:E410"/>
    <mergeCell ref="A412:C412"/>
    <mergeCell ref="A413:E413"/>
    <mergeCell ref="A414:E414"/>
    <mergeCell ref="B416:C416"/>
    <mergeCell ref="D416:E416"/>
  </mergeCells>
  <conditionalFormatting sqref="C139:C140">
    <cfRule type="expression" dxfId="162" priority="160">
      <formula>C139&lt;=$H$5</formula>
    </cfRule>
    <cfRule type="expression" dxfId="161" priority="161">
      <formula>AND(C139&gt;$H$5,C139&lt;=$H$6)</formula>
    </cfRule>
    <cfRule type="expression" dxfId="160" priority="162">
      <formula>AND(C139&gt;$H$6,C139&lt;=$H$4)</formula>
    </cfRule>
    <cfRule type="expression" dxfId="159" priority="163">
      <formula>C139&gt;$H$4</formula>
    </cfRule>
  </conditionalFormatting>
  <conditionalFormatting sqref="C141:C144">
    <cfRule type="expression" dxfId="158" priority="156">
      <formula>C141&lt;=$H$5</formula>
    </cfRule>
    <cfRule type="expression" dxfId="157" priority="157">
      <formula>AND(C141&gt;$H$5,C141&lt;=$H$6)</formula>
    </cfRule>
    <cfRule type="expression" dxfId="156" priority="158">
      <formula>AND(C141&gt;$H$6,C141&lt;=$H$4)</formula>
    </cfRule>
    <cfRule type="expression" dxfId="155" priority="159">
      <formula>C141&gt;$H$4</formula>
    </cfRule>
  </conditionalFormatting>
  <conditionalFormatting sqref="C145:C146">
    <cfRule type="expression" dxfId="154" priority="152">
      <formula>C145&lt;=$H$5</formula>
    </cfRule>
    <cfRule type="expression" dxfId="153" priority="153">
      <formula>AND(C145&gt;$H$5,C145&lt;=$H$6)</formula>
    </cfRule>
    <cfRule type="expression" dxfId="152" priority="154">
      <formula>AND(C145&gt;$H$6,C145&lt;=$H$4)</formula>
    </cfRule>
    <cfRule type="expression" dxfId="151" priority="155">
      <formula>C145&gt;$H$4</formula>
    </cfRule>
  </conditionalFormatting>
  <conditionalFormatting sqref="C147:C150">
    <cfRule type="expression" dxfId="150" priority="148">
      <formula>C147&lt;=$H$5</formula>
    </cfRule>
    <cfRule type="expression" dxfId="149" priority="149">
      <formula>AND(C147&gt;$H$5,C147&lt;=$H$6)</formula>
    </cfRule>
    <cfRule type="expression" dxfId="148" priority="150">
      <formula>AND(C147&gt;$H$6,C147&lt;=$H$4)</formula>
    </cfRule>
    <cfRule type="expression" dxfId="147" priority="151">
      <formula>C147&gt;$H$4</formula>
    </cfRule>
  </conditionalFormatting>
  <conditionalFormatting sqref="C151:C153">
    <cfRule type="expression" dxfId="146" priority="144">
      <formula>C151&lt;=$H$5</formula>
    </cfRule>
    <cfRule type="expression" dxfId="145" priority="145">
      <formula>AND(C151&gt;$H$5,C151&lt;=$H$6)</formula>
    </cfRule>
    <cfRule type="expression" dxfId="144" priority="146">
      <formula>AND(C151&gt;$H$6,C151&lt;=$H$4)</formula>
    </cfRule>
    <cfRule type="expression" dxfId="143" priority="147">
      <formula>C151&gt;$H$4</formula>
    </cfRule>
  </conditionalFormatting>
  <conditionalFormatting sqref="B139:B140">
    <cfRule type="timePeriod" dxfId="142" priority="143" timePeriod="today">
      <formula>FLOOR(B139,1)=TODAY()</formula>
    </cfRule>
  </conditionalFormatting>
  <conditionalFormatting sqref="B141:B144">
    <cfRule type="timePeriod" dxfId="141" priority="142" timePeriod="today">
      <formula>FLOOR(B141,1)=TODAY()</formula>
    </cfRule>
  </conditionalFormatting>
  <conditionalFormatting sqref="B145:B146">
    <cfRule type="timePeriod" dxfId="140" priority="141" timePeriod="today">
      <formula>FLOOR(B145,1)=TODAY()</formula>
    </cfRule>
  </conditionalFormatting>
  <conditionalFormatting sqref="B147:B150">
    <cfRule type="timePeriod" dxfId="139" priority="140" timePeriod="today">
      <formula>FLOOR(B147,1)=TODAY()</formula>
    </cfRule>
  </conditionalFormatting>
  <conditionalFormatting sqref="B151:B153">
    <cfRule type="timePeriod" dxfId="138" priority="139" timePeriod="today">
      <formula>FLOOR(B151,1)=TODAY()</formula>
    </cfRule>
  </conditionalFormatting>
  <conditionalFormatting sqref="B154">
    <cfRule type="timePeriod" dxfId="137" priority="138" timePeriod="today">
      <formula>FLOOR(B154,1)=TODAY()</formula>
    </cfRule>
  </conditionalFormatting>
  <conditionalFormatting sqref="B155:B157">
    <cfRule type="timePeriod" dxfId="136" priority="137" timePeriod="today">
      <formula>FLOOR(B155,1)=TODAY()</formula>
    </cfRule>
  </conditionalFormatting>
  <conditionalFormatting sqref="B158:B160">
    <cfRule type="timePeriod" dxfId="135" priority="136" timePeriod="today">
      <formula>FLOOR(B158,1)=TODAY()</formula>
    </cfRule>
  </conditionalFormatting>
  <conditionalFormatting sqref="B161:B163">
    <cfRule type="timePeriod" dxfId="134" priority="135" timePeriod="today">
      <formula>FLOOR(B161,1)=TODAY()</formula>
    </cfRule>
  </conditionalFormatting>
  <conditionalFormatting sqref="C154">
    <cfRule type="expression" dxfId="133" priority="131">
      <formula>C154&lt;=$H$5</formula>
    </cfRule>
    <cfRule type="expression" dxfId="132" priority="132">
      <formula>AND(C154&gt;$H$5,C154&lt;=$H$6)</formula>
    </cfRule>
    <cfRule type="expression" dxfId="131" priority="133">
      <formula>AND(C154&gt;$H$6,C154&lt;=$H$4)</formula>
    </cfRule>
    <cfRule type="expression" dxfId="130" priority="134">
      <formula>C154&gt;$H$4</formula>
    </cfRule>
  </conditionalFormatting>
  <conditionalFormatting sqref="C155:C157">
    <cfRule type="expression" dxfId="129" priority="127">
      <formula>C155&lt;=$H$5</formula>
    </cfRule>
    <cfRule type="expression" dxfId="128" priority="128">
      <formula>AND(C155&gt;$H$5,C155&lt;=$H$6)</formula>
    </cfRule>
    <cfRule type="expression" dxfId="127" priority="129">
      <formula>AND(C155&gt;$H$6,C155&lt;=$H$4)</formula>
    </cfRule>
    <cfRule type="expression" dxfId="126" priority="130">
      <formula>C155&gt;$H$4</formula>
    </cfRule>
  </conditionalFormatting>
  <conditionalFormatting sqref="C158:C160">
    <cfRule type="expression" dxfId="125" priority="123">
      <formula>C158&lt;=$H$5</formula>
    </cfRule>
    <cfRule type="expression" dxfId="124" priority="124">
      <formula>AND(C158&gt;$H$5,C158&lt;=$H$6)</formula>
    </cfRule>
    <cfRule type="expression" dxfId="123" priority="125">
      <formula>AND(C158&gt;$H$6,C158&lt;=$H$4)</formula>
    </cfRule>
    <cfRule type="expression" dxfId="122" priority="126">
      <formula>C158&gt;$H$4</formula>
    </cfRule>
  </conditionalFormatting>
  <conditionalFormatting sqref="C161:C163">
    <cfRule type="expression" dxfId="121" priority="119">
      <formula>C161&lt;=$H$5</formula>
    </cfRule>
    <cfRule type="expression" dxfId="120" priority="120">
      <formula>AND(C161&gt;$H$5,C161&lt;=$H$6)</formula>
    </cfRule>
    <cfRule type="expression" dxfId="119" priority="121">
      <formula>AND(C161&gt;$H$6,C161&lt;=$H$4)</formula>
    </cfRule>
    <cfRule type="expression" dxfId="118" priority="122">
      <formula>C161&gt;$H$4</formula>
    </cfRule>
  </conditionalFormatting>
  <conditionalFormatting sqref="B180:B183">
    <cfRule type="timePeriod" dxfId="117" priority="118" timePeriod="today">
      <formula>FLOOR(B180,1)=TODAY()</formula>
    </cfRule>
  </conditionalFormatting>
  <conditionalFormatting sqref="B180:B183">
    <cfRule type="timePeriod" dxfId="116" priority="117" timePeriod="today">
      <formula>FLOOR(B180,1)=TODAY()</formula>
    </cfRule>
  </conditionalFormatting>
  <conditionalFormatting sqref="B184">
    <cfRule type="timePeriod" dxfId="115" priority="116" timePeriod="today">
      <formula>FLOOR(B184,1)=TODAY()</formula>
    </cfRule>
  </conditionalFormatting>
  <conditionalFormatting sqref="B185:B189">
    <cfRule type="timePeriod" dxfId="114" priority="115" timePeriod="today">
      <formula>FLOOR(B185,1)=TODAY()</formula>
    </cfRule>
  </conditionalFormatting>
  <conditionalFormatting sqref="B190:B191">
    <cfRule type="timePeriod" dxfId="113" priority="114" timePeriod="today">
      <formula>FLOOR(B190,1)=TODAY()</formula>
    </cfRule>
  </conditionalFormatting>
  <conditionalFormatting sqref="B192">
    <cfRule type="timePeriod" dxfId="112" priority="113" timePeriod="today">
      <formula>FLOOR(B192,1)=TODAY()</formula>
    </cfRule>
  </conditionalFormatting>
  <conditionalFormatting sqref="B193:B197">
    <cfRule type="timePeriod" dxfId="111" priority="112" timePeriod="today">
      <formula>FLOOR(B193,1)=TODAY()</formula>
    </cfRule>
  </conditionalFormatting>
  <conditionalFormatting sqref="B198:B199">
    <cfRule type="timePeriod" dxfId="110" priority="111" timePeriod="today">
      <formula>FLOOR(B198,1)=TODAY()</formula>
    </cfRule>
  </conditionalFormatting>
  <conditionalFormatting sqref="B200:B204">
    <cfRule type="timePeriod" dxfId="109" priority="110" timePeriod="today">
      <formula>FLOOR(B200,1)=TODAY()</formula>
    </cfRule>
  </conditionalFormatting>
  <conditionalFormatting sqref="C181:C183">
    <cfRule type="expression" dxfId="108" priority="106">
      <formula>C181&lt;=$H$5</formula>
    </cfRule>
    <cfRule type="expression" dxfId="107" priority="107">
      <formula>AND(C181&gt;$H$5,C181&lt;=$H$6)</formula>
    </cfRule>
    <cfRule type="expression" dxfId="106" priority="108">
      <formula>AND(C181&gt;$H$6,C181&lt;=$H$4)</formula>
    </cfRule>
    <cfRule type="expression" dxfId="105" priority="109">
      <formula>C181&gt;$H$4</formula>
    </cfRule>
  </conditionalFormatting>
  <conditionalFormatting sqref="C180:C183">
    <cfRule type="expression" dxfId="104" priority="102">
      <formula>C180&lt;=$H$5</formula>
    </cfRule>
    <cfRule type="expression" dxfId="103" priority="103">
      <formula>AND(C180&gt;$H$5,C180&lt;=$H$6)</formula>
    </cfRule>
    <cfRule type="expression" dxfId="102" priority="104">
      <formula>AND(C180&gt;$H$6,C180&lt;=$H$4)</formula>
    </cfRule>
    <cfRule type="expression" dxfId="101" priority="105">
      <formula>C180&gt;$H$4</formula>
    </cfRule>
  </conditionalFormatting>
  <conditionalFormatting sqref="C184:C191">
    <cfRule type="expression" dxfId="100" priority="98">
      <formula>C184&lt;=$H$5</formula>
    </cfRule>
    <cfRule type="expression" dxfId="99" priority="99">
      <formula>AND(C184&gt;$H$5,C184&lt;=$H$6)</formula>
    </cfRule>
    <cfRule type="expression" dxfId="98" priority="100">
      <formula>AND(C184&gt;$H$6,C184&lt;=$H$4)</formula>
    </cfRule>
    <cfRule type="expression" dxfId="97" priority="101">
      <formula>C184&gt;$H$4</formula>
    </cfRule>
  </conditionalFormatting>
  <conditionalFormatting sqref="C192:C199">
    <cfRule type="expression" dxfId="96" priority="94">
      <formula>C192&lt;=$H$5</formula>
    </cfRule>
    <cfRule type="expression" dxfId="95" priority="95">
      <formula>AND(C192&gt;$H$5,C192&lt;=$H$6)</formula>
    </cfRule>
    <cfRule type="expression" dxfId="94" priority="96">
      <formula>AND(C192&gt;$H$6,C192&lt;=$H$4)</formula>
    </cfRule>
    <cfRule type="expression" dxfId="93" priority="97">
      <formula>C192&gt;$H$4</formula>
    </cfRule>
  </conditionalFormatting>
  <conditionalFormatting sqref="C200:C204">
    <cfRule type="expression" dxfId="92" priority="90">
      <formula>C200&lt;=$H$5</formula>
    </cfRule>
    <cfRule type="expression" dxfId="91" priority="91">
      <formula>AND(C200&gt;$H$5,C200&lt;=$H$6)</formula>
    </cfRule>
    <cfRule type="expression" dxfId="90" priority="92">
      <formula>AND(C200&gt;$H$6,C200&lt;=$H$4)</formula>
    </cfRule>
    <cfRule type="expression" dxfId="89" priority="93">
      <formula>C200&gt;$H$4</formula>
    </cfRule>
  </conditionalFormatting>
  <conditionalFormatting sqref="B207">
    <cfRule type="timePeriod" dxfId="88" priority="89" timePeriod="today">
      <formula>FLOOR(B207,1)=TODAY()</formula>
    </cfRule>
  </conditionalFormatting>
  <conditionalFormatting sqref="B205:B209">
    <cfRule type="timePeriod" dxfId="87" priority="88" timePeriod="today">
      <formula>FLOOR(B205,1)=TODAY()</formula>
    </cfRule>
  </conditionalFormatting>
  <conditionalFormatting sqref="B208:B209">
    <cfRule type="timePeriod" dxfId="86" priority="87" timePeriod="today">
      <formula>FLOOR(B208,1)=TODAY()</formula>
    </cfRule>
  </conditionalFormatting>
  <conditionalFormatting sqref="B205:B209">
    <cfRule type="timePeriod" dxfId="85" priority="86" timePeriod="today">
      <formula>FLOOR(B205,1)=TODAY()</formula>
    </cfRule>
  </conditionalFormatting>
  <conditionalFormatting sqref="B205:B209">
    <cfRule type="timePeriod" dxfId="84" priority="85" timePeriod="today">
      <formula>FLOOR(B205,1)=TODAY()</formula>
    </cfRule>
  </conditionalFormatting>
  <conditionalFormatting sqref="B210:B212">
    <cfRule type="timePeriod" dxfId="83" priority="84" timePeriod="today">
      <formula>FLOOR(B210,1)=TODAY()</formula>
    </cfRule>
  </conditionalFormatting>
  <conditionalFormatting sqref="B210:B212">
    <cfRule type="timePeriod" dxfId="82" priority="83" timePeriod="today">
      <formula>FLOOR(B210,1)=TODAY()</formula>
    </cfRule>
  </conditionalFormatting>
  <conditionalFormatting sqref="B210:B212">
    <cfRule type="timePeriod" dxfId="81" priority="82" timePeriod="today">
      <formula>FLOOR(B210,1)=TODAY()</formula>
    </cfRule>
  </conditionalFormatting>
  <conditionalFormatting sqref="B210:B212">
    <cfRule type="timePeriod" dxfId="80" priority="81" timePeriod="today">
      <formula>FLOOR(B210,1)=TODAY()</formula>
    </cfRule>
  </conditionalFormatting>
  <conditionalFormatting sqref="B215">
    <cfRule type="timePeriod" dxfId="79" priority="80" timePeriod="today">
      <formula>FLOOR(B215,1)=TODAY()</formula>
    </cfRule>
  </conditionalFormatting>
  <conditionalFormatting sqref="B213:B217">
    <cfRule type="timePeriod" dxfId="78" priority="79" timePeriod="today">
      <formula>FLOOR(B213,1)=TODAY()</formula>
    </cfRule>
  </conditionalFormatting>
  <conditionalFormatting sqref="B216:B217">
    <cfRule type="timePeriod" dxfId="77" priority="78" timePeriod="today">
      <formula>FLOOR(B216,1)=TODAY()</formula>
    </cfRule>
  </conditionalFormatting>
  <conditionalFormatting sqref="B213:B217">
    <cfRule type="timePeriod" dxfId="76" priority="77" timePeriod="today">
      <formula>FLOOR(B213,1)=TODAY()</formula>
    </cfRule>
  </conditionalFormatting>
  <conditionalFormatting sqref="B213:B217">
    <cfRule type="timePeriod" dxfId="75" priority="76" timePeriod="today">
      <formula>FLOOR(B213,1)=TODAY()</formula>
    </cfRule>
  </conditionalFormatting>
  <conditionalFormatting sqref="B213:B217">
    <cfRule type="timePeriod" dxfId="74" priority="75" timePeriod="today">
      <formula>FLOOR(B213,1)=TODAY()</formula>
    </cfRule>
  </conditionalFormatting>
  <conditionalFormatting sqref="B218:B220">
    <cfRule type="timePeriod" dxfId="73" priority="74" timePeriod="today">
      <formula>FLOOR(B218,1)=TODAY()</formula>
    </cfRule>
  </conditionalFormatting>
  <conditionalFormatting sqref="B218:B220">
    <cfRule type="timePeriod" dxfId="72" priority="73" timePeriod="today">
      <formula>FLOOR(B218,1)=TODAY()</formula>
    </cfRule>
  </conditionalFormatting>
  <conditionalFormatting sqref="B218:B220">
    <cfRule type="timePeriod" dxfId="71" priority="72" timePeriod="today">
      <formula>FLOOR(B218,1)=TODAY()</formula>
    </cfRule>
  </conditionalFormatting>
  <conditionalFormatting sqref="B218:B220">
    <cfRule type="timePeriod" dxfId="70" priority="71" timePeriod="today">
      <formula>FLOOR(B218,1)=TODAY()</formula>
    </cfRule>
  </conditionalFormatting>
  <conditionalFormatting sqref="B218:B220">
    <cfRule type="timePeriod" dxfId="69" priority="70" timePeriod="today">
      <formula>FLOOR(B218,1)=TODAY()</formula>
    </cfRule>
  </conditionalFormatting>
  <conditionalFormatting sqref="B221:B224">
    <cfRule type="timePeriod" dxfId="68" priority="69" timePeriod="today">
      <formula>FLOOR(B221,1)=TODAY()</formula>
    </cfRule>
  </conditionalFormatting>
  <conditionalFormatting sqref="B225:B227">
    <cfRule type="timePeriod" dxfId="67" priority="68" timePeriod="today">
      <formula>FLOOR(B225,1)=TODAY()</formula>
    </cfRule>
  </conditionalFormatting>
  <conditionalFormatting sqref="B228:B232">
    <cfRule type="timePeriod" dxfId="66" priority="67" timePeriod="today">
      <formula>FLOOR(B228,1)=TODAY()</formula>
    </cfRule>
  </conditionalFormatting>
  <conditionalFormatting sqref="C205:C212">
    <cfRule type="expression" dxfId="65" priority="63">
      <formula>C205&lt;=$H$5</formula>
    </cfRule>
    <cfRule type="expression" dxfId="64" priority="64">
      <formula>AND(C205&gt;$H$5,C205&lt;=$H$6)</formula>
    </cfRule>
    <cfRule type="expression" dxfId="63" priority="65">
      <formula>AND(C205&gt;$H$6,C205&lt;=$H$4)</formula>
    </cfRule>
    <cfRule type="expression" dxfId="62" priority="66">
      <formula>C205&gt;$H$4</formula>
    </cfRule>
  </conditionalFormatting>
  <conditionalFormatting sqref="C213:C220">
    <cfRule type="expression" dxfId="61" priority="59">
      <formula>C213&lt;=$H$5</formula>
    </cfRule>
    <cfRule type="expression" dxfId="60" priority="60">
      <formula>AND(C213&gt;$H$5,C213&lt;=$H$6)</formula>
    </cfRule>
    <cfRule type="expression" dxfId="59" priority="61">
      <formula>AND(C213&gt;$H$6,C213&lt;=$H$4)</formula>
    </cfRule>
    <cfRule type="expression" dxfId="58" priority="62">
      <formula>C213&gt;$H$4</formula>
    </cfRule>
  </conditionalFormatting>
  <conditionalFormatting sqref="C221:C224">
    <cfRule type="expression" dxfId="57" priority="55">
      <formula>C221&lt;=$H$5</formula>
    </cfRule>
    <cfRule type="expression" dxfId="56" priority="56">
      <formula>AND(C221&gt;$H$5,C221&lt;=$H$6)</formula>
    </cfRule>
    <cfRule type="expression" dxfId="55" priority="57">
      <formula>AND(C221&gt;$H$6,C221&lt;=$H$4)</formula>
    </cfRule>
    <cfRule type="expression" dxfId="54" priority="58">
      <formula>C221&gt;$H$4</formula>
    </cfRule>
  </conditionalFormatting>
  <conditionalFormatting sqref="C225:C227">
    <cfRule type="expression" dxfId="53" priority="51">
      <formula>C225&lt;=$H$5</formula>
    </cfRule>
    <cfRule type="expression" dxfId="52" priority="52">
      <formula>AND(C225&gt;$H$5,C225&lt;=$H$6)</formula>
    </cfRule>
    <cfRule type="expression" dxfId="51" priority="53">
      <formula>AND(C225&gt;$H$6,C225&lt;=$H$4)</formula>
    </cfRule>
    <cfRule type="expression" dxfId="50" priority="54">
      <formula>C225&gt;$H$4</formula>
    </cfRule>
  </conditionalFormatting>
  <conditionalFormatting sqref="C228:C232">
    <cfRule type="expression" dxfId="49" priority="47">
      <formula>C228&lt;=$H$5</formula>
    </cfRule>
    <cfRule type="expression" dxfId="48" priority="48">
      <formula>AND(C228&gt;$H$5,C228&lt;=$H$6)</formula>
    </cfRule>
    <cfRule type="expression" dxfId="47" priority="49">
      <formula>AND(C228&gt;$H$6,C228&lt;=$H$4)</formula>
    </cfRule>
    <cfRule type="expression" dxfId="46" priority="50">
      <formula>C228&gt;$H$4</formula>
    </cfRule>
  </conditionalFormatting>
  <conditionalFormatting sqref="B235">
    <cfRule type="timePeriod" dxfId="45" priority="46" timePeriod="today">
      <formula>FLOOR(B235,1)=TODAY()</formula>
    </cfRule>
  </conditionalFormatting>
  <conditionalFormatting sqref="B233:B237">
    <cfRule type="timePeriod" dxfId="44" priority="45" timePeriod="today">
      <formula>FLOOR(B233,1)=TODAY()</formula>
    </cfRule>
  </conditionalFormatting>
  <conditionalFormatting sqref="B236:B237">
    <cfRule type="timePeriod" dxfId="43" priority="44" timePeriod="today">
      <formula>FLOOR(B236,1)=TODAY()</formula>
    </cfRule>
  </conditionalFormatting>
  <conditionalFormatting sqref="B233:B237">
    <cfRule type="timePeriod" dxfId="42" priority="43" timePeriod="today">
      <formula>FLOOR(B233,1)=TODAY()</formula>
    </cfRule>
  </conditionalFormatting>
  <conditionalFormatting sqref="B233:B237">
    <cfRule type="timePeriod" dxfId="41" priority="42" timePeriod="today">
      <formula>FLOOR(B233,1)=TODAY()</formula>
    </cfRule>
  </conditionalFormatting>
  <conditionalFormatting sqref="B233:B237">
    <cfRule type="timePeriod" dxfId="40" priority="41" timePeriod="today">
      <formula>FLOOR(B233,1)=TODAY()</formula>
    </cfRule>
  </conditionalFormatting>
  <conditionalFormatting sqref="B238:B242">
    <cfRule type="timePeriod" dxfId="39" priority="40" timePeriod="today">
      <formula>FLOOR(B238,1)=TODAY()</formula>
    </cfRule>
  </conditionalFormatting>
  <conditionalFormatting sqref="B238:B242">
    <cfRule type="timePeriod" dxfId="38" priority="39" timePeriod="today">
      <formula>FLOOR(B238,1)=TODAY()</formula>
    </cfRule>
  </conditionalFormatting>
  <conditionalFormatting sqref="B238:B242">
    <cfRule type="timePeriod" dxfId="37" priority="38" timePeriod="today">
      <formula>FLOOR(B238,1)=TODAY()</formula>
    </cfRule>
  </conditionalFormatting>
  <conditionalFormatting sqref="B238:B242">
    <cfRule type="timePeriod" dxfId="36" priority="37" timePeriod="today">
      <formula>FLOOR(B238,1)=TODAY()</formula>
    </cfRule>
  </conditionalFormatting>
  <conditionalFormatting sqref="B243">
    <cfRule type="timePeriod" dxfId="35" priority="36" timePeriod="today">
      <formula>FLOOR(B243,1)=TODAY()</formula>
    </cfRule>
  </conditionalFormatting>
  <conditionalFormatting sqref="B243">
    <cfRule type="timePeriod" dxfId="34" priority="35" timePeriod="today">
      <formula>FLOOR(B243,1)=TODAY()</formula>
    </cfRule>
  </conditionalFormatting>
  <conditionalFormatting sqref="B243">
    <cfRule type="timePeriod" dxfId="33" priority="34" timePeriod="today">
      <formula>FLOOR(B243,1)=TODAY()</formula>
    </cfRule>
  </conditionalFormatting>
  <conditionalFormatting sqref="B243">
    <cfRule type="timePeriod" dxfId="32" priority="33" timePeriod="today">
      <formula>FLOOR(B243,1)=TODAY()</formula>
    </cfRule>
  </conditionalFormatting>
  <conditionalFormatting sqref="B244:B248">
    <cfRule type="timePeriod" dxfId="31" priority="32" timePeriod="today">
      <formula>FLOOR(B244,1)=TODAY()</formula>
    </cfRule>
  </conditionalFormatting>
  <conditionalFormatting sqref="B244:B248">
    <cfRule type="timePeriod" dxfId="30" priority="31" timePeriod="today">
      <formula>FLOOR(B244,1)=TODAY()</formula>
    </cfRule>
  </conditionalFormatting>
  <conditionalFormatting sqref="B244:B248">
    <cfRule type="timePeriod" dxfId="29" priority="30" timePeriod="today">
      <formula>FLOOR(B244,1)=TODAY()</formula>
    </cfRule>
  </conditionalFormatting>
  <conditionalFormatting sqref="B244:B248">
    <cfRule type="timePeriod" dxfId="28" priority="29" timePeriod="today">
      <formula>FLOOR(B244,1)=TODAY()</formula>
    </cfRule>
  </conditionalFormatting>
  <conditionalFormatting sqref="B244:B248">
    <cfRule type="timePeriod" dxfId="27" priority="28" timePeriod="today">
      <formula>FLOOR(B244,1)=TODAY()</formula>
    </cfRule>
  </conditionalFormatting>
  <conditionalFormatting sqref="B249">
    <cfRule type="timePeriod" dxfId="26" priority="27" timePeriod="today">
      <formula>FLOOR(B249,1)=TODAY()</formula>
    </cfRule>
  </conditionalFormatting>
  <conditionalFormatting sqref="B250:B254">
    <cfRule type="timePeriod" dxfId="25" priority="26" timePeriod="today">
      <formula>FLOOR(B250,1)=TODAY()</formula>
    </cfRule>
  </conditionalFormatting>
  <conditionalFormatting sqref="B255">
    <cfRule type="timePeriod" dxfId="24" priority="25" timePeriod="today">
      <formula>FLOOR(B255,1)=TODAY()</formula>
    </cfRule>
  </conditionalFormatting>
  <conditionalFormatting sqref="C233:C237">
    <cfRule type="expression" dxfId="23" priority="21">
      <formula>C233&lt;=$H$5</formula>
    </cfRule>
    <cfRule type="expression" dxfId="22" priority="22">
      <formula>AND(C233&gt;$H$5,C233&lt;=$H$6)</formula>
    </cfRule>
    <cfRule type="expression" dxfId="21" priority="23">
      <formula>AND(C233&gt;$H$6,C233&lt;=$H$4)</formula>
    </cfRule>
    <cfRule type="expression" dxfId="20" priority="24">
      <formula>C233&gt;$H$4</formula>
    </cfRule>
  </conditionalFormatting>
  <conditionalFormatting sqref="C238:C243">
    <cfRule type="expression" dxfId="19" priority="17">
      <formula>C238&lt;=$H$5</formula>
    </cfRule>
    <cfRule type="expression" dxfId="18" priority="18">
      <formula>AND(C238&gt;$H$5,C238&lt;=$H$6)</formula>
    </cfRule>
    <cfRule type="expression" dxfId="17" priority="19">
      <formula>AND(C238&gt;$H$6,C238&lt;=$H$4)</formula>
    </cfRule>
    <cfRule type="expression" dxfId="16" priority="20">
      <formula>C238&gt;$H$4</formula>
    </cfRule>
  </conditionalFormatting>
  <conditionalFormatting sqref="C244:C249">
    <cfRule type="expression" dxfId="15" priority="13">
      <formula>C244&lt;=$H$5</formula>
    </cfRule>
    <cfRule type="expression" dxfId="14" priority="14">
      <formula>AND(C244&gt;$H$5,C244&lt;=$H$6)</formula>
    </cfRule>
    <cfRule type="expression" dxfId="13" priority="15">
      <formula>AND(C244&gt;$H$6,C244&lt;=$H$4)</formula>
    </cfRule>
    <cfRule type="expression" dxfId="12" priority="16">
      <formula>C244&gt;$H$4</formula>
    </cfRule>
  </conditionalFormatting>
  <conditionalFormatting sqref="C250:C255">
    <cfRule type="expression" dxfId="11" priority="9">
      <formula>C250&lt;=$H$5</formula>
    </cfRule>
    <cfRule type="expression" dxfId="10" priority="10">
      <formula>AND(C250&gt;$H$5,C250&lt;=$H$6)</formula>
    </cfRule>
    <cfRule type="expression" dxfId="9" priority="11">
      <formula>AND(C250&gt;$H$6,C250&lt;=$H$4)</formula>
    </cfRule>
    <cfRule type="expression" dxfId="8" priority="12">
      <formula>C250&gt;$H$4</formula>
    </cfRule>
  </conditionalFormatting>
  <conditionalFormatting sqref="B316:B381">
    <cfRule type="expression" dxfId="7" priority="5">
      <formula>B316&lt;=$B$6</formula>
    </cfRule>
    <cfRule type="expression" dxfId="6" priority="6">
      <formula>AND(B316&gt;$B$6,B316&lt;=$B$7)</formula>
    </cfRule>
    <cfRule type="expression" dxfId="5" priority="7">
      <formula>AND(B316&gt;$B$7,B316&lt;=$B$5)</formula>
    </cfRule>
    <cfRule type="expression" dxfId="4" priority="8">
      <formula>B316&gt;$B$5</formula>
    </cfRule>
  </conditionalFormatting>
  <conditionalFormatting sqref="C316:C381">
    <cfRule type="expression" dxfId="3" priority="1">
      <formula>C316&lt;=$B$6</formula>
    </cfRule>
    <cfRule type="expression" dxfId="2" priority="2">
      <formula>AND(C316&gt;$B$6,C316&lt;=$B$7)</formula>
    </cfRule>
    <cfRule type="expression" dxfId="1" priority="3">
      <formula>AND(C316&gt;$B$7,C316&lt;=$B$5)</formula>
    </cfRule>
    <cfRule type="expression" dxfId="0" priority="4">
      <formula>C316&gt;$B$5</formula>
    </cfRule>
  </conditionalFormatting>
  <pageMargins left="0.31496062992126" right="0.118110236220472" top="0.196850393700787" bottom="0.31496062992126" header="0.118110236220472" footer="0.196850393700787"/>
  <pageSetup paperSize="9" orientation="portrait" r:id="rId1"/>
  <headerFooter scaleWithDoc="0" alignWithMargins="0">
    <oddFooter>&amp;L&amp;"Arial,Bold"&amp;12Ref. No.: 020025.04/01 &amp;R&amp;12Page &amp;P / &amp;N</oddFooter>
  </headerFooter>
  <rowBreaks count="2" manualBreakCount="2">
    <brk id="381" max="8" man="1"/>
    <brk id="393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5"/>
  <sheetViews>
    <sheetView view="pageBreakPreview" topLeftCell="A258" zoomScaleNormal="100" zoomScaleSheetLayoutView="100" workbookViewId="0">
      <selection activeCell="B248" sqref="B248"/>
    </sheetView>
  </sheetViews>
  <sheetFormatPr defaultColWidth="9.109375" defaultRowHeight="13.2" x14ac:dyDescent="0.25"/>
  <cols>
    <col min="1" max="1" width="6.5546875" style="16" customWidth="1"/>
    <col min="2" max="2" width="11.109375" style="11" customWidth="1"/>
    <col min="3" max="14" width="10.5546875" style="11" customWidth="1"/>
    <col min="15" max="17" width="6.6640625" style="14" customWidth="1"/>
    <col min="18" max="18" width="9.109375" style="11"/>
    <col min="19" max="19" width="7" style="11" customWidth="1"/>
    <col min="20" max="20" width="7.33203125" style="11" customWidth="1"/>
    <col min="21" max="21" width="7.5546875" style="11" customWidth="1"/>
    <col min="22" max="23" width="4.33203125" style="11" customWidth="1"/>
    <col min="24" max="24" width="5.88671875" style="11" customWidth="1"/>
    <col min="25" max="25" width="6.44140625" style="11" customWidth="1"/>
    <col min="26" max="26" width="6.5546875" style="11" customWidth="1"/>
    <col min="27" max="29" width="4.33203125" style="11" customWidth="1"/>
    <col min="30" max="16384" width="9.109375" style="11"/>
  </cols>
  <sheetData>
    <row r="1" spans="1:26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23"/>
      <c r="P1" s="9"/>
      <c r="Q1" s="9"/>
    </row>
    <row r="2" spans="1:26" s="3" customFormat="1" ht="30.75" customHeight="1" x14ac:dyDescent="0.25">
      <c r="A2" s="120" t="s">
        <v>73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24"/>
      <c r="P2" s="9"/>
      <c r="Q2" s="9"/>
    </row>
    <row r="3" spans="1:2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9"/>
      <c r="O3" s="24"/>
      <c r="P3" s="8"/>
      <c r="Q3" s="9"/>
    </row>
    <row r="4" spans="1:26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7"/>
      <c r="P4" s="9"/>
      <c r="Q4" s="9"/>
    </row>
    <row r="5" spans="1:26" s="3" customFormat="1" ht="27" customHeight="1" x14ac:dyDescent="0.25">
      <c r="A5" s="106" t="s">
        <v>4</v>
      </c>
      <c r="B5" s="107"/>
      <c r="C5" s="108" t="s">
        <v>26</v>
      </c>
      <c r="D5" s="109"/>
      <c r="E5" s="110" t="s">
        <v>1</v>
      </c>
      <c r="F5" s="112"/>
      <c r="G5" s="66"/>
      <c r="H5" s="66"/>
      <c r="I5" s="66"/>
      <c r="J5" s="66"/>
      <c r="K5" s="116">
        <f>'Filling room (11081)'!G5:L5</f>
        <v>0</v>
      </c>
      <c r="L5" s="117"/>
      <c r="M5" s="117"/>
      <c r="N5" s="118"/>
      <c r="O5" s="21"/>
      <c r="P5" s="9"/>
      <c r="Q5" s="9"/>
    </row>
    <row r="6" spans="1:26" s="3" customFormat="1" ht="27" customHeight="1" x14ac:dyDescent="0.25">
      <c r="A6" s="106" t="s">
        <v>5</v>
      </c>
      <c r="B6" s="107"/>
      <c r="C6" s="110" t="s">
        <v>36</v>
      </c>
      <c r="D6" s="111"/>
      <c r="E6" s="110" t="s">
        <v>8</v>
      </c>
      <c r="F6" s="112"/>
      <c r="G6" s="66"/>
      <c r="H6" s="66"/>
      <c r="I6" s="66"/>
      <c r="J6" s="66"/>
      <c r="K6" s="110">
        <v>11080</v>
      </c>
      <c r="L6" s="111"/>
      <c r="M6" s="111"/>
      <c r="N6" s="112"/>
      <c r="O6" s="8"/>
      <c r="P6" s="9"/>
      <c r="Q6" s="9"/>
    </row>
    <row r="7" spans="1:26" s="3" customFormat="1" ht="27" customHeight="1" x14ac:dyDescent="0.25">
      <c r="A7" s="106" t="s">
        <v>6</v>
      </c>
      <c r="B7" s="107"/>
      <c r="C7" s="108" t="s">
        <v>30</v>
      </c>
      <c r="D7" s="109"/>
      <c r="E7" s="110" t="s">
        <v>9</v>
      </c>
      <c r="F7" s="112"/>
      <c r="G7" s="66"/>
      <c r="H7" s="66"/>
      <c r="I7" s="66"/>
      <c r="J7" s="66"/>
      <c r="K7" s="110" t="s">
        <v>71</v>
      </c>
      <c r="L7" s="111"/>
      <c r="M7" s="111"/>
      <c r="N7" s="112"/>
      <c r="O7" s="8"/>
      <c r="P7" s="9"/>
      <c r="Q7" s="9"/>
    </row>
    <row r="8" spans="1:26" s="3" customFormat="1" ht="27" customHeight="1" x14ac:dyDescent="0.25">
      <c r="A8" s="121" t="s">
        <v>7</v>
      </c>
      <c r="B8" s="121"/>
      <c r="C8" s="108" t="s">
        <v>35</v>
      </c>
      <c r="D8" s="109"/>
      <c r="E8" s="110" t="s">
        <v>10</v>
      </c>
      <c r="F8" s="112"/>
      <c r="G8" s="66"/>
      <c r="H8" s="66"/>
      <c r="I8" s="66"/>
      <c r="J8" s="66"/>
      <c r="K8" s="110">
        <v>3</v>
      </c>
      <c r="L8" s="111"/>
      <c r="M8" s="111"/>
      <c r="N8" s="112"/>
      <c r="O8" s="8"/>
      <c r="P8" s="9"/>
      <c r="Q8" s="9"/>
    </row>
    <row r="9" spans="1:26" s="3" customFormat="1" ht="27" customHeight="1" x14ac:dyDescent="0.25">
      <c r="A9" s="106" t="s">
        <v>20</v>
      </c>
      <c r="B9" s="107"/>
      <c r="C9" s="124">
        <f>'Filling room (11081)'!C9:D9</f>
        <v>1</v>
      </c>
      <c r="D9" s="125"/>
      <c r="E9" s="110" t="s">
        <v>21</v>
      </c>
      <c r="F9" s="112"/>
      <c r="G9" s="66"/>
      <c r="H9" s="66"/>
      <c r="I9" s="66"/>
      <c r="J9" s="66"/>
      <c r="K9" s="113">
        <f>'Filling room (11081)'!G9:L9</f>
        <v>0</v>
      </c>
      <c r="L9" s="114"/>
      <c r="M9" s="114"/>
      <c r="N9" s="115"/>
      <c r="O9" s="22"/>
      <c r="P9" s="9"/>
      <c r="Q9" s="9"/>
    </row>
    <row r="10" spans="1:26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9"/>
      <c r="Q10" s="9"/>
    </row>
    <row r="11" spans="1:26" s="9" customFormat="1" ht="19.5" customHeight="1" x14ac:dyDescent="0.25">
      <c r="A11" s="8"/>
      <c r="B11" s="2"/>
      <c r="C11" s="1" t="s">
        <v>64</v>
      </c>
      <c r="D11" s="1" t="s">
        <v>65</v>
      </c>
      <c r="E11" s="1" t="s">
        <v>66</v>
      </c>
      <c r="F11" s="73" t="s">
        <v>121</v>
      </c>
      <c r="G11" s="73" t="s">
        <v>122</v>
      </c>
      <c r="H11" s="73" t="s">
        <v>123</v>
      </c>
      <c r="I11" s="73" t="s">
        <v>124</v>
      </c>
      <c r="J11" s="73" t="s">
        <v>125</v>
      </c>
      <c r="K11" s="73" t="s">
        <v>120</v>
      </c>
      <c r="L11" s="73" t="s">
        <v>126</v>
      </c>
      <c r="M11" s="17" t="s">
        <v>113</v>
      </c>
      <c r="N11" s="17" t="s">
        <v>119</v>
      </c>
      <c r="O11" s="17"/>
    </row>
    <row r="12" spans="1:26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33" t="s">
        <v>17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 t="s">
        <v>22</v>
      </c>
      <c r="Q12" s="14" t="s">
        <v>23</v>
      </c>
      <c r="S12" s="1" t="s">
        <v>64</v>
      </c>
      <c r="T12" s="1" t="s">
        <v>65</v>
      </c>
      <c r="U12" s="1" t="s">
        <v>66</v>
      </c>
      <c r="V12" s="1"/>
      <c r="X12" t="s">
        <v>43</v>
      </c>
      <c r="Y12"/>
      <c r="Z12"/>
    </row>
    <row r="13" spans="1:26" ht="16.5" customHeight="1" x14ac:dyDescent="0.25">
      <c r="A13" s="12">
        <v>1</v>
      </c>
      <c r="B13" s="39">
        <v>42620</v>
      </c>
      <c r="C13" s="34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45">
        <v>5</v>
      </c>
      <c r="N13" s="45"/>
      <c r="O13" s="25"/>
      <c r="P13" s="26"/>
      <c r="Q13" s="26"/>
      <c r="S13" s="19"/>
      <c r="T13" s="19"/>
      <c r="U13" s="19"/>
      <c r="V13" s="19"/>
      <c r="X13"/>
      <c r="Y13"/>
      <c r="Z13"/>
    </row>
    <row r="14" spans="1:26" ht="16.5" customHeight="1" x14ac:dyDescent="0.25">
      <c r="A14" s="12">
        <v>2</v>
      </c>
      <c r="B14" s="39">
        <v>42620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45">
        <v>5</v>
      </c>
      <c r="N14" s="45"/>
      <c r="O14" s="25"/>
      <c r="P14" s="26"/>
      <c r="Q14" s="26"/>
      <c r="S14" s="19"/>
      <c r="T14" s="19"/>
      <c r="U14" s="19"/>
      <c r="V14" s="19"/>
      <c r="X14"/>
      <c r="Y14"/>
      <c r="Z14"/>
    </row>
    <row r="15" spans="1:26" ht="16.5" customHeight="1" x14ac:dyDescent="0.25">
      <c r="A15" s="12">
        <v>3</v>
      </c>
      <c r="B15" s="39">
        <v>42621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45">
        <v>5</v>
      </c>
      <c r="N15" s="45"/>
      <c r="O15" s="25"/>
      <c r="P15" s="26"/>
      <c r="Q15" s="26"/>
      <c r="S15" s="19"/>
      <c r="T15" s="19"/>
      <c r="U15" s="19"/>
      <c r="V15" s="19"/>
      <c r="X15"/>
      <c r="Y15"/>
      <c r="Z15"/>
    </row>
    <row r="16" spans="1:26" ht="16.5" customHeight="1" x14ac:dyDescent="0.25">
      <c r="A16" s="12">
        <v>4</v>
      </c>
      <c r="B16" s="39">
        <v>42621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45">
        <v>5</v>
      </c>
      <c r="N16" s="45"/>
      <c r="O16" s="25"/>
      <c r="P16" s="26"/>
      <c r="Q16" s="26"/>
      <c r="S16" s="19"/>
      <c r="T16" s="19"/>
      <c r="U16" s="19"/>
      <c r="V16" s="19"/>
      <c r="X16"/>
      <c r="Y16"/>
      <c r="Z16"/>
    </row>
    <row r="17" spans="1:26" ht="16.5" customHeight="1" x14ac:dyDescent="0.25">
      <c r="A17" s="12">
        <v>5</v>
      </c>
      <c r="B17" s="39">
        <v>42622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45">
        <v>5</v>
      </c>
      <c r="N17" s="45"/>
      <c r="O17" s="25"/>
      <c r="P17" s="26"/>
      <c r="Q17" s="26"/>
      <c r="S17" s="19"/>
      <c r="T17" s="19"/>
      <c r="U17" s="19"/>
      <c r="V17" s="19"/>
      <c r="X17"/>
      <c r="Y17"/>
      <c r="Z17"/>
    </row>
    <row r="18" spans="1:26" ht="16.5" customHeight="1" x14ac:dyDescent="0.25">
      <c r="A18" s="12">
        <v>6</v>
      </c>
      <c r="B18" s="39">
        <v>42622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45">
        <v>5</v>
      </c>
      <c r="N18" s="45"/>
      <c r="O18" s="25"/>
      <c r="P18" s="26"/>
      <c r="Q18" s="26"/>
      <c r="S18" s="19"/>
      <c r="T18" s="19"/>
      <c r="U18" s="19"/>
      <c r="V18" s="19"/>
      <c r="X18"/>
      <c r="Y18"/>
      <c r="Z18"/>
    </row>
    <row r="19" spans="1:26" ht="16.5" customHeight="1" x14ac:dyDescent="0.25">
      <c r="A19" s="12">
        <v>7</v>
      </c>
      <c r="B19" s="39">
        <v>42628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45">
        <v>5</v>
      </c>
      <c r="N19" s="45"/>
      <c r="O19" s="25"/>
      <c r="P19" s="26"/>
      <c r="Q19" s="26"/>
      <c r="S19" s="19"/>
      <c r="T19" s="19"/>
      <c r="U19" s="19"/>
      <c r="V19" s="19"/>
      <c r="X19"/>
      <c r="Y19"/>
      <c r="Z19"/>
    </row>
    <row r="20" spans="1:26" ht="16.5" customHeight="1" x14ac:dyDescent="0.25">
      <c r="A20" s="12">
        <v>8</v>
      </c>
      <c r="B20" s="39">
        <v>42628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45">
        <v>5</v>
      </c>
      <c r="N20" s="45"/>
      <c r="O20" s="25"/>
      <c r="P20" s="26"/>
      <c r="Q20" s="26"/>
      <c r="S20" s="19"/>
      <c r="T20" s="19"/>
      <c r="U20" s="19"/>
      <c r="V20" s="19"/>
      <c r="X20"/>
      <c r="Y20"/>
      <c r="Z20"/>
    </row>
    <row r="21" spans="1:26" ht="16.5" customHeight="1" x14ac:dyDescent="0.25">
      <c r="A21" s="12">
        <v>9</v>
      </c>
      <c r="B21" s="39">
        <v>42629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45">
        <v>5</v>
      </c>
      <c r="N21" s="45"/>
      <c r="O21" s="25"/>
      <c r="P21" s="26"/>
      <c r="Q21" s="26"/>
      <c r="S21" s="19"/>
      <c r="T21" s="19"/>
      <c r="U21" s="19"/>
      <c r="V21" s="19"/>
      <c r="X21"/>
      <c r="Y21"/>
      <c r="Z21"/>
    </row>
    <row r="22" spans="1:26" ht="16.5" customHeight="1" x14ac:dyDescent="0.25">
      <c r="A22" s="12">
        <v>10</v>
      </c>
      <c r="B22" s="39">
        <v>42629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45">
        <v>5</v>
      </c>
      <c r="N22" s="45"/>
      <c r="O22" s="25"/>
      <c r="P22" s="26"/>
      <c r="Q22" s="26"/>
      <c r="S22" s="19"/>
      <c r="T22" s="19"/>
      <c r="U22" s="19"/>
      <c r="V22" s="19"/>
      <c r="X22"/>
      <c r="Y22"/>
      <c r="Z22"/>
    </row>
    <row r="23" spans="1:26" ht="16.5" customHeight="1" x14ac:dyDescent="0.25">
      <c r="A23" s="12">
        <v>11</v>
      </c>
      <c r="B23" s="39">
        <v>42630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45">
        <v>5</v>
      </c>
      <c r="N23" s="45"/>
      <c r="O23" s="25"/>
      <c r="P23" s="26"/>
      <c r="Q23" s="26"/>
      <c r="S23" s="19"/>
      <c r="T23" s="19"/>
      <c r="U23" s="19"/>
      <c r="V23" s="19"/>
      <c r="X23"/>
      <c r="Y23"/>
      <c r="Z23"/>
    </row>
    <row r="24" spans="1:26" ht="16.5" customHeight="1" x14ac:dyDescent="0.25">
      <c r="A24" s="12">
        <v>12</v>
      </c>
      <c r="B24" s="39">
        <v>42630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45">
        <v>5</v>
      </c>
      <c r="N24" s="45"/>
      <c r="O24" s="25"/>
      <c r="P24" s="26"/>
      <c r="Q24" s="26"/>
      <c r="S24" s="19"/>
      <c r="T24" s="19"/>
      <c r="U24" s="19"/>
      <c r="V24" s="19"/>
      <c r="X24"/>
      <c r="Y24"/>
      <c r="Z24"/>
    </row>
    <row r="25" spans="1:26" ht="16.5" customHeight="1" x14ac:dyDescent="0.25">
      <c r="A25" s="12">
        <v>13</v>
      </c>
      <c r="B25" s="39">
        <v>42631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45">
        <v>5</v>
      </c>
      <c r="N25" s="45"/>
      <c r="O25" s="25"/>
      <c r="P25" s="26"/>
      <c r="Q25" s="26"/>
      <c r="S25" s="19"/>
      <c r="T25" s="19"/>
      <c r="U25" s="19"/>
      <c r="V25" s="19"/>
      <c r="X25"/>
      <c r="Y25"/>
      <c r="Z25"/>
    </row>
    <row r="26" spans="1:26" ht="16.5" customHeight="1" x14ac:dyDescent="0.25">
      <c r="A26" s="12">
        <v>14</v>
      </c>
      <c r="B26" s="39">
        <v>42631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45">
        <v>5</v>
      </c>
      <c r="N26" s="45"/>
      <c r="O26" s="25"/>
      <c r="P26" s="26"/>
      <c r="Q26" s="26"/>
      <c r="S26" s="19"/>
      <c r="T26" s="19"/>
      <c r="U26" s="19"/>
      <c r="V26" s="19"/>
      <c r="X26"/>
      <c r="Y26"/>
      <c r="Z26"/>
    </row>
    <row r="27" spans="1:26" ht="16.5" customHeight="1" x14ac:dyDescent="0.25">
      <c r="A27" s="12">
        <v>15</v>
      </c>
      <c r="B27" s="39">
        <v>42632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45">
        <v>5</v>
      </c>
      <c r="N27" s="45"/>
      <c r="O27" s="25"/>
      <c r="P27" s="26"/>
      <c r="Q27" s="26"/>
      <c r="S27" s="19"/>
      <c r="T27" s="19"/>
      <c r="U27" s="19"/>
      <c r="V27" s="19"/>
      <c r="X27"/>
      <c r="Y27"/>
      <c r="Z27"/>
    </row>
    <row r="28" spans="1:26" ht="16.5" customHeight="1" x14ac:dyDescent="0.25">
      <c r="A28" s="12">
        <v>16</v>
      </c>
      <c r="B28" s="39">
        <v>42632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45">
        <v>5</v>
      </c>
      <c r="N28" s="45"/>
      <c r="O28" s="25"/>
      <c r="P28" s="26"/>
      <c r="Q28" s="26"/>
      <c r="S28" s="19"/>
      <c r="T28" s="19"/>
      <c r="U28" s="19"/>
      <c r="V28" s="19"/>
      <c r="X28"/>
      <c r="Y28"/>
      <c r="Z28"/>
    </row>
    <row r="29" spans="1:26" ht="16.5" customHeight="1" x14ac:dyDescent="0.25">
      <c r="A29" s="58">
        <v>1</v>
      </c>
      <c r="B29" s="39">
        <v>42639</v>
      </c>
      <c r="C29" s="63">
        <v>0</v>
      </c>
      <c r="D29" s="63">
        <v>0</v>
      </c>
      <c r="E29" s="63">
        <v>0</v>
      </c>
      <c r="F29" s="45"/>
      <c r="G29" s="45"/>
      <c r="H29" s="45"/>
      <c r="I29" s="45"/>
      <c r="J29" s="45"/>
      <c r="K29" s="45"/>
      <c r="L29" s="45"/>
      <c r="M29" s="45"/>
      <c r="N29" s="45"/>
      <c r="O29" s="25"/>
      <c r="P29" s="26">
        <f t="shared" ref="P29:P92" si="0">$C$9</f>
        <v>1</v>
      </c>
      <c r="Q29" s="26">
        <v>3</v>
      </c>
      <c r="S29" s="19"/>
      <c r="T29" s="19"/>
      <c r="U29" s="19"/>
      <c r="V29" s="19"/>
      <c r="X29"/>
      <c r="Y29"/>
      <c r="Z29"/>
    </row>
    <row r="30" spans="1:26" ht="16.5" customHeight="1" x14ac:dyDescent="0.25">
      <c r="A30" s="12">
        <v>2</v>
      </c>
      <c r="B30" s="39">
        <v>42640</v>
      </c>
      <c r="C30" s="63">
        <v>0</v>
      </c>
      <c r="D30" s="63">
        <v>0</v>
      </c>
      <c r="E30" s="63">
        <v>0</v>
      </c>
      <c r="F30" s="45"/>
      <c r="G30" s="45"/>
      <c r="H30" s="45"/>
      <c r="I30" s="45"/>
      <c r="J30" s="45"/>
      <c r="K30" s="45"/>
      <c r="L30" s="45"/>
      <c r="M30" s="45"/>
      <c r="N30" s="45"/>
      <c r="O30" s="25"/>
      <c r="P30" s="26">
        <f t="shared" si="0"/>
        <v>1</v>
      </c>
      <c r="Q30" s="26">
        <v>3</v>
      </c>
      <c r="S30" s="19"/>
      <c r="T30" s="19"/>
      <c r="U30" s="19"/>
      <c r="V30" s="19"/>
      <c r="X30"/>
      <c r="Y30"/>
      <c r="Z30"/>
    </row>
    <row r="31" spans="1:26" ht="16.5" customHeight="1" x14ac:dyDescent="0.25">
      <c r="A31" s="12">
        <v>3</v>
      </c>
      <c r="B31" s="39">
        <v>42640</v>
      </c>
      <c r="C31" s="63">
        <v>0</v>
      </c>
      <c r="D31" s="63">
        <v>0</v>
      </c>
      <c r="E31" s="63">
        <v>0</v>
      </c>
      <c r="F31" s="45"/>
      <c r="G31" s="45"/>
      <c r="H31" s="45"/>
      <c r="I31" s="45"/>
      <c r="J31" s="45"/>
      <c r="K31" s="45"/>
      <c r="L31" s="45"/>
      <c r="M31" s="45"/>
      <c r="N31" s="45"/>
      <c r="O31" s="25"/>
      <c r="P31" s="26">
        <f t="shared" si="0"/>
        <v>1</v>
      </c>
      <c r="Q31" s="26">
        <v>3</v>
      </c>
      <c r="S31" s="19"/>
      <c r="T31" s="19"/>
      <c r="U31" s="19"/>
      <c r="V31" s="19"/>
      <c r="X31"/>
      <c r="Y31"/>
      <c r="Z31"/>
    </row>
    <row r="32" spans="1:26" ht="16.5" customHeight="1" x14ac:dyDescent="0.25">
      <c r="A32" s="12">
        <v>4</v>
      </c>
      <c r="B32" s="39">
        <v>42640</v>
      </c>
      <c r="C32" s="63">
        <v>0</v>
      </c>
      <c r="D32" s="63">
        <v>0</v>
      </c>
      <c r="E32" s="63">
        <v>0</v>
      </c>
      <c r="F32" s="45"/>
      <c r="G32" s="45"/>
      <c r="H32" s="45"/>
      <c r="I32" s="45"/>
      <c r="J32" s="45"/>
      <c r="K32" s="45"/>
      <c r="L32" s="45"/>
      <c r="M32" s="45"/>
      <c r="N32" s="45"/>
      <c r="O32" s="25"/>
      <c r="P32" s="26">
        <f t="shared" si="0"/>
        <v>1</v>
      </c>
      <c r="Q32" s="26">
        <v>3</v>
      </c>
      <c r="S32" s="19"/>
      <c r="T32" s="19"/>
      <c r="U32" s="19"/>
      <c r="V32" s="19"/>
      <c r="X32"/>
      <c r="Y32"/>
      <c r="Z32"/>
    </row>
    <row r="33" spans="1:26" ht="16.5" customHeight="1" x14ac:dyDescent="0.25">
      <c r="A33" s="12">
        <v>5</v>
      </c>
      <c r="B33" s="39">
        <v>42640</v>
      </c>
      <c r="C33" s="63">
        <v>0</v>
      </c>
      <c r="D33" s="63">
        <v>0</v>
      </c>
      <c r="E33" s="63">
        <v>0</v>
      </c>
      <c r="F33" s="45"/>
      <c r="G33" s="45"/>
      <c r="H33" s="45"/>
      <c r="I33" s="45"/>
      <c r="J33" s="45"/>
      <c r="K33" s="45"/>
      <c r="L33" s="45"/>
      <c r="M33" s="45"/>
      <c r="N33" s="45"/>
      <c r="O33" s="25"/>
      <c r="P33" s="26">
        <f t="shared" si="0"/>
        <v>1</v>
      </c>
      <c r="Q33" s="26">
        <v>3</v>
      </c>
      <c r="S33" s="19"/>
      <c r="T33" s="19"/>
      <c r="U33" s="19"/>
      <c r="V33" s="19"/>
      <c r="X33"/>
      <c r="Y33"/>
      <c r="Z33"/>
    </row>
    <row r="34" spans="1:26" ht="16.5" customHeight="1" x14ac:dyDescent="0.25">
      <c r="A34" s="12">
        <v>6</v>
      </c>
      <c r="B34" s="39">
        <v>42640</v>
      </c>
      <c r="C34" s="63">
        <v>0</v>
      </c>
      <c r="D34" s="63">
        <v>0</v>
      </c>
      <c r="E34" s="63">
        <v>0</v>
      </c>
      <c r="F34" s="45"/>
      <c r="G34" s="45"/>
      <c r="H34" s="45"/>
      <c r="I34" s="45"/>
      <c r="J34" s="45"/>
      <c r="K34" s="45"/>
      <c r="L34" s="45"/>
      <c r="M34" s="45"/>
      <c r="N34" s="45"/>
      <c r="O34" s="25"/>
      <c r="P34" s="26">
        <f t="shared" si="0"/>
        <v>1</v>
      </c>
      <c r="Q34" s="26">
        <v>3</v>
      </c>
      <c r="S34" s="19"/>
      <c r="T34" s="19"/>
      <c r="U34" s="19"/>
      <c r="V34" s="19"/>
      <c r="X34"/>
      <c r="Y34"/>
      <c r="Z34"/>
    </row>
    <row r="35" spans="1:26" ht="16.5" customHeight="1" x14ac:dyDescent="0.25">
      <c r="A35" s="12">
        <v>7</v>
      </c>
      <c r="B35" s="39">
        <v>42643</v>
      </c>
      <c r="C35" s="63">
        <v>0</v>
      </c>
      <c r="D35" s="63">
        <v>0</v>
      </c>
      <c r="E35" s="63">
        <v>0</v>
      </c>
      <c r="F35" s="45"/>
      <c r="G35" s="45"/>
      <c r="H35" s="45"/>
      <c r="I35" s="45"/>
      <c r="J35" s="45"/>
      <c r="K35" s="45"/>
      <c r="L35" s="45"/>
      <c r="M35" s="45"/>
      <c r="N35" s="45"/>
      <c r="O35" s="25"/>
      <c r="P35" s="26">
        <f t="shared" si="0"/>
        <v>1</v>
      </c>
      <c r="Q35" s="26">
        <v>3</v>
      </c>
      <c r="S35" s="19"/>
      <c r="T35" s="19"/>
      <c r="U35" s="19"/>
      <c r="V35" s="19"/>
      <c r="X35"/>
      <c r="Y35"/>
      <c r="Z35"/>
    </row>
    <row r="36" spans="1:26" ht="16.5" customHeight="1" x14ac:dyDescent="0.25">
      <c r="A36" s="12">
        <v>8</v>
      </c>
      <c r="B36" s="39">
        <v>42643</v>
      </c>
      <c r="C36" s="63">
        <v>0</v>
      </c>
      <c r="D36" s="63">
        <v>0</v>
      </c>
      <c r="E36" s="63">
        <v>0</v>
      </c>
      <c r="F36" s="45"/>
      <c r="G36" s="45"/>
      <c r="H36" s="45"/>
      <c r="I36" s="45"/>
      <c r="J36" s="45"/>
      <c r="K36" s="45"/>
      <c r="L36" s="45"/>
      <c r="M36" s="45"/>
      <c r="N36" s="45"/>
      <c r="O36" s="25"/>
      <c r="P36" s="26">
        <f t="shared" si="0"/>
        <v>1</v>
      </c>
      <c r="Q36" s="26">
        <v>3</v>
      </c>
      <c r="S36" s="19"/>
      <c r="T36" s="19"/>
      <c r="U36" s="19"/>
      <c r="V36" s="19"/>
      <c r="X36"/>
      <c r="Y36"/>
      <c r="Z36"/>
    </row>
    <row r="37" spans="1:26" ht="16.5" customHeight="1" x14ac:dyDescent="0.25">
      <c r="A37" s="12">
        <v>9</v>
      </c>
      <c r="B37" s="39">
        <v>42643</v>
      </c>
      <c r="C37" s="63">
        <v>0</v>
      </c>
      <c r="D37" s="63">
        <v>0</v>
      </c>
      <c r="E37" s="63">
        <v>0</v>
      </c>
      <c r="F37" s="45"/>
      <c r="G37" s="45"/>
      <c r="H37" s="45"/>
      <c r="I37" s="45"/>
      <c r="J37" s="45"/>
      <c r="K37" s="45"/>
      <c r="L37" s="45"/>
      <c r="M37" s="45"/>
      <c r="N37" s="45"/>
      <c r="O37" s="25"/>
      <c r="P37" s="26">
        <f t="shared" si="0"/>
        <v>1</v>
      </c>
      <c r="Q37" s="26">
        <v>3</v>
      </c>
      <c r="S37" s="19"/>
      <c r="T37" s="19"/>
      <c r="U37" s="19"/>
      <c r="V37" s="19"/>
      <c r="X37"/>
      <c r="Y37"/>
      <c r="Z37"/>
    </row>
    <row r="38" spans="1:26" ht="16.5" customHeight="1" x14ac:dyDescent="0.25">
      <c r="A38" s="12">
        <v>10</v>
      </c>
      <c r="B38" s="39">
        <v>42643</v>
      </c>
      <c r="C38" s="63">
        <v>0</v>
      </c>
      <c r="D38" s="63">
        <v>0</v>
      </c>
      <c r="E38" s="63">
        <v>0</v>
      </c>
      <c r="F38" s="45"/>
      <c r="G38" s="45"/>
      <c r="H38" s="45"/>
      <c r="I38" s="45"/>
      <c r="J38" s="45"/>
      <c r="K38" s="45"/>
      <c r="L38" s="45"/>
      <c r="M38" s="45"/>
      <c r="N38" s="45"/>
      <c r="O38" s="25"/>
      <c r="P38" s="26">
        <f t="shared" si="0"/>
        <v>1</v>
      </c>
      <c r="Q38" s="26">
        <v>3</v>
      </c>
      <c r="S38" s="19"/>
      <c r="T38" s="19"/>
      <c r="U38" s="19"/>
      <c r="V38" s="19"/>
      <c r="X38"/>
      <c r="Y38"/>
      <c r="Z38"/>
    </row>
    <row r="39" spans="1:26" ht="16.5" customHeight="1" x14ac:dyDescent="0.25">
      <c r="A39" s="12">
        <v>11</v>
      </c>
      <c r="B39" s="39">
        <v>42643</v>
      </c>
      <c r="C39" s="63">
        <v>0</v>
      </c>
      <c r="D39" s="63">
        <v>0</v>
      </c>
      <c r="E39" s="63">
        <v>0</v>
      </c>
      <c r="F39" s="45"/>
      <c r="G39" s="45"/>
      <c r="H39" s="45"/>
      <c r="I39" s="45"/>
      <c r="J39" s="45"/>
      <c r="K39" s="45"/>
      <c r="L39" s="45"/>
      <c r="M39" s="45"/>
      <c r="N39" s="45"/>
      <c r="O39" s="25"/>
      <c r="P39" s="26">
        <f t="shared" si="0"/>
        <v>1</v>
      </c>
      <c r="Q39" s="26">
        <v>3</v>
      </c>
      <c r="S39" s="19"/>
      <c r="T39" s="19"/>
      <c r="U39" s="19"/>
      <c r="V39" s="19"/>
      <c r="X39"/>
      <c r="Y39"/>
      <c r="Z39"/>
    </row>
    <row r="40" spans="1:26" ht="16.5" customHeight="1" x14ac:dyDescent="0.25">
      <c r="A40" s="12">
        <v>12</v>
      </c>
      <c r="B40" s="39">
        <v>42646</v>
      </c>
      <c r="C40" s="63">
        <v>1</v>
      </c>
      <c r="D40" s="63">
        <v>0</v>
      </c>
      <c r="E40" s="63">
        <v>0</v>
      </c>
      <c r="F40" s="45"/>
      <c r="G40" s="45"/>
      <c r="H40" s="45"/>
      <c r="I40" s="45"/>
      <c r="J40" s="45"/>
      <c r="K40" s="45"/>
      <c r="L40" s="45"/>
      <c r="M40" s="45"/>
      <c r="N40" s="45"/>
      <c r="O40" s="25"/>
      <c r="P40" s="26">
        <f t="shared" si="0"/>
        <v>1</v>
      </c>
      <c r="Q40" s="26">
        <v>3</v>
      </c>
      <c r="S40" s="19"/>
      <c r="T40" s="19"/>
      <c r="U40" s="19"/>
      <c r="V40" s="19"/>
      <c r="X40"/>
      <c r="Y40"/>
      <c r="Z40"/>
    </row>
    <row r="41" spans="1:26" ht="16.5" customHeight="1" x14ac:dyDescent="0.25">
      <c r="A41" s="12">
        <v>13</v>
      </c>
      <c r="B41" s="39">
        <v>42646</v>
      </c>
      <c r="C41" s="63">
        <v>0</v>
      </c>
      <c r="D41" s="63">
        <v>0</v>
      </c>
      <c r="E41" s="63">
        <v>0</v>
      </c>
      <c r="F41" s="45"/>
      <c r="G41" s="45"/>
      <c r="H41" s="45"/>
      <c r="I41" s="45"/>
      <c r="J41" s="45"/>
      <c r="K41" s="45"/>
      <c r="L41" s="45"/>
      <c r="M41" s="45"/>
      <c r="N41" s="45"/>
      <c r="O41" s="25"/>
      <c r="P41" s="26">
        <f t="shared" si="0"/>
        <v>1</v>
      </c>
      <c r="Q41" s="26">
        <v>3</v>
      </c>
      <c r="S41" s="19"/>
      <c r="T41" s="19"/>
      <c r="U41" s="19"/>
      <c r="V41" s="19"/>
      <c r="X41"/>
      <c r="Y41"/>
      <c r="Z41"/>
    </row>
    <row r="42" spans="1:26" ht="16.5" customHeight="1" x14ac:dyDescent="0.25">
      <c r="A42" s="12">
        <v>14</v>
      </c>
      <c r="B42" s="39">
        <v>42646</v>
      </c>
      <c r="C42" s="63">
        <v>0</v>
      </c>
      <c r="D42" s="63">
        <v>0</v>
      </c>
      <c r="E42" s="63">
        <v>0</v>
      </c>
      <c r="F42" s="45"/>
      <c r="G42" s="45"/>
      <c r="H42" s="45"/>
      <c r="I42" s="45"/>
      <c r="J42" s="45"/>
      <c r="K42" s="45"/>
      <c r="L42" s="45"/>
      <c r="M42" s="45"/>
      <c r="N42" s="45"/>
      <c r="O42" s="25"/>
      <c r="P42" s="26">
        <f t="shared" si="0"/>
        <v>1</v>
      </c>
      <c r="Q42" s="26">
        <v>3</v>
      </c>
      <c r="S42" s="19"/>
      <c r="T42" s="19"/>
      <c r="U42" s="19"/>
      <c r="V42" s="19"/>
      <c r="X42"/>
      <c r="Y42"/>
      <c r="Z42"/>
    </row>
    <row r="43" spans="1:26" ht="16.5" customHeight="1" x14ac:dyDescent="0.25">
      <c r="A43" s="12">
        <v>15</v>
      </c>
      <c r="B43" s="39">
        <v>42646</v>
      </c>
      <c r="C43" s="63">
        <v>0</v>
      </c>
      <c r="D43" s="63">
        <v>0</v>
      </c>
      <c r="E43" s="63">
        <v>0</v>
      </c>
      <c r="F43" s="45"/>
      <c r="G43" s="45"/>
      <c r="H43" s="45"/>
      <c r="I43" s="45"/>
      <c r="J43" s="45"/>
      <c r="K43" s="45"/>
      <c r="L43" s="45"/>
      <c r="M43" s="45"/>
      <c r="N43" s="45"/>
      <c r="O43" s="25"/>
      <c r="P43" s="26">
        <f t="shared" si="0"/>
        <v>1</v>
      </c>
      <c r="Q43" s="26">
        <v>3</v>
      </c>
      <c r="S43" s="19"/>
      <c r="T43" s="19"/>
      <c r="U43" s="19"/>
      <c r="V43" s="19"/>
      <c r="X43"/>
      <c r="Y43"/>
      <c r="Z43"/>
    </row>
    <row r="44" spans="1:26" ht="16.5" customHeight="1" x14ac:dyDescent="0.25">
      <c r="A44" s="12">
        <v>16</v>
      </c>
      <c r="B44" s="39">
        <v>42646</v>
      </c>
      <c r="C44" s="63">
        <v>0</v>
      </c>
      <c r="D44" s="63">
        <v>0</v>
      </c>
      <c r="E44" s="63">
        <v>0</v>
      </c>
      <c r="F44" s="45"/>
      <c r="G44" s="45"/>
      <c r="H44" s="45"/>
      <c r="I44" s="45"/>
      <c r="J44" s="45"/>
      <c r="K44" s="45"/>
      <c r="L44" s="45"/>
      <c r="M44" s="45"/>
      <c r="N44" s="45"/>
      <c r="O44" s="25"/>
      <c r="P44" s="26">
        <f t="shared" si="0"/>
        <v>1</v>
      </c>
      <c r="Q44" s="26">
        <v>3</v>
      </c>
      <c r="S44" s="19"/>
      <c r="T44" s="19"/>
      <c r="U44" s="19"/>
      <c r="V44" s="19"/>
      <c r="X44"/>
      <c r="Y44"/>
      <c r="Z44"/>
    </row>
    <row r="45" spans="1:26" ht="16.5" customHeight="1" x14ac:dyDescent="0.25">
      <c r="A45" s="12">
        <v>17</v>
      </c>
      <c r="B45" s="39">
        <v>42647</v>
      </c>
      <c r="C45" s="63">
        <v>0</v>
      </c>
      <c r="D45" s="63">
        <v>0</v>
      </c>
      <c r="E45" s="63">
        <v>0</v>
      </c>
      <c r="F45" s="45"/>
      <c r="G45" s="45"/>
      <c r="H45" s="45"/>
      <c r="I45" s="45"/>
      <c r="J45" s="45"/>
      <c r="K45" s="45"/>
      <c r="L45" s="45"/>
      <c r="M45" s="45"/>
      <c r="N45" s="45"/>
      <c r="O45" s="25"/>
      <c r="P45" s="26">
        <f t="shared" si="0"/>
        <v>1</v>
      </c>
      <c r="Q45" s="26">
        <v>3</v>
      </c>
      <c r="S45" s="19"/>
      <c r="T45" s="19"/>
      <c r="U45" s="19"/>
      <c r="V45" s="19"/>
      <c r="X45"/>
      <c r="Y45"/>
      <c r="Z45"/>
    </row>
    <row r="46" spans="1:26" ht="16.5" customHeight="1" x14ac:dyDescent="0.25">
      <c r="A46" s="12">
        <v>18</v>
      </c>
      <c r="B46" s="39">
        <v>42650</v>
      </c>
      <c r="C46" s="63">
        <v>0</v>
      </c>
      <c r="D46" s="63">
        <v>0</v>
      </c>
      <c r="E46" s="63">
        <v>0</v>
      </c>
      <c r="F46" s="45"/>
      <c r="G46" s="45"/>
      <c r="H46" s="45"/>
      <c r="I46" s="45"/>
      <c r="J46" s="45"/>
      <c r="K46" s="45"/>
      <c r="L46" s="45"/>
      <c r="M46" s="45"/>
      <c r="N46" s="45"/>
      <c r="O46" s="25"/>
      <c r="P46" s="26">
        <f t="shared" si="0"/>
        <v>1</v>
      </c>
      <c r="Q46" s="26">
        <v>3</v>
      </c>
      <c r="S46" s="19"/>
      <c r="T46" s="19"/>
      <c r="U46" s="19"/>
      <c r="V46" s="19"/>
      <c r="X46"/>
      <c r="Y46"/>
      <c r="Z46"/>
    </row>
    <row r="47" spans="1:26" ht="16.5" customHeight="1" x14ac:dyDescent="0.25">
      <c r="A47" s="12">
        <v>19</v>
      </c>
      <c r="B47" s="39">
        <v>42650</v>
      </c>
      <c r="C47" s="63">
        <v>0</v>
      </c>
      <c r="D47" s="63">
        <v>0</v>
      </c>
      <c r="E47" s="63">
        <v>0</v>
      </c>
      <c r="F47" s="45"/>
      <c r="G47" s="45"/>
      <c r="H47" s="45"/>
      <c r="I47" s="45"/>
      <c r="J47" s="45"/>
      <c r="K47" s="45"/>
      <c r="L47" s="45"/>
      <c r="M47" s="45"/>
      <c r="N47" s="45"/>
      <c r="O47" s="25"/>
      <c r="P47" s="26">
        <f t="shared" si="0"/>
        <v>1</v>
      </c>
      <c r="Q47" s="26">
        <v>3</v>
      </c>
      <c r="S47" s="19"/>
      <c r="T47" s="19"/>
      <c r="U47" s="19"/>
      <c r="V47" s="19"/>
      <c r="X47"/>
      <c r="Y47"/>
      <c r="Z47"/>
    </row>
    <row r="48" spans="1:26" ht="16.5" customHeight="1" x14ac:dyDescent="0.25">
      <c r="A48" s="12">
        <v>20</v>
      </c>
      <c r="B48" s="39">
        <v>42650</v>
      </c>
      <c r="C48" s="63">
        <v>0</v>
      </c>
      <c r="D48" s="63">
        <v>0</v>
      </c>
      <c r="E48" s="63">
        <v>0</v>
      </c>
      <c r="F48" s="45"/>
      <c r="G48" s="45"/>
      <c r="H48" s="45"/>
      <c r="I48" s="45"/>
      <c r="J48" s="45"/>
      <c r="K48" s="45"/>
      <c r="L48" s="45"/>
      <c r="M48" s="45"/>
      <c r="N48" s="45"/>
      <c r="O48" s="25"/>
      <c r="P48" s="26">
        <f t="shared" si="0"/>
        <v>1</v>
      </c>
      <c r="Q48" s="26">
        <v>3</v>
      </c>
      <c r="S48" s="19"/>
      <c r="T48" s="19"/>
      <c r="U48" s="19"/>
      <c r="V48" s="19"/>
      <c r="X48"/>
      <c r="Y48"/>
      <c r="Z48"/>
    </row>
    <row r="49" spans="1:26" ht="16.5" customHeight="1" x14ac:dyDescent="0.25">
      <c r="A49" s="12">
        <v>21</v>
      </c>
      <c r="B49" s="39">
        <v>42650</v>
      </c>
      <c r="C49" s="63">
        <v>0</v>
      </c>
      <c r="D49" s="63">
        <v>0</v>
      </c>
      <c r="E49" s="63">
        <v>0</v>
      </c>
      <c r="F49" s="45"/>
      <c r="G49" s="45"/>
      <c r="H49" s="45"/>
      <c r="I49" s="45"/>
      <c r="J49" s="45"/>
      <c r="K49" s="45"/>
      <c r="L49" s="45"/>
      <c r="M49" s="45"/>
      <c r="N49" s="45"/>
      <c r="O49" s="25"/>
      <c r="P49" s="26">
        <f t="shared" si="0"/>
        <v>1</v>
      </c>
      <c r="Q49" s="26">
        <v>3</v>
      </c>
      <c r="S49" s="19"/>
      <c r="T49" s="19"/>
      <c r="U49" s="19"/>
      <c r="V49" s="19"/>
      <c r="X49"/>
      <c r="Y49"/>
      <c r="Z49"/>
    </row>
    <row r="50" spans="1:26" ht="16.5" customHeight="1" x14ac:dyDescent="0.25">
      <c r="A50" s="12">
        <v>22</v>
      </c>
      <c r="B50" s="39">
        <v>42650</v>
      </c>
      <c r="C50" s="63">
        <v>0</v>
      </c>
      <c r="D50" s="63">
        <v>0</v>
      </c>
      <c r="E50" s="63">
        <v>0</v>
      </c>
      <c r="F50" s="45"/>
      <c r="G50" s="45"/>
      <c r="H50" s="45"/>
      <c r="I50" s="45"/>
      <c r="J50" s="45"/>
      <c r="K50" s="45"/>
      <c r="L50" s="45"/>
      <c r="M50" s="45"/>
      <c r="N50" s="45"/>
      <c r="O50" s="25"/>
      <c r="P50" s="26">
        <f t="shared" si="0"/>
        <v>1</v>
      </c>
      <c r="Q50" s="26">
        <v>3</v>
      </c>
      <c r="S50" s="19"/>
      <c r="T50" s="19"/>
      <c r="U50" s="19"/>
      <c r="V50" s="19"/>
      <c r="X50"/>
      <c r="Y50"/>
      <c r="Z50"/>
    </row>
    <row r="51" spans="1:26" ht="16.5" customHeight="1" x14ac:dyDescent="0.25">
      <c r="A51" s="12">
        <v>23</v>
      </c>
      <c r="B51" s="39">
        <v>42651</v>
      </c>
      <c r="C51" s="63">
        <v>0</v>
      </c>
      <c r="D51" s="63">
        <v>0</v>
      </c>
      <c r="E51" s="63">
        <v>0</v>
      </c>
      <c r="F51" s="45"/>
      <c r="G51" s="45"/>
      <c r="H51" s="45"/>
      <c r="I51" s="45"/>
      <c r="J51" s="45"/>
      <c r="K51" s="45"/>
      <c r="L51" s="45"/>
      <c r="M51" s="45"/>
      <c r="N51" s="45"/>
      <c r="O51" s="25"/>
      <c r="P51" s="26">
        <f t="shared" si="0"/>
        <v>1</v>
      </c>
      <c r="Q51" s="26">
        <v>3</v>
      </c>
      <c r="S51" s="19"/>
      <c r="T51" s="19"/>
      <c r="U51" s="19"/>
      <c r="V51" s="19"/>
      <c r="X51"/>
      <c r="Y51"/>
      <c r="Z51"/>
    </row>
    <row r="52" spans="1:26" ht="16.5" customHeight="1" x14ac:dyDescent="0.25">
      <c r="A52" s="12">
        <v>24</v>
      </c>
      <c r="B52" s="39">
        <v>42651</v>
      </c>
      <c r="C52" s="63">
        <v>0</v>
      </c>
      <c r="D52" s="63">
        <v>0</v>
      </c>
      <c r="E52" s="63">
        <v>0</v>
      </c>
      <c r="F52" s="45"/>
      <c r="G52" s="45"/>
      <c r="H52" s="45"/>
      <c r="I52" s="45"/>
      <c r="J52" s="45"/>
      <c r="K52" s="45"/>
      <c r="L52" s="45"/>
      <c r="M52" s="45"/>
      <c r="N52" s="45"/>
      <c r="O52" s="25"/>
      <c r="P52" s="26">
        <f t="shared" si="0"/>
        <v>1</v>
      </c>
      <c r="Q52" s="26">
        <v>3</v>
      </c>
      <c r="S52" s="19"/>
      <c r="T52" s="19"/>
      <c r="U52" s="19"/>
      <c r="V52" s="19"/>
      <c r="X52"/>
      <c r="Y52"/>
      <c r="Z52"/>
    </row>
    <row r="53" spans="1:26" ht="16.5" customHeight="1" x14ac:dyDescent="0.25">
      <c r="A53" s="12">
        <v>25</v>
      </c>
      <c r="B53" s="39">
        <v>42655</v>
      </c>
      <c r="C53" s="63">
        <v>0</v>
      </c>
      <c r="D53" s="63">
        <v>0</v>
      </c>
      <c r="E53" s="63">
        <v>0</v>
      </c>
      <c r="F53" s="45"/>
      <c r="G53" s="45"/>
      <c r="H53" s="45"/>
      <c r="I53" s="45"/>
      <c r="J53" s="45"/>
      <c r="K53" s="45"/>
      <c r="L53" s="45"/>
      <c r="M53" s="45"/>
      <c r="N53" s="45"/>
      <c r="O53" s="25"/>
      <c r="P53" s="26">
        <f t="shared" si="0"/>
        <v>1</v>
      </c>
      <c r="Q53" s="26">
        <v>3</v>
      </c>
      <c r="S53" s="19"/>
      <c r="T53" s="19"/>
      <c r="U53" s="19"/>
      <c r="V53" s="19"/>
      <c r="X53"/>
      <c r="Y53"/>
      <c r="Z53"/>
    </row>
    <row r="54" spans="1:26" ht="16.5" customHeight="1" x14ac:dyDescent="0.25">
      <c r="A54" s="12">
        <v>26</v>
      </c>
      <c r="B54" s="39">
        <v>42655</v>
      </c>
      <c r="C54" s="63">
        <v>0</v>
      </c>
      <c r="D54" s="63">
        <v>0</v>
      </c>
      <c r="E54" s="63">
        <v>0</v>
      </c>
      <c r="F54" s="45"/>
      <c r="G54" s="45"/>
      <c r="H54" s="45"/>
      <c r="I54" s="45"/>
      <c r="J54" s="45"/>
      <c r="K54" s="45"/>
      <c r="L54" s="45"/>
      <c r="M54" s="45"/>
      <c r="N54" s="45"/>
      <c r="O54" s="25"/>
      <c r="P54" s="26">
        <f t="shared" si="0"/>
        <v>1</v>
      </c>
      <c r="Q54" s="26">
        <v>3</v>
      </c>
      <c r="S54" s="19"/>
      <c r="T54" s="19"/>
      <c r="U54" s="19"/>
      <c r="V54" s="19"/>
      <c r="X54"/>
      <c r="Y54"/>
      <c r="Z54"/>
    </row>
    <row r="55" spans="1:26" ht="16.5" customHeight="1" x14ac:dyDescent="0.25">
      <c r="A55" s="12">
        <v>27</v>
      </c>
      <c r="B55" s="39">
        <v>42655</v>
      </c>
      <c r="C55" s="63">
        <v>0</v>
      </c>
      <c r="D55" s="63">
        <v>0</v>
      </c>
      <c r="E55" s="63">
        <v>0</v>
      </c>
      <c r="F55" s="45"/>
      <c r="G55" s="45"/>
      <c r="H55" s="45"/>
      <c r="I55" s="45"/>
      <c r="J55" s="45"/>
      <c r="K55" s="45"/>
      <c r="L55" s="45"/>
      <c r="M55" s="45"/>
      <c r="N55" s="45"/>
      <c r="O55" s="25"/>
      <c r="P55" s="26">
        <f t="shared" si="0"/>
        <v>1</v>
      </c>
      <c r="Q55" s="26">
        <v>3</v>
      </c>
      <c r="S55" s="19"/>
      <c r="T55" s="19"/>
      <c r="U55" s="19"/>
      <c r="V55" s="19"/>
      <c r="X55"/>
      <c r="Y55"/>
      <c r="Z55"/>
    </row>
    <row r="56" spans="1:26" ht="16.5" customHeight="1" x14ac:dyDescent="0.25">
      <c r="A56" s="12">
        <v>28</v>
      </c>
      <c r="B56" s="39">
        <v>42655</v>
      </c>
      <c r="C56" s="63">
        <v>0</v>
      </c>
      <c r="D56" s="63">
        <v>0</v>
      </c>
      <c r="E56" s="63">
        <v>0</v>
      </c>
      <c r="F56" s="45"/>
      <c r="G56" s="45"/>
      <c r="H56" s="45"/>
      <c r="I56" s="45"/>
      <c r="J56" s="45"/>
      <c r="K56" s="45"/>
      <c r="L56" s="45"/>
      <c r="M56" s="45"/>
      <c r="N56" s="45"/>
      <c r="O56" s="25"/>
      <c r="P56" s="26">
        <f t="shared" si="0"/>
        <v>1</v>
      </c>
      <c r="Q56" s="26">
        <v>3</v>
      </c>
      <c r="S56" s="19"/>
      <c r="T56" s="19"/>
      <c r="U56" s="19"/>
      <c r="V56" s="19"/>
      <c r="X56"/>
      <c r="Y56"/>
      <c r="Z56"/>
    </row>
    <row r="57" spans="1:26" ht="16.5" customHeight="1" x14ac:dyDescent="0.25">
      <c r="A57" s="12">
        <v>29</v>
      </c>
      <c r="B57" s="39">
        <v>42655</v>
      </c>
      <c r="C57" s="63">
        <v>0</v>
      </c>
      <c r="D57" s="63">
        <v>0</v>
      </c>
      <c r="E57" s="63">
        <v>0</v>
      </c>
      <c r="F57" s="45"/>
      <c r="G57" s="45"/>
      <c r="H57" s="45"/>
      <c r="I57" s="45"/>
      <c r="J57" s="45"/>
      <c r="K57" s="45"/>
      <c r="L57" s="45"/>
      <c r="M57" s="45"/>
      <c r="N57" s="45"/>
      <c r="O57" s="25"/>
      <c r="P57" s="26">
        <f t="shared" si="0"/>
        <v>1</v>
      </c>
      <c r="Q57" s="26">
        <v>3</v>
      </c>
      <c r="S57" s="19"/>
      <c r="T57" s="19"/>
      <c r="U57" s="19"/>
      <c r="V57" s="19"/>
      <c r="X57"/>
      <c r="Y57"/>
      <c r="Z57"/>
    </row>
    <row r="58" spans="1:26" ht="16.5" customHeight="1" x14ac:dyDescent="0.25">
      <c r="A58" s="12">
        <v>30</v>
      </c>
      <c r="B58" s="39">
        <v>42656</v>
      </c>
      <c r="C58" s="63">
        <v>0</v>
      </c>
      <c r="D58" s="63">
        <v>0</v>
      </c>
      <c r="E58" s="63">
        <v>0</v>
      </c>
      <c r="F58" s="45"/>
      <c r="G58" s="45"/>
      <c r="H58" s="45"/>
      <c r="I58" s="45"/>
      <c r="J58" s="45"/>
      <c r="K58" s="45"/>
      <c r="L58" s="45"/>
      <c r="M58" s="45"/>
      <c r="N58" s="45"/>
      <c r="O58" s="25"/>
      <c r="P58" s="26">
        <f t="shared" si="0"/>
        <v>1</v>
      </c>
      <c r="Q58" s="26">
        <v>3</v>
      </c>
      <c r="S58" s="19"/>
      <c r="T58" s="19"/>
      <c r="U58" s="19"/>
      <c r="V58" s="19"/>
      <c r="X58"/>
      <c r="Y58"/>
      <c r="Z58"/>
    </row>
    <row r="59" spans="1:26" ht="16.5" customHeight="1" x14ac:dyDescent="0.25">
      <c r="A59" s="12">
        <v>31</v>
      </c>
      <c r="B59" s="39">
        <v>42663</v>
      </c>
      <c r="C59" s="63">
        <v>0</v>
      </c>
      <c r="D59" s="63">
        <v>0</v>
      </c>
      <c r="E59" s="63">
        <v>0</v>
      </c>
      <c r="F59" s="45"/>
      <c r="G59" s="45"/>
      <c r="H59" s="45"/>
      <c r="I59" s="45"/>
      <c r="J59" s="45"/>
      <c r="K59" s="45"/>
      <c r="L59" s="45"/>
      <c r="M59" s="45"/>
      <c r="N59" s="45"/>
      <c r="O59" s="25"/>
      <c r="P59" s="26">
        <f t="shared" si="0"/>
        <v>1</v>
      </c>
      <c r="Q59" s="26">
        <v>3</v>
      </c>
      <c r="S59" s="19"/>
      <c r="T59" s="19"/>
      <c r="U59" s="19"/>
      <c r="V59" s="19"/>
      <c r="X59"/>
      <c r="Y59"/>
      <c r="Z59"/>
    </row>
    <row r="60" spans="1:26" ht="16.5" customHeight="1" x14ac:dyDescent="0.25">
      <c r="A60" s="12">
        <v>32</v>
      </c>
      <c r="B60" s="39">
        <v>42670</v>
      </c>
      <c r="C60" s="63">
        <v>0</v>
      </c>
      <c r="D60" s="63">
        <v>0</v>
      </c>
      <c r="E60" s="63">
        <v>1</v>
      </c>
      <c r="F60" s="45"/>
      <c r="G60" s="45"/>
      <c r="H60" s="45"/>
      <c r="I60" s="45"/>
      <c r="J60" s="45"/>
      <c r="K60" s="45"/>
      <c r="L60" s="45"/>
      <c r="M60" s="45"/>
      <c r="N60" s="45"/>
      <c r="O60" s="25"/>
      <c r="P60" s="26">
        <f t="shared" si="0"/>
        <v>1</v>
      </c>
      <c r="Q60" s="26">
        <v>3</v>
      </c>
      <c r="S60" s="19"/>
      <c r="T60" s="19"/>
      <c r="U60" s="19"/>
      <c r="V60" s="19"/>
      <c r="X60"/>
      <c r="Y60"/>
      <c r="Z60"/>
    </row>
    <row r="61" spans="1:26" ht="16.5" customHeight="1" x14ac:dyDescent="0.25">
      <c r="A61" s="12">
        <v>33</v>
      </c>
      <c r="B61" s="39">
        <v>42677</v>
      </c>
      <c r="C61" s="63">
        <v>0</v>
      </c>
      <c r="D61" s="63">
        <v>0</v>
      </c>
      <c r="E61" s="63">
        <v>0</v>
      </c>
      <c r="F61" s="45"/>
      <c r="G61" s="45"/>
      <c r="H61" s="45"/>
      <c r="I61" s="45"/>
      <c r="J61" s="45"/>
      <c r="K61" s="45"/>
      <c r="L61" s="45"/>
      <c r="M61" s="45"/>
      <c r="N61" s="45"/>
      <c r="O61" s="25"/>
      <c r="P61" s="26">
        <f t="shared" si="0"/>
        <v>1</v>
      </c>
      <c r="Q61" s="26">
        <v>3</v>
      </c>
      <c r="S61" s="19"/>
      <c r="T61" s="19"/>
      <c r="U61" s="19"/>
      <c r="V61" s="19"/>
      <c r="X61"/>
      <c r="Y61"/>
      <c r="Z61"/>
    </row>
    <row r="62" spans="1:26" ht="16.5" customHeight="1" x14ac:dyDescent="0.25">
      <c r="A62" s="12">
        <v>34</v>
      </c>
      <c r="B62" s="39">
        <v>42684</v>
      </c>
      <c r="C62" s="63">
        <v>0</v>
      </c>
      <c r="D62" s="63">
        <v>1</v>
      </c>
      <c r="E62" s="63">
        <v>0</v>
      </c>
      <c r="F62" s="45"/>
      <c r="G62" s="45"/>
      <c r="H62" s="45"/>
      <c r="I62" s="45"/>
      <c r="J62" s="45"/>
      <c r="K62" s="45"/>
      <c r="L62" s="45"/>
      <c r="M62" s="45"/>
      <c r="N62" s="45"/>
      <c r="O62" s="25"/>
      <c r="P62" s="26">
        <f t="shared" si="0"/>
        <v>1</v>
      </c>
      <c r="Q62" s="26">
        <v>3</v>
      </c>
      <c r="S62" s="19"/>
      <c r="T62" s="19"/>
      <c r="U62" s="19"/>
      <c r="V62" s="19"/>
      <c r="X62"/>
      <c r="Y62"/>
      <c r="Z62"/>
    </row>
    <row r="63" spans="1:26" ht="16.5" customHeight="1" x14ac:dyDescent="0.25">
      <c r="A63" s="12">
        <v>35</v>
      </c>
      <c r="B63" s="39">
        <v>42689</v>
      </c>
      <c r="C63" s="63">
        <v>0</v>
      </c>
      <c r="D63" s="63">
        <v>0</v>
      </c>
      <c r="E63" s="63">
        <v>0</v>
      </c>
      <c r="F63" s="45"/>
      <c r="G63" s="45"/>
      <c r="H63" s="45"/>
      <c r="I63" s="45"/>
      <c r="J63" s="45"/>
      <c r="K63" s="45"/>
      <c r="L63" s="45"/>
      <c r="M63" s="45"/>
      <c r="N63" s="45"/>
      <c r="O63" s="25"/>
      <c r="P63" s="26">
        <f t="shared" si="0"/>
        <v>1</v>
      </c>
      <c r="Q63" s="26">
        <v>3</v>
      </c>
      <c r="S63" s="19"/>
      <c r="T63" s="19"/>
      <c r="U63" s="19"/>
      <c r="V63" s="19"/>
      <c r="X63"/>
      <c r="Y63"/>
      <c r="Z63"/>
    </row>
    <row r="64" spans="1:26" ht="16.5" customHeight="1" x14ac:dyDescent="0.25">
      <c r="A64" s="12">
        <v>36</v>
      </c>
      <c r="B64" s="39">
        <v>42689</v>
      </c>
      <c r="C64" s="63">
        <v>0</v>
      </c>
      <c r="D64" s="63">
        <v>0</v>
      </c>
      <c r="E64" s="63">
        <v>0</v>
      </c>
      <c r="F64" s="45"/>
      <c r="G64" s="45"/>
      <c r="H64" s="45"/>
      <c r="I64" s="45"/>
      <c r="J64" s="45"/>
      <c r="K64" s="45"/>
      <c r="L64" s="45"/>
      <c r="M64" s="45"/>
      <c r="N64" s="45"/>
      <c r="O64" s="25"/>
      <c r="P64" s="26">
        <f t="shared" si="0"/>
        <v>1</v>
      </c>
      <c r="Q64" s="26">
        <v>3</v>
      </c>
      <c r="S64" s="19"/>
      <c r="T64" s="19"/>
      <c r="U64" s="19"/>
      <c r="V64" s="19"/>
      <c r="X64"/>
      <c r="Y64"/>
      <c r="Z64"/>
    </row>
    <row r="65" spans="1:26" ht="16.5" customHeight="1" x14ac:dyDescent="0.25">
      <c r="A65" s="12">
        <v>37</v>
      </c>
      <c r="B65" s="39">
        <v>42689</v>
      </c>
      <c r="C65" s="63">
        <v>0</v>
      </c>
      <c r="D65" s="63">
        <v>0</v>
      </c>
      <c r="E65" s="63">
        <v>0</v>
      </c>
      <c r="F65" s="45"/>
      <c r="G65" s="45"/>
      <c r="H65" s="45"/>
      <c r="I65" s="45"/>
      <c r="J65" s="45"/>
      <c r="K65" s="45"/>
      <c r="L65" s="45"/>
      <c r="M65" s="45"/>
      <c r="N65" s="45"/>
      <c r="O65" s="25"/>
      <c r="P65" s="26">
        <f t="shared" si="0"/>
        <v>1</v>
      </c>
      <c r="Q65" s="26">
        <v>3</v>
      </c>
      <c r="S65" s="19"/>
      <c r="T65" s="19"/>
      <c r="U65" s="19"/>
      <c r="V65" s="19"/>
      <c r="X65"/>
      <c r="Y65"/>
      <c r="Z65"/>
    </row>
    <row r="66" spans="1:26" ht="16.5" customHeight="1" x14ac:dyDescent="0.25">
      <c r="A66" s="12">
        <v>38</v>
      </c>
      <c r="B66" s="39">
        <v>42689</v>
      </c>
      <c r="C66" s="63">
        <v>0</v>
      </c>
      <c r="D66" s="63">
        <v>0</v>
      </c>
      <c r="E66" s="63">
        <v>0</v>
      </c>
      <c r="F66" s="45"/>
      <c r="G66" s="45"/>
      <c r="H66" s="45"/>
      <c r="I66" s="45"/>
      <c r="J66" s="45"/>
      <c r="K66" s="45"/>
      <c r="L66" s="45"/>
      <c r="M66" s="45"/>
      <c r="N66" s="45"/>
      <c r="O66" s="25"/>
      <c r="P66" s="26">
        <f t="shared" si="0"/>
        <v>1</v>
      </c>
      <c r="Q66" s="26">
        <v>3</v>
      </c>
      <c r="S66" s="19"/>
      <c r="T66" s="19"/>
      <c r="U66" s="19"/>
      <c r="V66" s="19"/>
      <c r="X66"/>
      <c r="Y66"/>
      <c r="Z66"/>
    </row>
    <row r="67" spans="1:26" ht="16.5" customHeight="1" x14ac:dyDescent="0.25">
      <c r="A67" s="12">
        <v>39</v>
      </c>
      <c r="B67" s="39">
        <v>42692</v>
      </c>
      <c r="C67" s="63">
        <v>0</v>
      </c>
      <c r="D67" s="63">
        <v>0</v>
      </c>
      <c r="E67" s="63">
        <v>0</v>
      </c>
      <c r="F67" s="45"/>
      <c r="G67" s="45"/>
      <c r="H67" s="45"/>
      <c r="I67" s="45"/>
      <c r="J67" s="45"/>
      <c r="K67" s="45"/>
      <c r="L67" s="45"/>
      <c r="M67" s="45"/>
      <c r="N67" s="45"/>
      <c r="O67" s="25"/>
      <c r="P67" s="26">
        <f t="shared" si="0"/>
        <v>1</v>
      </c>
      <c r="Q67" s="26">
        <v>3</v>
      </c>
      <c r="S67" s="19"/>
      <c r="T67" s="19"/>
      <c r="U67" s="19"/>
      <c r="V67" s="19"/>
      <c r="X67"/>
      <c r="Y67"/>
      <c r="Z67"/>
    </row>
    <row r="68" spans="1:26" ht="16.5" customHeight="1" x14ac:dyDescent="0.25">
      <c r="A68" s="12">
        <v>40</v>
      </c>
      <c r="B68" s="39">
        <v>42692</v>
      </c>
      <c r="C68" s="63">
        <v>0</v>
      </c>
      <c r="D68" s="63">
        <v>0</v>
      </c>
      <c r="E68" s="63">
        <v>0</v>
      </c>
      <c r="F68" s="45"/>
      <c r="G68" s="45"/>
      <c r="H68" s="45"/>
      <c r="I68" s="45"/>
      <c r="J68" s="45"/>
      <c r="K68" s="45"/>
      <c r="L68" s="45"/>
      <c r="M68" s="45"/>
      <c r="N68" s="45"/>
      <c r="O68" s="25"/>
      <c r="P68" s="26">
        <f t="shared" si="0"/>
        <v>1</v>
      </c>
      <c r="Q68" s="26">
        <v>3</v>
      </c>
      <c r="S68" s="19"/>
      <c r="T68" s="19"/>
      <c r="U68" s="19"/>
      <c r="V68" s="19"/>
      <c r="X68"/>
      <c r="Y68"/>
      <c r="Z68"/>
    </row>
    <row r="69" spans="1:26" ht="16.5" customHeight="1" x14ac:dyDescent="0.25">
      <c r="A69" s="12">
        <v>41</v>
      </c>
      <c r="B69" s="39">
        <v>42692</v>
      </c>
      <c r="C69" s="63">
        <v>0</v>
      </c>
      <c r="D69" s="63">
        <v>0</v>
      </c>
      <c r="E69" s="63">
        <v>0</v>
      </c>
      <c r="F69" s="45"/>
      <c r="G69" s="45"/>
      <c r="H69" s="45"/>
      <c r="I69" s="45"/>
      <c r="J69" s="45"/>
      <c r="K69" s="45"/>
      <c r="L69" s="45"/>
      <c r="M69" s="45"/>
      <c r="N69" s="45"/>
      <c r="O69" s="25"/>
      <c r="P69" s="26">
        <f t="shared" si="0"/>
        <v>1</v>
      </c>
      <c r="Q69" s="26">
        <v>3</v>
      </c>
      <c r="S69" s="19"/>
      <c r="T69" s="19"/>
      <c r="U69" s="19"/>
      <c r="V69" s="19"/>
      <c r="X69"/>
      <c r="Y69"/>
      <c r="Z69"/>
    </row>
    <row r="70" spans="1:26" ht="16.5" customHeight="1" x14ac:dyDescent="0.25">
      <c r="A70" s="12">
        <v>42</v>
      </c>
      <c r="B70" s="39">
        <v>42692</v>
      </c>
      <c r="C70" s="63">
        <v>0</v>
      </c>
      <c r="D70" s="63">
        <v>0</v>
      </c>
      <c r="E70" s="63">
        <v>0</v>
      </c>
      <c r="F70" s="45"/>
      <c r="G70" s="45"/>
      <c r="H70" s="45"/>
      <c r="I70" s="45"/>
      <c r="J70" s="45"/>
      <c r="K70" s="45"/>
      <c r="L70" s="45"/>
      <c r="M70" s="45"/>
      <c r="N70" s="45"/>
      <c r="O70" s="25"/>
      <c r="P70" s="26">
        <f t="shared" si="0"/>
        <v>1</v>
      </c>
      <c r="Q70" s="26">
        <v>3</v>
      </c>
      <c r="S70" s="19"/>
      <c r="T70" s="19"/>
      <c r="U70" s="19"/>
      <c r="V70" s="19"/>
      <c r="X70"/>
      <c r="Y70"/>
      <c r="Z70"/>
    </row>
    <row r="71" spans="1:26" ht="16.5" customHeight="1" x14ac:dyDescent="0.25">
      <c r="A71" s="12">
        <v>43</v>
      </c>
      <c r="B71" s="39">
        <v>42696</v>
      </c>
      <c r="C71" s="63">
        <v>0</v>
      </c>
      <c r="D71" s="63">
        <v>0</v>
      </c>
      <c r="E71" s="63">
        <v>0</v>
      </c>
      <c r="F71" s="45"/>
      <c r="G71" s="45"/>
      <c r="H71" s="45"/>
      <c r="I71" s="45"/>
      <c r="J71" s="45"/>
      <c r="K71" s="45"/>
      <c r="L71" s="45"/>
      <c r="M71" s="45"/>
      <c r="N71" s="45"/>
      <c r="O71" s="25"/>
      <c r="P71" s="26">
        <f t="shared" si="0"/>
        <v>1</v>
      </c>
      <c r="Q71" s="26">
        <v>3</v>
      </c>
      <c r="S71" s="19"/>
      <c r="T71" s="19"/>
      <c r="U71" s="19"/>
      <c r="V71" s="19"/>
      <c r="X71"/>
      <c r="Y71"/>
      <c r="Z71"/>
    </row>
    <row r="72" spans="1:26" ht="16.5" customHeight="1" x14ac:dyDescent="0.25">
      <c r="A72" s="12">
        <v>44</v>
      </c>
      <c r="B72" s="39">
        <v>42696</v>
      </c>
      <c r="C72" s="63">
        <v>0</v>
      </c>
      <c r="D72" s="63">
        <v>0</v>
      </c>
      <c r="E72" s="63">
        <v>0</v>
      </c>
      <c r="F72" s="45"/>
      <c r="G72" s="45"/>
      <c r="H72" s="45"/>
      <c r="I72" s="45"/>
      <c r="J72" s="45"/>
      <c r="K72" s="45"/>
      <c r="L72" s="45"/>
      <c r="M72" s="45"/>
      <c r="N72" s="45"/>
      <c r="O72" s="25"/>
      <c r="P72" s="26">
        <f t="shared" si="0"/>
        <v>1</v>
      </c>
      <c r="Q72" s="26">
        <v>3</v>
      </c>
      <c r="S72" s="19"/>
      <c r="T72" s="19"/>
      <c r="U72" s="19"/>
      <c r="V72" s="19"/>
      <c r="X72"/>
      <c r="Y72"/>
      <c r="Z72"/>
    </row>
    <row r="73" spans="1:26" ht="16.5" customHeight="1" x14ac:dyDescent="0.25">
      <c r="A73" s="12">
        <v>45</v>
      </c>
      <c r="B73" s="39">
        <v>42696</v>
      </c>
      <c r="C73" s="63">
        <v>0</v>
      </c>
      <c r="D73" s="63">
        <v>0</v>
      </c>
      <c r="E73" s="63">
        <v>0</v>
      </c>
      <c r="F73" s="45"/>
      <c r="G73" s="45"/>
      <c r="H73" s="45"/>
      <c r="I73" s="45"/>
      <c r="J73" s="45"/>
      <c r="K73" s="45"/>
      <c r="L73" s="45"/>
      <c r="M73" s="45"/>
      <c r="N73" s="45"/>
      <c r="O73" s="25"/>
      <c r="P73" s="26">
        <f t="shared" si="0"/>
        <v>1</v>
      </c>
      <c r="Q73" s="26">
        <v>3</v>
      </c>
      <c r="S73" s="19"/>
      <c r="T73" s="19"/>
      <c r="U73" s="19"/>
      <c r="V73" s="19"/>
      <c r="X73"/>
      <c r="Y73"/>
      <c r="Z73"/>
    </row>
    <row r="74" spans="1:26" ht="16.5" customHeight="1" x14ac:dyDescent="0.25">
      <c r="A74" s="12">
        <v>46</v>
      </c>
      <c r="B74" s="39">
        <v>42698</v>
      </c>
      <c r="C74" s="63">
        <v>0</v>
      </c>
      <c r="D74" s="63">
        <v>0</v>
      </c>
      <c r="E74" s="63">
        <v>0</v>
      </c>
      <c r="F74" s="45"/>
      <c r="G74" s="45"/>
      <c r="H74" s="45"/>
      <c r="I74" s="45"/>
      <c r="J74" s="45"/>
      <c r="K74" s="45"/>
      <c r="L74" s="45"/>
      <c r="M74" s="45"/>
      <c r="N74" s="45"/>
      <c r="O74" s="25"/>
      <c r="P74" s="26">
        <f t="shared" si="0"/>
        <v>1</v>
      </c>
      <c r="Q74" s="26">
        <v>3</v>
      </c>
      <c r="S74" s="19"/>
      <c r="T74" s="19"/>
      <c r="U74" s="19"/>
      <c r="V74" s="19"/>
      <c r="X74"/>
      <c r="Y74"/>
      <c r="Z74"/>
    </row>
    <row r="75" spans="1:26" ht="16.5" customHeight="1" x14ac:dyDescent="0.25">
      <c r="A75" s="12">
        <v>47</v>
      </c>
      <c r="B75" s="39">
        <v>42698</v>
      </c>
      <c r="C75" s="63">
        <v>0</v>
      </c>
      <c r="D75" s="63">
        <v>0</v>
      </c>
      <c r="E75" s="63">
        <v>0</v>
      </c>
      <c r="F75" s="45"/>
      <c r="G75" s="45"/>
      <c r="H75" s="45"/>
      <c r="I75" s="45"/>
      <c r="J75" s="45"/>
      <c r="K75" s="45"/>
      <c r="L75" s="45"/>
      <c r="M75" s="45"/>
      <c r="N75" s="45"/>
      <c r="O75" s="25"/>
      <c r="P75" s="26">
        <f t="shared" si="0"/>
        <v>1</v>
      </c>
      <c r="Q75" s="26">
        <v>3</v>
      </c>
      <c r="S75" s="19"/>
      <c r="T75" s="19"/>
      <c r="U75" s="19"/>
      <c r="V75" s="19"/>
      <c r="X75"/>
      <c r="Y75"/>
      <c r="Z75"/>
    </row>
    <row r="76" spans="1:26" ht="16.5" customHeight="1" x14ac:dyDescent="0.25">
      <c r="A76" s="12">
        <v>48</v>
      </c>
      <c r="B76" s="39">
        <v>42698</v>
      </c>
      <c r="C76" s="63">
        <v>0</v>
      </c>
      <c r="D76" s="63">
        <v>0</v>
      </c>
      <c r="E76" s="63">
        <v>0</v>
      </c>
      <c r="F76" s="45"/>
      <c r="G76" s="45"/>
      <c r="H76" s="45"/>
      <c r="I76" s="45"/>
      <c r="J76" s="45"/>
      <c r="K76" s="45"/>
      <c r="L76" s="45"/>
      <c r="M76" s="45"/>
      <c r="N76" s="45"/>
      <c r="O76" s="25"/>
      <c r="P76" s="26">
        <f t="shared" si="0"/>
        <v>1</v>
      </c>
      <c r="Q76" s="26">
        <v>3</v>
      </c>
      <c r="S76" s="19"/>
      <c r="T76" s="19"/>
      <c r="U76" s="19"/>
      <c r="V76" s="19"/>
      <c r="X76"/>
      <c r="Y76"/>
      <c r="Z76"/>
    </row>
    <row r="77" spans="1:26" ht="16.5" customHeight="1" x14ac:dyDescent="0.25">
      <c r="A77" s="12">
        <v>49</v>
      </c>
      <c r="B77" s="39">
        <v>42698</v>
      </c>
      <c r="C77" s="63">
        <v>0</v>
      </c>
      <c r="D77" s="63">
        <v>0</v>
      </c>
      <c r="E77" s="63">
        <v>0</v>
      </c>
      <c r="F77" s="45"/>
      <c r="G77" s="45"/>
      <c r="H77" s="45"/>
      <c r="I77" s="45"/>
      <c r="J77" s="45"/>
      <c r="K77" s="45"/>
      <c r="L77" s="45"/>
      <c r="M77" s="45"/>
      <c r="N77" s="45"/>
      <c r="O77" s="25"/>
      <c r="P77" s="26">
        <f t="shared" si="0"/>
        <v>1</v>
      </c>
      <c r="Q77" s="26">
        <v>3</v>
      </c>
      <c r="S77" s="19"/>
      <c r="T77" s="19"/>
      <c r="U77" s="19"/>
      <c r="V77" s="19"/>
      <c r="X77"/>
      <c r="Y77"/>
      <c r="Z77"/>
    </row>
    <row r="78" spans="1:26" ht="16.5" customHeight="1" x14ac:dyDescent="0.25">
      <c r="A78" s="12">
        <v>50</v>
      </c>
      <c r="B78" s="39">
        <v>42703</v>
      </c>
      <c r="C78" s="63">
        <v>0</v>
      </c>
      <c r="D78" s="63">
        <v>0</v>
      </c>
      <c r="E78" s="63">
        <v>0</v>
      </c>
      <c r="F78" s="45"/>
      <c r="G78" s="45"/>
      <c r="H78" s="45"/>
      <c r="I78" s="45"/>
      <c r="J78" s="45"/>
      <c r="K78" s="45"/>
      <c r="L78" s="45"/>
      <c r="M78" s="45"/>
      <c r="N78" s="45"/>
      <c r="O78" s="25"/>
      <c r="P78" s="26">
        <f t="shared" si="0"/>
        <v>1</v>
      </c>
      <c r="Q78" s="26">
        <v>3</v>
      </c>
      <c r="S78" s="19"/>
      <c r="T78" s="19"/>
      <c r="U78" s="19"/>
      <c r="V78" s="19"/>
      <c r="X78"/>
      <c r="Y78"/>
      <c r="Z78"/>
    </row>
    <row r="79" spans="1:26" ht="16.5" customHeight="1" x14ac:dyDescent="0.25">
      <c r="A79" s="12">
        <v>51</v>
      </c>
      <c r="B79" s="39">
        <v>42703</v>
      </c>
      <c r="C79" s="63">
        <v>1</v>
      </c>
      <c r="D79" s="63">
        <v>0</v>
      </c>
      <c r="E79" s="63">
        <v>0</v>
      </c>
      <c r="F79" s="45"/>
      <c r="G79" s="45"/>
      <c r="H79" s="45"/>
      <c r="I79" s="45"/>
      <c r="J79" s="45"/>
      <c r="K79" s="45"/>
      <c r="L79" s="45"/>
      <c r="M79" s="45"/>
      <c r="N79" s="45"/>
      <c r="O79" s="25"/>
      <c r="P79" s="26">
        <f t="shared" si="0"/>
        <v>1</v>
      </c>
      <c r="Q79" s="26">
        <v>3</v>
      </c>
      <c r="S79" s="19"/>
      <c r="T79" s="19"/>
      <c r="U79" s="19"/>
      <c r="V79" s="19"/>
      <c r="X79"/>
      <c r="Y79"/>
      <c r="Z79"/>
    </row>
    <row r="80" spans="1:26" ht="16.5" customHeight="1" x14ac:dyDescent="0.25">
      <c r="A80" s="12">
        <v>52</v>
      </c>
      <c r="B80" s="39">
        <v>42703</v>
      </c>
      <c r="C80" s="63">
        <v>0</v>
      </c>
      <c r="D80" s="63">
        <v>0</v>
      </c>
      <c r="E80" s="63">
        <v>0</v>
      </c>
      <c r="F80" s="45"/>
      <c r="G80" s="45"/>
      <c r="H80" s="45"/>
      <c r="I80" s="45"/>
      <c r="J80" s="45"/>
      <c r="K80" s="45"/>
      <c r="L80" s="45"/>
      <c r="M80" s="45"/>
      <c r="N80" s="45"/>
      <c r="O80" s="25"/>
      <c r="P80" s="26">
        <f t="shared" si="0"/>
        <v>1</v>
      </c>
      <c r="Q80" s="26">
        <v>3</v>
      </c>
      <c r="S80" s="19"/>
      <c r="T80" s="19"/>
      <c r="U80" s="19"/>
      <c r="V80" s="19"/>
      <c r="X80"/>
      <c r="Y80"/>
      <c r="Z80"/>
    </row>
    <row r="81" spans="1:26" ht="16.5" customHeight="1" x14ac:dyDescent="0.25">
      <c r="A81" s="12">
        <v>53</v>
      </c>
      <c r="B81" s="39">
        <v>42703</v>
      </c>
      <c r="C81" s="63">
        <v>0</v>
      </c>
      <c r="D81" s="63">
        <v>0</v>
      </c>
      <c r="E81" s="63">
        <v>0</v>
      </c>
      <c r="F81" s="45"/>
      <c r="G81" s="45"/>
      <c r="H81" s="45"/>
      <c r="I81" s="45"/>
      <c r="J81" s="45"/>
      <c r="K81" s="45"/>
      <c r="L81" s="45"/>
      <c r="M81" s="45"/>
      <c r="N81" s="45"/>
      <c r="O81" s="25"/>
      <c r="P81" s="26">
        <f t="shared" si="0"/>
        <v>1</v>
      </c>
      <c r="Q81" s="26">
        <v>3</v>
      </c>
      <c r="S81" s="19"/>
      <c r="T81" s="19"/>
      <c r="U81" s="19"/>
      <c r="V81" s="19"/>
      <c r="X81"/>
      <c r="Y81"/>
      <c r="Z81"/>
    </row>
    <row r="82" spans="1:26" ht="16.5" customHeight="1" x14ac:dyDescent="0.25">
      <c r="A82" s="12">
        <v>54</v>
      </c>
      <c r="B82" s="39">
        <v>42705</v>
      </c>
      <c r="C82" s="63">
        <v>0</v>
      </c>
      <c r="D82" s="63">
        <v>0</v>
      </c>
      <c r="E82" s="63">
        <v>0</v>
      </c>
      <c r="F82" s="45"/>
      <c r="G82" s="45"/>
      <c r="H82" s="45"/>
      <c r="I82" s="45"/>
      <c r="J82" s="45"/>
      <c r="K82" s="45"/>
      <c r="L82" s="45"/>
      <c r="M82" s="45"/>
      <c r="N82" s="45"/>
      <c r="O82" s="25"/>
      <c r="P82" s="26">
        <f t="shared" si="0"/>
        <v>1</v>
      </c>
      <c r="Q82" s="26">
        <v>3</v>
      </c>
      <c r="S82" s="19"/>
      <c r="T82" s="19"/>
      <c r="U82" s="19"/>
      <c r="V82" s="19"/>
      <c r="X82"/>
      <c r="Y82"/>
      <c r="Z82"/>
    </row>
    <row r="83" spans="1:26" ht="16.5" customHeight="1" x14ac:dyDescent="0.25">
      <c r="A83" s="12">
        <v>55</v>
      </c>
      <c r="B83" s="39">
        <v>42705</v>
      </c>
      <c r="C83" s="63">
        <v>0</v>
      </c>
      <c r="D83" s="63">
        <v>0</v>
      </c>
      <c r="E83" s="63">
        <v>1</v>
      </c>
      <c r="F83" s="45"/>
      <c r="G83" s="45"/>
      <c r="H83" s="45"/>
      <c r="I83" s="45"/>
      <c r="J83" s="45"/>
      <c r="K83" s="45"/>
      <c r="L83" s="45"/>
      <c r="M83" s="45"/>
      <c r="N83" s="45"/>
      <c r="O83" s="25"/>
      <c r="P83" s="26">
        <f t="shared" si="0"/>
        <v>1</v>
      </c>
      <c r="Q83" s="26">
        <v>3</v>
      </c>
      <c r="S83" s="19"/>
      <c r="T83" s="19"/>
      <c r="U83" s="19"/>
      <c r="V83" s="19"/>
      <c r="X83"/>
      <c r="Y83"/>
      <c r="Z83"/>
    </row>
    <row r="84" spans="1:26" ht="16.5" customHeight="1" x14ac:dyDescent="0.25">
      <c r="A84" s="12">
        <v>56</v>
      </c>
      <c r="B84" s="39">
        <v>42712</v>
      </c>
      <c r="C84" s="63">
        <v>0</v>
      </c>
      <c r="D84" s="63">
        <v>0</v>
      </c>
      <c r="E84" s="63">
        <v>0</v>
      </c>
      <c r="F84" s="45"/>
      <c r="G84" s="45"/>
      <c r="H84" s="45"/>
      <c r="I84" s="45"/>
      <c r="J84" s="45"/>
      <c r="K84" s="45"/>
      <c r="L84" s="45"/>
      <c r="M84" s="45"/>
      <c r="N84" s="45"/>
      <c r="O84" s="25"/>
      <c r="P84" s="26">
        <f t="shared" si="0"/>
        <v>1</v>
      </c>
      <c r="Q84" s="26">
        <v>3</v>
      </c>
      <c r="S84" s="19"/>
      <c r="T84" s="19"/>
      <c r="U84" s="19"/>
      <c r="V84" s="19"/>
      <c r="X84"/>
      <c r="Y84"/>
      <c r="Z84"/>
    </row>
    <row r="85" spans="1:26" ht="16.5" customHeight="1" x14ac:dyDescent="0.25">
      <c r="A85" s="12">
        <v>57</v>
      </c>
      <c r="B85" s="39">
        <v>42721</v>
      </c>
      <c r="C85" s="63">
        <v>0</v>
      </c>
      <c r="D85" s="63">
        <v>0</v>
      </c>
      <c r="E85" s="63">
        <v>0</v>
      </c>
      <c r="F85" s="45"/>
      <c r="G85" s="45"/>
      <c r="H85" s="45"/>
      <c r="I85" s="45"/>
      <c r="J85" s="45"/>
      <c r="K85" s="45"/>
      <c r="L85" s="45"/>
      <c r="M85" s="45"/>
      <c r="N85" s="45"/>
      <c r="O85" s="25"/>
      <c r="P85" s="26">
        <f t="shared" si="0"/>
        <v>1</v>
      </c>
      <c r="Q85" s="26">
        <v>3</v>
      </c>
      <c r="S85" s="19"/>
      <c r="T85" s="19"/>
      <c r="U85" s="19"/>
      <c r="V85" s="19"/>
      <c r="X85"/>
      <c r="Y85"/>
      <c r="Z85"/>
    </row>
    <row r="86" spans="1:26" ht="16.5" customHeight="1" x14ac:dyDescent="0.25">
      <c r="A86" s="12">
        <v>58</v>
      </c>
      <c r="B86" s="39">
        <v>42723</v>
      </c>
      <c r="C86" s="63">
        <v>0</v>
      </c>
      <c r="D86" s="63">
        <v>0</v>
      </c>
      <c r="E86" s="63">
        <v>0</v>
      </c>
      <c r="F86" s="45"/>
      <c r="G86" s="45"/>
      <c r="H86" s="45"/>
      <c r="I86" s="45"/>
      <c r="J86" s="45"/>
      <c r="K86" s="45"/>
      <c r="L86" s="45"/>
      <c r="M86" s="45"/>
      <c r="N86" s="45"/>
      <c r="O86" s="25"/>
      <c r="P86" s="26">
        <f t="shared" si="0"/>
        <v>1</v>
      </c>
      <c r="Q86" s="26">
        <v>3</v>
      </c>
      <c r="S86" s="19"/>
      <c r="T86" s="19"/>
      <c r="U86" s="19"/>
      <c r="V86" s="19"/>
      <c r="X86"/>
      <c r="Y86"/>
      <c r="Z86"/>
    </row>
    <row r="87" spans="1:26" ht="16.5" customHeight="1" x14ac:dyDescent="0.25">
      <c r="A87" s="12">
        <v>59</v>
      </c>
      <c r="B87" s="39">
        <v>42723</v>
      </c>
      <c r="C87" s="63">
        <v>0</v>
      </c>
      <c r="D87" s="63">
        <v>0</v>
      </c>
      <c r="E87" s="63">
        <v>0</v>
      </c>
      <c r="F87" s="45"/>
      <c r="G87" s="45"/>
      <c r="H87" s="45"/>
      <c r="I87" s="45"/>
      <c r="J87" s="45"/>
      <c r="K87" s="45"/>
      <c r="L87" s="45"/>
      <c r="M87" s="45"/>
      <c r="N87" s="45"/>
      <c r="O87" s="25"/>
      <c r="P87" s="26">
        <f t="shared" si="0"/>
        <v>1</v>
      </c>
      <c r="Q87" s="26">
        <v>3</v>
      </c>
      <c r="S87" s="19"/>
      <c r="T87" s="19"/>
      <c r="U87" s="19"/>
      <c r="V87" s="19"/>
      <c r="X87"/>
      <c r="Y87"/>
      <c r="Z87"/>
    </row>
    <row r="88" spans="1:26" ht="16.5" customHeight="1" x14ac:dyDescent="0.25">
      <c r="A88" s="12">
        <v>60</v>
      </c>
      <c r="B88" s="39">
        <v>42723</v>
      </c>
      <c r="C88" s="63">
        <v>0</v>
      </c>
      <c r="D88" s="63">
        <v>0</v>
      </c>
      <c r="E88" s="63">
        <v>0</v>
      </c>
      <c r="F88" s="45"/>
      <c r="G88" s="45"/>
      <c r="H88" s="45"/>
      <c r="I88" s="45"/>
      <c r="J88" s="45"/>
      <c r="K88" s="45"/>
      <c r="L88" s="45"/>
      <c r="M88" s="45"/>
      <c r="N88" s="45"/>
      <c r="O88" s="25"/>
      <c r="P88" s="26">
        <f t="shared" si="0"/>
        <v>1</v>
      </c>
      <c r="Q88" s="26">
        <v>3</v>
      </c>
      <c r="S88" s="19"/>
      <c r="T88" s="19"/>
      <c r="U88" s="19"/>
      <c r="V88" s="19"/>
      <c r="X88"/>
      <c r="Y88"/>
      <c r="Z88"/>
    </row>
    <row r="89" spans="1:26" ht="16.5" customHeight="1" x14ac:dyDescent="0.25">
      <c r="A89" s="12">
        <v>61</v>
      </c>
      <c r="B89" s="39">
        <v>42726</v>
      </c>
      <c r="C89" s="63">
        <v>0</v>
      </c>
      <c r="D89" s="63">
        <v>0</v>
      </c>
      <c r="E89" s="63">
        <v>1</v>
      </c>
      <c r="F89" s="45"/>
      <c r="G89" s="45"/>
      <c r="H89" s="45"/>
      <c r="I89" s="45"/>
      <c r="J89" s="45"/>
      <c r="K89" s="45"/>
      <c r="L89" s="45"/>
      <c r="M89" s="45"/>
      <c r="N89" s="45"/>
      <c r="O89" s="25"/>
      <c r="P89" s="26">
        <f t="shared" si="0"/>
        <v>1</v>
      </c>
      <c r="Q89" s="26">
        <v>3</v>
      </c>
      <c r="S89" s="19"/>
      <c r="T89" s="19"/>
      <c r="U89" s="19"/>
      <c r="V89" s="19"/>
      <c r="X89"/>
      <c r="Y89"/>
      <c r="Z89"/>
    </row>
    <row r="90" spans="1:26" ht="16.5" customHeight="1" x14ac:dyDescent="0.25">
      <c r="A90" s="12">
        <v>62</v>
      </c>
      <c r="B90" s="39">
        <v>42726</v>
      </c>
      <c r="C90" s="63">
        <v>0</v>
      </c>
      <c r="D90" s="63">
        <v>0</v>
      </c>
      <c r="E90" s="63">
        <v>0</v>
      </c>
      <c r="F90" s="45"/>
      <c r="G90" s="45"/>
      <c r="H90" s="45"/>
      <c r="I90" s="45"/>
      <c r="J90" s="45"/>
      <c r="K90" s="45"/>
      <c r="L90" s="45"/>
      <c r="M90" s="45"/>
      <c r="N90" s="45"/>
      <c r="O90" s="25"/>
      <c r="P90" s="26">
        <f t="shared" si="0"/>
        <v>1</v>
      </c>
      <c r="Q90" s="26">
        <v>3</v>
      </c>
      <c r="S90" s="19"/>
      <c r="T90" s="19"/>
      <c r="U90" s="19"/>
      <c r="V90" s="19"/>
      <c r="X90"/>
      <c r="Y90"/>
      <c r="Z90"/>
    </row>
    <row r="91" spans="1:26" ht="16.5" customHeight="1" x14ac:dyDescent="0.25">
      <c r="A91" s="12">
        <v>63</v>
      </c>
      <c r="B91" s="39">
        <v>42726</v>
      </c>
      <c r="C91" s="63">
        <v>0</v>
      </c>
      <c r="D91" s="63">
        <v>0</v>
      </c>
      <c r="E91" s="63">
        <v>0</v>
      </c>
      <c r="F91" s="45"/>
      <c r="G91" s="45"/>
      <c r="H91" s="45"/>
      <c r="I91" s="45"/>
      <c r="J91" s="45"/>
      <c r="K91" s="45"/>
      <c r="L91" s="45"/>
      <c r="M91" s="45"/>
      <c r="N91" s="45"/>
      <c r="O91" s="25"/>
      <c r="P91" s="26">
        <f t="shared" si="0"/>
        <v>1</v>
      </c>
      <c r="Q91" s="26">
        <v>3</v>
      </c>
      <c r="S91" s="19"/>
      <c r="T91" s="19"/>
      <c r="U91" s="19"/>
      <c r="V91" s="19"/>
      <c r="X91"/>
      <c r="Y91"/>
      <c r="Z91"/>
    </row>
    <row r="92" spans="1:26" ht="16.5" customHeight="1" x14ac:dyDescent="0.25">
      <c r="A92" s="12">
        <v>64</v>
      </c>
      <c r="B92" s="39">
        <v>42728</v>
      </c>
      <c r="C92" s="63">
        <v>0</v>
      </c>
      <c r="D92" s="63">
        <v>0</v>
      </c>
      <c r="E92" s="63">
        <v>0</v>
      </c>
      <c r="F92" s="45"/>
      <c r="G92" s="45"/>
      <c r="H92" s="45"/>
      <c r="I92" s="45"/>
      <c r="J92" s="45"/>
      <c r="K92" s="45"/>
      <c r="L92" s="45"/>
      <c r="M92" s="45"/>
      <c r="N92" s="45"/>
      <c r="O92" s="25"/>
      <c r="P92" s="26">
        <f t="shared" si="0"/>
        <v>1</v>
      </c>
      <c r="Q92" s="26">
        <v>3</v>
      </c>
      <c r="S92" s="19"/>
      <c r="T92" s="19"/>
      <c r="U92" s="19"/>
      <c r="V92" s="19"/>
      <c r="X92"/>
      <c r="Y92"/>
      <c r="Z92"/>
    </row>
    <row r="93" spans="1:26" ht="16.5" customHeight="1" x14ac:dyDescent="0.25">
      <c r="A93" s="12">
        <v>65</v>
      </c>
      <c r="B93" s="39">
        <v>42728</v>
      </c>
      <c r="C93" s="63">
        <v>0</v>
      </c>
      <c r="D93" s="63">
        <v>0</v>
      </c>
      <c r="E93" s="63">
        <v>0</v>
      </c>
      <c r="F93" s="45"/>
      <c r="G93" s="45"/>
      <c r="H93" s="45"/>
      <c r="I93" s="45"/>
      <c r="J93" s="45"/>
      <c r="K93" s="45"/>
      <c r="L93" s="45"/>
      <c r="M93" s="45"/>
      <c r="N93" s="45"/>
      <c r="O93" s="25"/>
      <c r="P93" s="26">
        <f t="shared" ref="P93:P100" si="1">$C$9</f>
        <v>1</v>
      </c>
      <c r="Q93" s="26">
        <v>3</v>
      </c>
      <c r="S93" s="19"/>
      <c r="T93" s="19"/>
      <c r="U93" s="19"/>
      <c r="V93" s="19"/>
      <c r="X93"/>
      <c r="Y93"/>
      <c r="Z93"/>
    </row>
    <row r="94" spans="1:26" ht="16.5" customHeight="1" x14ac:dyDescent="0.25">
      <c r="A94" s="12">
        <v>66</v>
      </c>
      <c r="B94" s="39">
        <v>42728</v>
      </c>
      <c r="C94" s="63">
        <v>0</v>
      </c>
      <c r="D94" s="63">
        <v>0</v>
      </c>
      <c r="E94" s="63">
        <v>0</v>
      </c>
      <c r="F94" s="45"/>
      <c r="G94" s="45"/>
      <c r="H94" s="45"/>
      <c r="I94" s="45"/>
      <c r="J94" s="45"/>
      <c r="K94" s="45"/>
      <c r="L94" s="45"/>
      <c r="M94" s="45"/>
      <c r="N94" s="45"/>
      <c r="O94" s="25"/>
      <c r="P94" s="26">
        <f t="shared" si="1"/>
        <v>1</v>
      </c>
      <c r="Q94" s="26">
        <v>3</v>
      </c>
      <c r="S94" s="19"/>
      <c r="T94" s="19"/>
      <c r="U94" s="19"/>
      <c r="V94" s="19"/>
      <c r="X94"/>
      <c r="Y94"/>
      <c r="Z94"/>
    </row>
    <row r="95" spans="1:26" ht="16.5" customHeight="1" x14ac:dyDescent="0.25">
      <c r="A95" s="12">
        <v>67</v>
      </c>
      <c r="B95" s="39">
        <v>42730</v>
      </c>
      <c r="C95" s="63">
        <v>0</v>
      </c>
      <c r="D95" s="63">
        <v>0</v>
      </c>
      <c r="E95" s="63">
        <v>0</v>
      </c>
      <c r="F95" s="45"/>
      <c r="G95" s="45"/>
      <c r="H95" s="45"/>
      <c r="I95" s="45"/>
      <c r="J95" s="45"/>
      <c r="K95" s="45"/>
      <c r="L95" s="45"/>
      <c r="M95" s="45"/>
      <c r="N95" s="45"/>
      <c r="O95" s="25"/>
      <c r="P95" s="26">
        <f t="shared" si="1"/>
        <v>1</v>
      </c>
      <c r="Q95" s="26">
        <v>3</v>
      </c>
      <c r="S95" s="19"/>
      <c r="T95" s="19"/>
      <c r="U95" s="19"/>
      <c r="V95" s="19"/>
      <c r="X95"/>
      <c r="Y95"/>
      <c r="Z95"/>
    </row>
    <row r="96" spans="1:26" ht="16.5" customHeight="1" x14ac:dyDescent="0.25">
      <c r="A96" s="12">
        <v>68</v>
      </c>
      <c r="B96" s="39">
        <v>42730</v>
      </c>
      <c r="C96" s="63">
        <v>0</v>
      </c>
      <c r="D96" s="63">
        <v>0</v>
      </c>
      <c r="E96" s="63">
        <v>0</v>
      </c>
      <c r="F96" s="45"/>
      <c r="G96" s="45"/>
      <c r="H96" s="45"/>
      <c r="I96" s="45"/>
      <c r="J96" s="45"/>
      <c r="K96" s="45"/>
      <c r="L96" s="45"/>
      <c r="M96" s="45"/>
      <c r="N96" s="45"/>
      <c r="O96" s="25"/>
      <c r="P96" s="26">
        <f t="shared" si="1"/>
        <v>1</v>
      </c>
      <c r="Q96" s="26">
        <v>3</v>
      </c>
      <c r="S96" s="19"/>
      <c r="T96" s="19"/>
      <c r="U96" s="19"/>
      <c r="V96" s="19"/>
      <c r="X96"/>
      <c r="Y96"/>
      <c r="Z96"/>
    </row>
    <row r="97" spans="1:26" ht="16.5" customHeight="1" x14ac:dyDescent="0.25">
      <c r="A97" s="12">
        <v>69</v>
      </c>
      <c r="B97" s="39">
        <v>42730</v>
      </c>
      <c r="C97" s="63">
        <v>0</v>
      </c>
      <c r="D97" s="63">
        <v>0</v>
      </c>
      <c r="E97" s="63">
        <v>0</v>
      </c>
      <c r="F97" s="45"/>
      <c r="G97" s="45"/>
      <c r="H97" s="45"/>
      <c r="I97" s="45"/>
      <c r="J97" s="45"/>
      <c r="K97" s="45"/>
      <c r="L97" s="45"/>
      <c r="M97" s="45"/>
      <c r="N97" s="45"/>
      <c r="O97" s="25"/>
      <c r="P97" s="26">
        <f t="shared" si="1"/>
        <v>1</v>
      </c>
      <c r="Q97" s="26">
        <v>3</v>
      </c>
      <c r="S97" s="19"/>
      <c r="T97" s="19"/>
      <c r="U97" s="19"/>
      <c r="V97" s="19"/>
      <c r="X97"/>
      <c r="Y97"/>
      <c r="Z97"/>
    </row>
    <row r="98" spans="1:26" ht="16.5" customHeight="1" x14ac:dyDescent="0.25">
      <c r="A98" s="12">
        <v>70</v>
      </c>
      <c r="B98" s="39">
        <v>42732</v>
      </c>
      <c r="C98" s="63">
        <v>0</v>
      </c>
      <c r="D98" s="63">
        <v>0</v>
      </c>
      <c r="E98" s="63">
        <v>0</v>
      </c>
      <c r="F98" s="45"/>
      <c r="G98" s="45"/>
      <c r="H98" s="45"/>
      <c r="I98" s="45"/>
      <c r="J98" s="45"/>
      <c r="K98" s="45"/>
      <c r="L98" s="45"/>
      <c r="M98" s="45"/>
      <c r="N98" s="45"/>
      <c r="O98" s="25"/>
      <c r="P98" s="26">
        <f t="shared" si="1"/>
        <v>1</v>
      </c>
      <c r="Q98" s="26">
        <v>3</v>
      </c>
      <c r="S98" s="19"/>
      <c r="T98" s="19"/>
      <c r="U98" s="19"/>
      <c r="V98" s="19"/>
      <c r="X98"/>
      <c r="Y98"/>
      <c r="Z98"/>
    </row>
    <row r="99" spans="1:26" ht="16.5" customHeight="1" x14ac:dyDescent="0.25">
      <c r="A99" s="12">
        <v>71</v>
      </c>
      <c r="B99" s="39">
        <v>42732</v>
      </c>
      <c r="C99" s="63">
        <v>0</v>
      </c>
      <c r="D99" s="63">
        <v>0</v>
      </c>
      <c r="E99" s="63">
        <v>0</v>
      </c>
      <c r="F99" s="45"/>
      <c r="G99" s="45"/>
      <c r="H99" s="45"/>
      <c r="I99" s="45"/>
      <c r="J99" s="45"/>
      <c r="K99" s="45"/>
      <c r="L99" s="45"/>
      <c r="M99" s="45"/>
      <c r="N99" s="45"/>
      <c r="O99" s="25"/>
      <c r="P99" s="26">
        <f t="shared" si="1"/>
        <v>1</v>
      </c>
      <c r="Q99" s="26">
        <v>3</v>
      </c>
      <c r="S99" s="19"/>
      <c r="T99" s="19"/>
      <c r="U99" s="19"/>
      <c r="V99" s="19"/>
      <c r="X99"/>
      <c r="Y99"/>
      <c r="Z99"/>
    </row>
    <row r="100" spans="1:26" ht="16.5" customHeight="1" x14ac:dyDescent="0.25">
      <c r="A100" s="12">
        <v>72</v>
      </c>
      <c r="B100" s="39">
        <v>42732</v>
      </c>
      <c r="C100" s="63">
        <v>0</v>
      </c>
      <c r="D100" s="63">
        <v>0</v>
      </c>
      <c r="E100" s="63">
        <v>0</v>
      </c>
      <c r="F100" s="45"/>
      <c r="G100" s="45"/>
      <c r="H100" s="45"/>
      <c r="I100" s="45"/>
      <c r="J100" s="45"/>
      <c r="K100" s="45"/>
      <c r="L100" s="45"/>
      <c r="M100" s="45"/>
      <c r="N100" s="45"/>
      <c r="O100" s="25"/>
      <c r="P100" s="26">
        <f t="shared" si="1"/>
        <v>1</v>
      </c>
      <c r="Q100" s="26">
        <v>3</v>
      </c>
      <c r="S100" s="19"/>
      <c r="T100" s="19"/>
      <c r="U100" s="19"/>
      <c r="V100" s="19"/>
      <c r="X100"/>
      <c r="Y100"/>
      <c r="Z100"/>
    </row>
    <row r="101" spans="1:26" ht="16.5" customHeight="1" thickBot="1" x14ac:dyDescent="0.3">
      <c r="A101" s="58">
        <v>1</v>
      </c>
      <c r="B101" s="39">
        <v>42739</v>
      </c>
      <c r="C101" s="63">
        <v>0</v>
      </c>
      <c r="D101" s="63">
        <v>0</v>
      </c>
      <c r="E101" s="63">
        <v>0</v>
      </c>
      <c r="F101" s="45"/>
      <c r="G101" s="45"/>
      <c r="H101" s="45"/>
      <c r="I101" s="45"/>
      <c r="J101" s="45"/>
      <c r="K101" s="45"/>
      <c r="L101" s="45"/>
      <c r="M101" s="45"/>
      <c r="N101" s="45">
        <v>6</v>
      </c>
      <c r="O101" s="25"/>
      <c r="P101" s="26">
        <f t="shared" ref="P101:P164" si="2">$C$9</f>
        <v>1</v>
      </c>
      <c r="Q101" s="26">
        <v>3</v>
      </c>
      <c r="S101" s="19">
        <v>0</v>
      </c>
      <c r="T101" s="19">
        <v>0</v>
      </c>
      <c r="U101" s="19">
        <v>0</v>
      </c>
      <c r="V101" s="19"/>
      <c r="X101"/>
      <c r="Y101"/>
      <c r="Z101"/>
    </row>
    <row r="102" spans="1:26" ht="15.75" customHeight="1" x14ac:dyDescent="0.25">
      <c r="A102" s="12">
        <v>2</v>
      </c>
      <c r="B102" s="39">
        <v>42739</v>
      </c>
      <c r="C102" s="54">
        <v>0</v>
      </c>
      <c r="D102" s="54">
        <v>0</v>
      </c>
      <c r="E102" s="54">
        <v>0</v>
      </c>
      <c r="F102" s="45"/>
      <c r="G102" s="45"/>
      <c r="H102" s="45"/>
      <c r="I102" s="45"/>
      <c r="J102" s="45"/>
      <c r="K102" s="45"/>
      <c r="L102" s="45"/>
      <c r="M102" s="45"/>
      <c r="N102" s="45"/>
      <c r="O102" s="25"/>
      <c r="P102" s="26">
        <f t="shared" si="2"/>
        <v>1</v>
      </c>
      <c r="Q102" s="26">
        <v>3</v>
      </c>
      <c r="S102" s="19">
        <v>0</v>
      </c>
      <c r="T102" s="19">
        <v>0</v>
      </c>
      <c r="U102" s="19">
        <v>0</v>
      </c>
      <c r="V102" s="19"/>
      <c r="X102" s="52"/>
      <c r="Y102" s="52" t="s">
        <v>44</v>
      </c>
      <c r="Z102" s="52" t="s">
        <v>45</v>
      </c>
    </row>
    <row r="103" spans="1:26" ht="16.5" customHeight="1" x14ac:dyDescent="0.25">
      <c r="A103" s="12">
        <v>3</v>
      </c>
      <c r="B103" s="39">
        <v>42739</v>
      </c>
      <c r="C103" s="54">
        <v>0</v>
      </c>
      <c r="D103" s="54">
        <v>0</v>
      </c>
      <c r="E103" s="54">
        <v>0</v>
      </c>
      <c r="F103" s="45"/>
      <c r="G103" s="45"/>
      <c r="H103" s="45"/>
      <c r="I103" s="45"/>
      <c r="J103" s="45"/>
      <c r="K103" s="45"/>
      <c r="L103" s="45"/>
      <c r="M103" s="45"/>
      <c r="N103" s="45"/>
      <c r="O103" s="25"/>
      <c r="P103" s="26">
        <f t="shared" si="2"/>
        <v>1</v>
      </c>
      <c r="Q103" s="26">
        <v>3</v>
      </c>
      <c r="S103" s="19">
        <v>0</v>
      </c>
      <c r="T103" s="19">
        <v>0</v>
      </c>
      <c r="U103" s="19">
        <v>0</v>
      </c>
      <c r="V103" s="19"/>
      <c r="X103" s="43" t="s">
        <v>46</v>
      </c>
      <c r="Y103" s="43">
        <v>4.3478260869565216E-2</v>
      </c>
      <c r="Z103" s="43">
        <v>2.7777777777777776E-2</v>
      </c>
    </row>
    <row r="104" spans="1:26" ht="16.5" customHeight="1" x14ac:dyDescent="0.25">
      <c r="A104" s="12">
        <v>4</v>
      </c>
      <c r="B104" s="39">
        <v>42741</v>
      </c>
      <c r="C104" s="54">
        <v>0</v>
      </c>
      <c r="D104" s="54">
        <v>0</v>
      </c>
      <c r="E104" s="54">
        <v>0</v>
      </c>
      <c r="F104" s="45"/>
      <c r="G104" s="45"/>
      <c r="H104" s="45"/>
      <c r="I104" s="45"/>
      <c r="J104" s="45"/>
      <c r="K104" s="45"/>
      <c r="L104" s="45"/>
      <c r="M104" s="45"/>
      <c r="N104" s="45"/>
      <c r="O104" s="25"/>
      <c r="P104" s="26">
        <f t="shared" si="2"/>
        <v>1</v>
      </c>
      <c r="Q104" s="26">
        <v>3</v>
      </c>
      <c r="S104" s="19">
        <v>0</v>
      </c>
      <c r="T104" s="19">
        <v>0</v>
      </c>
      <c r="U104" s="19">
        <v>0</v>
      </c>
      <c r="V104" s="19"/>
      <c r="X104" s="43" t="s">
        <v>47</v>
      </c>
      <c r="Y104" s="43">
        <v>4.2512077294685993E-2</v>
      </c>
      <c r="Z104" s="43">
        <v>2.7386541471048513E-2</v>
      </c>
    </row>
    <row r="105" spans="1:26" ht="16.5" customHeight="1" x14ac:dyDescent="0.25">
      <c r="A105" s="12">
        <v>5</v>
      </c>
      <c r="B105" s="39">
        <v>42741</v>
      </c>
      <c r="C105" s="54">
        <v>0</v>
      </c>
      <c r="D105" s="54">
        <v>0</v>
      </c>
      <c r="E105" s="54">
        <v>0</v>
      </c>
      <c r="F105" s="45"/>
      <c r="G105" s="45"/>
      <c r="H105" s="45"/>
      <c r="I105" s="45"/>
      <c r="J105" s="45"/>
      <c r="K105" s="45"/>
      <c r="L105" s="45"/>
      <c r="M105" s="45"/>
      <c r="N105" s="45"/>
      <c r="O105" s="25"/>
      <c r="P105" s="26">
        <f t="shared" si="2"/>
        <v>1</v>
      </c>
      <c r="Q105" s="26">
        <v>3</v>
      </c>
      <c r="S105" s="19">
        <v>0</v>
      </c>
      <c r="T105" s="19">
        <v>0</v>
      </c>
      <c r="U105" s="19">
        <v>0</v>
      </c>
      <c r="V105" s="19"/>
      <c r="X105" s="43" t="s">
        <v>48</v>
      </c>
      <c r="Y105" s="43">
        <v>46</v>
      </c>
      <c r="Z105" s="43">
        <v>72</v>
      </c>
    </row>
    <row r="106" spans="1:26" ht="16.5" customHeight="1" x14ac:dyDescent="0.25">
      <c r="A106" s="12">
        <v>6</v>
      </c>
      <c r="B106" s="39">
        <v>42741</v>
      </c>
      <c r="C106" s="54">
        <v>0</v>
      </c>
      <c r="D106" s="54">
        <v>0</v>
      </c>
      <c r="E106" s="54">
        <v>1</v>
      </c>
      <c r="F106" s="45"/>
      <c r="G106" s="45"/>
      <c r="H106" s="45"/>
      <c r="I106" s="45"/>
      <c r="J106" s="45"/>
      <c r="K106" s="45"/>
      <c r="L106" s="45"/>
      <c r="M106" s="45"/>
      <c r="N106" s="45"/>
      <c r="O106" s="25"/>
      <c r="P106" s="26">
        <f t="shared" si="2"/>
        <v>1</v>
      </c>
      <c r="Q106" s="26">
        <v>3</v>
      </c>
      <c r="S106" s="19">
        <v>0</v>
      </c>
      <c r="T106" s="19">
        <v>0</v>
      </c>
      <c r="U106" s="19">
        <v>1</v>
      </c>
      <c r="V106" s="19"/>
      <c r="X106" s="43" t="s">
        <v>49</v>
      </c>
      <c r="Y106" s="43">
        <v>0</v>
      </c>
      <c r="Z106" s="43"/>
    </row>
    <row r="107" spans="1:26" ht="15.75" customHeight="1" x14ac:dyDescent="0.25">
      <c r="A107" s="12">
        <v>7</v>
      </c>
      <c r="B107" s="39">
        <v>42741</v>
      </c>
      <c r="C107" s="34">
        <v>0</v>
      </c>
      <c r="D107" s="34">
        <v>0</v>
      </c>
      <c r="E107" s="34">
        <v>0</v>
      </c>
      <c r="F107" s="45"/>
      <c r="G107" s="45"/>
      <c r="H107" s="45"/>
      <c r="I107" s="45"/>
      <c r="J107" s="45"/>
      <c r="K107" s="45"/>
      <c r="L107" s="45"/>
      <c r="M107" s="45"/>
      <c r="N107" s="45"/>
      <c r="O107" s="25"/>
      <c r="P107" s="26">
        <f t="shared" si="2"/>
        <v>1</v>
      </c>
      <c r="Q107" s="26">
        <v>3</v>
      </c>
      <c r="S107" s="19">
        <v>0</v>
      </c>
      <c r="T107" s="19">
        <v>0</v>
      </c>
      <c r="U107" s="19">
        <v>0</v>
      </c>
      <c r="V107" s="19"/>
      <c r="X107" s="43" t="s">
        <v>50</v>
      </c>
      <c r="Y107" s="43">
        <v>81</v>
      </c>
      <c r="Z107" s="43"/>
    </row>
    <row r="108" spans="1:26" ht="16.5" customHeight="1" x14ac:dyDescent="0.25">
      <c r="A108" s="12">
        <v>8</v>
      </c>
      <c r="B108" s="39">
        <v>42745</v>
      </c>
      <c r="C108" s="54">
        <v>0</v>
      </c>
      <c r="D108" s="54">
        <v>0</v>
      </c>
      <c r="E108" s="54">
        <v>0</v>
      </c>
      <c r="F108" s="45"/>
      <c r="G108" s="45"/>
      <c r="H108" s="45"/>
      <c r="I108" s="45"/>
      <c r="J108" s="45"/>
      <c r="K108" s="45"/>
      <c r="L108" s="45"/>
      <c r="M108" s="45"/>
      <c r="N108" s="45"/>
      <c r="O108" s="25"/>
      <c r="P108" s="26">
        <f t="shared" si="2"/>
        <v>1</v>
      </c>
      <c r="Q108" s="26">
        <v>3</v>
      </c>
      <c r="S108" s="19">
        <v>0</v>
      </c>
      <c r="T108" s="19">
        <v>0</v>
      </c>
      <c r="U108" s="19">
        <v>0</v>
      </c>
      <c r="V108" s="19"/>
      <c r="X108" s="43" t="s">
        <v>51</v>
      </c>
      <c r="Y108" s="43">
        <v>0.43469396646762792</v>
      </c>
      <c r="Z108" s="43"/>
    </row>
    <row r="109" spans="1:26" ht="16.5" customHeight="1" x14ac:dyDescent="0.25">
      <c r="A109" s="12">
        <v>9</v>
      </c>
      <c r="B109" s="39">
        <v>42745</v>
      </c>
      <c r="C109" s="54">
        <v>0</v>
      </c>
      <c r="D109" s="54">
        <v>0</v>
      </c>
      <c r="E109" s="54">
        <v>0</v>
      </c>
      <c r="F109" s="45"/>
      <c r="G109" s="45"/>
      <c r="H109" s="45"/>
      <c r="I109" s="45"/>
      <c r="J109" s="45"/>
      <c r="K109" s="45"/>
      <c r="L109" s="45"/>
      <c r="M109" s="45"/>
      <c r="N109" s="45"/>
      <c r="O109" s="25"/>
      <c r="P109" s="26">
        <f t="shared" si="2"/>
        <v>1</v>
      </c>
      <c r="Q109" s="26">
        <v>3</v>
      </c>
      <c r="S109" s="19">
        <v>0</v>
      </c>
      <c r="T109" s="19">
        <v>0</v>
      </c>
      <c r="U109" s="19">
        <v>0</v>
      </c>
      <c r="V109" s="19"/>
      <c r="X109" s="43" t="s">
        <v>52</v>
      </c>
      <c r="Y109" s="43">
        <v>0.33247023843282619</v>
      </c>
      <c r="Z109" s="43"/>
    </row>
    <row r="110" spans="1:26" ht="16.5" customHeight="1" x14ac:dyDescent="0.25">
      <c r="A110" s="57">
        <v>10</v>
      </c>
      <c r="B110" s="39">
        <v>42745</v>
      </c>
      <c r="C110" s="54">
        <v>0</v>
      </c>
      <c r="D110" s="54">
        <v>0</v>
      </c>
      <c r="E110" s="54">
        <v>0</v>
      </c>
      <c r="F110" s="45"/>
      <c r="G110" s="45"/>
      <c r="H110" s="45"/>
      <c r="I110" s="45"/>
      <c r="J110" s="45"/>
      <c r="K110" s="45"/>
      <c r="L110" s="45"/>
      <c r="M110" s="45"/>
      <c r="N110" s="45"/>
      <c r="O110" s="25"/>
      <c r="P110" s="26">
        <f t="shared" si="2"/>
        <v>1</v>
      </c>
      <c r="Q110" s="26">
        <v>3</v>
      </c>
      <c r="S110" s="19">
        <v>0</v>
      </c>
      <c r="T110" s="19">
        <v>0</v>
      </c>
      <c r="U110" s="19">
        <v>0</v>
      </c>
      <c r="V110" s="19"/>
      <c r="X110" s="43" t="s">
        <v>53</v>
      </c>
      <c r="Y110" s="43">
        <v>1.6638839129226006</v>
      </c>
      <c r="Z110" s="43"/>
    </row>
    <row r="111" spans="1:26" ht="16.5" customHeight="1" x14ac:dyDescent="0.25">
      <c r="A111" s="12">
        <v>11</v>
      </c>
      <c r="B111" s="39">
        <v>42753</v>
      </c>
      <c r="C111" s="54">
        <v>0</v>
      </c>
      <c r="D111" s="54">
        <v>0</v>
      </c>
      <c r="E111" s="54">
        <v>0</v>
      </c>
      <c r="F111" s="45"/>
      <c r="G111" s="45"/>
      <c r="H111" s="45"/>
      <c r="I111" s="45"/>
      <c r="J111" s="45"/>
      <c r="K111" s="45"/>
      <c r="L111" s="45"/>
      <c r="M111" s="45"/>
      <c r="N111" s="45"/>
      <c r="O111" s="25"/>
      <c r="P111" s="26">
        <f t="shared" si="2"/>
        <v>1</v>
      </c>
      <c r="Q111" s="26">
        <v>3</v>
      </c>
      <c r="S111" s="19">
        <v>0</v>
      </c>
      <c r="T111" s="19">
        <v>0</v>
      </c>
      <c r="U111" s="19">
        <v>0</v>
      </c>
      <c r="V111" s="19"/>
      <c r="X111" s="43" t="s">
        <v>54</v>
      </c>
      <c r="Y111" s="43">
        <v>0.66494047686565239</v>
      </c>
      <c r="Z111" s="43"/>
    </row>
    <row r="112" spans="1:26" ht="16.5" customHeight="1" thickBot="1" x14ac:dyDescent="0.3">
      <c r="A112" s="12">
        <v>12</v>
      </c>
      <c r="B112" s="39">
        <v>42753</v>
      </c>
      <c r="C112" s="54">
        <v>0</v>
      </c>
      <c r="D112" s="54">
        <v>0</v>
      </c>
      <c r="E112" s="54">
        <v>0</v>
      </c>
      <c r="F112" s="45"/>
      <c r="G112" s="45"/>
      <c r="H112" s="45"/>
      <c r="I112" s="45"/>
      <c r="J112" s="45"/>
      <c r="K112" s="45"/>
      <c r="L112" s="45"/>
      <c r="M112" s="45"/>
      <c r="N112" s="45"/>
      <c r="O112" s="25"/>
      <c r="P112" s="26">
        <f t="shared" si="2"/>
        <v>1</v>
      </c>
      <c r="Q112" s="26">
        <v>3</v>
      </c>
      <c r="S112" s="19">
        <v>0</v>
      </c>
      <c r="T112" s="19">
        <v>0</v>
      </c>
      <c r="U112" s="19">
        <v>0</v>
      </c>
      <c r="V112" s="19"/>
      <c r="X112" s="44" t="s">
        <v>55</v>
      </c>
      <c r="Y112" s="44">
        <v>1.9896863234569038</v>
      </c>
      <c r="Z112" s="44"/>
    </row>
    <row r="113" spans="1:26" ht="16.5" customHeight="1" x14ac:dyDescent="0.25">
      <c r="A113" s="12">
        <v>13</v>
      </c>
      <c r="B113" s="39">
        <v>42759</v>
      </c>
      <c r="C113" s="54">
        <v>0</v>
      </c>
      <c r="D113" s="54">
        <v>0</v>
      </c>
      <c r="E113" s="54">
        <v>0</v>
      </c>
      <c r="F113" s="45"/>
      <c r="G113" s="45"/>
      <c r="H113" s="45"/>
      <c r="I113" s="45"/>
      <c r="J113" s="45"/>
      <c r="K113" s="45"/>
      <c r="L113" s="45"/>
      <c r="M113" s="45"/>
      <c r="N113" s="45"/>
      <c r="O113" s="25"/>
      <c r="P113" s="26">
        <f t="shared" si="2"/>
        <v>1</v>
      </c>
      <c r="Q113" s="26">
        <v>3</v>
      </c>
      <c r="S113" s="19">
        <v>0</v>
      </c>
      <c r="T113" s="19">
        <v>0</v>
      </c>
      <c r="U113" s="19">
        <v>0</v>
      </c>
      <c r="V113" s="19"/>
    </row>
    <row r="114" spans="1:26" ht="16.5" customHeight="1" x14ac:dyDescent="0.25">
      <c r="A114" s="12">
        <v>14</v>
      </c>
      <c r="B114" s="39">
        <v>42766</v>
      </c>
      <c r="C114" s="54">
        <v>0</v>
      </c>
      <c r="D114" s="54">
        <v>0</v>
      </c>
      <c r="E114" s="54">
        <v>0</v>
      </c>
      <c r="F114" s="45"/>
      <c r="G114" s="45"/>
      <c r="H114" s="45"/>
      <c r="I114" s="45"/>
      <c r="J114" s="45"/>
      <c r="K114" s="45"/>
      <c r="L114" s="45"/>
      <c r="M114" s="45"/>
      <c r="N114" s="45"/>
      <c r="O114" s="25"/>
      <c r="P114" s="26">
        <f t="shared" si="2"/>
        <v>1</v>
      </c>
      <c r="Q114" s="26">
        <v>3</v>
      </c>
      <c r="S114" s="19">
        <v>0</v>
      </c>
      <c r="T114" s="19">
        <v>0</v>
      </c>
      <c r="U114" s="19">
        <v>0</v>
      </c>
      <c r="V114" s="19"/>
    </row>
    <row r="115" spans="1:26" ht="16.5" customHeight="1" x14ac:dyDescent="0.25">
      <c r="A115" s="12">
        <v>15</v>
      </c>
      <c r="B115" s="39">
        <v>42774</v>
      </c>
      <c r="C115" s="54">
        <v>0</v>
      </c>
      <c r="D115" s="54">
        <v>0</v>
      </c>
      <c r="E115" s="54">
        <v>0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25"/>
      <c r="P115" s="26">
        <f t="shared" si="2"/>
        <v>1</v>
      </c>
      <c r="Q115" s="26">
        <v>3</v>
      </c>
      <c r="S115" s="19">
        <v>0</v>
      </c>
      <c r="T115" s="19">
        <v>0</v>
      </c>
      <c r="U115" s="19">
        <v>0</v>
      </c>
      <c r="V115" s="19"/>
      <c r="X115" t="s">
        <v>43</v>
      </c>
      <c r="Y115"/>
      <c r="Z115"/>
    </row>
    <row r="116" spans="1:26" ht="16.5" customHeight="1" thickBot="1" x14ac:dyDescent="0.3">
      <c r="A116" s="12">
        <v>16</v>
      </c>
      <c r="B116" s="39">
        <v>42774</v>
      </c>
      <c r="C116" s="54">
        <v>0</v>
      </c>
      <c r="D116" s="54">
        <v>0</v>
      </c>
      <c r="E116" s="54">
        <v>0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25"/>
      <c r="P116" s="26">
        <f t="shared" si="2"/>
        <v>1</v>
      </c>
      <c r="Q116" s="26">
        <v>3</v>
      </c>
      <c r="S116" s="19">
        <v>0</v>
      </c>
      <c r="T116" s="19">
        <v>0</v>
      </c>
      <c r="U116" s="19">
        <v>0</v>
      </c>
      <c r="V116" s="19"/>
      <c r="X116"/>
      <c r="Y116"/>
      <c r="Z116"/>
    </row>
    <row r="117" spans="1:26" ht="16.5" customHeight="1" x14ac:dyDescent="0.25">
      <c r="A117" s="12">
        <v>17</v>
      </c>
      <c r="B117" s="39">
        <v>42774</v>
      </c>
      <c r="C117" s="54">
        <v>0</v>
      </c>
      <c r="D117" s="54">
        <v>0</v>
      </c>
      <c r="E117" s="54">
        <v>0</v>
      </c>
      <c r="F117" s="45"/>
      <c r="G117" s="45"/>
      <c r="H117" s="45"/>
      <c r="I117" s="45"/>
      <c r="J117" s="45"/>
      <c r="K117" s="45"/>
      <c r="L117" s="45"/>
      <c r="M117" s="45"/>
      <c r="N117" s="45"/>
      <c r="O117" s="25"/>
      <c r="P117" s="26">
        <f t="shared" si="2"/>
        <v>1</v>
      </c>
      <c r="Q117" s="26">
        <v>3</v>
      </c>
      <c r="S117" s="19">
        <v>0</v>
      </c>
      <c r="T117" s="19">
        <v>0</v>
      </c>
      <c r="U117" s="19">
        <v>0</v>
      </c>
      <c r="V117" s="19"/>
      <c r="X117" s="52"/>
      <c r="Y117" s="52" t="s">
        <v>44</v>
      </c>
      <c r="Z117" s="52" t="s">
        <v>45</v>
      </c>
    </row>
    <row r="118" spans="1:26" ht="16.5" customHeight="1" x14ac:dyDescent="0.25">
      <c r="A118" s="12">
        <v>18</v>
      </c>
      <c r="B118" s="39">
        <v>42781</v>
      </c>
      <c r="C118" s="54">
        <v>0</v>
      </c>
      <c r="D118" s="54">
        <v>0</v>
      </c>
      <c r="E118" s="54">
        <v>0</v>
      </c>
      <c r="F118" s="45"/>
      <c r="G118" s="45"/>
      <c r="H118" s="45"/>
      <c r="I118" s="45"/>
      <c r="J118" s="45"/>
      <c r="K118" s="45"/>
      <c r="L118" s="45"/>
      <c r="M118" s="45"/>
      <c r="N118" s="45"/>
      <c r="O118" s="25"/>
      <c r="P118" s="26">
        <f t="shared" si="2"/>
        <v>1</v>
      </c>
      <c r="Q118" s="26">
        <v>3</v>
      </c>
      <c r="S118" s="19">
        <v>0</v>
      </c>
      <c r="T118" s="19">
        <v>0</v>
      </c>
      <c r="U118" s="19">
        <v>0</v>
      </c>
      <c r="V118" s="19"/>
      <c r="X118" s="43" t="s">
        <v>46</v>
      </c>
      <c r="Y118" s="43">
        <v>0</v>
      </c>
      <c r="Z118" s="43">
        <v>1.3888888888888888E-2</v>
      </c>
    </row>
    <row r="119" spans="1:26" ht="16.5" customHeight="1" x14ac:dyDescent="0.25">
      <c r="A119" s="12">
        <v>19</v>
      </c>
      <c r="B119" s="39">
        <v>42783</v>
      </c>
      <c r="C119" s="54">
        <v>0</v>
      </c>
      <c r="D119" s="54">
        <v>0</v>
      </c>
      <c r="E119" s="54">
        <v>0</v>
      </c>
      <c r="F119" s="45"/>
      <c r="G119" s="45"/>
      <c r="H119" s="45"/>
      <c r="I119" s="45"/>
      <c r="J119" s="45"/>
      <c r="K119" s="45"/>
      <c r="L119" s="45"/>
      <c r="M119" s="45"/>
      <c r="N119" s="45"/>
      <c r="O119" s="25"/>
      <c r="P119" s="26">
        <f t="shared" si="2"/>
        <v>1</v>
      </c>
      <c r="Q119" s="26">
        <v>3</v>
      </c>
      <c r="S119" s="19">
        <v>0</v>
      </c>
      <c r="T119" s="19">
        <v>0</v>
      </c>
      <c r="U119" s="19">
        <v>0</v>
      </c>
      <c r="V119" s="19"/>
      <c r="X119" s="43" t="s">
        <v>47</v>
      </c>
      <c r="Y119" s="43">
        <v>0</v>
      </c>
      <c r="Z119" s="43">
        <v>1.388888888888889E-2</v>
      </c>
    </row>
    <row r="120" spans="1:26" ht="16.5" customHeight="1" x14ac:dyDescent="0.25">
      <c r="A120" s="57">
        <v>20</v>
      </c>
      <c r="B120" s="39">
        <v>42783</v>
      </c>
      <c r="C120" s="54">
        <v>0</v>
      </c>
      <c r="D120" s="54">
        <v>0</v>
      </c>
      <c r="E120" s="54">
        <v>0</v>
      </c>
      <c r="F120" s="45"/>
      <c r="G120" s="45"/>
      <c r="H120" s="45"/>
      <c r="I120" s="45"/>
      <c r="J120" s="45"/>
      <c r="K120" s="45"/>
      <c r="L120" s="45"/>
      <c r="M120" s="45"/>
      <c r="N120" s="45"/>
      <c r="O120" s="25"/>
      <c r="P120" s="26">
        <f t="shared" si="2"/>
        <v>1</v>
      </c>
      <c r="Q120" s="26">
        <v>3</v>
      </c>
      <c r="S120" s="19">
        <v>0</v>
      </c>
      <c r="T120" s="19">
        <v>0</v>
      </c>
      <c r="U120" s="19">
        <v>0</v>
      </c>
      <c r="V120" s="19"/>
      <c r="X120" s="43" t="s">
        <v>48</v>
      </c>
      <c r="Y120" s="43">
        <v>46</v>
      </c>
      <c r="Z120" s="43">
        <v>72</v>
      </c>
    </row>
    <row r="121" spans="1:26" ht="16.5" customHeight="1" x14ac:dyDescent="0.25">
      <c r="A121" s="12">
        <v>21</v>
      </c>
      <c r="B121" s="39">
        <v>42783</v>
      </c>
      <c r="C121" s="54">
        <v>0</v>
      </c>
      <c r="D121" s="54">
        <v>0</v>
      </c>
      <c r="E121" s="54">
        <v>0</v>
      </c>
      <c r="F121" s="45"/>
      <c r="G121" s="45"/>
      <c r="H121" s="45"/>
      <c r="I121" s="45"/>
      <c r="J121" s="45"/>
      <c r="K121" s="45"/>
      <c r="L121" s="45"/>
      <c r="M121" s="45"/>
      <c r="N121" s="45"/>
      <c r="O121" s="25"/>
      <c r="P121" s="26">
        <f t="shared" si="2"/>
        <v>1</v>
      </c>
      <c r="Q121" s="26">
        <v>3</v>
      </c>
      <c r="S121" s="19">
        <v>0</v>
      </c>
      <c r="T121" s="19">
        <v>0</v>
      </c>
      <c r="U121" s="19">
        <v>0</v>
      </c>
      <c r="V121" s="19"/>
      <c r="X121" s="43" t="s">
        <v>49</v>
      </c>
      <c r="Y121" s="43">
        <v>0</v>
      </c>
      <c r="Z121" s="43"/>
    </row>
    <row r="122" spans="1:26" ht="16.5" customHeight="1" x14ac:dyDescent="0.25">
      <c r="A122" s="12">
        <v>22</v>
      </c>
      <c r="B122" s="39">
        <v>42790</v>
      </c>
      <c r="C122" s="54">
        <v>1</v>
      </c>
      <c r="D122" s="54">
        <v>0</v>
      </c>
      <c r="E122" s="54">
        <v>0</v>
      </c>
      <c r="F122" s="45"/>
      <c r="G122" s="45"/>
      <c r="H122" s="45"/>
      <c r="I122" s="45"/>
      <c r="J122" s="45"/>
      <c r="K122" s="45"/>
      <c r="L122" s="45"/>
      <c r="M122" s="45"/>
      <c r="N122" s="45"/>
      <c r="O122" s="25"/>
      <c r="P122" s="26">
        <f t="shared" si="2"/>
        <v>1</v>
      </c>
      <c r="Q122" s="26">
        <v>3</v>
      </c>
      <c r="S122" s="19">
        <v>1</v>
      </c>
      <c r="T122" s="19">
        <v>0</v>
      </c>
      <c r="U122" s="19">
        <v>0</v>
      </c>
      <c r="V122" s="19"/>
      <c r="X122" s="43" t="s">
        <v>50</v>
      </c>
      <c r="Y122" s="43">
        <v>71</v>
      </c>
      <c r="Z122" s="43"/>
    </row>
    <row r="123" spans="1:26" ht="16.5" customHeight="1" x14ac:dyDescent="0.25">
      <c r="A123" s="12">
        <v>23</v>
      </c>
      <c r="B123" s="39">
        <v>42797</v>
      </c>
      <c r="C123" s="54">
        <v>0</v>
      </c>
      <c r="D123" s="54">
        <v>0</v>
      </c>
      <c r="E123" s="54">
        <v>1</v>
      </c>
      <c r="F123" s="45"/>
      <c r="G123" s="45"/>
      <c r="H123" s="45"/>
      <c r="I123" s="45"/>
      <c r="J123" s="45"/>
      <c r="K123" s="45"/>
      <c r="L123" s="45"/>
      <c r="M123" s="45"/>
      <c r="N123" s="45"/>
      <c r="O123" s="25"/>
      <c r="P123" s="26">
        <f t="shared" si="2"/>
        <v>1</v>
      </c>
      <c r="Q123" s="26">
        <v>3</v>
      </c>
      <c r="S123" s="19">
        <v>0</v>
      </c>
      <c r="T123" s="19">
        <v>0</v>
      </c>
      <c r="U123" s="19">
        <v>1</v>
      </c>
      <c r="V123" s="19"/>
      <c r="X123" s="43" t="s">
        <v>51</v>
      </c>
      <c r="Y123" s="43">
        <v>-0.99999999999999989</v>
      </c>
      <c r="Z123" s="43"/>
    </row>
    <row r="124" spans="1:26" ht="16.5" customHeight="1" x14ac:dyDescent="0.25">
      <c r="A124" s="12">
        <v>24</v>
      </c>
      <c r="B124" s="39">
        <v>42803</v>
      </c>
      <c r="C124" s="54">
        <v>0</v>
      </c>
      <c r="D124" s="54">
        <v>0</v>
      </c>
      <c r="E124" s="54">
        <v>0</v>
      </c>
      <c r="F124" s="45"/>
      <c r="G124" s="45"/>
      <c r="H124" s="45"/>
      <c r="I124" s="45"/>
      <c r="J124" s="45"/>
      <c r="K124" s="45"/>
      <c r="L124" s="45"/>
      <c r="M124" s="45"/>
      <c r="N124" s="45"/>
      <c r="O124" s="25"/>
      <c r="P124" s="26">
        <f t="shared" si="2"/>
        <v>1</v>
      </c>
      <c r="Q124" s="26">
        <v>3</v>
      </c>
      <c r="S124" s="19">
        <v>0</v>
      </c>
      <c r="T124" s="19">
        <v>0</v>
      </c>
      <c r="U124" s="19">
        <v>0</v>
      </c>
      <c r="V124" s="19"/>
      <c r="X124" s="43" t="s">
        <v>52</v>
      </c>
      <c r="Y124" s="43">
        <v>0.16035325902046746</v>
      </c>
      <c r="Z124" s="43"/>
    </row>
    <row r="125" spans="1:26" ht="16.5" customHeight="1" x14ac:dyDescent="0.25">
      <c r="A125" s="12">
        <v>25</v>
      </c>
      <c r="B125" s="39">
        <v>42803</v>
      </c>
      <c r="C125" s="54">
        <v>0</v>
      </c>
      <c r="D125" s="54">
        <v>0</v>
      </c>
      <c r="E125" s="54">
        <v>0</v>
      </c>
      <c r="F125" s="45"/>
      <c r="G125" s="45"/>
      <c r="H125" s="45"/>
      <c r="I125" s="45"/>
      <c r="J125" s="45"/>
      <c r="K125" s="45"/>
      <c r="L125" s="45"/>
      <c r="M125" s="45"/>
      <c r="N125" s="45"/>
      <c r="O125" s="25"/>
      <c r="P125" s="26">
        <f t="shared" si="2"/>
        <v>1</v>
      </c>
      <c r="Q125" s="26">
        <v>3</v>
      </c>
      <c r="S125" s="19">
        <v>0</v>
      </c>
      <c r="T125" s="19">
        <v>0</v>
      </c>
      <c r="U125" s="19">
        <v>0</v>
      </c>
      <c r="V125" s="19"/>
      <c r="X125" s="43" t="s">
        <v>53</v>
      </c>
      <c r="Y125" s="43">
        <v>1.6665996583285314</v>
      </c>
      <c r="Z125" s="43"/>
    </row>
    <row r="126" spans="1:26" ht="16.5" customHeight="1" x14ac:dyDescent="0.25">
      <c r="A126" s="12">
        <v>26</v>
      </c>
      <c r="B126" s="39">
        <v>42803</v>
      </c>
      <c r="C126" s="54">
        <v>0</v>
      </c>
      <c r="D126" s="54">
        <v>0</v>
      </c>
      <c r="E126" s="54">
        <v>0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25"/>
      <c r="P126" s="26">
        <f t="shared" si="2"/>
        <v>1</v>
      </c>
      <c r="Q126" s="26">
        <v>3</v>
      </c>
      <c r="S126" s="19">
        <v>0</v>
      </c>
      <c r="T126" s="19">
        <v>0</v>
      </c>
      <c r="U126" s="19">
        <v>0</v>
      </c>
      <c r="V126" s="19"/>
      <c r="X126" s="43" t="s">
        <v>54</v>
      </c>
      <c r="Y126" s="43">
        <v>0.32070651804093492</v>
      </c>
      <c r="Z126" s="43"/>
    </row>
    <row r="127" spans="1:26" ht="16.5" customHeight="1" thickBot="1" x14ac:dyDescent="0.3">
      <c r="A127" s="12">
        <v>27</v>
      </c>
      <c r="B127" s="39">
        <v>42803</v>
      </c>
      <c r="C127" s="54">
        <v>0</v>
      </c>
      <c r="D127" s="54">
        <v>0</v>
      </c>
      <c r="E127" s="54">
        <v>0</v>
      </c>
      <c r="F127" s="45"/>
      <c r="G127" s="45"/>
      <c r="H127" s="45"/>
      <c r="I127" s="45"/>
      <c r="J127" s="45"/>
      <c r="K127" s="45"/>
      <c r="L127" s="45"/>
      <c r="M127" s="45"/>
      <c r="N127" s="45"/>
      <c r="O127" s="25"/>
      <c r="P127" s="26">
        <f t="shared" si="2"/>
        <v>1</v>
      </c>
      <c r="Q127" s="26">
        <v>3</v>
      </c>
      <c r="S127" s="19">
        <v>0</v>
      </c>
      <c r="T127" s="19">
        <v>0</v>
      </c>
      <c r="U127" s="19">
        <v>0</v>
      </c>
      <c r="V127" s="19"/>
      <c r="X127" s="44" t="s">
        <v>55</v>
      </c>
      <c r="Y127" s="44">
        <v>1.9939433678456266</v>
      </c>
      <c r="Z127" s="44"/>
    </row>
    <row r="128" spans="1:26" ht="16.5" customHeight="1" x14ac:dyDescent="0.25">
      <c r="A128" s="12">
        <v>28</v>
      </c>
      <c r="B128" s="39">
        <v>42805</v>
      </c>
      <c r="C128" s="54">
        <v>0</v>
      </c>
      <c r="D128" s="54">
        <v>0</v>
      </c>
      <c r="E128" s="54">
        <v>0</v>
      </c>
      <c r="F128" s="45"/>
      <c r="G128" s="45"/>
      <c r="H128" s="45"/>
      <c r="I128" s="45"/>
      <c r="J128" s="45"/>
      <c r="K128" s="45"/>
      <c r="L128" s="45"/>
      <c r="M128" s="45"/>
      <c r="N128" s="45"/>
      <c r="O128" s="25"/>
      <c r="P128" s="26">
        <f t="shared" si="2"/>
        <v>1</v>
      </c>
      <c r="Q128" s="26">
        <v>3</v>
      </c>
      <c r="S128" s="19">
        <v>0</v>
      </c>
      <c r="T128" s="19">
        <v>0</v>
      </c>
      <c r="U128" s="19">
        <v>0</v>
      </c>
      <c r="V128" s="19"/>
    </row>
    <row r="129" spans="1:26" ht="16.5" customHeight="1" x14ac:dyDescent="0.25">
      <c r="A129" s="12">
        <v>29</v>
      </c>
      <c r="B129" s="39">
        <v>42805</v>
      </c>
      <c r="C129" s="54">
        <v>0</v>
      </c>
      <c r="D129" s="54">
        <v>0</v>
      </c>
      <c r="E129" s="54">
        <v>0</v>
      </c>
      <c r="F129" s="45"/>
      <c r="G129" s="45"/>
      <c r="H129" s="45"/>
      <c r="I129" s="45"/>
      <c r="J129" s="45"/>
      <c r="K129" s="45"/>
      <c r="L129" s="45"/>
      <c r="M129" s="45"/>
      <c r="N129" s="45"/>
      <c r="O129" s="25"/>
      <c r="P129" s="26">
        <f t="shared" si="2"/>
        <v>1</v>
      </c>
      <c r="Q129" s="26">
        <v>3</v>
      </c>
      <c r="S129" s="19">
        <v>0</v>
      </c>
      <c r="T129" s="19">
        <v>0</v>
      </c>
      <c r="U129" s="19">
        <v>0</v>
      </c>
      <c r="V129" s="19"/>
    </row>
    <row r="130" spans="1:26" ht="16.5" customHeight="1" x14ac:dyDescent="0.25">
      <c r="A130" s="57">
        <v>30</v>
      </c>
      <c r="B130" s="39">
        <v>42805</v>
      </c>
      <c r="C130" s="54">
        <v>0</v>
      </c>
      <c r="D130" s="54">
        <v>0</v>
      </c>
      <c r="E130" s="54">
        <v>0</v>
      </c>
      <c r="F130" s="45"/>
      <c r="G130" s="45"/>
      <c r="H130" s="45"/>
      <c r="I130" s="45"/>
      <c r="J130" s="45"/>
      <c r="K130" s="45"/>
      <c r="L130" s="45"/>
      <c r="M130" s="45"/>
      <c r="N130" s="45"/>
      <c r="O130" s="25"/>
      <c r="P130" s="26">
        <f t="shared" si="2"/>
        <v>1</v>
      </c>
      <c r="Q130" s="26">
        <v>3</v>
      </c>
      <c r="S130" s="19">
        <v>0</v>
      </c>
      <c r="T130" s="19">
        <v>0</v>
      </c>
      <c r="U130" s="19">
        <v>0</v>
      </c>
      <c r="V130" s="19"/>
      <c r="X130" t="s">
        <v>43</v>
      </c>
      <c r="Y130"/>
      <c r="Z130"/>
    </row>
    <row r="131" spans="1:26" ht="16.5" customHeight="1" thickBot="1" x14ac:dyDescent="0.3">
      <c r="A131" s="12">
        <v>31</v>
      </c>
      <c r="B131" s="39">
        <v>42811</v>
      </c>
      <c r="C131" s="54">
        <v>0</v>
      </c>
      <c r="D131" s="54">
        <v>0</v>
      </c>
      <c r="E131" s="54">
        <v>0</v>
      </c>
      <c r="F131" s="45"/>
      <c r="G131" s="45"/>
      <c r="H131" s="45"/>
      <c r="I131" s="45"/>
      <c r="J131" s="45"/>
      <c r="K131" s="45"/>
      <c r="L131" s="45"/>
      <c r="M131" s="45"/>
      <c r="N131" s="45"/>
      <c r="O131" s="25"/>
      <c r="P131" s="26">
        <f t="shared" si="2"/>
        <v>1</v>
      </c>
      <c r="Q131" s="26">
        <v>3</v>
      </c>
      <c r="S131" s="19">
        <v>0</v>
      </c>
      <c r="T131" s="19">
        <v>0</v>
      </c>
      <c r="U131" s="19">
        <v>0</v>
      </c>
      <c r="V131" s="19"/>
      <c r="X131"/>
      <c r="Y131"/>
      <c r="Z131"/>
    </row>
    <row r="132" spans="1:26" ht="16.5" customHeight="1" x14ac:dyDescent="0.25">
      <c r="A132" s="12">
        <v>32</v>
      </c>
      <c r="B132" s="39">
        <v>42814</v>
      </c>
      <c r="C132" s="54">
        <v>0</v>
      </c>
      <c r="D132" s="54">
        <v>0</v>
      </c>
      <c r="E132" s="54">
        <v>0</v>
      </c>
      <c r="F132" s="45"/>
      <c r="G132" s="45"/>
      <c r="H132" s="45"/>
      <c r="I132" s="45"/>
      <c r="J132" s="45"/>
      <c r="K132" s="45"/>
      <c r="L132" s="45"/>
      <c r="M132" s="45"/>
      <c r="N132" s="45"/>
      <c r="O132" s="25"/>
      <c r="P132" s="26">
        <f t="shared" si="2"/>
        <v>1</v>
      </c>
      <c r="Q132" s="26">
        <v>3</v>
      </c>
      <c r="S132" s="19">
        <v>0</v>
      </c>
      <c r="T132" s="19">
        <v>0</v>
      </c>
      <c r="U132" s="19">
        <v>0</v>
      </c>
      <c r="V132" s="19"/>
      <c r="X132" s="52"/>
      <c r="Y132" s="52" t="s">
        <v>44</v>
      </c>
      <c r="Z132" s="52" t="s">
        <v>45</v>
      </c>
    </row>
    <row r="133" spans="1:26" ht="16.5" customHeight="1" x14ac:dyDescent="0.25">
      <c r="A133" s="12">
        <v>33</v>
      </c>
      <c r="B133" s="39">
        <v>42814</v>
      </c>
      <c r="C133" s="54">
        <v>1</v>
      </c>
      <c r="D133" s="54">
        <v>0</v>
      </c>
      <c r="E133" s="54">
        <v>0</v>
      </c>
      <c r="F133" s="45"/>
      <c r="G133" s="45"/>
      <c r="H133" s="45"/>
      <c r="I133" s="45"/>
      <c r="J133" s="45"/>
      <c r="K133" s="45"/>
      <c r="L133" s="45"/>
      <c r="M133" s="45"/>
      <c r="N133" s="45"/>
      <c r="O133" s="25"/>
      <c r="P133" s="26">
        <f t="shared" si="2"/>
        <v>1</v>
      </c>
      <c r="Q133" s="26">
        <v>3</v>
      </c>
      <c r="S133" s="19">
        <v>1</v>
      </c>
      <c r="T133" s="19">
        <v>0</v>
      </c>
      <c r="U133" s="19">
        <v>0</v>
      </c>
      <c r="V133" s="19"/>
      <c r="X133" s="43" t="s">
        <v>46</v>
      </c>
      <c r="Y133" s="43">
        <v>6.5217391304347824E-2</v>
      </c>
      <c r="Z133" s="43">
        <v>4.1666666666666664E-2</v>
      </c>
    </row>
    <row r="134" spans="1:26" ht="16.5" customHeight="1" x14ac:dyDescent="0.25">
      <c r="A134" s="12">
        <v>34</v>
      </c>
      <c r="B134" s="39">
        <v>42814</v>
      </c>
      <c r="C134" s="54">
        <v>0</v>
      </c>
      <c r="D134" s="54">
        <v>0</v>
      </c>
      <c r="E134" s="54">
        <v>0</v>
      </c>
      <c r="F134" s="45"/>
      <c r="G134" s="45"/>
      <c r="H134" s="45"/>
      <c r="I134" s="45"/>
      <c r="J134" s="45"/>
      <c r="K134" s="45"/>
      <c r="L134" s="45"/>
      <c r="M134" s="45"/>
      <c r="N134" s="45"/>
      <c r="O134" s="25"/>
      <c r="P134" s="26">
        <f t="shared" si="2"/>
        <v>1</v>
      </c>
      <c r="Q134" s="26">
        <v>3</v>
      </c>
      <c r="S134" s="19">
        <v>0</v>
      </c>
      <c r="T134" s="19">
        <v>0</v>
      </c>
      <c r="U134" s="19">
        <v>0</v>
      </c>
      <c r="V134" s="19"/>
      <c r="X134" s="43" t="s">
        <v>47</v>
      </c>
      <c r="Y134" s="43">
        <v>6.2318840579710148E-2</v>
      </c>
      <c r="Z134" s="43">
        <v>4.0492957746478875E-2</v>
      </c>
    </row>
    <row r="135" spans="1:26" ht="16.5" customHeight="1" x14ac:dyDescent="0.25">
      <c r="A135" s="12">
        <v>35</v>
      </c>
      <c r="B135" s="39">
        <v>42814</v>
      </c>
      <c r="C135" s="54">
        <v>0</v>
      </c>
      <c r="D135" s="54">
        <v>0</v>
      </c>
      <c r="E135" s="54">
        <v>0</v>
      </c>
      <c r="F135" s="45"/>
      <c r="G135" s="45"/>
      <c r="H135" s="45"/>
      <c r="I135" s="45"/>
      <c r="J135" s="45"/>
      <c r="K135" s="45"/>
      <c r="L135" s="45"/>
      <c r="M135" s="45"/>
      <c r="N135" s="45"/>
      <c r="O135" s="25"/>
      <c r="P135" s="26">
        <f t="shared" si="2"/>
        <v>1</v>
      </c>
      <c r="Q135" s="26">
        <v>3</v>
      </c>
      <c r="S135" s="19">
        <v>0</v>
      </c>
      <c r="T135" s="19">
        <v>0</v>
      </c>
      <c r="U135" s="19">
        <v>0</v>
      </c>
      <c r="V135" s="19"/>
      <c r="X135" s="43" t="s">
        <v>48</v>
      </c>
      <c r="Y135" s="43">
        <v>46</v>
      </c>
      <c r="Z135" s="43">
        <v>72</v>
      </c>
    </row>
    <row r="136" spans="1:26" ht="16.5" customHeight="1" x14ac:dyDescent="0.25">
      <c r="A136" s="12">
        <v>36</v>
      </c>
      <c r="B136" s="39">
        <v>42818</v>
      </c>
      <c r="C136" s="34">
        <v>0</v>
      </c>
      <c r="D136" s="34">
        <v>0</v>
      </c>
      <c r="E136" s="34">
        <f t="shared" ref="E136" si="3">IF(U136=0, "&lt; 1", U136)</f>
        <v>1</v>
      </c>
      <c r="F136" s="45"/>
      <c r="G136" s="45"/>
      <c r="H136" s="45"/>
      <c r="I136" s="45"/>
      <c r="J136" s="45"/>
      <c r="K136" s="45"/>
      <c r="L136" s="45"/>
      <c r="M136" s="45"/>
      <c r="N136" s="45"/>
      <c r="O136" s="25"/>
      <c r="P136" s="26">
        <f t="shared" si="2"/>
        <v>1</v>
      </c>
      <c r="Q136" s="26">
        <v>3</v>
      </c>
      <c r="S136" s="19">
        <v>0</v>
      </c>
      <c r="T136" s="19">
        <v>0</v>
      </c>
      <c r="U136" s="19">
        <v>1</v>
      </c>
      <c r="V136" s="19"/>
      <c r="X136" s="43" t="s">
        <v>49</v>
      </c>
      <c r="Y136" s="43">
        <v>0</v>
      </c>
      <c r="Z136" s="43"/>
    </row>
    <row r="137" spans="1:26" ht="16.5" customHeight="1" x14ac:dyDescent="0.25">
      <c r="A137" s="12">
        <v>37</v>
      </c>
      <c r="B137" s="39">
        <v>42818</v>
      </c>
      <c r="C137" s="54">
        <v>0</v>
      </c>
      <c r="D137" s="54">
        <v>0</v>
      </c>
      <c r="E137" s="54">
        <v>0</v>
      </c>
      <c r="F137" s="45"/>
      <c r="G137" s="45"/>
      <c r="H137" s="45"/>
      <c r="I137" s="45"/>
      <c r="J137" s="45"/>
      <c r="K137" s="45"/>
      <c r="L137" s="45"/>
      <c r="M137" s="45"/>
      <c r="N137" s="45"/>
      <c r="O137" s="25"/>
      <c r="P137" s="26">
        <f t="shared" si="2"/>
        <v>1</v>
      </c>
      <c r="Q137" s="26">
        <v>3</v>
      </c>
      <c r="S137" s="19">
        <v>0</v>
      </c>
      <c r="T137" s="19">
        <v>0</v>
      </c>
      <c r="U137" s="19">
        <v>0</v>
      </c>
      <c r="V137" s="19"/>
      <c r="X137" s="43" t="s">
        <v>50</v>
      </c>
      <c r="Y137" s="43">
        <v>81</v>
      </c>
      <c r="Z137" s="43"/>
    </row>
    <row r="138" spans="1:26" ht="16.5" customHeight="1" x14ac:dyDescent="0.25">
      <c r="A138" s="12">
        <v>38</v>
      </c>
      <c r="B138" s="39">
        <v>42818</v>
      </c>
      <c r="C138" s="54">
        <v>0</v>
      </c>
      <c r="D138" s="54">
        <v>0</v>
      </c>
      <c r="E138" s="54">
        <v>0</v>
      </c>
      <c r="F138" s="45"/>
      <c r="G138" s="45"/>
      <c r="H138" s="45"/>
      <c r="I138" s="45"/>
      <c r="J138" s="45"/>
      <c r="K138" s="45"/>
      <c r="L138" s="45"/>
      <c r="M138" s="45"/>
      <c r="N138" s="45"/>
      <c r="O138" s="25"/>
      <c r="P138" s="26">
        <f t="shared" si="2"/>
        <v>1</v>
      </c>
      <c r="Q138" s="26">
        <v>3</v>
      </c>
      <c r="S138" s="19">
        <v>0</v>
      </c>
      <c r="T138" s="19">
        <v>0</v>
      </c>
      <c r="U138" s="19">
        <v>0</v>
      </c>
      <c r="V138" s="19"/>
      <c r="X138" s="43" t="s">
        <v>51</v>
      </c>
      <c r="Y138" s="43">
        <v>0.53786729876367101</v>
      </c>
      <c r="Z138" s="43"/>
    </row>
    <row r="139" spans="1:26" ht="15.75" customHeight="1" x14ac:dyDescent="0.25">
      <c r="A139" s="12">
        <v>39</v>
      </c>
      <c r="B139" s="39">
        <v>42818</v>
      </c>
      <c r="C139" s="54">
        <v>0</v>
      </c>
      <c r="D139" s="54">
        <v>0</v>
      </c>
      <c r="E139" s="54">
        <v>0</v>
      </c>
      <c r="F139" s="45"/>
      <c r="G139" s="45"/>
      <c r="H139" s="45"/>
      <c r="I139" s="45"/>
      <c r="J139" s="45"/>
      <c r="K139" s="45"/>
      <c r="L139" s="45"/>
      <c r="M139" s="45"/>
      <c r="N139" s="45"/>
      <c r="O139" s="25"/>
      <c r="P139" s="26">
        <f t="shared" si="2"/>
        <v>1</v>
      </c>
      <c r="Q139" s="26">
        <v>3</v>
      </c>
      <c r="S139" s="19">
        <v>0</v>
      </c>
      <c r="T139" s="19">
        <v>0</v>
      </c>
      <c r="U139" s="19">
        <v>0</v>
      </c>
      <c r="V139" s="19"/>
      <c r="X139" s="43" t="s">
        <v>52</v>
      </c>
      <c r="Y139" s="43">
        <v>0.29607173678288623</v>
      </c>
      <c r="Z139" s="43"/>
    </row>
    <row r="140" spans="1:26" ht="16.5" customHeight="1" x14ac:dyDescent="0.25">
      <c r="A140" s="57">
        <v>40</v>
      </c>
      <c r="B140" s="39">
        <v>42822</v>
      </c>
      <c r="C140" s="54">
        <v>0</v>
      </c>
      <c r="D140" s="54">
        <v>0</v>
      </c>
      <c r="E140" s="54">
        <v>0</v>
      </c>
      <c r="F140" s="45"/>
      <c r="G140" s="45"/>
      <c r="H140" s="45"/>
      <c r="I140" s="45"/>
      <c r="J140" s="45"/>
      <c r="K140" s="45"/>
      <c r="L140" s="45"/>
      <c r="M140" s="45"/>
      <c r="N140" s="45"/>
      <c r="O140" s="25"/>
      <c r="P140" s="26">
        <f t="shared" si="2"/>
        <v>1</v>
      </c>
      <c r="Q140" s="26">
        <v>3</v>
      </c>
      <c r="S140" s="19">
        <v>0</v>
      </c>
      <c r="T140" s="19">
        <v>0</v>
      </c>
      <c r="U140" s="19">
        <v>0</v>
      </c>
      <c r="V140" s="19"/>
      <c r="X140" s="43" t="s">
        <v>53</v>
      </c>
      <c r="Y140" s="43">
        <v>1.6638839129226006</v>
      </c>
      <c r="Z140" s="43"/>
    </row>
    <row r="141" spans="1:26" ht="16.5" customHeight="1" x14ac:dyDescent="0.25">
      <c r="A141" s="12">
        <v>41</v>
      </c>
      <c r="B141" s="39">
        <v>42822</v>
      </c>
      <c r="C141" s="54">
        <v>0</v>
      </c>
      <c r="D141" s="54">
        <v>0</v>
      </c>
      <c r="E141" s="54">
        <v>0</v>
      </c>
      <c r="F141" s="45"/>
      <c r="G141" s="45"/>
      <c r="H141" s="45"/>
      <c r="I141" s="45"/>
      <c r="J141" s="45"/>
      <c r="K141" s="45"/>
      <c r="L141" s="45"/>
      <c r="M141" s="45"/>
      <c r="N141" s="45"/>
      <c r="O141" s="25"/>
      <c r="P141" s="26">
        <f t="shared" si="2"/>
        <v>1</v>
      </c>
      <c r="Q141" s="26">
        <v>3</v>
      </c>
      <c r="S141" s="19">
        <v>0</v>
      </c>
      <c r="T141" s="19">
        <v>0</v>
      </c>
      <c r="U141" s="19">
        <v>0</v>
      </c>
      <c r="V141" s="19"/>
      <c r="X141" s="43" t="s">
        <v>54</v>
      </c>
      <c r="Y141" s="43">
        <v>0.59214347356577246</v>
      </c>
      <c r="Z141" s="43"/>
    </row>
    <row r="142" spans="1:26" ht="16.5" customHeight="1" thickBot="1" x14ac:dyDescent="0.3">
      <c r="A142" s="12">
        <v>42</v>
      </c>
      <c r="B142" s="39">
        <v>42822</v>
      </c>
      <c r="C142" s="54">
        <v>0</v>
      </c>
      <c r="D142" s="54">
        <v>0</v>
      </c>
      <c r="E142" s="54">
        <v>0</v>
      </c>
      <c r="F142" s="45"/>
      <c r="G142" s="45"/>
      <c r="H142" s="45"/>
      <c r="I142" s="45"/>
      <c r="J142" s="45"/>
      <c r="K142" s="45"/>
      <c r="L142" s="45"/>
      <c r="M142" s="45"/>
      <c r="N142" s="45"/>
      <c r="O142" s="25"/>
      <c r="P142" s="26">
        <f t="shared" si="2"/>
        <v>1</v>
      </c>
      <c r="Q142" s="26">
        <v>3</v>
      </c>
      <c r="S142" s="19">
        <v>0</v>
      </c>
      <c r="T142" s="19">
        <v>0</v>
      </c>
      <c r="U142" s="19">
        <v>0</v>
      </c>
      <c r="V142" s="19"/>
      <c r="X142" s="44" t="s">
        <v>55</v>
      </c>
      <c r="Y142" s="44">
        <v>1.9896863234569038</v>
      </c>
      <c r="Z142" s="44"/>
    </row>
    <row r="143" spans="1:26" ht="16.5" customHeight="1" x14ac:dyDescent="0.25">
      <c r="A143" s="12">
        <v>43</v>
      </c>
      <c r="B143" s="39">
        <v>42822</v>
      </c>
      <c r="C143" s="54">
        <v>0</v>
      </c>
      <c r="D143" s="54">
        <v>0</v>
      </c>
      <c r="E143" s="54">
        <v>0</v>
      </c>
      <c r="F143" s="45"/>
      <c r="G143" s="45"/>
      <c r="H143" s="45"/>
      <c r="I143" s="45"/>
      <c r="J143" s="45"/>
      <c r="K143" s="45"/>
      <c r="L143" s="45"/>
      <c r="M143" s="45"/>
      <c r="N143" s="45"/>
      <c r="O143" s="25"/>
      <c r="P143" s="26">
        <f t="shared" si="2"/>
        <v>1</v>
      </c>
      <c r="Q143" s="26">
        <v>3</v>
      </c>
      <c r="S143" s="19">
        <v>0</v>
      </c>
      <c r="T143" s="19">
        <v>0</v>
      </c>
      <c r="U143" s="19">
        <v>0</v>
      </c>
      <c r="V143" s="19"/>
    </row>
    <row r="144" spans="1:26" ht="16.5" customHeight="1" x14ac:dyDescent="0.25">
      <c r="A144" s="12">
        <v>44</v>
      </c>
      <c r="B144" s="39">
        <v>42825</v>
      </c>
      <c r="C144" s="54">
        <v>0</v>
      </c>
      <c r="D144" s="54">
        <v>0</v>
      </c>
      <c r="E144" s="54">
        <v>0</v>
      </c>
      <c r="F144" s="45"/>
      <c r="G144" s="45"/>
      <c r="H144" s="45"/>
      <c r="I144" s="45"/>
      <c r="J144" s="45"/>
      <c r="K144" s="45"/>
      <c r="L144" s="45"/>
      <c r="M144" s="45"/>
      <c r="N144" s="45"/>
      <c r="O144" s="25"/>
      <c r="P144" s="26">
        <f t="shared" si="2"/>
        <v>1</v>
      </c>
      <c r="Q144" s="26">
        <v>3</v>
      </c>
      <c r="S144" s="19">
        <v>0</v>
      </c>
      <c r="T144" s="19">
        <v>0</v>
      </c>
      <c r="U144" s="19">
        <v>0</v>
      </c>
      <c r="V144" s="19"/>
    </row>
    <row r="145" spans="1:22" ht="16.5" customHeight="1" x14ac:dyDescent="0.25">
      <c r="A145" s="12">
        <v>45</v>
      </c>
      <c r="B145" s="39">
        <v>42825</v>
      </c>
      <c r="C145" s="54">
        <v>0</v>
      </c>
      <c r="D145" s="54">
        <v>0</v>
      </c>
      <c r="E145" s="54">
        <v>0</v>
      </c>
      <c r="F145" s="45"/>
      <c r="G145" s="45"/>
      <c r="H145" s="45"/>
      <c r="I145" s="45"/>
      <c r="J145" s="45"/>
      <c r="K145" s="45"/>
      <c r="L145" s="45"/>
      <c r="M145" s="45"/>
      <c r="N145" s="45"/>
      <c r="O145" s="25"/>
      <c r="P145" s="26">
        <f t="shared" si="2"/>
        <v>1</v>
      </c>
      <c r="Q145" s="26">
        <v>3</v>
      </c>
      <c r="S145" s="19">
        <v>0</v>
      </c>
      <c r="T145" s="19">
        <v>0</v>
      </c>
      <c r="U145" s="19">
        <v>0</v>
      </c>
      <c r="V145" s="19"/>
    </row>
    <row r="146" spans="1:22" ht="16.5" customHeight="1" x14ac:dyDescent="0.25">
      <c r="A146" s="12">
        <v>46</v>
      </c>
      <c r="B146" s="39">
        <v>42825</v>
      </c>
      <c r="C146" s="54">
        <v>0</v>
      </c>
      <c r="D146" s="54">
        <v>0</v>
      </c>
      <c r="E146" s="54">
        <v>0</v>
      </c>
      <c r="F146" s="45"/>
      <c r="G146" s="45"/>
      <c r="H146" s="45"/>
      <c r="I146" s="45"/>
      <c r="J146" s="45"/>
      <c r="K146" s="45"/>
      <c r="L146" s="45"/>
      <c r="M146" s="45"/>
      <c r="N146" s="45"/>
      <c r="O146" s="25"/>
      <c r="P146" s="26">
        <f t="shared" si="2"/>
        <v>1</v>
      </c>
      <c r="Q146" s="26">
        <v>3</v>
      </c>
      <c r="S146" s="19">
        <v>0</v>
      </c>
      <c r="T146" s="19">
        <v>0</v>
      </c>
      <c r="U146" s="19">
        <v>0</v>
      </c>
      <c r="V146" s="19"/>
    </row>
    <row r="147" spans="1:22" ht="16.5" customHeight="1" x14ac:dyDescent="0.25">
      <c r="A147" s="12">
        <v>47</v>
      </c>
      <c r="B147" s="39">
        <v>42828</v>
      </c>
      <c r="C147" s="54">
        <v>0</v>
      </c>
      <c r="D147" s="54">
        <v>0</v>
      </c>
      <c r="E147" s="54">
        <v>0</v>
      </c>
      <c r="F147" s="45"/>
      <c r="G147" s="45"/>
      <c r="H147" s="45"/>
      <c r="I147" s="45"/>
      <c r="J147" s="45"/>
      <c r="K147" s="45"/>
      <c r="L147" s="45"/>
      <c r="M147" s="45"/>
      <c r="N147" s="45"/>
      <c r="O147" s="25"/>
      <c r="P147" s="26">
        <f t="shared" si="2"/>
        <v>1</v>
      </c>
      <c r="Q147" s="26">
        <v>3</v>
      </c>
      <c r="S147" s="19">
        <v>0</v>
      </c>
      <c r="T147" s="19">
        <v>0</v>
      </c>
      <c r="U147" s="19">
        <v>0</v>
      </c>
      <c r="V147" s="19"/>
    </row>
    <row r="148" spans="1:22" ht="16.5" customHeight="1" x14ac:dyDescent="0.25">
      <c r="A148" s="12">
        <v>48</v>
      </c>
      <c r="B148" s="39">
        <v>42828</v>
      </c>
      <c r="C148" s="54">
        <v>0</v>
      </c>
      <c r="D148" s="54">
        <v>0</v>
      </c>
      <c r="E148" s="54">
        <v>0</v>
      </c>
      <c r="F148" s="45"/>
      <c r="G148" s="45"/>
      <c r="H148" s="45"/>
      <c r="I148" s="45"/>
      <c r="J148" s="45"/>
      <c r="K148" s="45"/>
      <c r="L148" s="45"/>
      <c r="M148" s="45"/>
      <c r="N148" s="45"/>
      <c r="O148" s="25"/>
      <c r="P148" s="26">
        <f t="shared" si="2"/>
        <v>1</v>
      </c>
      <c r="Q148" s="26">
        <v>3</v>
      </c>
      <c r="S148" s="19">
        <v>0</v>
      </c>
      <c r="T148" s="19">
        <v>0</v>
      </c>
      <c r="U148" s="19">
        <v>0</v>
      </c>
      <c r="V148" s="19"/>
    </row>
    <row r="149" spans="1:22" ht="16.5" customHeight="1" x14ac:dyDescent="0.25">
      <c r="A149" s="12">
        <v>49</v>
      </c>
      <c r="B149" s="39">
        <v>42828</v>
      </c>
      <c r="C149" s="54">
        <v>0</v>
      </c>
      <c r="D149" s="54">
        <v>0</v>
      </c>
      <c r="E149" s="54">
        <v>0</v>
      </c>
      <c r="F149" s="45"/>
      <c r="G149" s="45"/>
      <c r="H149" s="45"/>
      <c r="I149" s="45"/>
      <c r="J149" s="45"/>
      <c r="K149" s="45"/>
      <c r="L149" s="45"/>
      <c r="M149" s="45"/>
      <c r="N149" s="45"/>
      <c r="O149" s="25"/>
      <c r="P149" s="26">
        <f t="shared" si="2"/>
        <v>1</v>
      </c>
      <c r="Q149" s="26">
        <v>3</v>
      </c>
      <c r="S149" s="19">
        <v>0</v>
      </c>
      <c r="T149" s="19">
        <v>0</v>
      </c>
      <c r="U149" s="19">
        <v>0</v>
      </c>
      <c r="V149" s="19"/>
    </row>
    <row r="150" spans="1:22" ht="16.5" customHeight="1" x14ac:dyDescent="0.25">
      <c r="A150" s="57">
        <v>50</v>
      </c>
      <c r="B150" s="39">
        <v>42828</v>
      </c>
      <c r="C150" s="54">
        <v>0</v>
      </c>
      <c r="D150" s="54">
        <v>0</v>
      </c>
      <c r="E150" s="54">
        <v>0</v>
      </c>
      <c r="F150" s="45"/>
      <c r="G150" s="45"/>
      <c r="H150" s="45"/>
      <c r="I150" s="45"/>
      <c r="J150" s="45"/>
      <c r="K150" s="45"/>
      <c r="L150" s="45"/>
      <c r="M150" s="45"/>
      <c r="N150" s="45"/>
      <c r="O150" s="25"/>
      <c r="P150" s="26">
        <f t="shared" si="2"/>
        <v>1</v>
      </c>
      <c r="Q150" s="26">
        <v>3</v>
      </c>
      <c r="S150" s="19">
        <v>0</v>
      </c>
      <c r="T150" s="19">
        <v>0</v>
      </c>
      <c r="U150" s="19">
        <v>0</v>
      </c>
      <c r="V150" s="19"/>
    </row>
    <row r="151" spans="1:22" ht="16.5" customHeight="1" x14ac:dyDescent="0.25">
      <c r="A151" s="12">
        <v>51</v>
      </c>
      <c r="B151" s="39">
        <v>42831</v>
      </c>
      <c r="C151" s="54">
        <v>0</v>
      </c>
      <c r="D151" s="54">
        <v>0</v>
      </c>
      <c r="E151" s="54">
        <v>0</v>
      </c>
      <c r="F151" s="45"/>
      <c r="G151" s="45"/>
      <c r="H151" s="45"/>
      <c r="I151" s="45"/>
      <c r="J151" s="45"/>
      <c r="K151" s="45"/>
      <c r="L151" s="45"/>
      <c r="M151" s="45"/>
      <c r="N151" s="45"/>
      <c r="O151" s="25"/>
      <c r="P151" s="26">
        <f t="shared" si="2"/>
        <v>1</v>
      </c>
      <c r="Q151" s="26">
        <v>3</v>
      </c>
      <c r="S151" s="19">
        <v>0</v>
      </c>
      <c r="T151" s="19">
        <v>0</v>
      </c>
      <c r="U151" s="19">
        <v>0</v>
      </c>
      <c r="V151" s="19"/>
    </row>
    <row r="152" spans="1:22" ht="16.5" customHeight="1" x14ac:dyDescent="0.25">
      <c r="A152" s="12">
        <v>52</v>
      </c>
      <c r="B152" s="39">
        <v>42831</v>
      </c>
      <c r="C152" s="54">
        <v>0</v>
      </c>
      <c r="D152" s="54">
        <v>0</v>
      </c>
      <c r="E152" s="54">
        <v>0</v>
      </c>
      <c r="F152" s="45"/>
      <c r="G152" s="45"/>
      <c r="H152" s="45"/>
      <c r="I152" s="45"/>
      <c r="J152" s="45"/>
      <c r="K152" s="45"/>
      <c r="L152" s="45"/>
      <c r="M152" s="45"/>
      <c r="N152" s="45"/>
      <c r="O152" s="25"/>
      <c r="P152" s="26">
        <f t="shared" si="2"/>
        <v>1</v>
      </c>
      <c r="Q152" s="26">
        <v>3</v>
      </c>
      <c r="S152" s="19">
        <v>0</v>
      </c>
      <c r="T152" s="19">
        <v>0</v>
      </c>
      <c r="U152" s="19">
        <v>0</v>
      </c>
      <c r="V152" s="19"/>
    </row>
    <row r="153" spans="1:22" ht="16.5" customHeight="1" x14ac:dyDescent="0.25">
      <c r="A153" s="12">
        <v>53</v>
      </c>
      <c r="B153" s="39">
        <v>42831</v>
      </c>
      <c r="C153" s="54">
        <v>0</v>
      </c>
      <c r="D153" s="54">
        <v>0</v>
      </c>
      <c r="E153" s="54">
        <v>0</v>
      </c>
      <c r="F153" s="45"/>
      <c r="G153" s="45"/>
      <c r="H153" s="45"/>
      <c r="I153" s="45"/>
      <c r="J153" s="45"/>
      <c r="K153" s="45"/>
      <c r="L153" s="45"/>
      <c r="M153" s="45"/>
      <c r="N153" s="45"/>
      <c r="O153" s="25"/>
      <c r="P153" s="26">
        <f t="shared" si="2"/>
        <v>1</v>
      </c>
      <c r="Q153" s="26">
        <v>3</v>
      </c>
      <c r="S153" s="19">
        <v>0</v>
      </c>
      <c r="T153" s="19">
        <v>0</v>
      </c>
      <c r="U153" s="19">
        <v>0</v>
      </c>
      <c r="V153" s="19"/>
    </row>
    <row r="154" spans="1:22" ht="16.5" customHeight="1" x14ac:dyDescent="0.25">
      <c r="A154" s="12">
        <v>54</v>
      </c>
      <c r="B154" s="39">
        <v>42833</v>
      </c>
      <c r="C154" s="54">
        <v>0</v>
      </c>
      <c r="D154" s="54">
        <v>0</v>
      </c>
      <c r="E154" s="54">
        <v>0</v>
      </c>
      <c r="F154" s="45"/>
      <c r="G154" s="45"/>
      <c r="H154" s="45"/>
      <c r="I154" s="45"/>
      <c r="J154" s="45"/>
      <c r="K154" s="45"/>
      <c r="L154" s="45"/>
      <c r="M154" s="45"/>
      <c r="N154" s="45"/>
      <c r="O154" s="25"/>
      <c r="P154" s="26">
        <f t="shared" si="2"/>
        <v>1</v>
      </c>
      <c r="Q154" s="26">
        <v>3</v>
      </c>
      <c r="S154" s="19">
        <v>0</v>
      </c>
      <c r="T154" s="19">
        <v>0</v>
      </c>
      <c r="U154" s="19">
        <v>0</v>
      </c>
      <c r="V154" s="19"/>
    </row>
    <row r="155" spans="1:22" ht="16.5" customHeight="1" x14ac:dyDescent="0.25">
      <c r="A155" s="12">
        <v>55</v>
      </c>
      <c r="B155" s="39">
        <v>42833</v>
      </c>
      <c r="C155" s="54">
        <v>0</v>
      </c>
      <c r="D155" s="54">
        <v>0</v>
      </c>
      <c r="E155" s="54">
        <v>0</v>
      </c>
      <c r="F155" s="45"/>
      <c r="G155" s="45"/>
      <c r="H155" s="45"/>
      <c r="I155" s="45"/>
      <c r="J155" s="45"/>
      <c r="K155" s="45"/>
      <c r="L155" s="45"/>
      <c r="M155" s="45"/>
      <c r="N155" s="45"/>
      <c r="O155" s="25"/>
      <c r="P155" s="26">
        <f t="shared" si="2"/>
        <v>1</v>
      </c>
      <c r="Q155" s="26">
        <v>3</v>
      </c>
      <c r="S155" s="19">
        <v>0</v>
      </c>
      <c r="T155" s="19">
        <v>0</v>
      </c>
      <c r="U155" s="19">
        <v>0</v>
      </c>
      <c r="V155" s="19"/>
    </row>
    <row r="156" spans="1:22" ht="16.5" customHeight="1" x14ac:dyDescent="0.25">
      <c r="A156" s="12">
        <v>56</v>
      </c>
      <c r="B156" s="39">
        <v>42833</v>
      </c>
      <c r="C156" s="54">
        <v>0</v>
      </c>
      <c r="D156" s="54">
        <v>0</v>
      </c>
      <c r="E156" s="54">
        <v>0</v>
      </c>
      <c r="F156" s="45"/>
      <c r="G156" s="45"/>
      <c r="H156" s="45"/>
      <c r="I156" s="45"/>
      <c r="J156" s="45"/>
      <c r="K156" s="45"/>
      <c r="L156" s="45"/>
      <c r="M156" s="45"/>
      <c r="N156" s="45"/>
      <c r="O156" s="25"/>
      <c r="P156" s="26">
        <f t="shared" si="2"/>
        <v>1</v>
      </c>
      <c r="Q156" s="26">
        <v>3</v>
      </c>
      <c r="S156" s="19">
        <v>0</v>
      </c>
      <c r="T156" s="19">
        <v>0</v>
      </c>
      <c r="U156" s="19">
        <v>0</v>
      </c>
      <c r="V156" s="19"/>
    </row>
    <row r="157" spans="1:22" ht="16.5" customHeight="1" x14ac:dyDescent="0.25">
      <c r="A157" s="12">
        <v>57</v>
      </c>
      <c r="B157" s="39">
        <v>42835</v>
      </c>
      <c r="C157" s="54">
        <v>0</v>
      </c>
      <c r="D157" s="54">
        <v>0</v>
      </c>
      <c r="E157" s="54">
        <v>0</v>
      </c>
      <c r="F157" s="45"/>
      <c r="G157" s="45"/>
      <c r="H157" s="45"/>
      <c r="I157" s="45"/>
      <c r="J157" s="45"/>
      <c r="K157" s="45"/>
      <c r="L157" s="45"/>
      <c r="M157" s="45"/>
      <c r="N157" s="45"/>
      <c r="O157" s="25"/>
      <c r="P157" s="26">
        <f t="shared" si="2"/>
        <v>1</v>
      </c>
      <c r="Q157" s="26">
        <v>3</v>
      </c>
      <c r="S157" s="19">
        <v>0</v>
      </c>
      <c r="T157" s="19">
        <v>0</v>
      </c>
      <c r="U157" s="19">
        <v>0</v>
      </c>
      <c r="V157" s="19"/>
    </row>
    <row r="158" spans="1:22" ht="16.5" customHeight="1" x14ac:dyDescent="0.25">
      <c r="A158" s="12">
        <v>58</v>
      </c>
      <c r="B158" s="39">
        <v>42835</v>
      </c>
      <c r="C158" s="54">
        <v>0</v>
      </c>
      <c r="D158" s="54">
        <v>0</v>
      </c>
      <c r="E158" s="54">
        <v>0</v>
      </c>
      <c r="F158" s="45"/>
      <c r="G158" s="45"/>
      <c r="H158" s="45"/>
      <c r="I158" s="45"/>
      <c r="J158" s="45"/>
      <c r="K158" s="45"/>
      <c r="L158" s="45"/>
      <c r="M158" s="45"/>
      <c r="N158" s="45"/>
      <c r="O158" s="25"/>
      <c r="P158" s="26">
        <f t="shared" si="2"/>
        <v>1</v>
      </c>
      <c r="Q158" s="26">
        <v>3</v>
      </c>
      <c r="S158" s="19">
        <v>0</v>
      </c>
      <c r="T158" s="19">
        <v>0</v>
      </c>
      <c r="U158" s="19">
        <v>0</v>
      </c>
      <c r="V158" s="19"/>
    </row>
    <row r="159" spans="1:22" ht="16.5" customHeight="1" x14ac:dyDescent="0.25">
      <c r="A159" s="12">
        <v>59</v>
      </c>
      <c r="B159" s="39">
        <v>42835</v>
      </c>
      <c r="C159" s="54">
        <v>0</v>
      </c>
      <c r="D159" s="54">
        <v>0</v>
      </c>
      <c r="E159" s="54">
        <v>0</v>
      </c>
      <c r="F159" s="45"/>
      <c r="G159" s="45"/>
      <c r="H159" s="45"/>
      <c r="I159" s="45"/>
      <c r="J159" s="45"/>
      <c r="K159" s="45"/>
      <c r="L159" s="45"/>
      <c r="M159" s="45"/>
      <c r="N159" s="45"/>
      <c r="O159" s="25"/>
      <c r="P159" s="26">
        <f t="shared" si="2"/>
        <v>1</v>
      </c>
      <c r="Q159" s="26">
        <v>3</v>
      </c>
      <c r="S159" s="19">
        <v>0</v>
      </c>
      <c r="T159" s="19">
        <v>0</v>
      </c>
      <c r="U159" s="19">
        <v>0</v>
      </c>
      <c r="V159" s="19"/>
    </row>
    <row r="160" spans="1:22" ht="16.5" customHeight="1" x14ac:dyDescent="0.25">
      <c r="A160" s="57">
        <v>60</v>
      </c>
      <c r="B160" s="39">
        <v>42837</v>
      </c>
      <c r="C160" s="54">
        <v>0</v>
      </c>
      <c r="D160" s="54">
        <v>0</v>
      </c>
      <c r="E160" s="54">
        <v>0</v>
      </c>
      <c r="F160" s="45"/>
      <c r="G160" s="45"/>
      <c r="H160" s="45"/>
      <c r="I160" s="45"/>
      <c r="J160" s="45"/>
      <c r="K160" s="45"/>
      <c r="L160" s="45"/>
      <c r="M160" s="45"/>
      <c r="N160" s="45"/>
      <c r="O160" s="25"/>
      <c r="P160" s="26">
        <f t="shared" si="2"/>
        <v>1</v>
      </c>
      <c r="Q160" s="26">
        <v>3</v>
      </c>
      <c r="S160" s="19">
        <v>0</v>
      </c>
      <c r="T160" s="19">
        <v>0</v>
      </c>
      <c r="U160" s="19">
        <v>0</v>
      </c>
      <c r="V160" s="19"/>
    </row>
    <row r="161" spans="1:22" ht="16.5" customHeight="1" x14ac:dyDescent="0.25">
      <c r="A161" s="12">
        <v>61</v>
      </c>
      <c r="B161" s="39">
        <v>42837</v>
      </c>
      <c r="C161" s="54">
        <v>0</v>
      </c>
      <c r="D161" s="54">
        <v>0</v>
      </c>
      <c r="E161" s="54">
        <v>0</v>
      </c>
      <c r="F161" s="45"/>
      <c r="G161" s="45"/>
      <c r="H161" s="45"/>
      <c r="I161" s="45"/>
      <c r="J161" s="45"/>
      <c r="K161" s="45"/>
      <c r="L161" s="45"/>
      <c r="M161" s="45"/>
      <c r="N161" s="45"/>
      <c r="O161" s="25"/>
      <c r="P161" s="26">
        <f t="shared" si="2"/>
        <v>1</v>
      </c>
      <c r="Q161" s="26">
        <v>3</v>
      </c>
      <c r="S161" s="19">
        <v>0</v>
      </c>
      <c r="T161" s="19">
        <v>0</v>
      </c>
      <c r="U161" s="19">
        <v>0</v>
      </c>
      <c r="V161" s="19"/>
    </row>
    <row r="162" spans="1:22" ht="16.5" customHeight="1" x14ac:dyDescent="0.25">
      <c r="A162" s="12">
        <v>62</v>
      </c>
      <c r="B162" s="39">
        <v>42837</v>
      </c>
      <c r="C162" s="54">
        <v>0</v>
      </c>
      <c r="D162" s="54">
        <v>0</v>
      </c>
      <c r="E162" s="54">
        <v>0</v>
      </c>
      <c r="F162" s="45"/>
      <c r="G162" s="45"/>
      <c r="H162" s="45"/>
      <c r="I162" s="45"/>
      <c r="J162" s="45"/>
      <c r="K162" s="45"/>
      <c r="L162" s="45"/>
      <c r="M162" s="45"/>
      <c r="N162" s="45"/>
      <c r="O162" s="25"/>
      <c r="P162" s="26">
        <f t="shared" si="2"/>
        <v>1</v>
      </c>
      <c r="Q162" s="26">
        <v>3</v>
      </c>
      <c r="S162" s="19">
        <v>0</v>
      </c>
      <c r="T162" s="19">
        <v>0</v>
      </c>
      <c r="U162" s="19">
        <v>0</v>
      </c>
      <c r="V162" s="19"/>
    </row>
    <row r="163" spans="1:22" ht="16.5" customHeight="1" x14ac:dyDescent="0.25">
      <c r="A163" s="12">
        <v>63</v>
      </c>
      <c r="B163" s="39">
        <v>42839</v>
      </c>
      <c r="C163" s="54">
        <v>0</v>
      </c>
      <c r="D163" s="54">
        <v>0</v>
      </c>
      <c r="E163" s="54">
        <v>0</v>
      </c>
      <c r="F163" s="45"/>
      <c r="G163" s="45"/>
      <c r="H163" s="45"/>
      <c r="I163" s="45"/>
      <c r="J163" s="45"/>
      <c r="K163" s="45"/>
      <c r="L163" s="45"/>
      <c r="M163" s="45"/>
      <c r="N163" s="45"/>
      <c r="O163" s="25"/>
      <c r="P163" s="26">
        <f t="shared" si="2"/>
        <v>1</v>
      </c>
      <c r="Q163" s="26">
        <v>3</v>
      </c>
      <c r="S163" s="19">
        <v>0</v>
      </c>
      <c r="T163" s="19">
        <v>0</v>
      </c>
      <c r="U163" s="19">
        <v>0</v>
      </c>
      <c r="V163" s="19"/>
    </row>
    <row r="164" spans="1:22" ht="16.5" customHeight="1" x14ac:dyDescent="0.25">
      <c r="A164" s="12">
        <v>64</v>
      </c>
      <c r="B164" s="39">
        <v>42839</v>
      </c>
      <c r="C164" s="54">
        <v>0</v>
      </c>
      <c r="D164" s="54">
        <v>0</v>
      </c>
      <c r="E164" s="54">
        <v>0</v>
      </c>
      <c r="F164" s="45"/>
      <c r="G164" s="45"/>
      <c r="H164" s="45"/>
      <c r="I164" s="45"/>
      <c r="J164" s="45"/>
      <c r="K164" s="45"/>
      <c r="L164" s="45"/>
      <c r="M164" s="45"/>
      <c r="N164" s="45"/>
      <c r="O164" s="25"/>
      <c r="P164" s="26">
        <f t="shared" si="2"/>
        <v>1</v>
      </c>
      <c r="Q164" s="26">
        <v>3</v>
      </c>
      <c r="S164" s="19">
        <v>0</v>
      </c>
      <c r="T164" s="19">
        <v>0</v>
      </c>
      <c r="U164" s="19">
        <v>0</v>
      </c>
      <c r="V164" s="19"/>
    </row>
    <row r="165" spans="1:22" ht="16.5" customHeight="1" x14ac:dyDescent="0.25">
      <c r="A165" s="12">
        <v>65</v>
      </c>
      <c r="B165" s="39">
        <v>42839</v>
      </c>
      <c r="C165" s="54">
        <v>0</v>
      </c>
      <c r="D165" s="54">
        <v>0</v>
      </c>
      <c r="E165" s="54">
        <v>0</v>
      </c>
      <c r="F165" s="45"/>
      <c r="G165" s="45"/>
      <c r="H165" s="45"/>
      <c r="I165" s="45"/>
      <c r="J165" s="45"/>
      <c r="K165" s="45"/>
      <c r="L165" s="45"/>
      <c r="M165" s="45"/>
      <c r="N165" s="45"/>
      <c r="O165" s="25"/>
      <c r="P165" s="26">
        <f t="shared" ref="P165:P228" si="4">$C$9</f>
        <v>1</v>
      </c>
      <c r="Q165" s="26">
        <v>3</v>
      </c>
      <c r="S165" s="19">
        <v>0</v>
      </c>
      <c r="T165" s="19">
        <v>0</v>
      </c>
      <c r="U165" s="19">
        <v>0</v>
      </c>
      <c r="V165" s="19"/>
    </row>
    <row r="166" spans="1:22" ht="16.5" customHeight="1" x14ac:dyDescent="0.25">
      <c r="A166" s="12">
        <v>66</v>
      </c>
      <c r="B166" s="39">
        <v>42839</v>
      </c>
      <c r="C166" s="54">
        <v>0</v>
      </c>
      <c r="D166" s="54">
        <v>0</v>
      </c>
      <c r="E166" s="54">
        <v>0</v>
      </c>
      <c r="F166" s="45"/>
      <c r="G166" s="45"/>
      <c r="H166" s="45"/>
      <c r="I166" s="45"/>
      <c r="J166" s="45"/>
      <c r="K166" s="45"/>
      <c r="L166" s="45"/>
      <c r="M166" s="45"/>
      <c r="N166" s="45"/>
      <c r="O166" s="25"/>
      <c r="P166" s="26">
        <f t="shared" si="4"/>
        <v>1</v>
      </c>
      <c r="Q166" s="26">
        <v>3</v>
      </c>
      <c r="S166" s="19">
        <v>0</v>
      </c>
      <c r="T166" s="19">
        <v>0</v>
      </c>
      <c r="U166" s="19">
        <v>0</v>
      </c>
      <c r="V166" s="19"/>
    </row>
    <row r="167" spans="1:22" ht="16.5" customHeight="1" x14ac:dyDescent="0.25">
      <c r="A167" s="12">
        <v>67</v>
      </c>
      <c r="B167" s="39">
        <v>42839</v>
      </c>
      <c r="C167" s="54">
        <v>0</v>
      </c>
      <c r="D167" s="54">
        <v>0</v>
      </c>
      <c r="E167" s="54">
        <v>0</v>
      </c>
      <c r="F167" s="45"/>
      <c r="G167" s="45"/>
      <c r="H167" s="45"/>
      <c r="I167" s="45"/>
      <c r="J167" s="45"/>
      <c r="K167" s="45"/>
      <c r="L167" s="45"/>
      <c r="M167" s="45"/>
      <c r="N167" s="45"/>
      <c r="O167" s="25"/>
      <c r="P167" s="26">
        <f t="shared" si="4"/>
        <v>1</v>
      </c>
      <c r="Q167" s="26">
        <v>3</v>
      </c>
      <c r="S167" s="19">
        <v>0</v>
      </c>
      <c r="T167" s="19">
        <v>0</v>
      </c>
      <c r="U167" s="19">
        <v>0</v>
      </c>
      <c r="V167" s="19"/>
    </row>
    <row r="168" spans="1:22" ht="16.5" customHeight="1" x14ac:dyDescent="0.25">
      <c r="A168" s="12">
        <v>68</v>
      </c>
      <c r="B168" s="39">
        <v>42847</v>
      </c>
      <c r="C168" s="54">
        <v>0</v>
      </c>
      <c r="D168" s="54">
        <v>0</v>
      </c>
      <c r="E168" s="54">
        <v>0</v>
      </c>
      <c r="F168" s="45"/>
      <c r="G168" s="45"/>
      <c r="H168" s="45"/>
      <c r="I168" s="45"/>
      <c r="J168" s="45"/>
      <c r="K168" s="45"/>
      <c r="L168" s="45"/>
      <c r="M168" s="45"/>
      <c r="N168" s="45"/>
      <c r="O168" s="25"/>
      <c r="P168" s="26">
        <f t="shared" si="4"/>
        <v>1</v>
      </c>
      <c r="Q168" s="26">
        <v>3</v>
      </c>
      <c r="S168" s="19">
        <v>0</v>
      </c>
      <c r="T168" s="19">
        <v>0</v>
      </c>
      <c r="U168" s="19">
        <v>0</v>
      </c>
      <c r="V168" s="19"/>
    </row>
    <row r="169" spans="1:22" ht="16.5" customHeight="1" x14ac:dyDescent="0.25">
      <c r="A169" s="12">
        <v>69</v>
      </c>
      <c r="B169" s="39">
        <v>42853</v>
      </c>
      <c r="C169" s="54">
        <v>0</v>
      </c>
      <c r="D169" s="54">
        <v>0</v>
      </c>
      <c r="E169" s="54">
        <v>0</v>
      </c>
      <c r="F169" s="45"/>
      <c r="G169" s="45"/>
      <c r="H169" s="45"/>
      <c r="I169" s="45"/>
      <c r="J169" s="45"/>
      <c r="K169" s="45"/>
      <c r="L169" s="45"/>
      <c r="M169" s="45"/>
      <c r="N169" s="45"/>
      <c r="O169" s="25"/>
      <c r="P169" s="26">
        <f t="shared" si="4"/>
        <v>1</v>
      </c>
      <c r="Q169" s="26">
        <v>3</v>
      </c>
      <c r="S169" s="19">
        <v>0</v>
      </c>
      <c r="T169" s="19">
        <v>0</v>
      </c>
      <c r="U169" s="19">
        <v>0</v>
      </c>
      <c r="V169" s="19"/>
    </row>
    <row r="170" spans="1:22" ht="16.5" customHeight="1" x14ac:dyDescent="0.25">
      <c r="A170" s="57">
        <v>70</v>
      </c>
      <c r="B170" s="39">
        <v>42858</v>
      </c>
      <c r="C170" s="54">
        <v>0</v>
      </c>
      <c r="D170" s="54">
        <v>0</v>
      </c>
      <c r="E170" s="54">
        <v>0</v>
      </c>
      <c r="F170" s="45"/>
      <c r="G170" s="45"/>
      <c r="H170" s="45"/>
      <c r="I170" s="45"/>
      <c r="J170" s="45"/>
      <c r="K170" s="45"/>
      <c r="L170" s="45"/>
      <c r="M170" s="45"/>
      <c r="N170" s="45"/>
      <c r="O170" s="25"/>
      <c r="P170" s="26">
        <f t="shared" si="4"/>
        <v>1</v>
      </c>
      <c r="Q170" s="26">
        <v>3</v>
      </c>
      <c r="S170" s="19">
        <v>0</v>
      </c>
      <c r="T170" s="19">
        <v>0</v>
      </c>
      <c r="U170" s="19">
        <v>0</v>
      </c>
      <c r="V170" s="19"/>
    </row>
    <row r="171" spans="1:22" ht="16.5" customHeight="1" x14ac:dyDescent="0.25">
      <c r="A171" s="12">
        <v>71</v>
      </c>
      <c r="B171" s="39">
        <v>42858</v>
      </c>
      <c r="C171" s="54">
        <v>0</v>
      </c>
      <c r="D171" s="54">
        <v>0</v>
      </c>
      <c r="E171" s="54">
        <v>0</v>
      </c>
      <c r="F171" s="45"/>
      <c r="G171" s="45"/>
      <c r="H171" s="45"/>
      <c r="I171" s="45"/>
      <c r="J171" s="45"/>
      <c r="K171" s="45"/>
      <c r="L171" s="45"/>
      <c r="M171" s="45"/>
      <c r="N171" s="45"/>
      <c r="O171" s="25"/>
      <c r="P171" s="26">
        <f t="shared" si="4"/>
        <v>1</v>
      </c>
      <c r="Q171" s="26">
        <v>3</v>
      </c>
      <c r="S171" s="19">
        <v>0</v>
      </c>
      <c r="T171" s="19">
        <v>0</v>
      </c>
      <c r="U171" s="19">
        <v>0</v>
      </c>
      <c r="V171" s="19"/>
    </row>
    <row r="172" spans="1:22" ht="16.5" customHeight="1" x14ac:dyDescent="0.25">
      <c r="A172" s="12">
        <v>72</v>
      </c>
      <c r="B172" s="39">
        <v>42858</v>
      </c>
      <c r="C172" s="54">
        <v>0</v>
      </c>
      <c r="D172" s="54">
        <v>0</v>
      </c>
      <c r="E172" s="54">
        <v>0</v>
      </c>
      <c r="F172" s="45"/>
      <c r="G172" s="45"/>
      <c r="H172" s="45"/>
      <c r="I172" s="45"/>
      <c r="J172" s="45"/>
      <c r="K172" s="45"/>
      <c r="L172" s="45"/>
      <c r="M172" s="45"/>
      <c r="N172" s="45"/>
      <c r="O172" s="25"/>
      <c r="P172" s="26">
        <f t="shared" si="4"/>
        <v>1</v>
      </c>
      <c r="Q172" s="26">
        <v>3</v>
      </c>
      <c r="S172" s="19">
        <v>0</v>
      </c>
      <c r="T172" s="19">
        <v>0</v>
      </c>
      <c r="U172" s="19">
        <v>0</v>
      </c>
      <c r="V172" s="19"/>
    </row>
    <row r="173" spans="1:22" ht="16.5" customHeight="1" x14ac:dyDescent="0.25">
      <c r="A173" s="12">
        <v>73</v>
      </c>
      <c r="B173" s="39">
        <v>42860</v>
      </c>
      <c r="C173" s="54">
        <v>0</v>
      </c>
      <c r="D173" s="54">
        <v>0</v>
      </c>
      <c r="E173" s="54">
        <v>0</v>
      </c>
      <c r="F173" s="45"/>
      <c r="G173" s="45"/>
      <c r="H173" s="45"/>
      <c r="I173" s="45"/>
      <c r="J173" s="45"/>
      <c r="K173" s="45"/>
      <c r="L173" s="45"/>
      <c r="M173" s="45"/>
      <c r="N173" s="45"/>
      <c r="O173" s="25"/>
      <c r="P173" s="26">
        <f t="shared" si="4"/>
        <v>1</v>
      </c>
      <c r="Q173" s="26">
        <v>3</v>
      </c>
      <c r="S173" s="19">
        <v>0</v>
      </c>
      <c r="T173" s="19">
        <v>0</v>
      </c>
      <c r="U173" s="19">
        <v>0</v>
      </c>
      <c r="V173" s="19"/>
    </row>
    <row r="174" spans="1:22" ht="16.5" customHeight="1" x14ac:dyDescent="0.25">
      <c r="A174" s="12">
        <v>74</v>
      </c>
      <c r="B174" s="39">
        <v>42860</v>
      </c>
      <c r="C174" s="54">
        <v>0</v>
      </c>
      <c r="D174" s="54">
        <v>0</v>
      </c>
      <c r="E174" s="54">
        <v>0</v>
      </c>
      <c r="F174" s="45"/>
      <c r="G174" s="45"/>
      <c r="H174" s="45"/>
      <c r="I174" s="45"/>
      <c r="J174" s="45"/>
      <c r="K174" s="45"/>
      <c r="L174" s="45"/>
      <c r="M174" s="45"/>
      <c r="N174" s="45"/>
      <c r="O174" s="25"/>
      <c r="P174" s="26">
        <f t="shared" si="4"/>
        <v>1</v>
      </c>
      <c r="Q174" s="26">
        <v>3</v>
      </c>
      <c r="S174" s="19">
        <v>0</v>
      </c>
      <c r="T174" s="19">
        <v>0</v>
      </c>
      <c r="U174" s="19">
        <v>0</v>
      </c>
      <c r="V174" s="19"/>
    </row>
    <row r="175" spans="1:22" ht="16.5" customHeight="1" x14ac:dyDescent="0.25">
      <c r="A175" s="12">
        <v>75</v>
      </c>
      <c r="B175" s="39">
        <v>42860</v>
      </c>
      <c r="C175" s="54">
        <v>0</v>
      </c>
      <c r="D175" s="54">
        <v>0</v>
      </c>
      <c r="E175" s="54">
        <v>0</v>
      </c>
      <c r="F175" s="45"/>
      <c r="G175" s="45"/>
      <c r="H175" s="45"/>
      <c r="I175" s="45"/>
      <c r="J175" s="45"/>
      <c r="K175" s="45"/>
      <c r="L175" s="45"/>
      <c r="M175" s="45"/>
      <c r="N175" s="45"/>
      <c r="O175" s="25"/>
      <c r="P175" s="26">
        <f t="shared" si="4"/>
        <v>1</v>
      </c>
      <c r="Q175" s="26">
        <v>3</v>
      </c>
      <c r="S175" s="19">
        <v>0</v>
      </c>
      <c r="T175" s="19">
        <v>0</v>
      </c>
      <c r="U175" s="19">
        <v>0</v>
      </c>
      <c r="V175" s="19"/>
    </row>
    <row r="176" spans="1:22" ht="16.5" customHeight="1" x14ac:dyDescent="0.25">
      <c r="A176" s="12">
        <v>76</v>
      </c>
      <c r="B176" s="39">
        <v>42864</v>
      </c>
      <c r="C176" s="54">
        <v>0</v>
      </c>
      <c r="D176" s="54">
        <v>0</v>
      </c>
      <c r="E176" s="54">
        <v>0</v>
      </c>
      <c r="F176" s="45"/>
      <c r="G176" s="45"/>
      <c r="H176" s="45"/>
      <c r="I176" s="45"/>
      <c r="J176" s="45"/>
      <c r="K176" s="45"/>
      <c r="L176" s="45"/>
      <c r="M176" s="45"/>
      <c r="N176" s="45"/>
      <c r="O176" s="25"/>
      <c r="P176" s="26">
        <f t="shared" si="4"/>
        <v>1</v>
      </c>
      <c r="Q176" s="26">
        <v>3</v>
      </c>
      <c r="S176" s="19">
        <v>0</v>
      </c>
      <c r="T176" s="19">
        <v>0</v>
      </c>
      <c r="U176" s="19">
        <v>0</v>
      </c>
      <c r="V176" s="19"/>
    </row>
    <row r="177" spans="1:22" ht="16.5" customHeight="1" x14ac:dyDescent="0.25">
      <c r="A177" s="12">
        <v>77</v>
      </c>
      <c r="B177" s="39">
        <v>42864</v>
      </c>
      <c r="C177" s="54">
        <v>0</v>
      </c>
      <c r="D177" s="54">
        <v>0</v>
      </c>
      <c r="E177" s="54">
        <v>0</v>
      </c>
      <c r="F177" s="45"/>
      <c r="G177" s="45"/>
      <c r="H177" s="45"/>
      <c r="I177" s="45"/>
      <c r="J177" s="45"/>
      <c r="K177" s="45"/>
      <c r="L177" s="45"/>
      <c r="M177" s="45"/>
      <c r="N177" s="45"/>
      <c r="O177" s="25"/>
      <c r="P177" s="26">
        <f t="shared" si="4"/>
        <v>1</v>
      </c>
      <c r="Q177" s="26">
        <v>3</v>
      </c>
      <c r="S177" s="19">
        <v>0</v>
      </c>
      <c r="T177" s="19">
        <v>0</v>
      </c>
      <c r="U177" s="19">
        <v>0</v>
      </c>
      <c r="V177" s="19"/>
    </row>
    <row r="178" spans="1:22" ht="16.5" customHeight="1" x14ac:dyDescent="0.25">
      <c r="A178" s="12">
        <v>78</v>
      </c>
      <c r="B178" s="39">
        <v>42864</v>
      </c>
      <c r="C178" s="54">
        <v>0</v>
      </c>
      <c r="D178" s="54">
        <v>0</v>
      </c>
      <c r="E178" s="54">
        <v>0</v>
      </c>
      <c r="F178" s="45"/>
      <c r="G178" s="45"/>
      <c r="H178" s="45"/>
      <c r="I178" s="45"/>
      <c r="J178" s="45"/>
      <c r="K178" s="45"/>
      <c r="L178" s="45"/>
      <c r="M178" s="45"/>
      <c r="N178" s="45"/>
      <c r="O178" s="25"/>
      <c r="P178" s="26">
        <f t="shared" si="4"/>
        <v>1</v>
      </c>
      <c r="Q178" s="26">
        <v>3</v>
      </c>
      <c r="S178" s="19">
        <v>0</v>
      </c>
      <c r="T178" s="19">
        <v>0</v>
      </c>
      <c r="U178" s="19">
        <v>0</v>
      </c>
      <c r="V178" s="19"/>
    </row>
    <row r="179" spans="1:22" ht="16.5" customHeight="1" x14ac:dyDescent="0.25">
      <c r="A179" s="12">
        <v>79</v>
      </c>
      <c r="B179" s="39">
        <v>42866</v>
      </c>
      <c r="C179" s="54">
        <v>0</v>
      </c>
      <c r="D179" s="54">
        <v>0</v>
      </c>
      <c r="E179" s="54">
        <v>0</v>
      </c>
      <c r="F179" s="45"/>
      <c r="G179" s="45"/>
      <c r="H179" s="45"/>
      <c r="I179" s="45"/>
      <c r="J179" s="45"/>
      <c r="K179" s="45"/>
      <c r="L179" s="45"/>
      <c r="M179" s="45"/>
      <c r="N179" s="45"/>
      <c r="O179" s="25"/>
      <c r="P179" s="26">
        <f t="shared" si="4"/>
        <v>1</v>
      </c>
      <c r="Q179" s="26">
        <v>3</v>
      </c>
      <c r="S179" s="19">
        <v>0</v>
      </c>
      <c r="T179" s="19">
        <v>0</v>
      </c>
      <c r="U179" s="19">
        <v>0</v>
      </c>
      <c r="V179" s="19"/>
    </row>
    <row r="180" spans="1:22" ht="16.5" customHeight="1" x14ac:dyDescent="0.25">
      <c r="A180" s="57">
        <v>80</v>
      </c>
      <c r="B180" s="39">
        <v>42866</v>
      </c>
      <c r="C180" s="54">
        <v>0</v>
      </c>
      <c r="D180" s="54">
        <v>0</v>
      </c>
      <c r="E180" s="54">
        <v>0</v>
      </c>
      <c r="F180" s="45"/>
      <c r="G180" s="45"/>
      <c r="H180" s="45"/>
      <c r="I180" s="45"/>
      <c r="J180" s="45"/>
      <c r="K180" s="45"/>
      <c r="L180" s="45"/>
      <c r="M180" s="45"/>
      <c r="N180" s="45"/>
      <c r="O180" s="25"/>
      <c r="P180" s="26">
        <f t="shared" si="4"/>
        <v>1</v>
      </c>
      <c r="Q180" s="26">
        <v>3</v>
      </c>
      <c r="S180" s="19">
        <v>0</v>
      </c>
      <c r="T180" s="19">
        <v>0</v>
      </c>
      <c r="U180" s="19">
        <v>0</v>
      </c>
      <c r="V180" s="19"/>
    </row>
    <row r="181" spans="1:22" ht="16.5" customHeight="1" x14ac:dyDescent="0.25">
      <c r="A181" s="12">
        <v>81</v>
      </c>
      <c r="B181" s="39">
        <v>42866</v>
      </c>
      <c r="C181" s="54">
        <v>0</v>
      </c>
      <c r="D181" s="54">
        <v>0</v>
      </c>
      <c r="E181" s="54">
        <v>0</v>
      </c>
      <c r="F181" s="45"/>
      <c r="G181" s="45"/>
      <c r="H181" s="45"/>
      <c r="I181" s="45"/>
      <c r="J181" s="45"/>
      <c r="K181" s="45"/>
      <c r="L181" s="45"/>
      <c r="M181" s="45"/>
      <c r="N181" s="45"/>
      <c r="O181" s="25"/>
      <c r="P181" s="26">
        <f t="shared" si="4"/>
        <v>1</v>
      </c>
      <c r="Q181" s="26">
        <v>3</v>
      </c>
      <c r="S181" s="19">
        <v>0</v>
      </c>
      <c r="T181" s="19">
        <v>0</v>
      </c>
      <c r="U181" s="19">
        <v>0</v>
      </c>
      <c r="V181" s="19"/>
    </row>
    <row r="182" spans="1:22" ht="16.5" customHeight="1" x14ac:dyDescent="0.25">
      <c r="A182" s="12">
        <v>82</v>
      </c>
      <c r="B182" s="39">
        <v>42873</v>
      </c>
      <c r="C182" s="54">
        <v>0</v>
      </c>
      <c r="D182" s="54">
        <v>0</v>
      </c>
      <c r="E182" s="54">
        <v>0</v>
      </c>
      <c r="F182" s="45"/>
      <c r="G182" s="45"/>
      <c r="H182" s="45"/>
      <c r="I182" s="45"/>
      <c r="J182" s="45"/>
      <c r="K182" s="45"/>
      <c r="L182" s="45"/>
      <c r="M182" s="45"/>
      <c r="N182" s="45"/>
      <c r="O182" s="25"/>
      <c r="P182" s="26">
        <f t="shared" si="4"/>
        <v>1</v>
      </c>
      <c r="Q182" s="26">
        <v>3</v>
      </c>
      <c r="S182" s="19">
        <v>0</v>
      </c>
      <c r="T182" s="19">
        <v>0</v>
      </c>
      <c r="U182" s="19">
        <v>0</v>
      </c>
      <c r="V182" s="19"/>
    </row>
    <row r="183" spans="1:22" ht="16.5" customHeight="1" x14ac:dyDescent="0.25">
      <c r="A183" s="12">
        <v>83</v>
      </c>
      <c r="B183" s="39">
        <v>42877</v>
      </c>
      <c r="C183" s="54">
        <v>0</v>
      </c>
      <c r="D183" s="54">
        <v>0</v>
      </c>
      <c r="E183" s="54">
        <v>0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25"/>
      <c r="P183" s="26">
        <f t="shared" si="4"/>
        <v>1</v>
      </c>
      <c r="Q183" s="26">
        <v>3</v>
      </c>
      <c r="S183" s="19">
        <v>0</v>
      </c>
      <c r="T183" s="19">
        <v>0</v>
      </c>
      <c r="U183" s="19">
        <v>0</v>
      </c>
      <c r="V183" s="19"/>
    </row>
    <row r="184" spans="1:22" ht="16.5" customHeight="1" x14ac:dyDescent="0.25">
      <c r="A184" s="12">
        <v>84</v>
      </c>
      <c r="B184" s="39">
        <v>42877</v>
      </c>
      <c r="C184" s="54">
        <v>0</v>
      </c>
      <c r="D184" s="54">
        <v>0</v>
      </c>
      <c r="E184" s="54">
        <v>0</v>
      </c>
      <c r="F184" s="45"/>
      <c r="G184" s="45"/>
      <c r="H184" s="45"/>
      <c r="I184" s="45"/>
      <c r="J184" s="45"/>
      <c r="K184" s="45"/>
      <c r="L184" s="45"/>
      <c r="M184" s="45"/>
      <c r="N184" s="45"/>
      <c r="O184" s="25"/>
      <c r="P184" s="26">
        <f t="shared" si="4"/>
        <v>1</v>
      </c>
      <c r="Q184" s="26">
        <v>3</v>
      </c>
      <c r="S184" s="19">
        <v>0</v>
      </c>
      <c r="T184" s="19">
        <v>0</v>
      </c>
      <c r="U184" s="19">
        <v>0</v>
      </c>
      <c r="V184" s="19"/>
    </row>
    <row r="185" spans="1:22" ht="16.5" customHeight="1" x14ac:dyDescent="0.25">
      <c r="A185" s="12">
        <v>85</v>
      </c>
      <c r="B185" s="39">
        <v>42877</v>
      </c>
      <c r="C185" s="54">
        <v>0</v>
      </c>
      <c r="D185" s="54">
        <v>0</v>
      </c>
      <c r="E185" s="54">
        <v>0</v>
      </c>
      <c r="F185" s="45"/>
      <c r="G185" s="45"/>
      <c r="H185" s="45"/>
      <c r="I185" s="45"/>
      <c r="J185" s="45"/>
      <c r="K185" s="45"/>
      <c r="L185" s="45"/>
      <c r="M185" s="45"/>
      <c r="N185" s="45"/>
      <c r="O185" s="25"/>
      <c r="P185" s="26">
        <f t="shared" si="4"/>
        <v>1</v>
      </c>
      <c r="Q185" s="26">
        <v>3</v>
      </c>
      <c r="S185" s="19">
        <v>0</v>
      </c>
      <c r="T185" s="19">
        <v>0</v>
      </c>
      <c r="U185" s="19">
        <v>0</v>
      </c>
      <c r="V185" s="19"/>
    </row>
    <row r="186" spans="1:22" ht="16.5" customHeight="1" x14ac:dyDescent="0.25">
      <c r="A186" s="12">
        <v>86</v>
      </c>
      <c r="B186" s="39">
        <v>42884</v>
      </c>
      <c r="C186" s="54">
        <v>0</v>
      </c>
      <c r="D186" s="54">
        <v>0</v>
      </c>
      <c r="E186" s="54">
        <v>0</v>
      </c>
      <c r="F186" s="45"/>
      <c r="G186" s="45"/>
      <c r="H186" s="45"/>
      <c r="I186" s="45"/>
      <c r="J186" s="45"/>
      <c r="K186" s="45"/>
      <c r="L186" s="45"/>
      <c r="M186" s="45"/>
      <c r="N186" s="45"/>
      <c r="O186" s="25"/>
      <c r="P186" s="26">
        <f t="shared" si="4"/>
        <v>1</v>
      </c>
      <c r="Q186" s="26">
        <v>3</v>
      </c>
      <c r="S186" s="19">
        <v>0</v>
      </c>
      <c r="T186" s="19">
        <v>0</v>
      </c>
      <c r="U186" s="19">
        <v>0</v>
      </c>
      <c r="V186" s="19"/>
    </row>
    <row r="187" spans="1:22" ht="16.5" customHeight="1" x14ac:dyDescent="0.25">
      <c r="A187" s="12">
        <v>87</v>
      </c>
      <c r="B187" s="39">
        <v>42891</v>
      </c>
      <c r="C187" s="54">
        <v>0</v>
      </c>
      <c r="D187" s="54">
        <v>0</v>
      </c>
      <c r="E187" s="54">
        <v>0</v>
      </c>
      <c r="F187" s="45"/>
      <c r="G187" s="45"/>
      <c r="H187" s="45"/>
      <c r="I187" s="45"/>
      <c r="J187" s="45"/>
      <c r="K187" s="45"/>
      <c r="L187" s="45"/>
      <c r="M187" s="45"/>
      <c r="N187" s="45"/>
      <c r="O187" s="25"/>
      <c r="P187" s="26">
        <f t="shared" si="4"/>
        <v>1</v>
      </c>
      <c r="Q187" s="26">
        <v>3</v>
      </c>
      <c r="S187" s="19">
        <v>0</v>
      </c>
      <c r="T187" s="19">
        <v>0</v>
      </c>
      <c r="U187" s="19">
        <v>0</v>
      </c>
      <c r="V187" s="19"/>
    </row>
    <row r="188" spans="1:22" ht="16.5" customHeight="1" x14ac:dyDescent="0.25">
      <c r="A188" s="12">
        <v>88</v>
      </c>
      <c r="B188" s="39">
        <v>42898</v>
      </c>
      <c r="C188" s="54">
        <v>0</v>
      </c>
      <c r="D188" s="54">
        <v>0</v>
      </c>
      <c r="E188" s="54">
        <v>0</v>
      </c>
      <c r="F188" s="45"/>
      <c r="G188" s="45"/>
      <c r="H188" s="45"/>
      <c r="I188" s="45"/>
      <c r="J188" s="45"/>
      <c r="K188" s="45"/>
      <c r="L188" s="45"/>
      <c r="M188" s="45"/>
      <c r="N188" s="45"/>
      <c r="O188" s="25"/>
      <c r="P188" s="26">
        <f t="shared" si="4"/>
        <v>1</v>
      </c>
      <c r="Q188" s="26">
        <v>3</v>
      </c>
      <c r="S188" s="19">
        <v>0</v>
      </c>
      <c r="T188" s="19">
        <v>0</v>
      </c>
      <c r="U188" s="19">
        <v>0</v>
      </c>
      <c r="V188" s="19"/>
    </row>
    <row r="189" spans="1:22" ht="16.5" customHeight="1" x14ac:dyDescent="0.25">
      <c r="A189" s="12">
        <v>89</v>
      </c>
      <c r="B189" s="39">
        <v>42905</v>
      </c>
      <c r="C189" s="54">
        <v>0</v>
      </c>
      <c r="D189" s="54">
        <v>0</v>
      </c>
      <c r="E189" s="54">
        <v>0</v>
      </c>
      <c r="F189" s="45"/>
      <c r="G189" s="45"/>
      <c r="H189" s="45"/>
      <c r="I189" s="45"/>
      <c r="J189" s="45"/>
      <c r="K189" s="45"/>
      <c r="L189" s="45"/>
      <c r="M189" s="45"/>
      <c r="N189" s="45"/>
      <c r="O189" s="25"/>
      <c r="P189" s="26">
        <f t="shared" si="4"/>
        <v>1</v>
      </c>
      <c r="Q189" s="26">
        <v>3</v>
      </c>
      <c r="S189" s="19">
        <v>0</v>
      </c>
      <c r="T189" s="19">
        <v>0</v>
      </c>
      <c r="U189" s="19">
        <v>0</v>
      </c>
      <c r="V189" s="19"/>
    </row>
    <row r="190" spans="1:22" ht="16.5" customHeight="1" x14ac:dyDescent="0.25">
      <c r="A190" s="57">
        <v>90</v>
      </c>
      <c r="B190" s="39">
        <v>42912</v>
      </c>
      <c r="C190" s="54">
        <v>0</v>
      </c>
      <c r="D190" s="54">
        <v>0</v>
      </c>
      <c r="E190" s="54">
        <v>0</v>
      </c>
      <c r="F190" s="45"/>
      <c r="G190" s="45"/>
      <c r="H190" s="45"/>
      <c r="I190" s="45"/>
      <c r="J190" s="45"/>
      <c r="K190" s="45"/>
      <c r="L190" s="45"/>
      <c r="M190" s="45"/>
      <c r="N190" s="45"/>
      <c r="O190" s="25"/>
      <c r="P190" s="26">
        <f t="shared" si="4"/>
        <v>1</v>
      </c>
      <c r="Q190" s="26">
        <v>3</v>
      </c>
      <c r="S190" s="19">
        <v>0</v>
      </c>
      <c r="T190" s="19">
        <v>0</v>
      </c>
      <c r="U190" s="19">
        <v>0</v>
      </c>
      <c r="V190" s="19"/>
    </row>
    <row r="191" spans="1:22" ht="16.5" customHeight="1" x14ac:dyDescent="0.25">
      <c r="A191" s="12">
        <v>91</v>
      </c>
      <c r="B191" s="39">
        <v>42919</v>
      </c>
      <c r="C191" s="54">
        <v>0</v>
      </c>
      <c r="D191" s="54">
        <v>0</v>
      </c>
      <c r="E191" s="54">
        <v>0</v>
      </c>
      <c r="F191" s="45"/>
      <c r="G191" s="45"/>
      <c r="H191" s="45"/>
      <c r="I191" s="45"/>
      <c r="J191" s="45"/>
      <c r="K191" s="45"/>
      <c r="L191" s="45"/>
      <c r="M191" s="45"/>
      <c r="N191" s="45"/>
      <c r="O191" s="25"/>
      <c r="P191" s="26">
        <f t="shared" si="4"/>
        <v>1</v>
      </c>
      <c r="Q191" s="26">
        <v>3</v>
      </c>
      <c r="S191" s="19">
        <v>0</v>
      </c>
      <c r="T191" s="19">
        <v>0</v>
      </c>
      <c r="U191" s="19">
        <v>0</v>
      </c>
      <c r="V191" s="19"/>
    </row>
    <row r="192" spans="1:22" ht="16.5" customHeight="1" x14ac:dyDescent="0.25">
      <c r="A192" s="12">
        <v>92</v>
      </c>
      <c r="B192" s="39">
        <v>42926</v>
      </c>
      <c r="C192" s="54">
        <v>0</v>
      </c>
      <c r="D192" s="54">
        <v>0</v>
      </c>
      <c r="E192" s="54">
        <v>0</v>
      </c>
      <c r="F192" s="45"/>
      <c r="G192" s="45"/>
      <c r="H192" s="45"/>
      <c r="I192" s="45"/>
      <c r="J192" s="45"/>
      <c r="K192" s="45"/>
      <c r="L192" s="45"/>
      <c r="M192" s="45"/>
      <c r="N192" s="45"/>
      <c r="O192" s="25"/>
      <c r="P192" s="26">
        <f t="shared" si="4"/>
        <v>1</v>
      </c>
      <c r="Q192" s="26">
        <v>3</v>
      </c>
      <c r="S192" s="19">
        <v>0</v>
      </c>
      <c r="T192" s="19">
        <v>0</v>
      </c>
      <c r="U192" s="19">
        <v>0</v>
      </c>
      <c r="V192" s="19"/>
    </row>
    <row r="193" spans="1:22" ht="16.5" customHeight="1" x14ac:dyDescent="0.25">
      <c r="A193" s="12">
        <v>93</v>
      </c>
      <c r="B193" s="39">
        <v>42933</v>
      </c>
      <c r="C193" s="54">
        <v>0</v>
      </c>
      <c r="D193" s="54">
        <v>0</v>
      </c>
      <c r="E193" s="54">
        <v>0</v>
      </c>
      <c r="F193" s="45"/>
      <c r="G193" s="45"/>
      <c r="H193" s="45"/>
      <c r="I193" s="45"/>
      <c r="J193" s="45"/>
      <c r="K193" s="45"/>
      <c r="L193" s="45"/>
      <c r="M193" s="45"/>
      <c r="N193" s="45"/>
      <c r="O193" s="25"/>
      <c r="P193" s="26">
        <f t="shared" si="4"/>
        <v>1</v>
      </c>
      <c r="Q193" s="26">
        <v>3</v>
      </c>
      <c r="S193" s="19">
        <v>0</v>
      </c>
      <c r="T193" s="19">
        <v>0</v>
      </c>
      <c r="U193" s="19">
        <v>0</v>
      </c>
      <c r="V193" s="19"/>
    </row>
    <row r="194" spans="1:22" ht="16.5" customHeight="1" x14ac:dyDescent="0.25">
      <c r="A194" s="12">
        <v>94</v>
      </c>
      <c r="B194" s="39">
        <v>42940</v>
      </c>
      <c r="C194" s="54">
        <v>0</v>
      </c>
      <c r="D194" s="54">
        <v>0</v>
      </c>
      <c r="E194" s="54">
        <v>0</v>
      </c>
      <c r="F194" s="45"/>
      <c r="G194" s="45"/>
      <c r="H194" s="45"/>
      <c r="I194" s="45"/>
      <c r="J194" s="45"/>
      <c r="K194" s="45"/>
      <c r="L194" s="45"/>
      <c r="M194" s="45"/>
      <c r="N194" s="45"/>
      <c r="O194" s="25"/>
      <c r="P194" s="26">
        <f t="shared" si="4"/>
        <v>1</v>
      </c>
      <c r="Q194" s="26">
        <v>3</v>
      </c>
      <c r="S194" s="19">
        <v>0</v>
      </c>
      <c r="T194" s="19">
        <v>0</v>
      </c>
      <c r="U194" s="19">
        <v>0</v>
      </c>
      <c r="V194" s="19"/>
    </row>
    <row r="195" spans="1:22" ht="16.5" customHeight="1" x14ac:dyDescent="0.25">
      <c r="A195" s="12">
        <v>95</v>
      </c>
      <c r="B195" s="39">
        <v>42947</v>
      </c>
      <c r="C195" s="54">
        <v>0</v>
      </c>
      <c r="D195" s="54">
        <v>0</v>
      </c>
      <c r="E195" s="54">
        <v>0</v>
      </c>
      <c r="F195" s="45"/>
      <c r="G195" s="45"/>
      <c r="H195" s="45"/>
      <c r="I195" s="45"/>
      <c r="J195" s="45"/>
      <c r="K195" s="45"/>
      <c r="L195" s="45"/>
      <c r="M195" s="45"/>
      <c r="N195" s="45"/>
      <c r="O195" s="25"/>
      <c r="P195" s="26">
        <f t="shared" si="4"/>
        <v>1</v>
      </c>
      <c r="Q195" s="26">
        <v>3</v>
      </c>
      <c r="S195" s="19">
        <v>0</v>
      </c>
      <c r="T195" s="19">
        <v>0</v>
      </c>
      <c r="U195" s="19">
        <v>0</v>
      </c>
      <c r="V195" s="19"/>
    </row>
    <row r="196" spans="1:22" ht="16.5" customHeight="1" x14ac:dyDescent="0.25">
      <c r="A196" s="12">
        <v>96</v>
      </c>
      <c r="B196" s="39">
        <v>42954</v>
      </c>
      <c r="C196" s="54">
        <v>0</v>
      </c>
      <c r="D196" s="54">
        <v>0</v>
      </c>
      <c r="E196" s="54">
        <v>0</v>
      </c>
      <c r="F196" s="45"/>
      <c r="G196" s="45"/>
      <c r="H196" s="45"/>
      <c r="I196" s="45"/>
      <c r="J196" s="45"/>
      <c r="K196" s="45"/>
      <c r="L196" s="45"/>
      <c r="M196" s="45"/>
      <c r="N196" s="45"/>
      <c r="O196" s="25"/>
      <c r="P196" s="26">
        <f t="shared" si="4"/>
        <v>1</v>
      </c>
      <c r="Q196" s="26">
        <v>3</v>
      </c>
      <c r="S196" s="19">
        <v>0</v>
      </c>
      <c r="T196" s="19">
        <v>0</v>
      </c>
      <c r="U196" s="19">
        <v>0</v>
      </c>
      <c r="V196" s="19"/>
    </row>
    <row r="197" spans="1:22" ht="16.5" customHeight="1" x14ac:dyDescent="0.25">
      <c r="A197" s="12">
        <v>97</v>
      </c>
      <c r="B197" s="39">
        <v>42962</v>
      </c>
      <c r="C197" s="54">
        <v>0</v>
      </c>
      <c r="D197" s="54">
        <v>0</v>
      </c>
      <c r="E197" s="54">
        <v>0</v>
      </c>
      <c r="F197" s="45"/>
      <c r="G197" s="45"/>
      <c r="H197" s="45"/>
      <c r="I197" s="45"/>
      <c r="J197" s="45"/>
      <c r="K197" s="45"/>
      <c r="L197" s="45"/>
      <c r="M197" s="45"/>
      <c r="N197" s="45"/>
      <c r="O197" s="25"/>
      <c r="P197" s="26">
        <f t="shared" si="4"/>
        <v>1</v>
      </c>
      <c r="Q197" s="26">
        <v>3</v>
      </c>
      <c r="S197" s="19">
        <v>0</v>
      </c>
      <c r="T197" s="19">
        <v>0</v>
      </c>
      <c r="U197" s="19">
        <v>0</v>
      </c>
      <c r="V197" s="19"/>
    </row>
    <row r="198" spans="1:22" ht="16.5" customHeight="1" x14ac:dyDescent="0.25">
      <c r="A198" s="58">
        <v>98</v>
      </c>
      <c r="B198" s="39">
        <v>42962</v>
      </c>
      <c r="C198" s="54">
        <v>0</v>
      </c>
      <c r="D198" s="54">
        <v>0</v>
      </c>
      <c r="E198" s="54">
        <v>0</v>
      </c>
      <c r="F198" s="45"/>
      <c r="G198" s="45"/>
      <c r="H198" s="45"/>
      <c r="I198" s="45"/>
      <c r="J198" s="45"/>
      <c r="K198" s="45"/>
      <c r="L198" s="45"/>
      <c r="M198" s="45"/>
      <c r="N198" s="45"/>
      <c r="O198" s="25"/>
      <c r="P198" s="26">
        <f t="shared" si="4"/>
        <v>1</v>
      </c>
      <c r="Q198" s="26">
        <v>3</v>
      </c>
      <c r="S198" s="19">
        <v>0</v>
      </c>
      <c r="T198" s="19">
        <v>0</v>
      </c>
      <c r="U198" s="19">
        <v>0</v>
      </c>
      <c r="V198" s="19"/>
    </row>
    <row r="199" spans="1:22" ht="16.5" customHeight="1" x14ac:dyDescent="0.25">
      <c r="A199" s="58">
        <v>99</v>
      </c>
      <c r="B199" s="39">
        <v>42964</v>
      </c>
      <c r="C199" s="54">
        <v>0</v>
      </c>
      <c r="D199" s="54">
        <v>0</v>
      </c>
      <c r="E199" s="54">
        <v>0</v>
      </c>
      <c r="F199" s="45"/>
      <c r="G199" s="45"/>
      <c r="H199" s="45"/>
      <c r="I199" s="45"/>
      <c r="J199" s="45"/>
      <c r="K199" s="45"/>
      <c r="L199" s="45"/>
      <c r="M199" s="45"/>
      <c r="N199" s="45"/>
      <c r="O199" s="25"/>
      <c r="P199" s="26">
        <f t="shared" si="4"/>
        <v>1</v>
      </c>
      <c r="Q199" s="26">
        <v>3</v>
      </c>
      <c r="S199" s="19">
        <v>0</v>
      </c>
      <c r="T199" s="19">
        <v>0</v>
      </c>
      <c r="U199" s="19">
        <v>0</v>
      </c>
      <c r="V199" s="19"/>
    </row>
    <row r="200" spans="1:22" ht="16.5" customHeight="1" x14ac:dyDescent="0.25">
      <c r="A200" s="57">
        <v>100</v>
      </c>
      <c r="B200" s="39">
        <v>42971</v>
      </c>
      <c r="C200" s="54">
        <v>0</v>
      </c>
      <c r="D200" s="54">
        <v>0</v>
      </c>
      <c r="E200" s="54">
        <v>0</v>
      </c>
      <c r="F200" s="45"/>
      <c r="G200" s="45"/>
      <c r="H200" s="45"/>
      <c r="I200" s="45"/>
      <c r="J200" s="45"/>
      <c r="K200" s="45"/>
      <c r="L200" s="45"/>
      <c r="M200" s="45"/>
      <c r="N200" s="45"/>
      <c r="O200" s="25"/>
      <c r="P200" s="26">
        <f t="shared" si="4"/>
        <v>1</v>
      </c>
      <c r="Q200" s="26">
        <v>3</v>
      </c>
      <c r="S200" s="19">
        <v>0</v>
      </c>
      <c r="T200" s="19">
        <v>0</v>
      </c>
      <c r="U200" s="19">
        <v>0</v>
      </c>
      <c r="V200" s="19"/>
    </row>
    <row r="201" spans="1:22" ht="16.5" customHeight="1" x14ac:dyDescent="0.25">
      <c r="A201" s="12">
        <v>101</v>
      </c>
      <c r="B201" s="39">
        <v>42978</v>
      </c>
      <c r="C201" s="54">
        <v>0</v>
      </c>
      <c r="D201" s="54">
        <v>0</v>
      </c>
      <c r="E201" s="54">
        <v>0</v>
      </c>
      <c r="F201" s="45"/>
      <c r="G201" s="45"/>
      <c r="H201" s="45"/>
      <c r="I201" s="45"/>
      <c r="J201" s="45"/>
      <c r="K201" s="45"/>
      <c r="L201" s="45"/>
      <c r="M201" s="45"/>
      <c r="N201" s="45"/>
      <c r="O201" s="25"/>
      <c r="P201" s="26">
        <f t="shared" si="4"/>
        <v>1</v>
      </c>
      <c r="Q201" s="26">
        <v>3</v>
      </c>
      <c r="S201" s="19">
        <v>0</v>
      </c>
      <c r="T201" s="19">
        <v>0</v>
      </c>
      <c r="U201" s="19">
        <v>0</v>
      </c>
      <c r="V201" s="19"/>
    </row>
    <row r="202" spans="1:22" ht="16.5" customHeight="1" x14ac:dyDescent="0.25">
      <c r="A202" s="12">
        <v>102</v>
      </c>
      <c r="B202" s="39">
        <v>42988</v>
      </c>
      <c r="C202" s="54">
        <v>0</v>
      </c>
      <c r="D202" s="54">
        <v>0</v>
      </c>
      <c r="E202" s="54">
        <v>0</v>
      </c>
      <c r="F202" s="45"/>
      <c r="G202" s="45"/>
      <c r="H202" s="45"/>
      <c r="I202" s="45"/>
      <c r="J202" s="45"/>
      <c r="K202" s="45"/>
      <c r="L202" s="45"/>
      <c r="M202" s="45"/>
      <c r="N202" s="45"/>
      <c r="O202" s="25"/>
      <c r="P202" s="26">
        <f t="shared" si="4"/>
        <v>1</v>
      </c>
      <c r="Q202" s="26">
        <v>3</v>
      </c>
      <c r="S202" s="19">
        <v>0</v>
      </c>
      <c r="T202" s="19">
        <v>0</v>
      </c>
      <c r="U202" s="19">
        <v>0</v>
      </c>
      <c r="V202" s="19"/>
    </row>
    <row r="203" spans="1:22" ht="16.5" customHeight="1" x14ac:dyDescent="0.25">
      <c r="A203" s="12">
        <v>103</v>
      </c>
      <c r="B203" s="39">
        <v>42994</v>
      </c>
      <c r="C203" s="54">
        <v>0</v>
      </c>
      <c r="D203" s="54">
        <v>0</v>
      </c>
      <c r="E203" s="54">
        <v>0</v>
      </c>
      <c r="F203" s="45"/>
      <c r="G203" s="45"/>
      <c r="H203" s="45"/>
      <c r="I203" s="45"/>
      <c r="J203" s="45"/>
      <c r="K203" s="45"/>
      <c r="L203" s="45"/>
      <c r="M203" s="45"/>
      <c r="N203" s="45"/>
      <c r="O203" s="25"/>
      <c r="P203" s="26">
        <f t="shared" si="4"/>
        <v>1</v>
      </c>
      <c r="Q203" s="26">
        <v>3</v>
      </c>
      <c r="S203" s="19">
        <v>0</v>
      </c>
      <c r="T203" s="19">
        <v>0</v>
      </c>
      <c r="U203" s="19">
        <v>0</v>
      </c>
      <c r="V203" s="19"/>
    </row>
    <row r="204" spans="1:22" ht="16.5" customHeight="1" x14ac:dyDescent="0.25">
      <c r="A204" s="12">
        <v>104</v>
      </c>
      <c r="B204" s="39">
        <v>42994</v>
      </c>
      <c r="C204" s="54">
        <v>0</v>
      </c>
      <c r="D204" s="54">
        <v>0</v>
      </c>
      <c r="E204" s="54">
        <v>0</v>
      </c>
      <c r="F204" s="45"/>
      <c r="G204" s="45"/>
      <c r="H204" s="45"/>
      <c r="I204" s="45"/>
      <c r="J204" s="45"/>
      <c r="K204" s="45"/>
      <c r="L204" s="45"/>
      <c r="M204" s="45"/>
      <c r="N204" s="45"/>
      <c r="O204" s="25"/>
      <c r="P204" s="26">
        <f t="shared" si="4"/>
        <v>1</v>
      </c>
      <c r="Q204" s="26">
        <v>3</v>
      </c>
      <c r="S204" s="19">
        <v>0</v>
      </c>
      <c r="T204" s="19">
        <v>0</v>
      </c>
      <c r="U204" s="19">
        <v>0</v>
      </c>
      <c r="V204" s="19"/>
    </row>
    <row r="205" spans="1:22" ht="16.5" customHeight="1" x14ac:dyDescent="0.25">
      <c r="A205" s="12">
        <v>105</v>
      </c>
      <c r="B205" s="39">
        <v>42994</v>
      </c>
      <c r="C205" s="54">
        <v>0</v>
      </c>
      <c r="D205" s="54">
        <v>0</v>
      </c>
      <c r="E205" s="54">
        <v>0</v>
      </c>
      <c r="F205" s="45"/>
      <c r="G205" s="45"/>
      <c r="H205" s="45"/>
      <c r="I205" s="45"/>
      <c r="J205" s="45"/>
      <c r="K205" s="45"/>
      <c r="L205" s="45"/>
      <c r="M205" s="45"/>
      <c r="N205" s="45"/>
      <c r="O205" s="25"/>
      <c r="P205" s="26">
        <f t="shared" si="4"/>
        <v>1</v>
      </c>
      <c r="Q205" s="26">
        <v>3</v>
      </c>
      <c r="S205" s="19">
        <v>0</v>
      </c>
      <c r="T205" s="19">
        <v>0</v>
      </c>
      <c r="U205" s="19">
        <v>0</v>
      </c>
      <c r="V205" s="19"/>
    </row>
    <row r="206" spans="1:22" ht="16.5" customHeight="1" x14ac:dyDescent="0.25">
      <c r="A206" s="12">
        <v>106</v>
      </c>
      <c r="B206" s="39">
        <v>42996</v>
      </c>
      <c r="C206" s="54">
        <v>0</v>
      </c>
      <c r="D206" s="54">
        <v>0</v>
      </c>
      <c r="E206" s="54">
        <v>0</v>
      </c>
      <c r="F206" s="45"/>
      <c r="G206" s="45"/>
      <c r="H206" s="45"/>
      <c r="I206" s="45"/>
      <c r="J206" s="45"/>
      <c r="K206" s="45"/>
      <c r="L206" s="45"/>
      <c r="M206" s="45"/>
      <c r="N206" s="45"/>
      <c r="O206" s="25"/>
      <c r="P206" s="26">
        <f t="shared" si="4"/>
        <v>1</v>
      </c>
      <c r="Q206" s="26">
        <v>3</v>
      </c>
      <c r="S206" s="19">
        <v>0</v>
      </c>
      <c r="T206" s="19">
        <v>0</v>
      </c>
      <c r="U206" s="19">
        <v>0</v>
      </c>
      <c r="V206" s="19"/>
    </row>
    <row r="207" spans="1:22" ht="16.5" customHeight="1" x14ac:dyDescent="0.25">
      <c r="A207" s="12">
        <v>107</v>
      </c>
      <c r="B207" s="39">
        <v>42996</v>
      </c>
      <c r="C207" s="54">
        <v>0</v>
      </c>
      <c r="D207" s="54">
        <v>0</v>
      </c>
      <c r="E207" s="54">
        <v>0</v>
      </c>
      <c r="F207" s="45"/>
      <c r="G207" s="45"/>
      <c r="H207" s="45"/>
      <c r="I207" s="45"/>
      <c r="J207" s="45"/>
      <c r="K207" s="45"/>
      <c r="L207" s="45"/>
      <c r="M207" s="45"/>
      <c r="N207" s="45"/>
      <c r="O207" s="25"/>
      <c r="P207" s="26">
        <f t="shared" si="4"/>
        <v>1</v>
      </c>
      <c r="Q207" s="26">
        <v>3</v>
      </c>
      <c r="S207" s="19">
        <v>0</v>
      </c>
      <c r="T207" s="19">
        <v>0</v>
      </c>
      <c r="U207" s="19">
        <v>0</v>
      </c>
      <c r="V207" s="19"/>
    </row>
    <row r="208" spans="1:22" ht="16.5" customHeight="1" x14ac:dyDescent="0.25">
      <c r="A208" s="12">
        <v>108</v>
      </c>
      <c r="B208" s="39">
        <v>42996</v>
      </c>
      <c r="C208" s="54">
        <v>0</v>
      </c>
      <c r="D208" s="54">
        <v>0</v>
      </c>
      <c r="E208" s="54">
        <v>1</v>
      </c>
      <c r="F208" s="45"/>
      <c r="G208" s="45"/>
      <c r="H208" s="45"/>
      <c r="I208" s="45"/>
      <c r="J208" s="45"/>
      <c r="K208" s="45"/>
      <c r="L208" s="45"/>
      <c r="M208" s="45"/>
      <c r="N208" s="45"/>
      <c r="O208" s="25"/>
      <c r="P208" s="26">
        <f t="shared" si="4"/>
        <v>1</v>
      </c>
      <c r="Q208" s="26">
        <v>3</v>
      </c>
      <c r="S208" s="19">
        <v>0</v>
      </c>
      <c r="T208" s="19">
        <v>0</v>
      </c>
      <c r="U208" s="19">
        <v>1</v>
      </c>
      <c r="V208" s="19"/>
    </row>
    <row r="209" spans="1:22" ht="16.5" customHeight="1" x14ac:dyDescent="0.25">
      <c r="A209" s="12">
        <v>109</v>
      </c>
      <c r="B209" s="39">
        <v>42998</v>
      </c>
      <c r="C209" s="54">
        <v>0</v>
      </c>
      <c r="D209" s="54">
        <v>0</v>
      </c>
      <c r="E209" s="54">
        <v>0</v>
      </c>
      <c r="F209" s="45"/>
      <c r="G209" s="45"/>
      <c r="H209" s="45"/>
      <c r="I209" s="45"/>
      <c r="J209" s="45"/>
      <c r="K209" s="45"/>
      <c r="L209" s="45"/>
      <c r="M209" s="45"/>
      <c r="N209" s="45"/>
      <c r="O209" s="25"/>
      <c r="P209" s="26">
        <f t="shared" si="4"/>
        <v>1</v>
      </c>
      <c r="Q209" s="26">
        <v>3</v>
      </c>
      <c r="S209" s="19">
        <v>0</v>
      </c>
      <c r="T209" s="19">
        <v>0</v>
      </c>
      <c r="U209" s="19">
        <v>0</v>
      </c>
      <c r="V209" s="19"/>
    </row>
    <row r="210" spans="1:22" ht="16.5" customHeight="1" x14ac:dyDescent="0.25">
      <c r="A210" s="12">
        <v>110</v>
      </c>
      <c r="B210" s="39">
        <v>42998</v>
      </c>
      <c r="C210" s="54">
        <v>0</v>
      </c>
      <c r="D210" s="54">
        <v>0</v>
      </c>
      <c r="E210" s="54">
        <v>0</v>
      </c>
      <c r="F210" s="45"/>
      <c r="G210" s="45"/>
      <c r="H210" s="45"/>
      <c r="I210" s="45"/>
      <c r="J210" s="45"/>
      <c r="K210" s="45"/>
      <c r="L210" s="45"/>
      <c r="M210" s="45"/>
      <c r="N210" s="45"/>
      <c r="O210" s="25"/>
      <c r="P210" s="26">
        <f t="shared" si="4"/>
        <v>1</v>
      </c>
      <c r="Q210" s="26">
        <v>3</v>
      </c>
      <c r="S210" s="19">
        <v>0</v>
      </c>
      <c r="T210" s="19">
        <v>0</v>
      </c>
      <c r="U210" s="19">
        <v>0</v>
      </c>
      <c r="V210" s="19"/>
    </row>
    <row r="211" spans="1:22" ht="16.5" customHeight="1" x14ac:dyDescent="0.25">
      <c r="A211" s="12">
        <v>111</v>
      </c>
      <c r="B211" s="39">
        <v>43005</v>
      </c>
      <c r="C211" s="54">
        <v>0</v>
      </c>
      <c r="D211" s="54">
        <v>0</v>
      </c>
      <c r="E211" s="54">
        <v>0</v>
      </c>
      <c r="F211" s="45"/>
      <c r="G211" s="45"/>
      <c r="H211" s="45"/>
      <c r="I211" s="45"/>
      <c r="J211" s="45"/>
      <c r="K211" s="45"/>
      <c r="L211" s="45"/>
      <c r="M211" s="45"/>
      <c r="N211" s="45"/>
      <c r="O211" s="25"/>
      <c r="P211" s="26">
        <f t="shared" si="4"/>
        <v>1</v>
      </c>
      <c r="Q211" s="26">
        <v>3</v>
      </c>
      <c r="S211" s="19">
        <v>0</v>
      </c>
      <c r="T211" s="19">
        <v>0</v>
      </c>
      <c r="U211" s="19">
        <v>0</v>
      </c>
      <c r="V211" s="19"/>
    </row>
    <row r="212" spans="1:22" ht="16.5" customHeight="1" x14ac:dyDescent="0.25">
      <c r="A212" s="12">
        <v>112</v>
      </c>
      <c r="B212" s="39">
        <v>43012</v>
      </c>
      <c r="C212" s="54">
        <v>0</v>
      </c>
      <c r="D212" s="54">
        <v>0</v>
      </c>
      <c r="E212" s="54">
        <v>0</v>
      </c>
      <c r="F212" s="45"/>
      <c r="G212" s="45"/>
      <c r="H212" s="45"/>
      <c r="I212" s="45"/>
      <c r="J212" s="45"/>
      <c r="K212" s="45"/>
      <c r="L212" s="45"/>
      <c r="M212" s="45"/>
      <c r="N212" s="45"/>
      <c r="O212" s="25"/>
      <c r="P212" s="26">
        <f t="shared" si="4"/>
        <v>1</v>
      </c>
      <c r="Q212" s="26">
        <v>3</v>
      </c>
      <c r="S212" s="19">
        <v>0</v>
      </c>
      <c r="T212" s="19">
        <v>0</v>
      </c>
      <c r="U212" s="19">
        <v>0</v>
      </c>
      <c r="V212" s="19"/>
    </row>
    <row r="213" spans="1:22" ht="16.5" customHeight="1" x14ac:dyDescent="0.25">
      <c r="A213" s="12">
        <v>113</v>
      </c>
      <c r="B213" s="39">
        <v>43033</v>
      </c>
      <c r="C213" s="54">
        <v>0</v>
      </c>
      <c r="D213" s="54">
        <v>0</v>
      </c>
      <c r="E213" s="54">
        <v>0</v>
      </c>
      <c r="F213" s="45"/>
      <c r="G213" s="45"/>
      <c r="H213" s="45"/>
      <c r="I213" s="45"/>
      <c r="J213" s="45"/>
      <c r="K213" s="45"/>
      <c r="L213" s="45"/>
      <c r="M213" s="45"/>
      <c r="N213" s="45"/>
      <c r="O213" s="25"/>
      <c r="P213" s="26">
        <f t="shared" si="4"/>
        <v>1</v>
      </c>
      <c r="Q213" s="26">
        <v>3</v>
      </c>
      <c r="S213" s="19">
        <v>0</v>
      </c>
      <c r="T213" s="19">
        <v>0</v>
      </c>
      <c r="U213" s="19">
        <v>0</v>
      </c>
      <c r="V213" s="19"/>
    </row>
    <row r="214" spans="1:22" ht="16.5" customHeight="1" x14ac:dyDescent="0.25">
      <c r="A214" s="12">
        <v>114</v>
      </c>
      <c r="B214" s="39">
        <v>43033</v>
      </c>
      <c r="C214" s="54">
        <v>0</v>
      </c>
      <c r="D214" s="54">
        <v>0</v>
      </c>
      <c r="E214" s="54">
        <v>0</v>
      </c>
      <c r="F214" s="45"/>
      <c r="G214" s="45"/>
      <c r="H214" s="45"/>
      <c r="I214" s="45"/>
      <c r="J214" s="45"/>
      <c r="K214" s="45"/>
      <c r="L214" s="45"/>
      <c r="M214" s="45"/>
      <c r="N214" s="45"/>
      <c r="O214" s="25"/>
      <c r="P214" s="26">
        <f t="shared" si="4"/>
        <v>1</v>
      </c>
      <c r="Q214" s="26">
        <v>3</v>
      </c>
      <c r="S214" s="19">
        <v>0</v>
      </c>
      <c r="T214" s="19">
        <v>0</v>
      </c>
      <c r="U214" s="19">
        <v>0</v>
      </c>
      <c r="V214" s="19"/>
    </row>
    <row r="215" spans="1:22" ht="16.5" customHeight="1" x14ac:dyDescent="0.25">
      <c r="A215" s="12">
        <v>115</v>
      </c>
      <c r="B215" s="39">
        <v>43033</v>
      </c>
      <c r="C215" s="54">
        <v>0</v>
      </c>
      <c r="D215" s="54">
        <v>0</v>
      </c>
      <c r="E215" s="54">
        <v>0</v>
      </c>
      <c r="F215" s="45"/>
      <c r="G215" s="45"/>
      <c r="H215" s="45"/>
      <c r="I215" s="45"/>
      <c r="J215" s="45"/>
      <c r="K215" s="45"/>
      <c r="L215" s="45"/>
      <c r="M215" s="45"/>
      <c r="N215" s="45"/>
      <c r="O215" s="25"/>
      <c r="P215" s="26">
        <f t="shared" si="4"/>
        <v>1</v>
      </c>
      <c r="Q215" s="26">
        <v>3</v>
      </c>
      <c r="S215" s="19">
        <v>0</v>
      </c>
      <c r="T215" s="19">
        <v>0</v>
      </c>
      <c r="U215" s="19">
        <v>0</v>
      </c>
      <c r="V215" s="19"/>
    </row>
    <row r="216" spans="1:22" ht="16.5" customHeight="1" x14ac:dyDescent="0.25">
      <c r="A216" s="12">
        <v>116</v>
      </c>
      <c r="B216" s="39">
        <v>43040</v>
      </c>
      <c r="C216" s="54">
        <v>0</v>
      </c>
      <c r="D216" s="54">
        <v>0</v>
      </c>
      <c r="E216" s="54">
        <v>0</v>
      </c>
      <c r="F216" s="45"/>
      <c r="G216" s="45"/>
      <c r="H216" s="45"/>
      <c r="I216" s="45"/>
      <c r="J216" s="45"/>
      <c r="K216" s="45"/>
      <c r="L216" s="45"/>
      <c r="M216" s="45"/>
      <c r="N216" s="45"/>
      <c r="O216" s="25"/>
      <c r="P216" s="26">
        <f t="shared" si="4"/>
        <v>1</v>
      </c>
      <c r="Q216" s="26">
        <v>3</v>
      </c>
      <c r="S216" s="19">
        <v>0</v>
      </c>
      <c r="T216" s="19">
        <v>0</v>
      </c>
      <c r="U216" s="19">
        <v>0</v>
      </c>
      <c r="V216" s="19"/>
    </row>
    <row r="217" spans="1:22" ht="16.5" customHeight="1" x14ac:dyDescent="0.25">
      <c r="A217" s="12">
        <v>117</v>
      </c>
      <c r="B217" s="39">
        <v>43040</v>
      </c>
      <c r="C217" s="54">
        <v>0</v>
      </c>
      <c r="D217" s="54">
        <v>0</v>
      </c>
      <c r="E217" s="54">
        <v>0</v>
      </c>
      <c r="F217" s="45"/>
      <c r="G217" s="45"/>
      <c r="H217" s="45"/>
      <c r="I217" s="45"/>
      <c r="J217" s="45"/>
      <c r="K217" s="45"/>
      <c r="L217" s="45"/>
      <c r="M217" s="45"/>
      <c r="N217" s="45"/>
      <c r="O217" s="25"/>
      <c r="P217" s="26">
        <f t="shared" si="4"/>
        <v>1</v>
      </c>
      <c r="Q217" s="26">
        <v>3</v>
      </c>
      <c r="S217" s="19">
        <v>0</v>
      </c>
      <c r="T217" s="19">
        <v>0</v>
      </c>
      <c r="U217" s="19">
        <v>0</v>
      </c>
      <c r="V217" s="19"/>
    </row>
    <row r="218" spans="1:22" ht="16.5" customHeight="1" x14ac:dyDescent="0.25">
      <c r="A218" s="12">
        <v>118</v>
      </c>
      <c r="B218" s="39">
        <v>43040</v>
      </c>
      <c r="C218" s="54">
        <v>0</v>
      </c>
      <c r="D218" s="54">
        <v>0</v>
      </c>
      <c r="E218" s="54">
        <v>0</v>
      </c>
      <c r="F218" s="45"/>
      <c r="G218" s="45"/>
      <c r="H218" s="45"/>
      <c r="I218" s="45"/>
      <c r="J218" s="45"/>
      <c r="K218" s="45"/>
      <c r="L218" s="45"/>
      <c r="M218" s="45"/>
      <c r="N218" s="45"/>
      <c r="O218" s="25"/>
      <c r="P218" s="26">
        <f t="shared" si="4"/>
        <v>1</v>
      </c>
      <c r="Q218" s="26">
        <v>3</v>
      </c>
      <c r="S218" s="19">
        <v>0</v>
      </c>
      <c r="T218" s="19">
        <v>0</v>
      </c>
      <c r="U218" s="19">
        <v>0</v>
      </c>
      <c r="V218" s="19"/>
    </row>
    <row r="219" spans="1:22" ht="16.5" customHeight="1" x14ac:dyDescent="0.25">
      <c r="A219" s="12">
        <v>119</v>
      </c>
      <c r="B219" s="39">
        <v>43049</v>
      </c>
      <c r="C219" s="54">
        <v>0</v>
      </c>
      <c r="D219" s="54">
        <v>0</v>
      </c>
      <c r="E219" s="54">
        <v>0</v>
      </c>
      <c r="F219" s="45"/>
      <c r="G219" s="45"/>
      <c r="H219" s="45"/>
      <c r="I219" s="45"/>
      <c r="J219" s="45"/>
      <c r="K219" s="45"/>
      <c r="L219" s="45"/>
      <c r="M219" s="45"/>
      <c r="N219" s="45"/>
      <c r="O219" s="25"/>
      <c r="P219" s="26">
        <f t="shared" si="4"/>
        <v>1</v>
      </c>
      <c r="Q219" s="26">
        <v>3</v>
      </c>
      <c r="S219" s="19">
        <v>0</v>
      </c>
      <c r="T219" s="19">
        <v>0</v>
      </c>
      <c r="U219" s="19">
        <v>0</v>
      </c>
      <c r="V219" s="19"/>
    </row>
    <row r="220" spans="1:22" ht="16.5" customHeight="1" x14ac:dyDescent="0.25">
      <c r="A220" s="12">
        <v>120</v>
      </c>
      <c r="B220" s="39">
        <v>43049</v>
      </c>
      <c r="C220" s="54">
        <v>0</v>
      </c>
      <c r="D220" s="54">
        <v>0</v>
      </c>
      <c r="E220" s="54">
        <v>0</v>
      </c>
      <c r="F220" s="45"/>
      <c r="G220" s="45"/>
      <c r="H220" s="45"/>
      <c r="I220" s="45"/>
      <c r="J220" s="45"/>
      <c r="K220" s="45"/>
      <c r="L220" s="45"/>
      <c r="M220" s="45"/>
      <c r="N220" s="45"/>
      <c r="O220" s="25"/>
      <c r="P220" s="26">
        <f t="shared" si="4"/>
        <v>1</v>
      </c>
      <c r="Q220" s="26">
        <v>3</v>
      </c>
      <c r="S220" s="19">
        <v>0</v>
      </c>
      <c r="T220" s="19">
        <v>0</v>
      </c>
      <c r="U220" s="19">
        <v>0</v>
      </c>
      <c r="V220" s="19"/>
    </row>
    <row r="221" spans="1:22" ht="16.5" customHeight="1" x14ac:dyDescent="0.25">
      <c r="A221" s="12">
        <v>121</v>
      </c>
      <c r="B221" s="39">
        <v>43049</v>
      </c>
      <c r="C221" s="54">
        <v>0</v>
      </c>
      <c r="D221" s="54">
        <v>0</v>
      </c>
      <c r="E221" s="54">
        <v>0</v>
      </c>
      <c r="F221" s="45"/>
      <c r="G221" s="45"/>
      <c r="H221" s="45"/>
      <c r="I221" s="45"/>
      <c r="J221" s="45"/>
      <c r="K221" s="45"/>
      <c r="L221" s="45"/>
      <c r="M221" s="45"/>
      <c r="N221" s="45"/>
      <c r="O221" s="25"/>
      <c r="P221" s="26">
        <f t="shared" si="4"/>
        <v>1</v>
      </c>
      <c r="Q221" s="26">
        <v>3</v>
      </c>
      <c r="S221" s="19">
        <v>0</v>
      </c>
      <c r="T221" s="19">
        <v>0</v>
      </c>
      <c r="U221" s="19">
        <v>0</v>
      </c>
      <c r="V221" s="19"/>
    </row>
    <row r="222" spans="1:22" ht="16.5" customHeight="1" x14ac:dyDescent="0.25">
      <c r="A222" s="12">
        <v>122</v>
      </c>
      <c r="B222" s="39">
        <v>43053</v>
      </c>
      <c r="C222" s="54">
        <v>0</v>
      </c>
      <c r="D222" s="54">
        <v>0</v>
      </c>
      <c r="E222" s="54">
        <v>0</v>
      </c>
      <c r="F222" s="45"/>
      <c r="G222" s="45"/>
      <c r="H222" s="45"/>
      <c r="I222" s="45"/>
      <c r="J222" s="45"/>
      <c r="K222" s="45"/>
      <c r="L222" s="45"/>
      <c r="M222" s="45"/>
      <c r="N222" s="45"/>
      <c r="O222" s="25"/>
      <c r="P222" s="26">
        <f t="shared" si="4"/>
        <v>1</v>
      </c>
      <c r="Q222" s="26">
        <v>3</v>
      </c>
      <c r="S222" s="19">
        <v>0</v>
      </c>
      <c r="T222" s="19">
        <v>0</v>
      </c>
      <c r="U222" s="19">
        <v>0</v>
      </c>
      <c r="V222" s="19"/>
    </row>
    <row r="223" spans="1:22" ht="16.5" customHeight="1" x14ac:dyDescent="0.25">
      <c r="A223" s="12">
        <v>123</v>
      </c>
      <c r="B223" s="39">
        <v>43053</v>
      </c>
      <c r="C223" s="54">
        <v>0</v>
      </c>
      <c r="D223" s="54">
        <v>0</v>
      </c>
      <c r="E223" s="54">
        <v>0</v>
      </c>
      <c r="F223" s="45"/>
      <c r="G223" s="45"/>
      <c r="H223" s="45"/>
      <c r="I223" s="45"/>
      <c r="J223" s="45"/>
      <c r="K223" s="45"/>
      <c r="L223" s="45"/>
      <c r="M223" s="45"/>
      <c r="N223" s="45"/>
      <c r="O223" s="25"/>
      <c r="P223" s="26">
        <f t="shared" si="4"/>
        <v>1</v>
      </c>
      <c r="Q223" s="26">
        <v>3</v>
      </c>
      <c r="S223" s="19">
        <v>0</v>
      </c>
      <c r="T223" s="19">
        <v>0</v>
      </c>
      <c r="U223" s="19">
        <v>0</v>
      </c>
      <c r="V223" s="19"/>
    </row>
    <row r="224" spans="1:22" ht="16.5" customHeight="1" x14ac:dyDescent="0.25">
      <c r="A224" s="12">
        <v>124</v>
      </c>
      <c r="B224" s="39">
        <v>43053</v>
      </c>
      <c r="C224" s="54">
        <v>0</v>
      </c>
      <c r="D224" s="54">
        <v>0</v>
      </c>
      <c r="E224" s="54">
        <v>0</v>
      </c>
      <c r="F224" s="45"/>
      <c r="G224" s="45"/>
      <c r="H224" s="45"/>
      <c r="I224" s="45"/>
      <c r="J224" s="45"/>
      <c r="K224" s="45"/>
      <c r="L224" s="45"/>
      <c r="M224" s="45"/>
      <c r="N224" s="45"/>
      <c r="O224" s="25"/>
      <c r="P224" s="26">
        <f t="shared" si="4"/>
        <v>1</v>
      </c>
      <c r="Q224" s="26">
        <v>3</v>
      </c>
      <c r="S224" s="19">
        <v>0</v>
      </c>
      <c r="T224" s="19">
        <v>0</v>
      </c>
      <c r="U224" s="19">
        <v>0</v>
      </c>
      <c r="V224" s="19"/>
    </row>
    <row r="225" spans="1:30" ht="16.5" customHeight="1" x14ac:dyDescent="0.25">
      <c r="A225" s="12">
        <v>125</v>
      </c>
      <c r="B225" s="39">
        <v>43055</v>
      </c>
      <c r="C225" s="54">
        <v>0</v>
      </c>
      <c r="D225" s="54">
        <v>0</v>
      </c>
      <c r="E225" s="54">
        <v>0</v>
      </c>
      <c r="F225" s="45"/>
      <c r="G225" s="45"/>
      <c r="H225" s="45"/>
      <c r="I225" s="45"/>
      <c r="J225" s="45"/>
      <c r="K225" s="45"/>
      <c r="L225" s="45"/>
      <c r="M225" s="45"/>
      <c r="N225" s="45"/>
      <c r="O225" s="25"/>
      <c r="P225" s="26">
        <f t="shared" si="4"/>
        <v>1</v>
      </c>
      <c r="Q225" s="26">
        <v>3</v>
      </c>
      <c r="S225" s="19">
        <v>0</v>
      </c>
      <c r="T225" s="19">
        <v>0</v>
      </c>
      <c r="U225" s="19">
        <v>0</v>
      </c>
      <c r="V225" s="19"/>
    </row>
    <row r="226" spans="1:30" ht="16.5" customHeight="1" x14ac:dyDescent="0.25">
      <c r="A226" s="12">
        <v>126</v>
      </c>
      <c r="B226" s="39">
        <v>43055</v>
      </c>
      <c r="C226" s="54">
        <v>0</v>
      </c>
      <c r="D226" s="54">
        <v>0</v>
      </c>
      <c r="E226" s="54">
        <v>0</v>
      </c>
      <c r="F226" s="45"/>
      <c r="G226" s="45"/>
      <c r="H226" s="45"/>
      <c r="I226" s="45"/>
      <c r="J226" s="45"/>
      <c r="K226" s="45"/>
      <c r="L226" s="45"/>
      <c r="M226" s="45"/>
      <c r="N226" s="45"/>
      <c r="O226" s="25"/>
      <c r="P226" s="26">
        <f t="shared" si="4"/>
        <v>1</v>
      </c>
      <c r="Q226" s="26">
        <v>3</v>
      </c>
      <c r="S226" s="19">
        <v>0</v>
      </c>
      <c r="T226" s="19">
        <v>0</v>
      </c>
      <c r="U226" s="19">
        <v>0</v>
      </c>
      <c r="V226" s="19"/>
    </row>
    <row r="227" spans="1:30" ht="16.5" customHeight="1" x14ac:dyDescent="0.25">
      <c r="A227" s="12">
        <v>127</v>
      </c>
      <c r="B227" s="39">
        <v>43055</v>
      </c>
      <c r="C227" s="54">
        <v>0</v>
      </c>
      <c r="D227" s="54">
        <v>0</v>
      </c>
      <c r="E227" s="54">
        <v>0</v>
      </c>
      <c r="F227" s="45"/>
      <c r="G227" s="45"/>
      <c r="H227" s="45"/>
      <c r="I227" s="45"/>
      <c r="J227" s="45"/>
      <c r="K227" s="45"/>
      <c r="L227" s="45"/>
      <c r="M227" s="45"/>
      <c r="N227" s="45"/>
      <c r="O227" s="25"/>
      <c r="P227" s="26">
        <f t="shared" si="4"/>
        <v>1</v>
      </c>
      <c r="Q227" s="26">
        <v>3</v>
      </c>
      <c r="S227" s="19">
        <v>0</v>
      </c>
      <c r="T227" s="19">
        <v>0</v>
      </c>
      <c r="U227" s="19">
        <v>0</v>
      </c>
      <c r="V227" s="19"/>
    </row>
    <row r="228" spans="1:30" ht="16.5" customHeight="1" x14ac:dyDescent="0.25">
      <c r="A228" s="12">
        <v>128</v>
      </c>
      <c r="B228" s="39">
        <v>43060</v>
      </c>
      <c r="C228" s="59">
        <v>0</v>
      </c>
      <c r="D228" s="59">
        <v>0</v>
      </c>
      <c r="E228" s="59">
        <v>0</v>
      </c>
      <c r="F228" s="45"/>
      <c r="G228" s="45"/>
      <c r="H228" s="45"/>
      <c r="I228" s="45"/>
      <c r="J228" s="45"/>
      <c r="K228" s="45"/>
      <c r="L228" s="45"/>
      <c r="M228" s="45"/>
      <c r="N228" s="45"/>
      <c r="O228" s="25"/>
      <c r="P228" s="26">
        <f t="shared" si="4"/>
        <v>1</v>
      </c>
      <c r="Q228" s="26">
        <v>3</v>
      </c>
      <c r="S228" s="19"/>
      <c r="T228" s="19"/>
      <c r="U228" s="19"/>
      <c r="V228" s="19"/>
      <c r="X228" s="43"/>
      <c r="Y228" s="43"/>
      <c r="Z228" s="43"/>
      <c r="AA228" s="30"/>
      <c r="AB228" s="30"/>
      <c r="AC228" s="30"/>
      <c r="AD228" s="30"/>
    </row>
    <row r="229" spans="1:30" ht="15.75" customHeight="1" x14ac:dyDescent="0.25">
      <c r="A229" s="12">
        <v>129</v>
      </c>
      <c r="B229" s="39">
        <v>43060</v>
      </c>
      <c r="C229" s="59">
        <v>0</v>
      </c>
      <c r="D229" s="59">
        <v>0</v>
      </c>
      <c r="E229" s="59">
        <v>0</v>
      </c>
      <c r="F229" s="45"/>
      <c r="G229" s="45"/>
      <c r="H229" s="45"/>
      <c r="I229" s="45"/>
      <c r="J229" s="45"/>
      <c r="K229" s="45"/>
      <c r="L229" s="45"/>
      <c r="M229" s="45"/>
      <c r="N229" s="45"/>
      <c r="O229" s="25"/>
      <c r="P229" s="26">
        <f t="shared" ref="P229:P249" si="5">$C$9</f>
        <v>1</v>
      </c>
      <c r="Q229" s="26">
        <v>3</v>
      </c>
      <c r="S229" s="19"/>
      <c r="T229" s="19"/>
      <c r="U229" s="19"/>
      <c r="V229" s="19"/>
      <c r="X229" s="43"/>
      <c r="Y229" s="43"/>
      <c r="Z229" s="43"/>
      <c r="AA229" s="30"/>
      <c r="AB229" s="30"/>
      <c r="AC229" s="30"/>
      <c r="AD229" s="30"/>
    </row>
    <row r="230" spans="1:30" ht="16.5" customHeight="1" x14ac:dyDescent="0.25">
      <c r="A230" s="12">
        <v>130</v>
      </c>
      <c r="B230" s="39">
        <v>43060</v>
      </c>
      <c r="C230" s="59">
        <v>0</v>
      </c>
      <c r="D230" s="59">
        <v>0</v>
      </c>
      <c r="E230" s="59">
        <v>0</v>
      </c>
      <c r="F230" s="45"/>
      <c r="G230" s="45"/>
      <c r="H230" s="45"/>
      <c r="I230" s="45"/>
      <c r="J230" s="45"/>
      <c r="K230" s="45"/>
      <c r="L230" s="45"/>
      <c r="M230" s="45"/>
      <c r="N230" s="45"/>
      <c r="O230" s="25"/>
      <c r="P230" s="26">
        <f t="shared" si="5"/>
        <v>1</v>
      </c>
      <c r="Q230" s="26">
        <v>3</v>
      </c>
      <c r="S230" s="19"/>
      <c r="T230" s="19"/>
      <c r="U230" s="19"/>
      <c r="V230" s="19"/>
      <c r="X230" s="43"/>
      <c r="Y230" s="43"/>
      <c r="Z230" s="43"/>
      <c r="AA230" s="30"/>
      <c r="AB230" s="30"/>
      <c r="AC230" s="30"/>
      <c r="AD230" s="30"/>
    </row>
    <row r="231" spans="1:30" ht="16.5" customHeight="1" x14ac:dyDescent="0.25">
      <c r="A231" s="12">
        <v>131</v>
      </c>
      <c r="B231" s="39">
        <v>43062</v>
      </c>
      <c r="C231" s="59">
        <v>0</v>
      </c>
      <c r="D231" s="59">
        <v>0</v>
      </c>
      <c r="E231" s="59">
        <v>0</v>
      </c>
      <c r="F231" s="45"/>
      <c r="G231" s="45"/>
      <c r="H231" s="45"/>
      <c r="I231" s="45"/>
      <c r="J231" s="45"/>
      <c r="K231" s="45"/>
      <c r="L231" s="45"/>
      <c r="M231" s="45"/>
      <c r="N231" s="45"/>
      <c r="O231" s="25"/>
      <c r="P231" s="26">
        <f t="shared" si="5"/>
        <v>1</v>
      </c>
      <c r="Q231" s="26">
        <v>3</v>
      </c>
      <c r="S231" s="19"/>
      <c r="T231" s="19"/>
      <c r="U231" s="19"/>
      <c r="V231" s="19"/>
      <c r="X231" s="43"/>
      <c r="Y231" s="43"/>
      <c r="Z231" s="43"/>
      <c r="AA231" s="30"/>
      <c r="AB231" s="30"/>
      <c r="AC231" s="30"/>
      <c r="AD231" s="30"/>
    </row>
    <row r="232" spans="1:30" ht="16.5" customHeight="1" x14ac:dyDescent="0.25">
      <c r="A232" s="12">
        <v>132</v>
      </c>
      <c r="B232" s="39">
        <v>43062</v>
      </c>
      <c r="C232" s="59">
        <v>0</v>
      </c>
      <c r="D232" s="59">
        <v>0</v>
      </c>
      <c r="E232" s="59">
        <v>0</v>
      </c>
      <c r="F232" s="45"/>
      <c r="G232" s="45"/>
      <c r="H232" s="45"/>
      <c r="I232" s="45"/>
      <c r="J232" s="45"/>
      <c r="K232" s="45"/>
      <c r="L232" s="45"/>
      <c r="M232" s="45"/>
      <c r="N232" s="45"/>
      <c r="O232" s="25"/>
      <c r="P232" s="26">
        <f t="shared" si="5"/>
        <v>1</v>
      </c>
      <c r="Q232" s="26">
        <v>3</v>
      </c>
      <c r="S232" s="19"/>
      <c r="T232" s="19"/>
      <c r="U232" s="19"/>
      <c r="V232" s="19"/>
      <c r="X232" s="43"/>
      <c r="Y232" s="43"/>
      <c r="Z232" s="43"/>
      <c r="AA232" s="30"/>
      <c r="AB232" s="30"/>
      <c r="AC232" s="30"/>
      <c r="AD232" s="30"/>
    </row>
    <row r="233" spans="1:30" ht="16.5" customHeight="1" x14ac:dyDescent="0.25">
      <c r="A233" s="12">
        <v>133</v>
      </c>
      <c r="B233" s="39">
        <v>43070</v>
      </c>
      <c r="C233" s="59">
        <v>0</v>
      </c>
      <c r="D233" s="59">
        <v>0</v>
      </c>
      <c r="E233" s="59">
        <v>0</v>
      </c>
      <c r="F233" s="45"/>
      <c r="G233" s="45"/>
      <c r="H233" s="45"/>
      <c r="I233" s="45"/>
      <c r="J233" s="45"/>
      <c r="K233" s="45"/>
      <c r="L233" s="45"/>
      <c r="M233" s="45"/>
      <c r="N233" s="45"/>
      <c r="O233" s="25"/>
      <c r="P233" s="26">
        <f t="shared" si="5"/>
        <v>1</v>
      </c>
      <c r="Q233" s="26">
        <v>3</v>
      </c>
      <c r="S233" s="19"/>
      <c r="T233" s="19"/>
      <c r="U233" s="19"/>
      <c r="V233" s="19"/>
      <c r="X233" s="30"/>
      <c r="Y233" s="30"/>
      <c r="Z233" s="30"/>
      <c r="AA233" s="30"/>
      <c r="AB233" s="30"/>
      <c r="AC233" s="30"/>
      <c r="AD233" s="30"/>
    </row>
    <row r="234" spans="1:30" ht="16.5" customHeight="1" x14ac:dyDescent="0.25">
      <c r="A234" s="12">
        <v>134</v>
      </c>
      <c r="B234" s="39">
        <v>43075</v>
      </c>
      <c r="C234" s="59">
        <v>0</v>
      </c>
      <c r="D234" s="59">
        <v>0</v>
      </c>
      <c r="E234" s="59">
        <v>0</v>
      </c>
      <c r="F234" s="45"/>
      <c r="G234" s="45"/>
      <c r="H234" s="45"/>
      <c r="I234" s="45"/>
      <c r="J234" s="45"/>
      <c r="K234" s="45"/>
      <c r="L234" s="45"/>
      <c r="M234" s="45"/>
      <c r="N234" s="45"/>
      <c r="O234" s="25"/>
      <c r="P234" s="26">
        <f t="shared" si="5"/>
        <v>1</v>
      </c>
      <c r="Q234" s="26">
        <v>3</v>
      </c>
      <c r="S234" s="19"/>
      <c r="T234" s="19"/>
      <c r="U234" s="19"/>
      <c r="V234" s="19"/>
      <c r="X234" s="30"/>
      <c r="Y234" s="30"/>
      <c r="Z234" s="30"/>
      <c r="AA234" s="30"/>
      <c r="AB234" s="30"/>
      <c r="AC234" s="30"/>
      <c r="AD234" s="30"/>
    </row>
    <row r="235" spans="1:30" ht="16.5" customHeight="1" x14ac:dyDescent="0.25">
      <c r="A235" s="12">
        <v>135</v>
      </c>
      <c r="B235" s="39">
        <v>43075</v>
      </c>
      <c r="C235" s="59">
        <v>0</v>
      </c>
      <c r="D235" s="59">
        <v>0</v>
      </c>
      <c r="E235" s="59">
        <v>0</v>
      </c>
      <c r="F235" s="45"/>
      <c r="G235" s="45"/>
      <c r="H235" s="45"/>
      <c r="I235" s="45"/>
      <c r="J235" s="45"/>
      <c r="K235" s="45"/>
      <c r="L235" s="45"/>
      <c r="M235" s="45"/>
      <c r="N235" s="45"/>
      <c r="O235" s="25"/>
      <c r="P235" s="26">
        <f t="shared" si="5"/>
        <v>1</v>
      </c>
      <c r="Q235" s="26">
        <v>3</v>
      </c>
      <c r="S235" s="19"/>
      <c r="T235" s="19"/>
      <c r="U235" s="19"/>
      <c r="V235" s="19"/>
      <c r="X235" s="30"/>
      <c r="Y235" s="30"/>
      <c r="Z235" s="30"/>
      <c r="AA235" s="30"/>
      <c r="AB235" s="30"/>
      <c r="AC235" s="30"/>
      <c r="AD235" s="30"/>
    </row>
    <row r="236" spans="1:30" ht="16.5" customHeight="1" x14ac:dyDescent="0.25">
      <c r="A236" s="12">
        <v>136</v>
      </c>
      <c r="B236" s="39">
        <v>43075</v>
      </c>
      <c r="C236" s="59">
        <v>0</v>
      </c>
      <c r="D236" s="59">
        <v>0</v>
      </c>
      <c r="E236" s="59">
        <v>0</v>
      </c>
      <c r="F236" s="45"/>
      <c r="G236" s="45"/>
      <c r="H236" s="45"/>
      <c r="I236" s="45"/>
      <c r="J236" s="45"/>
      <c r="K236" s="45"/>
      <c r="L236" s="45"/>
      <c r="M236" s="45"/>
      <c r="N236" s="45"/>
      <c r="O236" s="25"/>
      <c r="P236" s="26">
        <f t="shared" si="5"/>
        <v>1</v>
      </c>
      <c r="Q236" s="26">
        <v>3</v>
      </c>
      <c r="S236" s="19"/>
      <c r="T236" s="19"/>
      <c r="U236" s="19"/>
      <c r="V236" s="19"/>
      <c r="X236" s="30"/>
      <c r="Y236" s="30"/>
      <c r="Z236" s="30"/>
      <c r="AA236" s="30"/>
      <c r="AB236" s="30"/>
      <c r="AC236" s="30"/>
      <c r="AD236" s="30"/>
    </row>
    <row r="237" spans="1:30" ht="16.5" customHeight="1" x14ac:dyDescent="0.25">
      <c r="A237" s="12">
        <v>137</v>
      </c>
      <c r="B237" s="39">
        <v>43083</v>
      </c>
      <c r="C237" s="59">
        <v>0</v>
      </c>
      <c r="D237" s="59">
        <v>0</v>
      </c>
      <c r="E237" s="59">
        <v>0</v>
      </c>
      <c r="F237" s="45"/>
      <c r="G237" s="45"/>
      <c r="H237" s="45"/>
      <c r="I237" s="45"/>
      <c r="J237" s="45"/>
      <c r="K237" s="45"/>
      <c r="L237" s="45"/>
      <c r="M237" s="45"/>
      <c r="N237" s="45"/>
      <c r="O237" s="25"/>
      <c r="P237" s="26">
        <f t="shared" si="5"/>
        <v>1</v>
      </c>
      <c r="Q237" s="26">
        <v>3</v>
      </c>
      <c r="S237" s="19"/>
      <c r="T237" s="19"/>
      <c r="U237" s="19"/>
      <c r="V237" s="19"/>
      <c r="X237" s="30"/>
      <c r="Y237" s="30"/>
      <c r="Z237" s="30"/>
      <c r="AA237" s="30"/>
      <c r="AB237" s="30"/>
      <c r="AC237" s="30"/>
      <c r="AD237" s="30"/>
    </row>
    <row r="238" spans="1:30" ht="16.5" customHeight="1" x14ac:dyDescent="0.25">
      <c r="A238" s="12">
        <v>138</v>
      </c>
      <c r="B238" s="39">
        <v>43083</v>
      </c>
      <c r="C238" s="59">
        <v>0</v>
      </c>
      <c r="D238" s="59">
        <v>0</v>
      </c>
      <c r="E238" s="59">
        <v>0</v>
      </c>
      <c r="F238" s="45"/>
      <c r="G238" s="45"/>
      <c r="H238" s="45"/>
      <c r="I238" s="45"/>
      <c r="J238" s="45"/>
      <c r="K238" s="45"/>
      <c r="L238" s="45"/>
      <c r="M238" s="45"/>
      <c r="N238" s="45"/>
      <c r="O238" s="25"/>
      <c r="P238" s="26">
        <f t="shared" si="5"/>
        <v>1</v>
      </c>
      <c r="Q238" s="26">
        <v>3</v>
      </c>
      <c r="S238" s="19"/>
      <c r="T238" s="19"/>
      <c r="U238" s="19"/>
      <c r="V238" s="19"/>
      <c r="X238" s="30"/>
      <c r="Y238" s="30"/>
      <c r="Z238" s="30"/>
      <c r="AA238" s="30"/>
      <c r="AB238" s="30"/>
      <c r="AC238" s="30"/>
      <c r="AD238" s="30"/>
    </row>
    <row r="239" spans="1:30" ht="16.5" customHeight="1" x14ac:dyDescent="0.25">
      <c r="A239" s="12">
        <v>139</v>
      </c>
      <c r="B239" s="39">
        <v>43083</v>
      </c>
      <c r="C239" s="59">
        <v>0</v>
      </c>
      <c r="D239" s="59">
        <v>0</v>
      </c>
      <c r="E239" s="59">
        <v>0</v>
      </c>
      <c r="F239" s="45"/>
      <c r="G239" s="45"/>
      <c r="H239" s="45"/>
      <c r="I239" s="45"/>
      <c r="J239" s="45"/>
      <c r="K239" s="45"/>
      <c r="L239" s="45"/>
      <c r="M239" s="45"/>
      <c r="N239" s="45"/>
      <c r="O239" s="25"/>
      <c r="P239" s="26">
        <f t="shared" si="5"/>
        <v>1</v>
      </c>
      <c r="Q239" s="26">
        <v>3</v>
      </c>
      <c r="S239" s="19"/>
      <c r="T239" s="19"/>
      <c r="U239" s="19"/>
      <c r="V239" s="19"/>
      <c r="X239" s="30"/>
      <c r="Y239" s="30"/>
      <c r="Z239" s="30"/>
      <c r="AA239" s="30"/>
      <c r="AB239" s="30"/>
      <c r="AC239" s="30"/>
      <c r="AD239" s="30"/>
    </row>
    <row r="240" spans="1:30" ht="16.5" customHeight="1" x14ac:dyDescent="0.25">
      <c r="A240" s="12"/>
      <c r="B240" s="39">
        <v>43088</v>
      </c>
      <c r="C240" s="60">
        <v>0</v>
      </c>
      <c r="D240" s="60">
        <v>0</v>
      </c>
      <c r="E240" s="60">
        <v>0</v>
      </c>
      <c r="F240" s="45"/>
      <c r="G240" s="45"/>
      <c r="H240" s="45"/>
      <c r="I240" s="45"/>
      <c r="J240" s="45"/>
      <c r="K240" s="45"/>
      <c r="L240" s="45"/>
      <c r="M240" s="45"/>
      <c r="N240" s="45"/>
      <c r="O240" s="25"/>
      <c r="P240" s="26">
        <f t="shared" si="5"/>
        <v>1</v>
      </c>
      <c r="Q240" s="26">
        <v>3</v>
      </c>
      <c r="S240" s="19"/>
      <c r="T240" s="19"/>
      <c r="U240" s="19"/>
      <c r="V240" s="19"/>
      <c r="X240" s="30"/>
      <c r="Y240" s="30"/>
      <c r="Z240" s="30"/>
      <c r="AA240" s="30"/>
      <c r="AB240" s="30"/>
      <c r="AC240" s="30"/>
      <c r="AD240" s="30"/>
    </row>
    <row r="241" spans="1:35" ht="16.5" customHeight="1" x14ac:dyDescent="0.25">
      <c r="A241" s="12"/>
      <c r="B241" s="39">
        <v>43088</v>
      </c>
      <c r="C241" s="60">
        <v>0</v>
      </c>
      <c r="D241" s="60">
        <v>0</v>
      </c>
      <c r="E241" s="60">
        <v>0</v>
      </c>
      <c r="F241" s="45"/>
      <c r="G241" s="45"/>
      <c r="H241" s="45"/>
      <c r="I241" s="45"/>
      <c r="J241" s="45"/>
      <c r="K241" s="45"/>
      <c r="L241" s="45"/>
      <c r="M241" s="45"/>
      <c r="N241" s="45"/>
      <c r="O241" s="25"/>
      <c r="P241" s="26">
        <f t="shared" si="5"/>
        <v>1</v>
      </c>
      <c r="Q241" s="26">
        <v>3</v>
      </c>
      <c r="S241" s="19"/>
      <c r="T241" s="19"/>
      <c r="U241" s="19"/>
      <c r="V241" s="19"/>
      <c r="X241" s="30"/>
      <c r="Y241" s="30"/>
      <c r="Z241" s="30"/>
      <c r="AA241" s="30"/>
      <c r="AB241" s="30"/>
      <c r="AC241" s="30"/>
      <c r="AD241" s="30"/>
    </row>
    <row r="242" spans="1:35" ht="16.5" customHeight="1" x14ac:dyDescent="0.25">
      <c r="A242" s="12"/>
      <c r="B242" s="39">
        <v>43088</v>
      </c>
      <c r="C242" s="60">
        <v>0</v>
      </c>
      <c r="D242" s="60">
        <v>0</v>
      </c>
      <c r="E242" s="60">
        <v>0</v>
      </c>
      <c r="F242" s="45"/>
      <c r="G242" s="45"/>
      <c r="H242" s="45"/>
      <c r="I242" s="45"/>
      <c r="J242" s="45"/>
      <c r="K242" s="45"/>
      <c r="L242" s="45"/>
      <c r="M242" s="45"/>
      <c r="N242" s="45"/>
      <c r="O242" s="25"/>
      <c r="P242" s="26">
        <f t="shared" si="5"/>
        <v>1</v>
      </c>
      <c r="Q242" s="26">
        <v>3</v>
      </c>
      <c r="S242" s="19"/>
      <c r="T242" s="19"/>
      <c r="U242" s="19"/>
      <c r="V242" s="19"/>
      <c r="X242" s="30"/>
      <c r="Y242" s="30"/>
      <c r="Z242" s="30"/>
      <c r="AA242" s="30"/>
      <c r="AB242" s="30"/>
      <c r="AC242" s="30"/>
      <c r="AD242" s="30"/>
    </row>
    <row r="243" spans="1:35" ht="16.5" customHeight="1" x14ac:dyDescent="0.25">
      <c r="A243" s="12"/>
      <c r="B243" s="39">
        <v>43090</v>
      </c>
      <c r="C243" s="60">
        <v>0</v>
      </c>
      <c r="D243" s="60">
        <v>0</v>
      </c>
      <c r="E243" s="60">
        <v>1</v>
      </c>
      <c r="F243" s="45"/>
      <c r="G243" s="45"/>
      <c r="H243" s="45"/>
      <c r="I243" s="45"/>
      <c r="J243" s="45"/>
      <c r="K243" s="45"/>
      <c r="L243" s="45"/>
      <c r="M243" s="45"/>
      <c r="N243" s="45"/>
      <c r="O243" s="25"/>
      <c r="P243" s="26">
        <f t="shared" si="5"/>
        <v>1</v>
      </c>
      <c r="Q243" s="26">
        <v>3</v>
      </c>
      <c r="S243" s="19"/>
      <c r="T243" s="19"/>
      <c r="U243" s="19"/>
      <c r="V243" s="19"/>
      <c r="X243" s="30"/>
      <c r="Y243" s="30"/>
      <c r="Z243" s="30"/>
      <c r="AA243" s="30"/>
      <c r="AB243" s="30"/>
      <c r="AC243" s="30"/>
      <c r="AD243" s="30"/>
    </row>
    <row r="244" spans="1:35" ht="16.5" customHeight="1" x14ac:dyDescent="0.25">
      <c r="A244" s="12"/>
      <c r="B244" s="39">
        <v>43090</v>
      </c>
      <c r="C244" s="60">
        <v>0</v>
      </c>
      <c r="D244" s="60">
        <v>0</v>
      </c>
      <c r="E244" s="60">
        <v>0</v>
      </c>
      <c r="F244" s="45"/>
      <c r="G244" s="45"/>
      <c r="H244" s="45"/>
      <c r="I244" s="45"/>
      <c r="J244" s="45"/>
      <c r="K244" s="45"/>
      <c r="L244" s="45"/>
      <c r="M244" s="45"/>
      <c r="N244" s="45"/>
      <c r="O244" s="25"/>
      <c r="P244" s="26">
        <f t="shared" si="5"/>
        <v>1</v>
      </c>
      <c r="Q244" s="26">
        <v>3</v>
      </c>
      <c r="S244" s="19"/>
      <c r="T244" s="19"/>
      <c r="U244" s="19"/>
      <c r="V244" s="19"/>
      <c r="X244" s="30"/>
      <c r="Y244" s="30"/>
      <c r="Z244" s="30"/>
      <c r="AA244" s="30"/>
      <c r="AB244" s="30"/>
      <c r="AC244" s="30"/>
      <c r="AD244" s="30"/>
    </row>
    <row r="245" spans="1:35" ht="16.5" customHeight="1" x14ac:dyDescent="0.25">
      <c r="A245" s="12"/>
      <c r="B245" s="39">
        <v>43090</v>
      </c>
      <c r="C245" s="60">
        <v>0</v>
      </c>
      <c r="D245" s="60">
        <v>0</v>
      </c>
      <c r="E245" s="60">
        <v>0</v>
      </c>
      <c r="F245" s="45"/>
      <c r="G245" s="45"/>
      <c r="H245" s="45"/>
      <c r="I245" s="45"/>
      <c r="J245" s="45"/>
      <c r="K245" s="45"/>
      <c r="L245" s="45"/>
      <c r="M245" s="45"/>
      <c r="N245" s="45"/>
      <c r="O245" s="25"/>
      <c r="P245" s="26">
        <f t="shared" si="5"/>
        <v>1</v>
      </c>
      <c r="Q245" s="26">
        <v>3</v>
      </c>
      <c r="S245" s="19"/>
      <c r="T245" s="19"/>
      <c r="U245" s="19"/>
      <c r="V245" s="19"/>
      <c r="X245" s="30"/>
      <c r="Y245" s="30"/>
      <c r="Z245" s="30"/>
      <c r="AA245" s="30"/>
      <c r="AB245" s="30"/>
      <c r="AC245" s="30"/>
      <c r="AD245" s="30"/>
    </row>
    <row r="246" spans="1:35" ht="16.5" customHeight="1" x14ac:dyDescent="0.25">
      <c r="A246" s="12"/>
      <c r="B246" s="39">
        <v>43095</v>
      </c>
      <c r="C246" s="60">
        <v>0</v>
      </c>
      <c r="D246" s="60">
        <v>0</v>
      </c>
      <c r="E246" s="60">
        <v>0</v>
      </c>
      <c r="F246" s="45"/>
      <c r="G246" s="45"/>
      <c r="H246" s="45"/>
      <c r="I246" s="45"/>
      <c r="J246" s="45"/>
      <c r="K246" s="45"/>
      <c r="L246" s="45"/>
      <c r="M246" s="45"/>
      <c r="N246" s="45"/>
      <c r="O246" s="25"/>
      <c r="P246" s="26">
        <f t="shared" si="5"/>
        <v>1</v>
      </c>
      <c r="Q246" s="26">
        <v>3</v>
      </c>
      <c r="S246" s="19"/>
      <c r="T246" s="19"/>
      <c r="U246" s="19"/>
      <c r="V246" s="19"/>
      <c r="X246" s="30"/>
      <c r="Y246" s="30"/>
      <c r="Z246" s="30"/>
      <c r="AA246" s="30"/>
      <c r="AB246" s="30"/>
      <c r="AC246" s="30"/>
      <c r="AD246" s="30"/>
    </row>
    <row r="247" spans="1:35" ht="16.5" customHeight="1" x14ac:dyDescent="0.25">
      <c r="A247" s="12"/>
      <c r="B247" s="39">
        <v>43095</v>
      </c>
      <c r="C247" s="70">
        <v>0</v>
      </c>
      <c r="D247" s="70">
        <v>0</v>
      </c>
      <c r="E247" s="70">
        <v>0</v>
      </c>
      <c r="F247" s="45"/>
      <c r="G247" s="45"/>
      <c r="H247" s="45"/>
      <c r="I247" s="45"/>
      <c r="J247" s="45"/>
      <c r="K247" s="45"/>
      <c r="L247" s="45"/>
      <c r="M247" s="45"/>
      <c r="N247" s="45"/>
      <c r="O247" s="25"/>
      <c r="P247" s="26">
        <f t="shared" si="5"/>
        <v>1</v>
      </c>
      <c r="Q247" s="26">
        <v>3</v>
      </c>
      <c r="S247" s="19"/>
      <c r="T247" s="19"/>
      <c r="U247" s="19"/>
      <c r="V247" s="19"/>
    </row>
    <row r="248" spans="1:35" ht="16.5" customHeight="1" x14ac:dyDescent="0.25">
      <c r="A248" s="12"/>
      <c r="B248" s="39"/>
      <c r="C248" s="60">
        <v>0</v>
      </c>
      <c r="D248" s="60">
        <v>0</v>
      </c>
      <c r="E248" s="60">
        <v>0</v>
      </c>
      <c r="F248" s="45"/>
      <c r="G248" s="45"/>
      <c r="H248" s="45"/>
      <c r="I248" s="45"/>
      <c r="J248" s="45"/>
      <c r="K248" s="45"/>
      <c r="L248" s="45"/>
      <c r="M248" s="45"/>
      <c r="N248" s="45"/>
      <c r="O248" s="25"/>
      <c r="P248" s="26">
        <f t="shared" si="5"/>
        <v>1</v>
      </c>
      <c r="Q248" s="26">
        <v>3</v>
      </c>
      <c r="S248" s="19"/>
      <c r="T248" s="19"/>
      <c r="U248" s="19"/>
      <c r="V248" s="19"/>
    </row>
    <row r="249" spans="1:35" ht="16.5" customHeight="1" x14ac:dyDescent="0.25">
      <c r="A249" s="12"/>
      <c r="B249" s="39">
        <v>43095</v>
      </c>
      <c r="C249" s="60">
        <v>0</v>
      </c>
      <c r="D249" s="60">
        <v>0</v>
      </c>
      <c r="E249" s="60">
        <v>0</v>
      </c>
      <c r="F249" s="45"/>
      <c r="G249" s="45"/>
      <c r="H249" s="45"/>
      <c r="I249" s="45"/>
      <c r="J249" s="45"/>
      <c r="K249" s="45"/>
      <c r="L249" s="45"/>
      <c r="M249" s="45"/>
      <c r="N249" s="45"/>
      <c r="O249" s="25"/>
      <c r="P249" s="26">
        <f t="shared" si="5"/>
        <v>1</v>
      </c>
      <c r="Q249" s="26">
        <v>3</v>
      </c>
      <c r="S249" s="19"/>
      <c r="T249" s="19"/>
      <c r="U249" s="19"/>
      <c r="V249" s="19"/>
    </row>
    <row r="250" spans="1:35" ht="16.5" customHeight="1" x14ac:dyDescent="0.25">
      <c r="A250" s="12" t="s">
        <v>11</v>
      </c>
      <c r="B250" s="35"/>
      <c r="C250" s="34">
        <f t="shared" ref="C250" si="6">IF(S250=0, "&lt; 1", S250)</f>
        <v>1</v>
      </c>
      <c r="D250" s="34" t="str">
        <f t="shared" ref="D250:E250" si="7">IF(T250=0, "&lt; 1", T250)</f>
        <v>&lt; 1</v>
      </c>
      <c r="E250" s="34">
        <f t="shared" si="7"/>
        <v>1</v>
      </c>
      <c r="F250" s="45"/>
      <c r="G250" s="45"/>
      <c r="H250" s="45"/>
      <c r="I250" s="45"/>
      <c r="J250" s="45"/>
      <c r="K250" s="45"/>
      <c r="L250" s="45"/>
      <c r="M250" s="45"/>
      <c r="N250" s="45"/>
      <c r="O250" s="27"/>
      <c r="P250" s="26"/>
      <c r="Q250" s="26"/>
      <c r="S250" s="12">
        <f>ROUNDUP(AVERAGE(S13:S249), 0)</f>
        <v>1</v>
      </c>
      <c r="T250" s="12">
        <f>ROUNDUP(AVERAGE(T13:T249), 0)</f>
        <v>0</v>
      </c>
      <c r="U250" s="12">
        <f>ROUNDUP(AVERAGE(U13:U249), 0)</f>
        <v>1</v>
      </c>
      <c r="V250" s="12" t="e">
        <f>ROUNDUP(AVERAGE(V13:V249), 0)</f>
        <v>#DIV/0!</v>
      </c>
      <c r="W250" s="19"/>
    </row>
    <row r="251" spans="1:35" ht="16.5" customHeight="1" x14ac:dyDescent="0.25">
      <c r="A251" s="12" t="s">
        <v>12</v>
      </c>
      <c r="B251" s="36"/>
      <c r="C251" s="34">
        <f>MIN(C13:C249)</f>
        <v>0</v>
      </c>
      <c r="D251" s="61">
        <f>MIN(D13:D249)</f>
        <v>0</v>
      </c>
      <c r="E251" s="61">
        <f>MIN(E13:E249)</f>
        <v>0</v>
      </c>
      <c r="F251" s="45"/>
      <c r="G251" s="45"/>
      <c r="H251" s="45"/>
      <c r="I251" s="45"/>
      <c r="J251" s="45"/>
      <c r="K251" s="45"/>
      <c r="L251" s="45"/>
      <c r="M251" s="45"/>
      <c r="N251" s="45"/>
      <c r="O251" s="25"/>
      <c r="P251" s="26"/>
      <c r="Q251" s="26"/>
      <c r="S251" s="12">
        <f>MIN(S13:S249)</f>
        <v>0</v>
      </c>
      <c r="T251" s="12">
        <f>MIN(T13:T249)</f>
        <v>0</v>
      </c>
      <c r="U251" s="12">
        <f>MIN(U13:U249)</f>
        <v>0</v>
      </c>
      <c r="V251" s="12">
        <f>MIN(V13:V249)</f>
        <v>0</v>
      </c>
      <c r="W251" s="19"/>
    </row>
    <row r="252" spans="1:35" ht="16.5" customHeight="1" x14ac:dyDescent="0.25">
      <c r="A252" s="12" t="s">
        <v>13</v>
      </c>
      <c r="B252" s="36"/>
      <c r="C252" s="34">
        <f>MAX(C13:C249)</f>
        <v>1</v>
      </c>
      <c r="D252" s="61">
        <f>MAX(D13:D249)</f>
        <v>1</v>
      </c>
      <c r="E252" s="61">
        <f>MAX(E13:E249)</f>
        <v>1</v>
      </c>
      <c r="F252" s="45"/>
      <c r="G252" s="45"/>
      <c r="H252" s="45"/>
      <c r="I252" s="45"/>
      <c r="J252" s="45"/>
      <c r="K252" s="45"/>
      <c r="L252" s="45"/>
      <c r="M252" s="45"/>
      <c r="N252" s="45"/>
      <c r="O252" s="25"/>
      <c r="P252" s="26"/>
      <c r="Q252" s="26"/>
      <c r="S252" s="12">
        <f>MAX(S13:S249)</f>
        <v>1</v>
      </c>
      <c r="T252" s="12">
        <f>MAX(T13:T249)</f>
        <v>0</v>
      </c>
      <c r="U252" s="12">
        <f>MAX(U13:U249)</f>
        <v>1</v>
      </c>
      <c r="V252" s="12">
        <f>MAX(V13:V249)</f>
        <v>0</v>
      </c>
      <c r="W252" s="19"/>
    </row>
    <row r="253" spans="1:35" ht="16.5" customHeight="1" x14ac:dyDescent="0.25">
      <c r="A253" s="12" t="s">
        <v>14</v>
      </c>
      <c r="B253" s="36"/>
      <c r="C253" s="37">
        <f>S253</f>
        <v>0.12499218823234559</v>
      </c>
      <c r="D253" s="37">
        <f t="shared" ref="D253:E254" si="8">T253</f>
        <v>0</v>
      </c>
      <c r="E253" s="37">
        <f t="shared" si="8"/>
        <v>0.17534582039617796</v>
      </c>
      <c r="F253" s="46"/>
      <c r="G253" s="46"/>
      <c r="H253" s="46"/>
      <c r="I253" s="46"/>
      <c r="J253" s="46"/>
      <c r="K253" s="46"/>
      <c r="L253" s="46"/>
      <c r="M253" s="46"/>
      <c r="N253" s="46"/>
      <c r="O253" s="25"/>
      <c r="P253" s="26"/>
      <c r="Q253" s="26"/>
      <c r="S253" s="13">
        <f>STDEV(S13:S249)</f>
        <v>0.12499218823234559</v>
      </c>
      <c r="T253" s="13">
        <f>STDEV(T13:T249)</f>
        <v>0</v>
      </c>
      <c r="U253" s="13">
        <f>STDEV(U13:U249)</f>
        <v>0.17534582039617796</v>
      </c>
      <c r="V253" s="13" t="e">
        <f>STDEV(V13:V249)</f>
        <v>#DIV/0!</v>
      </c>
      <c r="W253" s="19"/>
    </row>
    <row r="254" spans="1:35" ht="16.5" customHeight="1" x14ac:dyDescent="0.25">
      <c r="A254" s="12" t="s">
        <v>15</v>
      </c>
      <c r="B254" s="36"/>
      <c r="C254" s="37">
        <f>S254</f>
        <v>12.499218823234559</v>
      </c>
      <c r="D254" s="37" t="str">
        <f t="shared" si="8"/>
        <v>NA</v>
      </c>
      <c r="E254" s="37">
        <f t="shared" si="8"/>
        <v>17.534582039617796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25"/>
      <c r="P254" s="26"/>
      <c r="Q254" s="26"/>
      <c r="S254" s="13">
        <f t="shared" ref="S254:V254" si="9">IF(S250=0, "NA", S253*100/S250)</f>
        <v>12.499218823234559</v>
      </c>
      <c r="T254" s="13" t="str">
        <f t="shared" si="9"/>
        <v>NA</v>
      </c>
      <c r="U254" s="13">
        <f t="shared" si="9"/>
        <v>17.534582039617796</v>
      </c>
      <c r="V254" s="13" t="e">
        <f t="shared" si="9"/>
        <v>#DIV/0!</v>
      </c>
      <c r="W254" s="19"/>
    </row>
    <row r="255" spans="1:35" ht="16.5" customHeight="1" x14ac:dyDescent="0.25">
      <c r="A255" s="126" t="s">
        <v>27</v>
      </c>
      <c r="B255" s="126"/>
      <c r="C255" s="126"/>
      <c r="D255" s="4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26"/>
      <c r="Q255" s="26"/>
      <c r="S255" s="19"/>
      <c r="T255" s="19"/>
      <c r="U255" s="19"/>
      <c r="V255" s="19"/>
      <c r="W255" s="19"/>
    </row>
    <row r="256" spans="1:35" ht="16.5" customHeight="1" x14ac:dyDescent="0.25">
      <c r="A256" s="127" t="s">
        <v>28</v>
      </c>
      <c r="B256" s="127"/>
      <c r="C256" s="127"/>
      <c r="D256" s="41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26"/>
      <c r="Q256" s="26"/>
      <c r="R256" s="30"/>
      <c r="S256" s="50"/>
      <c r="T256" s="50"/>
      <c r="U256" s="50"/>
      <c r="V256" s="19"/>
      <c r="W256" s="19"/>
      <c r="X256" s="50"/>
      <c r="Y256" s="50"/>
      <c r="Z256" s="50"/>
      <c r="AA256" s="30"/>
      <c r="AB256" s="30"/>
      <c r="AC256" s="30"/>
      <c r="AD256" s="50"/>
      <c r="AE256" s="50"/>
      <c r="AF256" s="50"/>
      <c r="AG256" s="30"/>
      <c r="AH256" s="30"/>
      <c r="AI256" s="30"/>
    </row>
    <row r="257" spans="1:35" ht="16.5" customHeight="1" x14ac:dyDescent="0.25">
      <c r="A257" s="12" t="s">
        <v>11</v>
      </c>
      <c r="B257" s="36"/>
      <c r="C257" s="47">
        <f t="shared" ref="C257:E259" si="10">IF(S331=0, "&lt; 1", S331)</f>
        <v>1</v>
      </c>
      <c r="D257" s="47">
        <f t="shared" si="10"/>
        <v>1</v>
      </c>
      <c r="E257" s="47">
        <f t="shared" si="10"/>
        <v>1</v>
      </c>
      <c r="F257" s="45"/>
      <c r="G257" s="45"/>
      <c r="H257" s="45"/>
      <c r="I257" s="45"/>
      <c r="J257" s="45"/>
      <c r="K257" s="45"/>
      <c r="L257" s="45"/>
      <c r="M257" s="45"/>
      <c r="N257" s="45"/>
      <c r="O257" s="25"/>
      <c r="P257" s="26"/>
      <c r="Q257" s="26"/>
      <c r="R257" s="30"/>
      <c r="S257" s="49" t="s">
        <v>64</v>
      </c>
      <c r="T257" s="49" t="s">
        <v>65</v>
      </c>
      <c r="U257" s="49" t="s">
        <v>66</v>
      </c>
      <c r="V257" s="1" t="s">
        <v>37</v>
      </c>
      <c r="W257" s="1" t="s">
        <v>38</v>
      </c>
      <c r="X257" s="1" t="s">
        <v>39</v>
      </c>
      <c r="Y257" s="50"/>
      <c r="Z257" s="50"/>
      <c r="AA257" s="30"/>
      <c r="AB257" s="30"/>
      <c r="AC257" s="30"/>
      <c r="AD257" s="50"/>
      <c r="AE257" s="50"/>
      <c r="AF257" s="50"/>
      <c r="AG257" s="30"/>
      <c r="AH257" s="30"/>
      <c r="AI257" s="30"/>
    </row>
    <row r="258" spans="1:35" ht="16.5" customHeight="1" x14ac:dyDescent="0.25">
      <c r="A258" s="12" t="s">
        <v>12</v>
      </c>
      <c r="B258" s="36"/>
      <c r="C258" s="47" t="str">
        <f t="shared" si="10"/>
        <v>&lt; 1</v>
      </c>
      <c r="D258" s="47" t="str">
        <f t="shared" si="10"/>
        <v>&lt; 1</v>
      </c>
      <c r="E258" s="47" t="str">
        <f t="shared" si="10"/>
        <v>&lt; 1</v>
      </c>
      <c r="F258" s="45"/>
      <c r="G258" s="45"/>
      <c r="H258" s="45"/>
      <c r="I258" s="45"/>
      <c r="J258" s="45"/>
      <c r="K258" s="45"/>
      <c r="L258" s="45"/>
      <c r="M258" s="45"/>
      <c r="N258" s="45"/>
      <c r="O258" s="25"/>
      <c r="P258" s="26"/>
      <c r="Q258" s="26"/>
      <c r="R258" s="30"/>
      <c r="S258" s="19">
        <v>0</v>
      </c>
      <c r="T258" s="19">
        <v>0</v>
      </c>
      <c r="U258" s="19">
        <v>0</v>
      </c>
      <c r="V258" s="19"/>
      <c r="W258" s="19"/>
      <c r="X258" s="19"/>
      <c r="Y258" s="51"/>
      <c r="Z258" s="51"/>
      <c r="AA258" s="30"/>
      <c r="AB258" s="30"/>
      <c r="AC258" s="30"/>
      <c r="AD258" s="51"/>
      <c r="AE258" s="51"/>
      <c r="AF258" s="51"/>
      <c r="AG258" s="30"/>
      <c r="AH258" s="30"/>
      <c r="AI258" s="30"/>
    </row>
    <row r="259" spans="1:35" ht="16.5" customHeight="1" x14ac:dyDescent="0.25">
      <c r="A259" s="12" t="s">
        <v>13</v>
      </c>
      <c r="B259" s="36"/>
      <c r="C259" s="47">
        <f t="shared" si="10"/>
        <v>1</v>
      </c>
      <c r="D259" s="47">
        <f t="shared" si="10"/>
        <v>1</v>
      </c>
      <c r="E259" s="47">
        <f t="shared" si="10"/>
        <v>1</v>
      </c>
      <c r="F259" s="45"/>
      <c r="G259" s="45"/>
      <c r="H259" s="45"/>
      <c r="I259" s="45"/>
      <c r="J259" s="45"/>
      <c r="K259" s="45"/>
      <c r="L259" s="45"/>
      <c r="M259" s="45"/>
      <c r="N259" s="45"/>
      <c r="O259" s="25"/>
      <c r="P259" s="26"/>
      <c r="Q259" s="26"/>
      <c r="R259" s="30"/>
      <c r="S259" s="19">
        <v>0</v>
      </c>
      <c r="T259" s="19">
        <v>0</v>
      </c>
      <c r="U259" s="19">
        <v>0</v>
      </c>
      <c r="V259" s="19"/>
      <c r="W259" s="19"/>
      <c r="X259" s="19"/>
      <c r="Y259" s="43"/>
      <c r="Z259" s="43"/>
      <c r="AA259" s="30"/>
      <c r="AB259" s="30"/>
      <c r="AC259" s="30"/>
      <c r="AD259" s="43"/>
      <c r="AE259" s="43"/>
      <c r="AF259" s="43"/>
      <c r="AG259" s="30"/>
      <c r="AH259" s="30"/>
      <c r="AI259" s="30"/>
    </row>
    <row r="260" spans="1:35" ht="16.5" customHeight="1" x14ac:dyDescent="0.25">
      <c r="A260" s="12" t="s">
        <v>14</v>
      </c>
      <c r="B260" s="36"/>
      <c r="C260" s="48">
        <f t="shared" ref="C260:E261" si="11">S334</f>
        <v>0.16548879560577059</v>
      </c>
      <c r="D260" s="48">
        <f t="shared" si="11"/>
        <v>0.11785113019775792</v>
      </c>
      <c r="E260" s="48">
        <f t="shared" si="11"/>
        <v>0.20122862059478239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25"/>
      <c r="P260" s="26"/>
      <c r="Q260" s="26"/>
      <c r="R260" s="30"/>
      <c r="S260" s="19">
        <v>0</v>
      </c>
      <c r="T260" s="19">
        <v>0</v>
      </c>
      <c r="U260" s="19">
        <v>0</v>
      </c>
      <c r="V260" s="19"/>
      <c r="W260" s="19"/>
      <c r="X260" s="19"/>
      <c r="Y260" s="43"/>
      <c r="Z260" s="43"/>
      <c r="AA260" s="30"/>
      <c r="AB260" s="30"/>
      <c r="AC260" s="30"/>
      <c r="AD260" s="43"/>
      <c r="AE260" s="43"/>
      <c r="AF260" s="43"/>
      <c r="AG260" s="30"/>
      <c r="AH260" s="30"/>
      <c r="AI260" s="30"/>
    </row>
    <row r="261" spans="1:35" ht="16.5" customHeight="1" x14ac:dyDescent="0.25">
      <c r="A261" s="12" t="s">
        <v>15</v>
      </c>
      <c r="B261" s="36"/>
      <c r="C261" s="48">
        <f t="shared" si="11"/>
        <v>16.54887956057706</v>
      </c>
      <c r="D261" s="48">
        <f t="shared" si="11"/>
        <v>11.785113019775793</v>
      </c>
      <c r="E261" s="48">
        <f t="shared" si="11"/>
        <v>20.122862059478237</v>
      </c>
      <c r="F261" s="46"/>
      <c r="G261" s="46"/>
      <c r="H261" s="46"/>
      <c r="I261" s="46"/>
      <c r="J261" s="46"/>
      <c r="K261" s="46"/>
      <c r="L261" s="46"/>
      <c r="M261" s="46"/>
      <c r="N261" s="46"/>
      <c r="O261" s="27"/>
      <c r="P261" s="26"/>
      <c r="Q261" s="26"/>
      <c r="R261" s="30"/>
      <c r="S261" s="19">
        <v>0</v>
      </c>
      <c r="T261" s="19">
        <v>0</v>
      </c>
      <c r="U261" s="19">
        <v>0</v>
      </c>
      <c r="V261" s="19"/>
      <c r="W261" s="19"/>
      <c r="X261" s="19"/>
      <c r="Y261" s="43"/>
      <c r="Z261" s="43"/>
      <c r="AA261" s="30"/>
      <c r="AB261" s="30"/>
      <c r="AC261" s="30"/>
      <c r="AD261" s="43"/>
      <c r="AE261" s="43"/>
      <c r="AF261" s="43"/>
      <c r="AG261" s="30"/>
      <c r="AH261" s="30"/>
      <c r="AI261" s="30"/>
    </row>
    <row r="262" spans="1:35" ht="15.9" customHeight="1" x14ac:dyDescent="0.25">
      <c r="R262" s="30"/>
      <c r="S262" s="19">
        <v>0</v>
      </c>
      <c r="T262" s="19">
        <v>0</v>
      </c>
      <c r="U262" s="19">
        <v>0</v>
      </c>
      <c r="V262" s="19"/>
      <c r="W262" s="19"/>
      <c r="X262" s="19"/>
      <c r="Y262" s="43"/>
      <c r="Z262" s="43"/>
      <c r="AA262" s="30"/>
      <c r="AB262" s="30"/>
      <c r="AC262" s="30"/>
      <c r="AD262" s="43"/>
      <c r="AE262" s="43"/>
      <c r="AF262" s="43"/>
      <c r="AG262" s="30"/>
      <c r="AH262" s="30"/>
      <c r="AI262" s="30"/>
    </row>
    <row r="263" spans="1:35" ht="15.9" customHeight="1" x14ac:dyDescent="0.25">
      <c r="A263" s="15"/>
      <c r="R263" s="30"/>
      <c r="S263" s="19">
        <v>0</v>
      </c>
      <c r="T263" s="19">
        <v>0</v>
      </c>
      <c r="U263" s="19">
        <v>0</v>
      </c>
      <c r="V263" s="19"/>
      <c r="W263" s="19"/>
      <c r="X263" s="19"/>
      <c r="Y263" s="43"/>
      <c r="Z263" s="43"/>
      <c r="AA263" s="30"/>
      <c r="AB263" s="30"/>
      <c r="AC263" s="30"/>
      <c r="AD263" s="43"/>
      <c r="AE263" s="43"/>
      <c r="AF263" s="43"/>
      <c r="AG263" s="30"/>
      <c r="AH263" s="30"/>
      <c r="AI263" s="30"/>
    </row>
    <row r="264" spans="1:35" ht="15.9" customHeight="1" x14ac:dyDescent="0.25">
      <c r="R264" s="30"/>
      <c r="S264" s="19">
        <v>0</v>
      </c>
      <c r="T264" s="19">
        <v>0</v>
      </c>
      <c r="U264" s="19">
        <v>0</v>
      </c>
      <c r="V264" s="19"/>
      <c r="W264" s="19"/>
      <c r="X264" s="19"/>
      <c r="Y264" s="43"/>
      <c r="Z264" s="43"/>
      <c r="AA264" s="30"/>
      <c r="AB264" s="30"/>
      <c r="AC264" s="30"/>
      <c r="AD264" s="43"/>
      <c r="AE264" s="43"/>
      <c r="AF264" s="43"/>
      <c r="AG264" s="30"/>
      <c r="AH264" s="30"/>
      <c r="AI264" s="30"/>
    </row>
    <row r="265" spans="1:35" ht="15.9" customHeight="1" x14ac:dyDescent="0.25">
      <c r="R265" s="30"/>
      <c r="S265" s="19">
        <v>0</v>
      </c>
      <c r="T265" s="19">
        <v>0</v>
      </c>
      <c r="U265" s="19">
        <v>0</v>
      </c>
      <c r="V265" s="19"/>
      <c r="W265" s="19"/>
      <c r="X265" s="19"/>
      <c r="Y265" s="43"/>
      <c r="Z265" s="43"/>
      <c r="AA265" s="30"/>
      <c r="AB265" s="30"/>
      <c r="AC265" s="30"/>
      <c r="AD265" s="43"/>
      <c r="AE265" s="43"/>
      <c r="AF265" s="43"/>
      <c r="AG265" s="30"/>
      <c r="AH265" s="30"/>
      <c r="AI265" s="30"/>
    </row>
    <row r="266" spans="1:35" ht="15.9" customHeight="1" x14ac:dyDescent="0.25">
      <c r="R266" s="30"/>
      <c r="S266" s="19">
        <v>0</v>
      </c>
      <c r="T266" s="19">
        <v>0</v>
      </c>
      <c r="U266" s="19">
        <v>0</v>
      </c>
      <c r="V266" s="19"/>
      <c r="W266" s="19"/>
      <c r="X266" s="19"/>
      <c r="Y266" s="43"/>
      <c r="Z266" s="43"/>
      <c r="AA266" s="30"/>
      <c r="AB266" s="30"/>
      <c r="AC266" s="30"/>
      <c r="AD266" s="43"/>
      <c r="AE266" s="43"/>
      <c r="AF266" s="43"/>
      <c r="AG266" s="30"/>
      <c r="AH266" s="30"/>
      <c r="AI266" s="30"/>
    </row>
    <row r="267" spans="1:35" ht="15.9" customHeight="1" x14ac:dyDescent="0.25">
      <c r="R267" s="30"/>
      <c r="S267" s="19">
        <v>0</v>
      </c>
      <c r="T267" s="19">
        <v>0</v>
      </c>
      <c r="U267" s="19">
        <v>0</v>
      </c>
      <c r="V267" s="19"/>
      <c r="W267" s="19"/>
      <c r="X267" s="19"/>
      <c r="Y267" s="43"/>
      <c r="Z267" s="43"/>
      <c r="AA267" s="30"/>
      <c r="AB267" s="30"/>
      <c r="AC267" s="30"/>
      <c r="AD267" s="43"/>
      <c r="AE267" s="43"/>
      <c r="AF267" s="43"/>
      <c r="AG267" s="30"/>
      <c r="AH267" s="30"/>
      <c r="AI267" s="30"/>
    </row>
    <row r="268" spans="1:35" ht="15.9" customHeight="1" x14ac:dyDescent="0.25">
      <c r="R268" s="30"/>
      <c r="S268" s="19">
        <v>0</v>
      </c>
      <c r="T268" s="19">
        <v>0</v>
      </c>
      <c r="U268" s="19">
        <v>0</v>
      </c>
      <c r="V268" s="19"/>
      <c r="W268" s="19"/>
      <c r="X268" s="19"/>
      <c r="Y268" s="43"/>
      <c r="Z268" s="43"/>
      <c r="AA268" s="30"/>
      <c r="AB268" s="30"/>
      <c r="AC268" s="30"/>
      <c r="AD268" s="43"/>
      <c r="AE268" s="43"/>
      <c r="AF268" s="43"/>
      <c r="AG268" s="30"/>
      <c r="AH268" s="30"/>
      <c r="AI268" s="30"/>
    </row>
    <row r="269" spans="1:35" ht="15.9" customHeight="1" x14ac:dyDescent="0.25">
      <c r="R269" s="30"/>
      <c r="S269" s="19">
        <v>1</v>
      </c>
      <c r="T269" s="19">
        <v>0</v>
      </c>
      <c r="U269" s="19">
        <v>0</v>
      </c>
      <c r="V269" s="19"/>
      <c r="W269" s="19"/>
      <c r="X269" s="19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</row>
    <row r="270" spans="1:35" ht="15.9" customHeight="1" x14ac:dyDescent="0.25">
      <c r="R270" s="30"/>
      <c r="S270" s="19">
        <v>0</v>
      </c>
      <c r="T270" s="19">
        <v>0</v>
      </c>
      <c r="U270" s="19">
        <v>0</v>
      </c>
      <c r="V270" s="19"/>
      <c r="W270" s="19"/>
      <c r="X270" s="19"/>
      <c r="Y270" s="50"/>
      <c r="Z270" s="50"/>
      <c r="AA270" s="30"/>
      <c r="AB270" s="30"/>
      <c r="AC270" s="30"/>
      <c r="AD270" s="50"/>
      <c r="AE270" s="50"/>
      <c r="AF270" s="50"/>
      <c r="AG270" s="30"/>
      <c r="AH270" s="30"/>
      <c r="AI270" s="30"/>
    </row>
    <row r="271" spans="1:35" ht="15.9" customHeight="1" x14ac:dyDescent="0.25">
      <c r="R271" s="30"/>
      <c r="S271" s="19">
        <v>0</v>
      </c>
      <c r="T271" s="19">
        <v>0</v>
      </c>
      <c r="U271" s="19">
        <v>0</v>
      </c>
      <c r="V271" s="19"/>
      <c r="W271" s="19"/>
      <c r="X271" s="19"/>
      <c r="Y271" s="50"/>
      <c r="Z271" s="50"/>
      <c r="AA271" s="30"/>
      <c r="AB271" s="30"/>
      <c r="AC271" s="30"/>
      <c r="AD271" s="50"/>
      <c r="AE271" s="50"/>
      <c r="AF271" s="50"/>
      <c r="AG271" s="30"/>
      <c r="AH271" s="30"/>
      <c r="AI271" s="30"/>
    </row>
    <row r="272" spans="1:35" ht="15.9" customHeight="1" x14ac:dyDescent="0.25">
      <c r="R272" s="30"/>
      <c r="S272" s="19">
        <v>0</v>
      </c>
      <c r="T272" s="19">
        <v>0</v>
      </c>
      <c r="U272" s="19">
        <v>0</v>
      </c>
      <c r="V272" s="19"/>
      <c r="W272" s="19"/>
      <c r="X272" s="19"/>
      <c r="Y272" s="51"/>
      <c r="Z272" s="51"/>
      <c r="AA272" s="30"/>
      <c r="AB272" s="30"/>
      <c r="AC272" s="30"/>
      <c r="AD272" s="51"/>
      <c r="AE272" s="51"/>
      <c r="AF272" s="51"/>
      <c r="AG272" s="30"/>
      <c r="AH272" s="30"/>
      <c r="AI272" s="30"/>
    </row>
    <row r="273" spans="1:35" ht="15.9" customHeight="1" x14ac:dyDescent="0.25">
      <c r="R273" s="30"/>
      <c r="S273" s="19">
        <v>0</v>
      </c>
      <c r="T273" s="19">
        <v>0</v>
      </c>
      <c r="U273" s="19">
        <v>0</v>
      </c>
      <c r="V273" s="19"/>
      <c r="W273" s="19"/>
      <c r="X273" s="19"/>
      <c r="Y273" s="43"/>
      <c r="Z273" s="43"/>
      <c r="AA273" s="30"/>
      <c r="AB273" s="30"/>
      <c r="AC273" s="30"/>
      <c r="AD273" s="43"/>
      <c r="AE273" s="43"/>
      <c r="AF273" s="43"/>
      <c r="AG273" s="30"/>
      <c r="AH273" s="30"/>
      <c r="AI273" s="30"/>
    </row>
    <row r="274" spans="1:35" ht="15.9" customHeight="1" x14ac:dyDescent="0.25">
      <c r="A274" s="14"/>
      <c r="B274" s="14"/>
      <c r="C274" s="14"/>
      <c r="D274" s="14"/>
      <c r="E274" s="14"/>
      <c r="F274" s="14"/>
      <c r="G274" s="67"/>
      <c r="H274" s="67"/>
      <c r="I274" s="67"/>
      <c r="J274" s="67"/>
      <c r="K274" s="14"/>
      <c r="L274" s="67"/>
      <c r="M274" s="67"/>
      <c r="N274" s="14"/>
      <c r="R274" s="30"/>
      <c r="S274" s="19">
        <v>0</v>
      </c>
      <c r="T274" s="19">
        <v>0</v>
      </c>
      <c r="U274" s="19">
        <v>0</v>
      </c>
      <c r="V274" s="19"/>
      <c r="W274" s="19"/>
      <c r="X274" s="19"/>
      <c r="Y274" s="43"/>
      <c r="Z274" s="43"/>
      <c r="AA274" s="30"/>
      <c r="AB274" s="30"/>
      <c r="AC274" s="30"/>
      <c r="AD274" s="43"/>
      <c r="AE274" s="43"/>
      <c r="AF274" s="43"/>
      <c r="AG274" s="30"/>
      <c r="AH274" s="30"/>
      <c r="AI274" s="30"/>
    </row>
    <row r="275" spans="1:35" ht="15.9" customHeight="1" x14ac:dyDescent="0.25">
      <c r="A275" s="14"/>
      <c r="B275" s="14"/>
      <c r="C275" s="14"/>
      <c r="D275" s="14"/>
      <c r="E275" s="14"/>
      <c r="F275" s="14"/>
      <c r="G275" s="67"/>
      <c r="H275" s="67"/>
      <c r="I275" s="67"/>
      <c r="J275" s="67"/>
      <c r="K275" s="14"/>
      <c r="L275" s="67"/>
      <c r="M275" s="67"/>
      <c r="N275" s="14"/>
      <c r="R275" s="30"/>
      <c r="S275" s="19">
        <v>0</v>
      </c>
      <c r="T275" s="19">
        <v>0</v>
      </c>
      <c r="U275" s="19">
        <v>0</v>
      </c>
      <c r="V275" s="19"/>
      <c r="W275" s="19"/>
      <c r="X275" s="19"/>
      <c r="Y275" s="43"/>
      <c r="Z275" s="43"/>
      <c r="AA275" s="30"/>
      <c r="AB275" s="30"/>
      <c r="AC275" s="30"/>
      <c r="AD275" s="43"/>
      <c r="AE275" s="43"/>
      <c r="AF275" s="43"/>
      <c r="AG275" s="30"/>
      <c r="AH275" s="30"/>
      <c r="AI275" s="30"/>
    </row>
    <row r="276" spans="1:35" ht="15.9" customHeight="1" x14ac:dyDescent="0.25">
      <c r="B276" s="14"/>
      <c r="C276" s="14"/>
      <c r="D276" s="14"/>
      <c r="E276" s="14"/>
      <c r="F276" s="14"/>
      <c r="G276" s="67"/>
      <c r="H276" s="67"/>
      <c r="I276" s="67"/>
      <c r="J276" s="67"/>
      <c r="K276" s="14"/>
      <c r="L276" s="67"/>
      <c r="M276" s="67"/>
      <c r="N276" s="14"/>
      <c r="R276" s="30"/>
      <c r="S276" s="19">
        <v>0</v>
      </c>
      <c r="T276" s="19">
        <v>0</v>
      </c>
      <c r="U276" s="19">
        <v>0</v>
      </c>
      <c r="V276" s="19"/>
      <c r="W276" s="19"/>
      <c r="X276" s="19"/>
      <c r="Y276" s="43"/>
      <c r="Z276" s="43"/>
      <c r="AA276" s="30"/>
      <c r="AB276" s="30"/>
      <c r="AC276" s="30"/>
      <c r="AD276" s="43"/>
      <c r="AE276" s="43"/>
      <c r="AF276" s="43"/>
      <c r="AG276" s="30"/>
      <c r="AH276" s="30"/>
      <c r="AI276" s="30"/>
    </row>
    <row r="277" spans="1:35" ht="14.25" customHeight="1" x14ac:dyDescent="0.25">
      <c r="A277" s="123" t="s">
        <v>83</v>
      </c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R277" s="30"/>
      <c r="S277" s="19">
        <v>0</v>
      </c>
      <c r="T277" s="19">
        <v>0</v>
      </c>
      <c r="U277" s="19">
        <v>0</v>
      </c>
      <c r="V277" s="19"/>
      <c r="W277" s="19"/>
      <c r="X277" s="19"/>
      <c r="Y277" s="43"/>
      <c r="Z277" s="43"/>
      <c r="AA277" s="30"/>
      <c r="AB277" s="30"/>
      <c r="AC277" s="30"/>
      <c r="AD277" s="43"/>
      <c r="AE277" s="43"/>
      <c r="AF277" s="43"/>
      <c r="AG277" s="30"/>
      <c r="AH277" s="30"/>
      <c r="AI277" s="30"/>
    </row>
    <row r="278" spans="1:35" ht="14.25" customHeight="1" x14ac:dyDescent="0.25">
      <c r="A278" s="129" t="s">
        <v>84</v>
      </c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R278" s="30"/>
      <c r="S278" s="19">
        <v>0</v>
      </c>
      <c r="T278" s="19">
        <v>0</v>
      </c>
      <c r="U278" s="19">
        <v>0</v>
      </c>
      <c r="V278" s="19"/>
      <c r="W278" s="19"/>
      <c r="X278" s="19"/>
      <c r="Y278" s="43"/>
      <c r="Z278" s="43"/>
      <c r="AA278" s="30"/>
      <c r="AB278" s="30"/>
      <c r="AC278" s="30"/>
      <c r="AD278" s="43"/>
      <c r="AE278" s="43"/>
      <c r="AF278" s="43"/>
      <c r="AG278" s="30"/>
      <c r="AH278" s="30"/>
      <c r="AI278" s="30"/>
    </row>
    <row r="279" spans="1:35" ht="15.9" customHeight="1" x14ac:dyDescent="0.25">
      <c r="A279" s="14"/>
      <c r="B279" s="14"/>
      <c r="C279" s="14"/>
      <c r="D279" s="14"/>
      <c r="E279" s="14"/>
      <c r="F279" s="14"/>
      <c r="G279" s="67"/>
      <c r="H279" s="67"/>
      <c r="I279" s="67"/>
      <c r="J279" s="67"/>
      <c r="K279" s="14"/>
      <c r="L279" s="67"/>
      <c r="M279" s="67"/>
      <c r="N279" s="14"/>
      <c r="R279" s="30"/>
      <c r="S279" s="19">
        <v>0</v>
      </c>
      <c r="T279" s="19">
        <v>0</v>
      </c>
      <c r="U279" s="19">
        <v>0</v>
      </c>
      <c r="V279" s="19"/>
      <c r="W279" s="19"/>
      <c r="X279" s="19"/>
      <c r="Y279" s="43"/>
      <c r="Z279" s="43"/>
      <c r="AA279" s="30"/>
      <c r="AB279" s="30"/>
      <c r="AC279" s="30"/>
      <c r="AD279" s="43"/>
      <c r="AE279" s="43"/>
      <c r="AF279" s="43"/>
      <c r="AG279" s="30"/>
      <c r="AH279" s="30"/>
      <c r="AI279" s="30"/>
    </row>
    <row r="280" spans="1:35" s="28" customFormat="1" ht="15.9" customHeight="1" x14ac:dyDescent="0.25">
      <c r="A280" s="130" t="s">
        <v>18</v>
      </c>
      <c r="B280" s="130"/>
      <c r="C280" s="130"/>
      <c r="D280" s="42"/>
      <c r="N280" s="20"/>
      <c r="O280" s="20"/>
      <c r="P280" s="20"/>
      <c r="Q280" s="20"/>
      <c r="S280" s="19">
        <v>0</v>
      </c>
      <c r="T280" s="19">
        <v>0</v>
      </c>
      <c r="U280" s="19">
        <v>0</v>
      </c>
      <c r="V280" s="19"/>
      <c r="W280" s="19"/>
      <c r="X280" s="19"/>
      <c r="Y280" s="43"/>
      <c r="Z280" s="43"/>
      <c r="AD280" s="43"/>
      <c r="AE280" s="43"/>
      <c r="AF280" s="43"/>
    </row>
    <row r="281" spans="1:35" s="28" customFormat="1" ht="42.75" customHeight="1" x14ac:dyDescent="0.25">
      <c r="A281" s="130" t="s">
        <v>99</v>
      </c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20"/>
      <c r="P281" s="20"/>
      <c r="Q281" s="20"/>
      <c r="S281" s="19">
        <v>0</v>
      </c>
      <c r="T281" s="19">
        <v>0</v>
      </c>
      <c r="U281" s="19">
        <v>0</v>
      </c>
      <c r="V281" s="19"/>
      <c r="W281" s="19"/>
      <c r="X281" s="19"/>
      <c r="Y281" s="43"/>
      <c r="Z281" s="43"/>
      <c r="AD281" s="43"/>
      <c r="AE281" s="43"/>
      <c r="AF281" s="43"/>
    </row>
    <row r="282" spans="1:35" s="28" customFormat="1" ht="44.25" customHeight="1" x14ac:dyDescent="0.25">
      <c r="A282" s="131" t="s">
        <v>100</v>
      </c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20"/>
      <c r="P282" s="20"/>
      <c r="Q282" s="20"/>
      <c r="S282" s="19">
        <v>0</v>
      </c>
      <c r="T282" s="19">
        <v>0</v>
      </c>
      <c r="U282" s="19">
        <v>0</v>
      </c>
      <c r="V282" s="19"/>
      <c r="W282" s="19"/>
      <c r="X282" s="19"/>
      <c r="Y282" s="43"/>
      <c r="Z282" s="43"/>
      <c r="AD282" s="43"/>
      <c r="AE282" s="43"/>
      <c r="AF282" s="43"/>
    </row>
    <row r="283" spans="1:35" s="28" customFormat="1" ht="15.9" customHeight="1" x14ac:dyDescent="0.25">
      <c r="N283" s="20"/>
      <c r="O283" s="20"/>
      <c r="P283" s="20"/>
      <c r="Q283" s="20"/>
      <c r="S283" s="19">
        <v>0</v>
      </c>
      <c r="T283" s="19">
        <v>0</v>
      </c>
      <c r="U283" s="19">
        <v>0</v>
      </c>
      <c r="V283" s="19"/>
      <c r="W283" s="19"/>
      <c r="X283" s="19"/>
    </row>
    <row r="284" spans="1:35" s="28" customFormat="1" ht="25.5" customHeight="1" x14ac:dyDescent="0.25">
      <c r="B284" s="128" t="s">
        <v>2</v>
      </c>
      <c r="C284" s="128"/>
      <c r="D284" s="20"/>
      <c r="E284" s="128" t="s">
        <v>3</v>
      </c>
      <c r="F284" s="128"/>
      <c r="G284" s="128"/>
      <c r="H284" s="128"/>
      <c r="I284" s="128"/>
      <c r="J284" s="128"/>
      <c r="K284" s="128"/>
      <c r="L284" s="128"/>
      <c r="M284" s="128"/>
      <c r="N284" s="128"/>
      <c r="O284" s="20"/>
      <c r="P284" s="20"/>
      <c r="Q284" s="20"/>
      <c r="S284" s="19">
        <v>0</v>
      </c>
      <c r="T284" s="19">
        <v>0</v>
      </c>
      <c r="U284" s="19">
        <v>0</v>
      </c>
      <c r="V284" s="19"/>
      <c r="W284" s="19"/>
      <c r="X284" s="19"/>
    </row>
    <row r="285" spans="1:35" s="28" customFormat="1" ht="38.1" customHeight="1" x14ac:dyDescent="0.25">
      <c r="B285" s="128"/>
      <c r="C285" s="128"/>
      <c r="D285" s="20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20"/>
      <c r="P285" s="20"/>
      <c r="Q285" s="20"/>
      <c r="S285" s="19">
        <v>0</v>
      </c>
      <c r="T285" s="19">
        <v>0</v>
      </c>
      <c r="U285" s="19">
        <v>0</v>
      </c>
      <c r="V285" s="19"/>
      <c r="W285" s="19"/>
      <c r="X285" s="19"/>
    </row>
    <row r="286" spans="1:35" x14ac:dyDescent="0.25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S286" s="19">
        <v>0</v>
      </c>
      <c r="T286" s="19">
        <v>0</v>
      </c>
      <c r="U286" s="19">
        <v>0</v>
      </c>
      <c r="V286" s="19"/>
      <c r="W286" s="19"/>
      <c r="X286" s="19"/>
    </row>
    <row r="287" spans="1:35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S287" s="19">
        <v>0</v>
      </c>
      <c r="T287" s="19">
        <v>0</v>
      </c>
      <c r="U287" s="19">
        <v>0</v>
      </c>
      <c r="V287" s="19"/>
      <c r="W287" s="19"/>
      <c r="X287" s="19"/>
    </row>
    <row r="288" spans="1:35" x14ac:dyDescent="0.25">
      <c r="S288" s="19"/>
      <c r="T288" s="19"/>
      <c r="U288" s="19"/>
      <c r="V288" s="19"/>
      <c r="W288" s="19"/>
      <c r="X288" s="19"/>
    </row>
    <row r="289" spans="19:24" x14ac:dyDescent="0.25">
      <c r="S289" s="19">
        <v>0</v>
      </c>
      <c r="T289" s="19">
        <v>0</v>
      </c>
      <c r="U289" s="19">
        <v>0</v>
      </c>
      <c r="V289" s="19"/>
      <c r="W289" s="19"/>
      <c r="X289" s="19"/>
    </row>
    <row r="290" spans="19:24" x14ac:dyDescent="0.25">
      <c r="S290" s="19">
        <v>0</v>
      </c>
      <c r="T290" s="19">
        <v>0</v>
      </c>
      <c r="U290" s="19">
        <v>1</v>
      </c>
      <c r="V290" s="19"/>
      <c r="W290" s="19"/>
      <c r="X290" s="19"/>
    </row>
    <row r="291" spans="19:24" x14ac:dyDescent="0.25">
      <c r="S291" s="19">
        <v>0</v>
      </c>
      <c r="T291" s="19">
        <v>0</v>
      </c>
      <c r="U291" s="19">
        <v>0</v>
      </c>
      <c r="V291" s="19"/>
      <c r="W291" s="19"/>
      <c r="X291" s="19"/>
    </row>
    <row r="292" spans="19:24" x14ac:dyDescent="0.25">
      <c r="S292" s="19">
        <v>0</v>
      </c>
      <c r="T292" s="19">
        <v>1</v>
      </c>
      <c r="U292" s="19">
        <v>0</v>
      </c>
      <c r="V292" s="19"/>
      <c r="W292" s="19"/>
      <c r="X292" s="19"/>
    </row>
    <row r="293" spans="19:24" x14ac:dyDescent="0.25">
      <c r="S293" s="19">
        <v>0</v>
      </c>
      <c r="T293" s="19">
        <v>0</v>
      </c>
      <c r="U293" s="19">
        <v>0</v>
      </c>
      <c r="V293" s="19"/>
      <c r="W293" s="19"/>
      <c r="X293" s="19"/>
    </row>
    <row r="294" spans="19:24" x14ac:dyDescent="0.25">
      <c r="S294" s="19">
        <v>0</v>
      </c>
      <c r="T294" s="19">
        <v>0</v>
      </c>
      <c r="U294" s="19">
        <v>0</v>
      </c>
      <c r="V294" s="19"/>
      <c r="W294" s="19"/>
      <c r="X294" s="19"/>
    </row>
    <row r="295" spans="19:24" x14ac:dyDescent="0.25">
      <c r="S295" s="19">
        <v>0</v>
      </c>
      <c r="T295" s="19">
        <v>0</v>
      </c>
      <c r="U295" s="19">
        <v>0</v>
      </c>
      <c r="V295" s="19"/>
      <c r="W295" s="19"/>
      <c r="X295" s="19"/>
    </row>
    <row r="296" spans="19:24" x14ac:dyDescent="0.25">
      <c r="S296" s="19">
        <v>0</v>
      </c>
      <c r="T296" s="19">
        <v>0</v>
      </c>
      <c r="U296" s="19">
        <v>0</v>
      </c>
      <c r="V296" s="19"/>
      <c r="W296" s="19"/>
      <c r="X296" s="19"/>
    </row>
    <row r="297" spans="19:24" x14ac:dyDescent="0.25">
      <c r="S297" s="19">
        <v>0</v>
      </c>
      <c r="T297" s="19">
        <v>0</v>
      </c>
      <c r="U297" s="19">
        <v>0</v>
      </c>
      <c r="V297" s="19"/>
      <c r="W297" s="19"/>
      <c r="X297" s="19"/>
    </row>
    <row r="298" spans="19:24" x14ac:dyDescent="0.25">
      <c r="S298" s="19">
        <v>0</v>
      </c>
      <c r="T298" s="19">
        <v>0</v>
      </c>
      <c r="U298" s="19">
        <v>0</v>
      </c>
      <c r="V298" s="19"/>
      <c r="W298" s="19"/>
      <c r="X298" s="19"/>
    </row>
    <row r="299" spans="19:24" x14ac:dyDescent="0.25">
      <c r="S299" s="19">
        <v>0</v>
      </c>
      <c r="T299" s="19">
        <v>0</v>
      </c>
      <c r="U299" s="19">
        <v>0</v>
      </c>
      <c r="V299" s="19"/>
      <c r="W299" s="19"/>
      <c r="X299" s="19"/>
    </row>
    <row r="300" spans="19:24" x14ac:dyDescent="0.25">
      <c r="S300" s="19">
        <v>0</v>
      </c>
      <c r="T300" s="19">
        <v>0</v>
      </c>
      <c r="U300" s="19">
        <v>0</v>
      </c>
      <c r="V300" s="19"/>
      <c r="W300" s="19"/>
      <c r="X300" s="19"/>
    </row>
    <row r="301" spans="19:24" x14ac:dyDescent="0.25">
      <c r="S301" s="19">
        <v>0</v>
      </c>
      <c r="T301" s="19">
        <v>0</v>
      </c>
      <c r="U301" s="19">
        <v>0</v>
      </c>
      <c r="V301" s="19"/>
      <c r="W301" s="19"/>
      <c r="X301" s="19"/>
    </row>
    <row r="302" spans="19:24" x14ac:dyDescent="0.25">
      <c r="S302" s="19">
        <v>0</v>
      </c>
      <c r="T302" s="19">
        <v>0</v>
      </c>
      <c r="U302" s="19">
        <v>0</v>
      </c>
      <c r="V302" s="19"/>
      <c r="W302" s="19"/>
      <c r="X302" s="19"/>
    </row>
    <row r="303" spans="19:24" x14ac:dyDescent="0.25">
      <c r="S303" s="19">
        <v>0</v>
      </c>
      <c r="T303" s="19">
        <v>0</v>
      </c>
      <c r="U303" s="19">
        <v>0</v>
      </c>
      <c r="V303" s="19"/>
      <c r="W303" s="19"/>
      <c r="X303" s="19"/>
    </row>
    <row r="304" spans="19:24" x14ac:dyDescent="0.25">
      <c r="S304" s="19">
        <v>0</v>
      </c>
      <c r="T304" s="19">
        <v>0</v>
      </c>
      <c r="U304" s="19">
        <v>0</v>
      </c>
      <c r="V304" s="19"/>
      <c r="W304" s="19"/>
      <c r="X304" s="19"/>
    </row>
    <row r="305" spans="19:24" x14ac:dyDescent="0.25">
      <c r="S305" s="19">
        <v>0</v>
      </c>
      <c r="T305" s="19">
        <v>0</v>
      </c>
      <c r="U305" s="19">
        <v>0</v>
      </c>
      <c r="V305" s="19"/>
      <c r="W305" s="19"/>
      <c r="X305" s="19"/>
    </row>
    <row r="306" spans="19:24" x14ac:dyDescent="0.25">
      <c r="S306" s="19">
        <v>0</v>
      </c>
      <c r="T306" s="19">
        <v>0</v>
      </c>
      <c r="U306" s="19">
        <v>0</v>
      </c>
      <c r="V306" s="19"/>
      <c r="W306" s="19"/>
      <c r="X306" s="19"/>
    </row>
    <row r="307" spans="19:24" x14ac:dyDescent="0.25">
      <c r="S307" s="19">
        <v>0</v>
      </c>
      <c r="T307" s="19">
        <v>0</v>
      </c>
      <c r="U307" s="19">
        <v>0</v>
      </c>
      <c r="V307" s="19"/>
      <c r="W307" s="19"/>
      <c r="X307" s="19"/>
    </row>
    <row r="308" spans="19:24" x14ac:dyDescent="0.25">
      <c r="S308" s="19">
        <v>0</v>
      </c>
      <c r="T308" s="19">
        <v>0</v>
      </c>
      <c r="U308" s="19">
        <v>0</v>
      </c>
      <c r="V308" s="19"/>
      <c r="W308" s="19"/>
      <c r="X308" s="19"/>
    </row>
    <row r="309" spans="19:24" x14ac:dyDescent="0.25">
      <c r="S309" s="19">
        <v>1</v>
      </c>
      <c r="T309" s="19">
        <v>0</v>
      </c>
      <c r="U309" s="19">
        <v>0</v>
      </c>
      <c r="V309" s="19"/>
      <c r="W309" s="19"/>
      <c r="X309" s="19"/>
    </row>
    <row r="310" spans="19:24" x14ac:dyDescent="0.25">
      <c r="S310" s="19">
        <v>0</v>
      </c>
      <c r="T310" s="19">
        <v>0</v>
      </c>
      <c r="U310" s="19">
        <v>0</v>
      </c>
      <c r="V310" s="19"/>
      <c r="W310" s="19"/>
      <c r="X310" s="19"/>
    </row>
    <row r="311" spans="19:24" x14ac:dyDescent="0.25">
      <c r="S311" s="19">
        <v>0</v>
      </c>
      <c r="T311" s="19">
        <v>0</v>
      </c>
      <c r="U311" s="19">
        <v>0</v>
      </c>
      <c r="V311" s="19"/>
      <c r="W311" s="19"/>
      <c r="X311" s="19"/>
    </row>
    <row r="312" spans="19:24" x14ac:dyDescent="0.25">
      <c r="S312" s="19">
        <v>0</v>
      </c>
      <c r="T312" s="19">
        <v>0</v>
      </c>
      <c r="U312" s="19">
        <v>0</v>
      </c>
      <c r="V312" s="19"/>
      <c r="W312" s="19"/>
      <c r="X312" s="19"/>
    </row>
    <row r="313" spans="19:24" x14ac:dyDescent="0.25">
      <c r="S313" s="19">
        <v>0</v>
      </c>
      <c r="T313" s="19">
        <v>0</v>
      </c>
      <c r="U313" s="19">
        <v>1</v>
      </c>
      <c r="V313" s="19"/>
      <c r="W313" s="19"/>
      <c r="X313" s="19"/>
    </row>
    <row r="314" spans="19:24" x14ac:dyDescent="0.25">
      <c r="S314" s="19">
        <v>0</v>
      </c>
      <c r="T314" s="19">
        <v>0</v>
      </c>
      <c r="U314" s="19">
        <v>0</v>
      </c>
      <c r="V314" s="19"/>
      <c r="W314" s="19"/>
      <c r="X314" s="19"/>
    </row>
    <row r="315" spans="19:24" x14ac:dyDescent="0.25">
      <c r="S315" s="19">
        <v>0</v>
      </c>
      <c r="T315" s="19">
        <v>0</v>
      </c>
      <c r="U315" s="19">
        <v>0</v>
      </c>
      <c r="V315" s="19"/>
      <c r="W315" s="19"/>
      <c r="X315" s="19"/>
    </row>
    <row r="316" spans="19:24" x14ac:dyDescent="0.25">
      <c r="S316" s="19">
        <v>0</v>
      </c>
      <c r="T316" s="19">
        <v>0</v>
      </c>
      <c r="U316" s="19">
        <v>0</v>
      </c>
      <c r="V316" s="19"/>
      <c r="W316" s="19"/>
      <c r="X316" s="19"/>
    </row>
    <row r="317" spans="19:24" x14ac:dyDescent="0.25">
      <c r="S317" s="19">
        <v>0</v>
      </c>
      <c r="T317" s="19">
        <v>0</v>
      </c>
      <c r="U317" s="19">
        <v>0</v>
      </c>
      <c r="V317" s="19"/>
      <c r="W317" s="19"/>
      <c r="X317" s="19"/>
    </row>
    <row r="318" spans="19:24" x14ac:dyDescent="0.25">
      <c r="S318" s="19">
        <v>0</v>
      </c>
      <c r="T318" s="19">
        <v>0</v>
      </c>
      <c r="U318" s="19">
        <v>0</v>
      </c>
      <c r="V318" s="19"/>
      <c r="W318" s="19"/>
      <c r="X318" s="19"/>
    </row>
    <row r="319" spans="19:24" x14ac:dyDescent="0.25">
      <c r="S319" s="19">
        <v>0</v>
      </c>
      <c r="T319" s="19">
        <v>0</v>
      </c>
      <c r="U319" s="19">
        <v>1</v>
      </c>
      <c r="V319" s="19"/>
      <c r="W319" s="19"/>
      <c r="X319" s="19"/>
    </row>
    <row r="320" spans="19:24" x14ac:dyDescent="0.25">
      <c r="S320" s="19">
        <v>0</v>
      </c>
      <c r="T320" s="19">
        <v>0</v>
      </c>
      <c r="U320" s="19">
        <v>0</v>
      </c>
      <c r="V320" s="19"/>
      <c r="W320" s="19"/>
      <c r="X320" s="19"/>
    </row>
    <row r="321" spans="19:24" x14ac:dyDescent="0.25">
      <c r="S321" s="19">
        <v>0</v>
      </c>
      <c r="T321" s="19">
        <v>0</v>
      </c>
      <c r="U321" s="19">
        <v>0</v>
      </c>
      <c r="V321" s="19"/>
      <c r="W321" s="19"/>
      <c r="X321" s="19"/>
    </row>
    <row r="322" spans="19:24" x14ac:dyDescent="0.25">
      <c r="S322" s="19">
        <v>0</v>
      </c>
      <c r="T322" s="19">
        <v>0</v>
      </c>
      <c r="U322" s="19">
        <v>0</v>
      </c>
      <c r="V322" s="19"/>
      <c r="W322" s="19"/>
      <c r="X322" s="19"/>
    </row>
    <row r="323" spans="19:24" x14ac:dyDescent="0.25">
      <c r="S323" s="19">
        <v>0</v>
      </c>
      <c r="T323" s="19">
        <v>0</v>
      </c>
      <c r="U323" s="19">
        <v>0</v>
      </c>
      <c r="V323" s="19"/>
      <c r="W323" s="19"/>
      <c r="X323" s="19"/>
    </row>
    <row r="324" spans="19:24" x14ac:dyDescent="0.25">
      <c r="S324" s="19">
        <v>0</v>
      </c>
      <c r="T324" s="19">
        <v>0</v>
      </c>
      <c r="U324" s="19">
        <v>0</v>
      </c>
      <c r="V324" s="19"/>
      <c r="W324" s="19"/>
      <c r="X324" s="19"/>
    </row>
    <row r="325" spans="19:24" x14ac:dyDescent="0.25">
      <c r="S325" s="19">
        <v>0</v>
      </c>
      <c r="T325" s="19">
        <v>0</v>
      </c>
      <c r="U325" s="19">
        <v>0</v>
      </c>
      <c r="V325" s="19"/>
      <c r="W325" s="19"/>
      <c r="X325" s="19"/>
    </row>
    <row r="326" spans="19:24" x14ac:dyDescent="0.25">
      <c r="S326" s="19">
        <v>0</v>
      </c>
      <c r="T326" s="19">
        <v>0</v>
      </c>
      <c r="U326" s="19">
        <v>0</v>
      </c>
      <c r="V326" s="19"/>
      <c r="W326" s="19"/>
      <c r="X326" s="19"/>
    </row>
    <row r="327" spans="19:24" x14ac:dyDescent="0.25">
      <c r="S327" s="19">
        <v>0</v>
      </c>
      <c r="T327" s="19">
        <v>0</v>
      </c>
      <c r="U327" s="19">
        <v>0</v>
      </c>
      <c r="V327" s="19"/>
      <c r="W327" s="19"/>
      <c r="X327" s="19"/>
    </row>
    <row r="328" spans="19:24" x14ac:dyDescent="0.25">
      <c r="S328" s="19">
        <v>0</v>
      </c>
      <c r="T328" s="19">
        <v>0</v>
      </c>
      <c r="U328" s="19">
        <v>0</v>
      </c>
      <c r="V328" s="19"/>
      <c r="W328" s="19"/>
      <c r="X328" s="19"/>
    </row>
    <row r="329" spans="19:24" x14ac:dyDescent="0.25">
      <c r="S329" s="19">
        <v>0</v>
      </c>
      <c r="T329" s="19">
        <v>0</v>
      </c>
      <c r="U329" s="19">
        <v>0</v>
      </c>
      <c r="V329" s="19"/>
      <c r="W329" s="19"/>
      <c r="X329" s="19"/>
    </row>
    <row r="330" spans="19:24" x14ac:dyDescent="0.25">
      <c r="S330" s="19">
        <v>0</v>
      </c>
      <c r="T330" s="19">
        <v>0</v>
      </c>
      <c r="U330" s="19">
        <v>0</v>
      </c>
      <c r="V330" s="19"/>
      <c r="W330" s="19"/>
      <c r="X330" s="19"/>
    </row>
    <row r="331" spans="19:24" x14ac:dyDescent="0.25">
      <c r="S331" s="12">
        <f t="shared" ref="S331:X331" si="12">ROUNDUP(AVERAGE(S258:S330), 0)</f>
        <v>1</v>
      </c>
      <c r="T331" s="12">
        <f t="shared" si="12"/>
        <v>1</v>
      </c>
      <c r="U331" s="12">
        <f t="shared" si="12"/>
        <v>1</v>
      </c>
      <c r="V331" s="12" t="e">
        <f t="shared" si="12"/>
        <v>#DIV/0!</v>
      </c>
      <c r="W331" s="12" t="e">
        <f t="shared" si="12"/>
        <v>#DIV/0!</v>
      </c>
      <c r="X331" s="12" t="e">
        <f t="shared" si="12"/>
        <v>#DIV/0!</v>
      </c>
    </row>
    <row r="332" spans="19:24" x14ac:dyDescent="0.25">
      <c r="S332" s="12">
        <f t="shared" ref="S332:X332" si="13">MIN(S258:S330)</f>
        <v>0</v>
      </c>
      <c r="T332" s="12">
        <f t="shared" si="13"/>
        <v>0</v>
      </c>
      <c r="U332" s="12">
        <f t="shared" si="13"/>
        <v>0</v>
      </c>
      <c r="V332" s="12">
        <f t="shared" si="13"/>
        <v>0</v>
      </c>
      <c r="W332" s="12">
        <f t="shared" si="13"/>
        <v>0</v>
      </c>
      <c r="X332" s="12">
        <f t="shared" si="13"/>
        <v>0</v>
      </c>
    </row>
    <row r="333" spans="19:24" x14ac:dyDescent="0.25">
      <c r="S333" s="12">
        <f t="shared" ref="S333:X333" si="14">MAX(S258:S330)</f>
        <v>1</v>
      </c>
      <c r="T333" s="12">
        <f t="shared" si="14"/>
        <v>1</v>
      </c>
      <c r="U333" s="12">
        <f t="shared" si="14"/>
        <v>1</v>
      </c>
      <c r="V333" s="12">
        <f t="shared" si="14"/>
        <v>0</v>
      </c>
      <c r="W333" s="12">
        <f t="shared" si="14"/>
        <v>0</v>
      </c>
      <c r="X333" s="12">
        <f t="shared" si="14"/>
        <v>0</v>
      </c>
    </row>
    <row r="334" spans="19:24" x14ac:dyDescent="0.25">
      <c r="S334" s="13">
        <f t="shared" ref="S334:X334" si="15">STDEV(S258:S330)</f>
        <v>0.16548879560577059</v>
      </c>
      <c r="T334" s="13">
        <f t="shared" si="15"/>
        <v>0.11785113019775792</v>
      </c>
      <c r="U334" s="13">
        <f t="shared" si="15"/>
        <v>0.20122862059478239</v>
      </c>
      <c r="V334" s="13" t="e">
        <f t="shared" si="15"/>
        <v>#DIV/0!</v>
      </c>
      <c r="W334" s="13" t="e">
        <f t="shared" si="15"/>
        <v>#DIV/0!</v>
      </c>
      <c r="X334" s="13" t="e">
        <f t="shared" si="15"/>
        <v>#DIV/0!</v>
      </c>
    </row>
    <row r="335" spans="19:24" x14ac:dyDescent="0.25">
      <c r="S335" s="13">
        <f t="shared" ref="S335:X335" si="16">IF(S331=0, "NA", S334*100/S331)</f>
        <v>16.54887956057706</v>
      </c>
      <c r="T335" s="13">
        <f t="shared" si="16"/>
        <v>11.785113019775793</v>
      </c>
      <c r="U335" s="13">
        <f t="shared" si="16"/>
        <v>20.122862059478237</v>
      </c>
      <c r="V335" s="13" t="e">
        <f t="shared" si="16"/>
        <v>#DIV/0!</v>
      </c>
      <c r="W335" s="13" t="e">
        <f t="shared" si="16"/>
        <v>#DIV/0!</v>
      </c>
      <c r="X335" s="13" t="e">
        <f t="shared" si="16"/>
        <v>#DIV/0!</v>
      </c>
    </row>
  </sheetData>
  <sheetProtection formatCells="0" formatRows="0" insertRows="0" insertHyperlinks="0" deleteRows="0" sort="0" autoFilter="0" pivotTables="0"/>
  <mergeCells count="35">
    <mergeCell ref="A1:N1"/>
    <mergeCell ref="A2:N2"/>
    <mergeCell ref="A4:B4"/>
    <mergeCell ref="C4:N4"/>
    <mergeCell ref="A5:B5"/>
    <mergeCell ref="C5:D5"/>
    <mergeCell ref="E5:F5"/>
    <mergeCell ref="K5:N5"/>
    <mergeCell ref="A6:B6"/>
    <mergeCell ref="C6:D6"/>
    <mergeCell ref="E6:F6"/>
    <mergeCell ref="K6:N6"/>
    <mergeCell ref="A7:B7"/>
    <mergeCell ref="C7:D7"/>
    <mergeCell ref="E7:F7"/>
    <mergeCell ref="K7:N7"/>
    <mergeCell ref="A281:N281"/>
    <mergeCell ref="A8:B8"/>
    <mergeCell ref="C8:D8"/>
    <mergeCell ref="E8:F8"/>
    <mergeCell ref="K8:N8"/>
    <mergeCell ref="A9:B9"/>
    <mergeCell ref="C9:D9"/>
    <mergeCell ref="E9:F9"/>
    <mergeCell ref="K9:N9"/>
    <mergeCell ref="A255:C255"/>
    <mergeCell ref="A256:C256"/>
    <mergeCell ref="A277:N277"/>
    <mergeCell ref="A278:N278"/>
    <mergeCell ref="A280:C280"/>
    <mergeCell ref="A282:N282"/>
    <mergeCell ref="B284:C284"/>
    <mergeCell ref="E284:N284"/>
    <mergeCell ref="B285:C285"/>
    <mergeCell ref="E285:N285"/>
  </mergeCells>
  <pageMargins left="0.31496062992126" right="0.118110236220472" top="0.196850393700787" bottom="0.31496062992126" header="0.118110236220472" footer="0.196850393700787"/>
  <pageSetup paperSize="9" orientation="landscape" r:id="rId1"/>
  <headerFooter scaleWithDoc="0" alignWithMargins="0">
    <oddFooter>&amp;L&amp;"Arial,Bold"&amp;12Ref. No.: 020025.04/01 &amp;R&amp;12Page &amp;P / &amp;N</oddFooter>
  </headerFooter>
  <rowBreaks count="2" manualBreakCount="2">
    <brk id="131" max="7" man="1"/>
    <brk id="261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"/>
  <sheetViews>
    <sheetView view="pageBreakPreview" topLeftCell="A241" zoomScaleNormal="100" zoomScaleSheetLayoutView="100" workbookViewId="0">
      <selection activeCell="A277" sqref="A277:H277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8" width="15.109375" style="11" customWidth="1"/>
    <col min="9" max="11" width="6.6640625" style="14" customWidth="1"/>
    <col min="12" max="12" width="9.109375" style="11"/>
    <col min="13" max="13" width="7.33203125" style="11" customWidth="1"/>
    <col min="14" max="16" width="5" style="11" customWidth="1"/>
    <col min="17" max="17" width="6.33203125" style="11" customWidth="1"/>
    <col min="18" max="18" width="6.109375" style="11" customWidth="1"/>
    <col min="19" max="19" width="7.5546875" style="11" customWidth="1"/>
    <col min="20" max="16384" width="9.109375" style="11"/>
  </cols>
  <sheetData>
    <row r="1" spans="1:19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23"/>
      <c r="J1" s="9"/>
      <c r="K1" s="9"/>
    </row>
    <row r="2" spans="1:19" s="3" customFormat="1" ht="30.75" customHeight="1" x14ac:dyDescent="0.25">
      <c r="A2" s="120" t="s">
        <v>76</v>
      </c>
      <c r="B2" s="120"/>
      <c r="C2" s="120"/>
      <c r="D2" s="120"/>
      <c r="E2" s="120"/>
      <c r="F2" s="120"/>
      <c r="G2" s="120"/>
      <c r="H2" s="120"/>
      <c r="I2" s="24"/>
      <c r="J2" s="9"/>
      <c r="K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29"/>
      <c r="I3" s="24"/>
      <c r="J3" s="8"/>
      <c r="K3" s="9"/>
    </row>
    <row r="4" spans="1:19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22"/>
      <c r="I4" s="17"/>
      <c r="J4" s="9"/>
      <c r="K4" s="9"/>
    </row>
    <row r="5" spans="1:19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65"/>
      <c r="F5" s="65"/>
      <c r="G5" s="65"/>
      <c r="H5" s="5" t="str">
        <f>'Filling room (11081)'!G5</f>
        <v>02/01/17-31/12/17</v>
      </c>
      <c r="I5" s="21"/>
      <c r="J5" s="9"/>
      <c r="K5" s="9"/>
    </row>
    <row r="6" spans="1:19" s="3" customFormat="1" ht="27" customHeight="1" x14ac:dyDescent="0.25">
      <c r="A6" s="106" t="s">
        <v>5</v>
      </c>
      <c r="B6" s="107"/>
      <c r="C6" s="3" t="s">
        <v>32</v>
      </c>
      <c r="D6" s="32" t="s">
        <v>8</v>
      </c>
      <c r="E6" s="65"/>
      <c r="F6" s="65"/>
      <c r="G6" s="65"/>
      <c r="H6" s="6">
        <v>11079</v>
      </c>
      <c r="I6" s="8"/>
      <c r="J6" s="9"/>
      <c r="K6" s="9"/>
    </row>
    <row r="7" spans="1:19" s="3" customFormat="1" ht="27" customHeight="1" x14ac:dyDescent="0.25">
      <c r="A7" s="106" t="s">
        <v>6</v>
      </c>
      <c r="B7" s="107"/>
      <c r="C7" s="31" t="s">
        <v>30</v>
      </c>
      <c r="D7" s="32" t="s">
        <v>9</v>
      </c>
      <c r="E7" s="65"/>
      <c r="F7" s="65"/>
      <c r="G7" s="65"/>
      <c r="H7" s="6" t="s">
        <v>71</v>
      </c>
      <c r="I7" s="8"/>
      <c r="J7" s="9"/>
      <c r="K7" s="9"/>
    </row>
    <row r="8" spans="1:19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5"/>
      <c r="F8" s="65"/>
      <c r="G8" s="65"/>
      <c r="H8" s="6">
        <v>1</v>
      </c>
      <c r="I8" s="8"/>
      <c r="J8" s="9"/>
      <c r="K8" s="9"/>
    </row>
    <row r="9" spans="1:19" s="3" customFormat="1" ht="27" customHeight="1" x14ac:dyDescent="0.25">
      <c r="A9" s="106" t="s">
        <v>20</v>
      </c>
      <c r="B9" s="107"/>
      <c r="C9" s="38">
        <f>'Filling room (11081)'!C9</f>
        <v>1</v>
      </c>
      <c r="D9" s="32" t="s">
        <v>21</v>
      </c>
      <c r="E9" s="65"/>
      <c r="F9" s="65"/>
      <c r="G9" s="65"/>
      <c r="H9" s="7">
        <f>'Filling room (11081)'!G9</f>
        <v>3</v>
      </c>
      <c r="I9" s="22"/>
      <c r="J9" s="9"/>
      <c r="K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9" s="9" customFormat="1" ht="19.5" customHeight="1" x14ac:dyDescent="0.25">
      <c r="A11" s="8"/>
      <c r="B11" s="2"/>
      <c r="C11" s="1" t="s">
        <v>68</v>
      </c>
      <c r="D11" s="73" t="s">
        <v>127</v>
      </c>
      <c r="E11" s="73" t="s">
        <v>128</v>
      </c>
      <c r="F11" s="73" t="s">
        <v>129</v>
      </c>
      <c r="G11" s="17" t="s">
        <v>113</v>
      </c>
      <c r="H11" s="17" t="s">
        <v>130</v>
      </c>
      <c r="I11" s="17"/>
    </row>
    <row r="12" spans="1:19" ht="25.5" customHeight="1" x14ac:dyDescent="0.25">
      <c r="A12" s="1" t="s">
        <v>16</v>
      </c>
      <c r="B12" s="10" t="s">
        <v>24</v>
      </c>
      <c r="C12" s="33" t="s">
        <v>17</v>
      </c>
      <c r="D12" s="18"/>
      <c r="E12" s="18"/>
      <c r="F12" s="18"/>
      <c r="G12" s="18"/>
      <c r="H12" s="18"/>
      <c r="I12" s="18"/>
      <c r="J12" s="14" t="s">
        <v>22</v>
      </c>
      <c r="K12" s="14" t="s">
        <v>23</v>
      </c>
      <c r="M12" s="1" t="s">
        <v>68</v>
      </c>
      <c r="N12" s="1"/>
      <c r="O12" s="1"/>
      <c r="Q12" t="s">
        <v>43</v>
      </c>
      <c r="R12"/>
      <c r="S12"/>
    </row>
    <row r="13" spans="1:19" ht="16.5" customHeight="1" x14ac:dyDescent="0.25">
      <c r="A13" s="12">
        <v>1</v>
      </c>
      <c r="B13" s="39">
        <v>42620</v>
      </c>
      <c r="C13" s="34">
        <v>0</v>
      </c>
      <c r="D13" s="70">
        <v>0</v>
      </c>
      <c r="E13" s="70">
        <v>0</v>
      </c>
      <c r="F13" s="70">
        <v>0</v>
      </c>
      <c r="G13" s="45">
        <v>5</v>
      </c>
      <c r="H13" s="45"/>
      <c r="I13" s="25"/>
      <c r="J13" s="26"/>
      <c r="K13" s="26"/>
      <c r="M13" s="19"/>
      <c r="N13" s="19"/>
      <c r="O13" s="19"/>
      <c r="Q13"/>
      <c r="R13"/>
      <c r="S13"/>
    </row>
    <row r="14" spans="1:19" ht="16.5" customHeight="1" x14ac:dyDescent="0.25">
      <c r="A14" s="12">
        <v>2</v>
      </c>
      <c r="B14" s="39">
        <v>42620</v>
      </c>
      <c r="C14" s="70">
        <v>0</v>
      </c>
      <c r="D14" s="70">
        <v>0</v>
      </c>
      <c r="E14" s="70">
        <v>0</v>
      </c>
      <c r="F14" s="70">
        <v>0</v>
      </c>
      <c r="G14" s="45">
        <v>5</v>
      </c>
      <c r="H14" s="45"/>
      <c r="I14" s="25"/>
      <c r="J14" s="26"/>
      <c r="K14" s="26"/>
      <c r="M14" s="19"/>
      <c r="N14" s="19"/>
      <c r="O14" s="19"/>
      <c r="Q14"/>
      <c r="R14"/>
      <c r="S14"/>
    </row>
    <row r="15" spans="1:19" ht="16.5" customHeight="1" x14ac:dyDescent="0.25">
      <c r="A15" s="12">
        <v>3</v>
      </c>
      <c r="B15" s="39">
        <v>42621</v>
      </c>
      <c r="C15" s="70">
        <v>0</v>
      </c>
      <c r="D15" s="70">
        <v>0</v>
      </c>
      <c r="E15" s="70">
        <v>0</v>
      </c>
      <c r="F15" s="70">
        <v>0</v>
      </c>
      <c r="G15" s="45">
        <v>5</v>
      </c>
      <c r="H15" s="45"/>
      <c r="I15" s="25"/>
      <c r="J15" s="26"/>
      <c r="K15" s="26"/>
      <c r="M15" s="19"/>
      <c r="N15" s="19"/>
      <c r="O15" s="19"/>
      <c r="Q15"/>
      <c r="R15"/>
      <c r="S15"/>
    </row>
    <row r="16" spans="1:19" ht="16.5" customHeight="1" x14ac:dyDescent="0.25">
      <c r="A16" s="12">
        <v>4</v>
      </c>
      <c r="B16" s="39">
        <v>42621</v>
      </c>
      <c r="C16" s="70">
        <v>0</v>
      </c>
      <c r="D16" s="70">
        <v>0</v>
      </c>
      <c r="E16" s="70">
        <v>0</v>
      </c>
      <c r="F16" s="70">
        <v>0</v>
      </c>
      <c r="G16" s="45">
        <v>5</v>
      </c>
      <c r="H16" s="45"/>
      <c r="I16" s="25"/>
      <c r="J16" s="26"/>
      <c r="K16" s="26"/>
      <c r="M16" s="19"/>
      <c r="N16" s="19"/>
      <c r="O16" s="19"/>
      <c r="Q16"/>
      <c r="R16"/>
      <c r="S16"/>
    </row>
    <row r="17" spans="1:19" ht="16.5" customHeight="1" x14ac:dyDescent="0.25">
      <c r="A17" s="12">
        <v>5</v>
      </c>
      <c r="B17" s="39">
        <v>42622</v>
      </c>
      <c r="C17" s="70">
        <v>0</v>
      </c>
      <c r="D17" s="70">
        <v>0</v>
      </c>
      <c r="E17" s="70">
        <v>0</v>
      </c>
      <c r="F17" s="70">
        <v>0</v>
      </c>
      <c r="G17" s="45">
        <v>5</v>
      </c>
      <c r="H17" s="45"/>
      <c r="I17" s="25"/>
      <c r="J17" s="26"/>
      <c r="K17" s="26"/>
      <c r="M17" s="19"/>
      <c r="N17" s="19"/>
      <c r="O17" s="19"/>
      <c r="Q17"/>
      <c r="R17"/>
      <c r="S17"/>
    </row>
    <row r="18" spans="1:19" ht="16.5" customHeight="1" x14ac:dyDescent="0.25">
      <c r="A18" s="12">
        <v>6</v>
      </c>
      <c r="B18" s="39">
        <v>42622</v>
      </c>
      <c r="C18" s="70">
        <v>0</v>
      </c>
      <c r="D18" s="70">
        <v>0</v>
      </c>
      <c r="E18" s="70">
        <v>0</v>
      </c>
      <c r="F18" s="70">
        <v>0</v>
      </c>
      <c r="G18" s="45">
        <v>5</v>
      </c>
      <c r="H18" s="45"/>
      <c r="I18" s="25"/>
      <c r="J18" s="26"/>
      <c r="K18" s="26"/>
      <c r="M18" s="19"/>
      <c r="N18" s="19"/>
      <c r="O18" s="19"/>
      <c r="Q18"/>
      <c r="R18"/>
      <c r="S18"/>
    </row>
    <row r="19" spans="1:19" ht="16.5" customHeight="1" x14ac:dyDescent="0.25">
      <c r="A19" s="12">
        <v>7</v>
      </c>
      <c r="B19" s="39">
        <v>42628</v>
      </c>
      <c r="C19" s="70">
        <v>0</v>
      </c>
      <c r="D19" s="70">
        <v>0</v>
      </c>
      <c r="E19" s="70">
        <v>0</v>
      </c>
      <c r="F19" s="70">
        <v>0</v>
      </c>
      <c r="G19" s="45">
        <v>5</v>
      </c>
      <c r="H19" s="45"/>
      <c r="I19" s="25"/>
      <c r="J19" s="26"/>
      <c r="K19" s="26"/>
      <c r="M19" s="19"/>
      <c r="N19" s="19"/>
      <c r="O19" s="19"/>
      <c r="Q19"/>
      <c r="R19"/>
      <c r="S19"/>
    </row>
    <row r="20" spans="1:19" ht="16.5" customHeight="1" x14ac:dyDescent="0.25">
      <c r="A20" s="12">
        <v>8</v>
      </c>
      <c r="B20" s="39">
        <v>42628</v>
      </c>
      <c r="C20" s="70">
        <v>0</v>
      </c>
      <c r="D20" s="70">
        <v>0</v>
      </c>
      <c r="E20" s="70">
        <v>0</v>
      </c>
      <c r="F20" s="70">
        <v>0</v>
      </c>
      <c r="G20" s="45">
        <v>5</v>
      </c>
      <c r="H20" s="45"/>
      <c r="I20" s="25"/>
      <c r="J20" s="26"/>
      <c r="K20" s="26"/>
      <c r="M20" s="19"/>
      <c r="N20" s="19"/>
      <c r="O20" s="19"/>
      <c r="Q20"/>
      <c r="R20"/>
      <c r="S20"/>
    </row>
    <row r="21" spans="1:19" ht="16.5" customHeight="1" x14ac:dyDescent="0.25">
      <c r="A21" s="12">
        <v>9</v>
      </c>
      <c r="B21" s="39">
        <v>42629</v>
      </c>
      <c r="C21" s="70">
        <v>0</v>
      </c>
      <c r="D21" s="70">
        <v>0</v>
      </c>
      <c r="E21" s="70">
        <v>0</v>
      </c>
      <c r="F21" s="70">
        <v>0</v>
      </c>
      <c r="G21" s="45">
        <v>5</v>
      </c>
      <c r="H21" s="45"/>
      <c r="I21" s="25"/>
      <c r="J21" s="26"/>
      <c r="K21" s="26"/>
      <c r="M21" s="19"/>
      <c r="N21" s="19"/>
      <c r="O21" s="19"/>
      <c r="Q21"/>
      <c r="R21"/>
      <c r="S21"/>
    </row>
    <row r="22" spans="1:19" ht="16.5" customHeight="1" x14ac:dyDescent="0.25">
      <c r="A22" s="12">
        <v>10</v>
      </c>
      <c r="B22" s="39">
        <v>42629</v>
      </c>
      <c r="C22" s="70">
        <v>0</v>
      </c>
      <c r="D22" s="70">
        <v>0</v>
      </c>
      <c r="E22" s="70">
        <v>0</v>
      </c>
      <c r="F22" s="70">
        <v>0</v>
      </c>
      <c r="G22" s="45">
        <v>5</v>
      </c>
      <c r="H22" s="45"/>
      <c r="I22" s="25"/>
      <c r="J22" s="26"/>
      <c r="K22" s="26"/>
      <c r="M22" s="19"/>
      <c r="N22" s="19"/>
      <c r="O22" s="19"/>
      <c r="Q22"/>
      <c r="R22"/>
      <c r="S22"/>
    </row>
    <row r="23" spans="1:19" ht="16.5" customHeight="1" x14ac:dyDescent="0.25">
      <c r="A23" s="12">
        <v>11</v>
      </c>
      <c r="B23" s="39">
        <v>42630</v>
      </c>
      <c r="C23" s="70">
        <v>0</v>
      </c>
      <c r="D23" s="70">
        <v>0</v>
      </c>
      <c r="E23" s="70">
        <v>0</v>
      </c>
      <c r="F23" s="70">
        <v>0</v>
      </c>
      <c r="G23" s="45">
        <v>5</v>
      </c>
      <c r="H23" s="45"/>
      <c r="I23" s="25"/>
      <c r="J23" s="26"/>
      <c r="K23" s="26"/>
      <c r="M23" s="19"/>
      <c r="N23" s="19"/>
      <c r="O23" s="19"/>
      <c r="Q23"/>
      <c r="R23"/>
      <c r="S23"/>
    </row>
    <row r="24" spans="1:19" ht="16.5" customHeight="1" x14ac:dyDescent="0.25">
      <c r="A24" s="12">
        <v>12</v>
      </c>
      <c r="B24" s="39">
        <v>42630</v>
      </c>
      <c r="C24" s="70">
        <v>0</v>
      </c>
      <c r="D24" s="70">
        <v>0</v>
      </c>
      <c r="E24" s="70">
        <v>0</v>
      </c>
      <c r="F24" s="70">
        <v>0</v>
      </c>
      <c r="G24" s="45">
        <v>5</v>
      </c>
      <c r="H24" s="45"/>
      <c r="I24" s="25"/>
      <c r="J24" s="26"/>
      <c r="K24" s="26"/>
      <c r="M24" s="19"/>
      <c r="N24" s="19"/>
      <c r="O24" s="19"/>
      <c r="Q24"/>
      <c r="R24"/>
      <c r="S24"/>
    </row>
    <row r="25" spans="1:19" ht="16.5" customHeight="1" x14ac:dyDescent="0.25">
      <c r="A25" s="12">
        <v>13</v>
      </c>
      <c r="B25" s="39">
        <v>42631</v>
      </c>
      <c r="C25" s="70">
        <v>0</v>
      </c>
      <c r="D25" s="70">
        <v>0</v>
      </c>
      <c r="E25" s="70">
        <v>0</v>
      </c>
      <c r="F25" s="70">
        <v>0</v>
      </c>
      <c r="G25" s="45">
        <v>5</v>
      </c>
      <c r="H25" s="45"/>
      <c r="I25" s="25"/>
      <c r="J25" s="26"/>
      <c r="K25" s="26"/>
      <c r="M25" s="19"/>
      <c r="N25" s="19"/>
      <c r="O25" s="19"/>
      <c r="Q25"/>
      <c r="R25"/>
      <c r="S25"/>
    </row>
    <row r="26" spans="1:19" ht="16.5" customHeight="1" x14ac:dyDescent="0.25">
      <c r="A26" s="12">
        <v>14</v>
      </c>
      <c r="B26" s="39">
        <v>42631</v>
      </c>
      <c r="C26" s="70">
        <v>0</v>
      </c>
      <c r="D26" s="70">
        <v>0</v>
      </c>
      <c r="E26" s="70">
        <v>0</v>
      </c>
      <c r="F26" s="70">
        <v>0</v>
      </c>
      <c r="G26" s="45">
        <v>5</v>
      </c>
      <c r="H26" s="45"/>
      <c r="I26" s="25"/>
      <c r="J26" s="26"/>
      <c r="K26" s="26"/>
      <c r="M26" s="19"/>
      <c r="N26" s="19"/>
      <c r="O26" s="19"/>
      <c r="Q26"/>
      <c r="R26"/>
      <c r="S26"/>
    </row>
    <row r="27" spans="1:19" ht="16.5" customHeight="1" x14ac:dyDescent="0.25">
      <c r="A27" s="12">
        <v>15</v>
      </c>
      <c r="B27" s="39">
        <v>42632</v>
      </c>
      <c r="C27" s="70">
        <v>0</v>
      </c>
      <c r="D27" s="70">
        <v>0</v>
      </c>
      <c r="E27" s="70">
        <v>0</v>
      </c>
      <c r="F27" s="70">
        <v>0</v>
      </c>
      <c r="G27" s="45">
        <v>5</v>
      </c>
      <c r="H27" s="45"/>
      <c r="I27" s="25"/>
      <c r="J27" s="26"/>
      <c r="K27" s="26"/>
      <c r="M27" s="19"/>
      <c r="N27" s="19"/>
      <c r="O27" s="19"/>
      <c r="Q27"/>
      <c r="R27"/>
      <c r="S27"/>
    </row>
    <row r="28" spans="1:19" ht="16.5" customHeight="1" x14ac:dyDescent="0.25">
      <c r="A28" s="12">
        <v>16</v>
      </c>
      <c r="B28" s="39">
        <v>42632</v>
      </c>
      <c r="C28" s="70">
        <v>0</v>
      </c>
      <c r="D28" s="70">
        <v>0</v>
      </c>
      <c r="E28" s="70">
        <v>0</v>
      </c>
      <c r="F28" s="70">
        <v>0</v>
      </c>
      <c r="G28" s="45">
        <v>5</v>
      </c>
      <c r="H28" s="45"/>
      <c r="I28" s="25"/>
      <c r="J28" s="26"/>
      <c r="K28" s="26"/>
      <c r="M28" s="19"/>
      <c r="N28" s="19"/>
      <c r="O28" s="19"/>
      <c r="Q28"/>
      <c r="R28"/>
      <c r="S28"/>
    </row>
    <row r="29" spans="1:19" ht="16.5" customHeight="1" x14ac:dyDescent="0.25">
      <c r="A29" s="58">
        <v>1</v>
      </c>
      <c r="B29" s="39">
        <v>42639</v>
      </c>
      <c r="C29" s="63">
        <v>0</v>
      </c>
      <c r="D29" s="45"/>
      <c r="E29" s="45"/>
      <c r="F29" s="45"/>
      <c r="G29" s="45"/>
      <c r="H29" s="45"/>
      <c r="I29" s="25"/>
      <c r="J29" s="26">
        <f t="shared" ref="J29:J92" si="0">$C$9</f>
        <v>1</v>
      </c>
      <c r="K29" s="26">
        <f t="shared" ref="K29:K92" si="1">$H$9</f>
        <v>3</v>
      </c>
      <c r="M29" s="19"/>
      <c r="N29" s="19"/>
      <c r="O29" s="19"/>
      <c r="Q29"/>
      <c r="R29"/>
      <c r="S29"/>
    </row>
    <row r="30" spans="1:19" ht="16.5" customHeight="1" x14ac:dyDescent="0.25">
      <c r="A30" s="12">
        <v>2</v>
      </c>
      <c r="B30" s="39">
        <v>42640</v>
      </c>
      <c r="C30" s="63">
        <v>0</v>
      </c>
      <c r="D30" s="45"/>
      <c r="E30" s="45"/>
      <c r="F30" s="45"/>
      <c r="G30" s="45"/>
      <c r="H30" s="45"/>
      <c r="I30" s="25"/>
      <c r="J30" s="26">
        <f t="shared" si="0"/>
        <v>1</v>
      </c>
      <c r="K30" s="26">
        <f t="shared" si="1"/>
        <v>3</v>
      </c>
      <c r="M30" s="19"/>
      <c r="N30" s="19"/>
      <c r="O30" s="19"/>
      <c r="Q30"/>
      <c r="R30"/>
      <c r="S30"/>
    </row>
    <row r="31" spans="1:19" ht="16.5" customHeight="1" x14ac:dyDescent="0.25">
      <c r="A31" s="12">
        <v>3</v>
      </c>
      <c r="B31" s="39">
        <v>42640</v>
      </c>
      <c r="C31" s="63">
        <v>0</v>
      </c>
      <c r="D31" s="45"/>
      <c r="E31" s="45"/>
      <c r="F31" s="45"/>
      <c r="G31" s="45"/>
      <c r="H31" s="45"/>
      <c r="I31" s="25"/>
      <c r="J31" s="26">
        <f t="shared" si="0"/>
        <v>1</v>
      </c>
      <c r="K31" s="26">
        <f t="shared" si="1"/>
        <v>3</v>
      </c>
      <c r="M31" s="19"/>
      <c r="N31" s="19"/>
      <c r="O31" s="19"/>
      <c r="Q31"/>
      <c r="R31"/>
      <c r="S31"/>
    </row>
    <row r="32" spans="1:19" ht="16.5" customHeight="1" x14ac:dyDescent="0.25">
      <c r="A32" s="12">
        <v>4</v>
      </c>
      <c r="B32" s="39">
        <v>42640</v>
      </c>
      <c r="C32" s="63">
        <v>0</v>
      </c>
      <c r="D32" s="45"/>
      <c r="E32" s="45"/>
      <c r="F32" s="45"/>
      <c r="G32" s="45"/>
      <c r="H32" s="45"/>
      <c r="I32" s="25"/>
      <c r="J32" s="26">
        <f t="shared" si="0"/>
        <v>1</v>
      </c>
      <c r="K32" s="26">
        <f t="shared" si="1"/>
        <v>3</v>
      </c>
      <c r="M32" s="19"/>
      <c r="N32" s="19"/>
      <c r="O32" s="19"/>
      <c r="Q32"/>
      <c r="R32"/>
      <c r="S32"/>
    </row>
    <row r="33" spans="1:19" ht="16.5" customHeight="1" x14ac:dyDescent="0.25">
      <c r="A33" s="12">
        <v>5</v>
      </c>
      <c r="B33" s="39">
        <v>42640</v>
      </c>
      <c r="C33" s="63">
        <v>0</v>
      </c>
      <c r="D33" s="45"/>
      <c r="E33" s="45"/>
      <c r="F33" s="45"/>
      <c r="G33" s="45"/>
      <c r="H33" s="45"/>
      <c r="I33" s="25"/>
      <c r="J33" s="26">
        <f t="shared" si="0"/>
        <v>1</v>
      </c>
      <c r="K33" s="26">
        <f t="shared" si="1"/>
        <v>3</v>
      </c>
      <c r="M33" s="19"/>
      <c r="N33" s="19"/>
      <c r="O33" s="19"/>
      <c r="Q33"/>
      <c r="R33"/>
      <c r="S33"/>
    </row>
    <row r="34" spans="1:19" ht="16.5" customHeight="1" x14ac:dyDescent="0.25">
      <c r="A34" s="12">
        <v>6</v>
      </c>
      <c r="B34" s="39">
        <v>42640</v>
      </c>
      <c r="C34" s="63">
        <v>0</v>
      </c>
      <c r="D34" s="45"/>
      <c r="E34" s="45"/>
      <c r="F34" s="45"/>
      <c r="G34" s="45"/>
      <c r="H34" s="45"/>
      <c r="I34" s="25"/>
      <c r="J34" s="26">
        <f t="shared" si="0"/>
        <v>1</v>
      </c>
      <c r="K34" s="26">
        <f t="shared" si="1"/>
        <v>3</v>
      </c>
      <c r="M34" s="19"/>
      <c r="N34" s="19"/>
      <c r="O34" s="19"/>
      <c r="Q34"/>
      <c r="R34"/>
      <c r="S34"/>
    </row>
    <row r="35" spans="1:19" ht="16.5" customHeight="1" x14ac:dyDescent="0.25">
      <c r="A35" s="12">
        <v>7</v>
      </c>
      <c r="B35" s="39">
        <v>42643</v>
      </c>
      <c r="C35" s="63">
        <v>0</v>
      </c>
      <c r="D35" s="45"/>
      <c r="E35" s="45"/>
      <c r="F35" s="45"/>
      <c r="G35" s="45"/>
      <c r="H35" s="45"/>
      <c r="I35" s="25"/>
      <c r="J35" s="26">
        <f t="shared" si="0"/>
        <v>1</v>
      </c>
      <c r="K35" s="26">
        <f t="shared" si="1"/>
        <v>3</v>
      </c>
      <c r="M35" s="19"/>
      <c r="N35" s="19"/>
      <c r="O35" s="19"/>
      <c r="Q35"/>
      <c r="R35"/>
      <c r="S35"/>
    </row>
    <row r="36" spans="1:19" ht="16.5" customHeight="1" x14ac:dyDescent="0.25">
      <c r="A36" s="12">
        <v>8</v>
      </c>
      <c r="B36" s="39">
        <v>42643</v>
      </c>
      <c r="C36" s="63">
        <v>0</v>
      </c>
      <c r="D36" s="45"/>
      <c r="E36" s="45"/>
      <c r="F36" s="45"/>
      <c r="G36" s="45"/>
      <c r="H36" s="45"/>
      <c r="I36" s="25"/>
      <c r="J36" s="26">
        <f t="shared" si="0"/>
        <v>1</v>
      </c>
      <c r="K36" s="26">
        <f t="shared" si="1"/>
        <v>3</v>
      </c>
      <c r="M36" s="19"/>
      <c r="N36" s="19"/>
      <c r="O36" s="19"/>
      <c r="Q36"/>
      <c r="R36"/>
      <c r="S36"/>
    </row>
    <row r="37" spans="1:19" ht="16.5" customHeight="1" x14ac:dyDescent="0.25">
      <c r="A37" s="12">
        <v>9</v>
      </c>
      <c r="B37" s="39">
        <v>42643</v>
      </c>
      <c r="C37" s="63">
        <v>0</v>
      </c>
      <c r="D37" s="45"/>
      <c r="E37" s="45"/>
      <c r="F37" s="45"/>
      <c r="G37" s="45"/>
      <c r="H37" s="45"/>
      <c r="I37" s="25"/>
      <c r="J37" s="26">
        <f t="shared" si="0"/>
        <v>1</v>
      </c>
      <c r="K37" s="26">
        <f t="shared" si="1"/>
        <v>3</v>
      </c>
      <c r="M37" s="19"/>
      <c r="N37" s="19"/>
      <c r="O37" s="19"/>
      <c r="Q37"/>
      <c r="R37"/>
      <c r="S37"/>
    </row>
    <row r="38" spans="1:19" ht="16.5" customHeight="1" x14ac:dyDescent="0.25">
      <c r="A38" s="12">
        <v>10</v>
      </c>
      <c r="B38" s="39">
        <v>42643</v>
      </c>
      <c r="C38" s="63">
        <v>0</v>
      </c>
      <c r="D38" s="45"/>
      <c r="E38" s="45"/>
      <c r="F38" s="45"/>
      <c r="G38" s="45"/>
      <c r="H38" s="45"/>
      <c r="I38" s="25"/>
      <c r="J38" s="26">
        <f t="shared" si="0"/>
        <v>1</v>
      </c>
      <c r="K38" s="26">
        <f t="shared" si="1"/>
        <v>3</v>
      </c>
      <c r="M38" s="19"/>
      <c r="N38" s="19"/>
      <c r="O38" s="19"/>
      <c r="Q38"/>
      <c r="R38"/>
      <c r="S38"/>
    </row>
    <row r="39" spans="1:19" ht="16.5" customHeight="1" x14ac:dyDescent="0.25">
      <c r="A39" s="12">
        <v>11</v>
      </c>
      <c r="B39" s="39">
        <v>42643</v>
      </c>
      <c r="C39" s="63">
        <v>0</v>
      </c>
      <c r="D39" s="45"/>
      <c r="E39" s="45"/>
      <c r="F39" s="45"/>
      <c r="G39" s="45"/>
      <c r="H39" s="45"/>
      <c r="I39" s="25"/>
      <c r="J39" s="26">
        <f t="shared" si="0"/>
        <v>1</v>
      </c>
      <c r="K39" s="26">
        <f t="shared" si="1"/>
        <v>3</v>
      </c>
      <c r="M39" s="19"/>
      <c r="N39" s="19"/>
      <c r="O39" s="19"/>
      <c r="Q39"/>
      <c r="R39"/>
      <c r="S39"/>
    </row>
    <row r="40" spans="1:19" ht="16.5" customHeight="1" x14ac:dyDescent="0.25">
      <c r="A40" s="12">
        <v>12</v>
      </c>
      <c r="B40" s="39">
        <v>42646</v>
      </c>
      <c r="C40" s="63">
        <v>0</v>
      </c>
      <c r="D40" s="45"/>
      <c r="E40" s="45"/>
      <c r="F40" s="45"/>
      <c r="G40" s="45"/>
      <c r="H40" s="45"/>
      <c r="I40" s="25"/>
      <c r="J40" s="26">
        <f t="shared" si="0"/>
        <v>1</v>
      </c>
      <c r="K40" s="26">
        <f t="shared" si="1"/>
        <v>3</v>
      </c>
      <c r="M40" s="19"/>
      <c r="N40" s="19"/>
      <c r="O40" s="19"/>
      <c r="Q40"/>
      <c r="R40"/>
      <c r="S40"/>
    </row>
    <row r="41" spans="1:19" ht="16.5" customHeight="1" x14ac:dyDescent="0.25">
      <c r="A41" s="12">
        <v>13</v>
      </c>
      <c r="B41" s="39">
        <v>42646</v>
      </c>
      <c r="C41" s="63">
        <v>0</v>
      </c>
      <c r="D41" s="45"/>
      <c r="E41" s="45"/>
      <c r="F41" s="45"/>
      <c r="G41" s="45"/>
      <c r="H41" s="45"/>
      <c r="I41" s="25"/>
      <c r="J41" s="26">
        <f t="shared" si="0"/>
        <v>1</v>
      </c>
      <c r="K41" s="26">
        <f t="shared" si="1"/>
        <v>3</v>
      </c>
      <c r="M41" s="19"/>
      <c r="N41" s="19"/>
      <c r="O41" s="19"/>
      <c r="Q41"/>
      <c r="R41"/>
      <c r="S41"/>
    </row>
    <row r="42" spans="1:19" ht="16.5" customHeight="1" x14ac:dyDescent="0.25">
      <c r="A42" s="12">
        <v>14</v>
      </c>
      <c r="B42" s="39">
        <v>42646</v>
      </c>
      <c r="C42" s="63">
        <v>0</v>
      </c>
      <c r="D42" s="45"/>
      <c r="E42" s="45"/>
      <c r="F42" s="45"/>
      <c r="G42" s="45"/>
      <c r="H42" s="45"/>
      <c r="I42" s="25"/>
      <c r="J42" s="26">
        <f t="shared" si="0"/>
        <v>1</v>
      </c>
      <c r="K42" s="26">
        <f t="shared" si="1"/>
        <v>3</v>
      </c>
      <c r="M42" s="19"/>
      <c r="N42" s="19"/>
      <c r="O42" s="19"/>
      <c r="Q42"/>
      <c r="R42"/>
      <c r="S42"/>
    </row>
    <row r="43" spans="1:19" ht="16.5" customHeight="1" x14ac:dyDescent="0.25">
      <c r="A43" s="12">
        <v>15</v>
      </c>
      <c r="B43" s="39">
        <v>42646</v>
      </c>
      <c r="C43" s="63">
        <v>0</v>
      </c>
      <c r="D43" s="45"/>
      <c r="E43" s="45"/>
      <c r="F43" s="45"/>
      <c r="G43" s="45"/>
      <c r="H43" s="45"/>
      <c r="I43" s="25"/>
      <c r="J43" s="26">
        <f t="shared" si="0"/>
        <v>1</v>
      </c>
      <c r="K43" s="26">
        <f t="shared" si="1"/>
        <v>3</v>
      </c>
      <c r="M43" s="19"/>
      <c r="N43" s="19"/>
      <c r="O43" s="19"/>
      <c r="Q43"/>
      <c r="R43"/>
      <c r="S43"/>
    </row>
    <row r="44" spans="1:19" ht="16.5" customHeight="1" x14ac:dyDescent="0.25">
      <c r="A44" s="12">
        <v>16</v>
      </c>
      <c r="B44" s="39">
        <v>42646</v>
      </c>
      <c r="C44" s="63">
        <v>0</v>
      </c>
      <c r="D44" s="45"/>
      <c r="E44" s="45"/>
      <c r="F44" s="45"/>
      <c r="G44" s="45"/>
      <c r="H44" s="45"/>
      <c r="I44" s="25"/>
      <c r="J44" s="26">
        <f t="shared" si="0"/>
        <v>1</v>
      </c>
      <c r="K44" s="26">
        <f t="shared" si="1"/>
        <v>3</v>
      </c>
      <c r="M44" s="19"/>
      <c r="N44" s="19"/>
      <c r="O44" s="19"/>
      <c r="Q44"/>
      <c r="R44"/>
      <c r="S44"/>
    </row>
    <row r="45" spans="1:19" ht="16.5" customHeight="1" x14ac:dyDescent="0.25">
      <c r="A45" s="12">
        <v>17</v>
      </c>
      <c r="B45" s="39">
        <v>42647</v>
      </c>
      <c r="C45" s="63">
        <v>0</v>
      </c>
      <c r="D45" s="45"/>
      <c r="E45" s="45"/>
      <c r="F45" s="45"/>
      <c r="G45" s="45"/>
      <c r="H45" s="45"/>
      <c r="I45" s="25"/>
      <c r="J45" s="26">
        <f t="shared" si="0"/>
        <v>1</v>
      </c>
      <c r="K45" s="26">
        <f t="shared" si="1"/>
        <v>3</v>
      </c>
      <c r="M45" s="19"/>
      <c r="N45" s="19"/>
      <c r="O45" s="19"/>
      <c r="Q45"/>
      <c r="R45"/>
      <c r="S45"/>
    </row>
    <row r="46" spans="1:19" ht="16.5" customHeight="1" x14ac:dyDescent="0.25">
      <c r="A46" s="12">
        <v>18</v>
      </c>
      <c r="B46" s="39">
        <v>42650</v>
      </c>
      <c r="C46" s="63">
        <v>0</v>
      </c>
      <c r="D46" s="45"/>
      <c r="E46" s="45"/>
      <c r="F46" s="45"/>
      <c r="G46" s="45"/>
      <c r="H46" s="45"/>
      <c r="I46" s="25"/>
      <c r="J46" s="26">
        <f t="shared" si="0"/>
        <v>1</v>
      </c>
      <c r="K46" s="26">
        <f t="shared" si="1"/>
        <v>3</v>
      </c>
      <c r="M46" s="19"/>
      <c r="N46" s="19"/>
      <c r="O46" s="19"/>
      <c r="Q46"/>
      <c r="R46"/>
      <c r="S46"/>
    </row>
    <row r="47" spans="1:19" ht="16.5" customHeight="1" x14ac:dyDescent="0.25">
      <c r="A47" s="12">
        <v>19</v>
      </c>
      <c r="B47" s="39">
        <v>42650</v>
      </c>
      <c r="C47" s="63">
        <v>0</v>
      </c>
      <c r="D47" s="45"/>
      <c r="E47" s="45"/>
      <c r="F47" s="45"/>
      <c r="G47" s="45"/>
      <c r="H47" s="45"/>
      <c r="I47" s="25"/>
      <c r="J47" s="26">
        <f t="shared" si="0"/>
        <v>1</v>
      </c>
      <c r="K47" s="26">
        <f t="shared" si="1"/>
        <v>3</v>
      </c>
      <c r="M47" s="19"/>
      <c r="N47" s="19"/>
      <c r="O47" s="19"/>
      <c r="Q47"/>
      <c r="R47"/>
      <c r="S47"/>
    </row>
    <row r="48" spans="1:19" ht="16.5" customHeight="1" x14ac:dyDescent="0.25">
      <c r="A48" s="12">
        <v>20</v>
      </c>
      <c r="B48" s="39">
        <v>42650</v>
      </c>
      <c r="C48" s="63">
        <v>0</v>
      </c>
      <c r="D48" s="45"/>
      <c r="E48" s="45"/>
      <c r="F48" s="45"/>
      <c r="G48" s="45"/>
      <c r="H48" s="45"/>
      <c r="I48" s="25"/>
      <c r="J48" s="26">
        <f t="shared" si="0"/>
        <v>1</v>
      </c>
      <c r="K48" s="26">
        <f t="shared" si="1"/>
        <v>3</v>
      </c>
      <c r="M48" s="19"/>
      <c r="N48" s="19"/>
      <c r="O48" s="19"/>
      <c r="Q48"/>
      <c r="R48"/>
      <c r="S48"/>
    </row>
    <row r="49" spans="1:19" ht="16.5" customHeight="1" x14ac:dyDescent="0.25">
      <c r="A49" s="12">
        <v>21</v>
      </c>
      <c r="B49" s="39">
        <v>42650</v>
      </c>
      <c r="C49" s="63">
        <v>0</v>
      </c>
      <c r="D49" s="45"/>
      <c r="E49" s="45"/>
      <c r="F49" s="45"/>
      <c r="G49" s="45"/>
      <c r="H49" s="45"/>
      <c r="I49" s="25"/>
      <c r="J49" s="26">
        <f t="shared" si="0"/>
        <v>1</v>
      </c>
      <c r="K49" s="26">
        <f t="shared" si="1"/>
        <v>3</v>
      </c>
      <c r="M49" s="19"/>
      <c r="N49" s="19"/>
      <c r="O49" s="19"/>
      <c r="Q49"/>
      <c r="R49"/>
      <c r="S49"/>
    </row>
    <row r="50" spans="1:19" ht="16.5" customHeight="1" x14ac:dyDescent="0.25">
      <c r="A50" s="12">
        <v>22</v>
      </c>
      <c r="B50" s="39">
        <v>42650</v>
      </c>
      <c r="C50" s="63">
        <v>0</v>
      </c>
      <c r="D50" s="45"/>
      <c r="E50" s="45"/>
      <c r="F50" s="45"/>
      <c r="G50" s="45"/>
      <c r="H50" s="45"/>
      <c r="I50" s="25"/>
      <c r="J50" s="26">
        <f t="shared" si="0"/>
        <v>1</v>
      </c>
      <c r="K50" s="26">
        <f t="shared" si="1"/>
        <v>3</v>
      </c>
      <c r="M50" s="19"/>
      <c r="N50" s="19"/>
      <c r="O50" s="19"/>
      <c r="Q50"/>
      <c r="R50"/>
      <c r="S50"/>
    </row>
    <row r="51" spans="1:19" ht="16.5" customHeight="1" x14ac:dyDescent="0.25">
      <c r="A51" s="12">
        <v>23</v>
      </c>
      <c r="B51" s="39">
        <v>42651</v>
      </c>
      <c r="C51" s="63">
        <v>0</v>
      </c>
      <c r="D51" s="45"/>
      <c r="E51" s="45"/>
      <c r="F51" s="45"/>
      <c r="G51" s="45"/>
      <c r="H51" s="45"/>
      <c r="I51" s="25"/>
      <c r="J51" s="26">
        <f t="shared" si="0"/>
        <v>1</v>
      </c>
      <c r="K51" s="26">
        <f t="shared" si="1"/>
        <v>3</v>
      </c>
      <c r="M51" s="19"/>
      <c r="N51" s="19"/>
      <c r="O51" s="19"/>
      <c r="Q51"/>
      <c r="R51"/>
      <c r="S51"/>
    </row>
    <row r="52" spans="1:19" ht="16.5" customHeight="1" x14ac:dyDescent="0.25">
      <c r="A52" s="12">
        <v>24</v>
      </c>
      <c r="B52" s="39">
        <v>42651</v>
      </c>
      <c r="C52" s="63">
        <v>1</v>
      </c>
      <c r="D52" s="45"/>
      <c r="E52" s="45"/>
      <c r="F52" s="45"/>
      <c r="G52" s="45"/>
      <c r="H52" s="45"/>
      <c r="I52" s="25"/>
      <c r="J52" s="26">
        <f t="shared" si="0"/>
        <v>1</v>
      </c>
      <c r="K52" s="26">
        <f t="shared" si="1"/>
        <v>3</v>
      </c>
      <c r="M52" s="19"/>
      <c r="N52" s="19"/>
      <c r="O52" s="19"/>
      <c r="Q52"/>
      <c r="R52"/>
      <c r="S52"/>
    </row>
    <row r="53" spans="1:19" ht="16.5" customHeight="1" x14ac:dyDescent="0.25">
      <c r="A53" s="12">
        <v>25</v>
      </c>
      <c r="B53" s="39">
        <v>42655</v>
      </c>
      <c r="C53" s="63">
        <v>0</v>
      </c>
      <c r="D53" s="45"/>
      <c r="E53" s="45"/>
      <c r="F53" s="45"/>
      <c r="G53" s="45"/>
      <c r="H53" s="45"/>
      <c r="I53" s="25"/>
      <c r="J53" s="26">
        <f t="shared" si="0"/>
        <v>1</v>
      </c>
      <c r="K53" s="26">
        <f t="shared" si="1"/>
        <v>3</v>
      </c>
      <c r="M53" s="19"/>
      <c r="N53" s="19"/>
      <c r="O53" s="19"/>
      <c r="Q53"/>
      <c r="R53"/>
      <c r="S53"/>
    </row>
    <row r="54" spans="1:19" ht="16.5" customHeight="1" x14ac:dyDescent="0.25">
      <c r="A54" s="12">
        <v>26</v>
      </c>
      <c r="B54" s="39">
        <v>42655</v>
      </c>
      <c r="C54" s="63">
        <v>0</v>
      </c>
      <c r="D54" s="45"/>
      <c r="E54" s="45"/>
      <c r="F54" s="45"/>
      <c r="G54" s="45"/>
      <c r="H54" s="45"/>
      <c r="I54" s="25"/>
      <c r="J54" s="26">
        <f t="shared" si="0"/>
        <v>1</v>
      </c>
      <c r="K54" s="26">
        <f t="shared" si="1"/>
        <v>3</v>
      </c>
      <c r="M54" s="19"/>
      <c r="N54" s="19"/>
      <c r="O54" s="19"/>
      <c r="Q54"/>
      <c r="R54"/>
      <c r="S54"/>
    </row>
    <row r="55" spans="1:19" ht="16.5" customHeight="1" x14ac:dyDescent="0.25">
      <c r="A55" s="12">
        <v>27</v>
      </c>
      <c r="B55" s="39">
        <v>42655</v>
      </c>
      <c r="C55" s="63">
        <v>0</v>
      </c>
      <c r="D55" s="45"/>
      <c r="E55" s="45"/>
      <c r="F55" s="45"/>
      <c r="G55" s="45"/>
      <c r="H55" s="45"/>
      <c r="I55" s="25"/>
      <c r="J55" s="26">
        <f t="shared" si="0"/>
        <v>1</v>
      </c>
      <c r="K55" s="26">
        <f t="shared" si="1"/>
        <v>3</v>
      </c>
      <c r="M55" s="19"/>
      <c r="N55" s="19"/>
      <c r="O55" s="19"/>
      <c r="Q55"/>
      <c r="R55"/>
      <c r="S55"/>
    </row>
    <row r="56" spans="1:19" ht="16.5" customHeight="1" x14ac:dyDescent="0.25">
      <c r="A56" s="12">
        <v>28</v>
      </c>
      <c r="B56" s="39">
        <v>42655</v>
      </c>
      <c r="C56" s="63">
        <v>0</v>
      </c>
      <c r="D56" s="45"/>
      <c r="E56" s="45"/>
      <c r="F56" s="45"/>
      <c r="G56" s="45"/>
      <c r="H56" s="45"/>
      <c r="I56" s="25"/>
      <c r="J56" s="26">
        <f t="shared" si="0"/>
        <v>1</v>
      </c>
      <c r="K56" s="26">
        <f t="shared" si="1"/>
        <v>3</v>
      </c>
      <c r="M56" s="19"/>
      <c r="N56" s="19"/>
      <c r="O56" s="19"/>
      <c r="Q56"/>
      <c r="R56"/>
      <c r="S56"/>
    </row>
    <row r="57" spans="1:19" ht="16.5" customHeight="1" x14ac:dyDescent="0.25">
      <c r="A57" s="12">
        <v>29</v>
      </c>
      <c r="B57" s="39">
        <v>42655</v>
      </c>
      <c r="C57" s="63">
        <v>0</v>
      </c>
      <c r="D57" s="45"/>
      <c r="E57" s="45"/>
      <c r="F57" s="45"/>
      <c r="G57" s="45"/>
      <c r="H57" s="45"/>
      <c r="I57" s="25"/>
      <c r="J57" s="26">
        <f t="shared" si="0"/>
        <v>1</v>
      </c>
      <c r="K57" s="26">
        <f t="shared" si="1"/>
        <v>3</v>
      </c>
      <c r="M57" s="19"/>
      <c r="N57" s="19"/>
      <c r="O57" s="19"/>
      <c r="Q57"/>
      <c r="R57"/>
      <c r="S57"/>
    </row>
    <row r="58" spans="1:19" ht="16.5" customHeight="1" x14ac:dyDescent="0.25">
      <c r="A58" s="12">
        <v>30</v>
      </c>
      <c r="B58" s="39">
        <v>42656</v>
      </c>
      <c r="C58" s="63">
        <v>0</v>
      </c>
      <c r="D58" s="45"/>
      <c r="E58" s="45"/>
      <c r="F58" s="45"/>
      <c r="G58" s="45"/>
      <c r="H58" s="45"/>
      <c r="I58" s="25"/>
      <c r="J58" s="26">
        <f t="shared" si="0"/>
        <v>1</v>
      </c>
      <c r="K58" s="26">
        <f t="shared" si="1"/>
        <v>3</v>
      </c>
      <c r="M58" s="19"/>
      <c r="N58" s="19"/>
      <c r="O58" s="19"/>
      <c r="Q58"/>
      <c r="R58"/>
      <c r="S58"/>
    </row>
    <row r="59" spans="1:19" ht="16.5" customHeight="1" x14ac:dyDescent="0.25">
      <c r="A59" s="12">
        <v>31</v>
      </c>
      <c r="B59" s="39">
        <v>42663</v>
      </c>
      <c r="C59" s="63">
        <v>0</v>
      </c>
      <c r="D59" s="45"/>
      <c r="E59" s="45"/>
      <c r="F59" s="45"/>
      <c r="G59" s="45"/>
      <c r="H59" s="45"/>
      <c r="I59" s="25"/>
      <c r="J59" s="26">
        <f t="shared" si="0"/>
        <v>1</v>
      </c>
      <c r="K59" s="26">
        <f t="shared" si="1"/>
        <v>3</v>
      </c>
      <c r="M59" s="19"/>
      <c r="N59" s="19"/>
      <c r="O59" s="19"/>
      <c r="Q59"/>
      <c r="R59"/>
      <c r="S59"/>
    </row>
    <row r="60" spans="1:19" ht="16.5" customHeight="1" x14ac:dyDescent="0.25">
      <c r="A60" s="12">
        <v>32</v>
      </c>
      <c r="B60" s="39">
        <v>42670</v>
      </c>
      <c r="C60" s="63">
        <v>0</v>
      </c>
      <c r="D60" s="45"/>
      <c r="E60" s="45"/>
      <c r="F60" s="45"/>
      <c r="G60" s="45"/>
      <c r="H60" s="45"/>
      <c r="I60" s="25"/>
      <c r="J60" s="26">
        <f t="shared" si="0"/>
        <v>1</v>
      </c>
      <c r="K60" s="26">
        <f t="shared" si="1"/>
        <v>3</v>
      </c>
      <c r="M60" s="19"/>
      <c r="N60" s="19"/>
      <c r="O60" s="19"/>
      <c r="Q60"/>
      <c r="R60"/>
      <c r="S60"/>
    </row>
    <row r="61" spans="1:19" ht="16.5" customHeight="1" x14ac:dyDescent="0.25">
      <c r="A61" s="12">
        <v>33</v>
      </c>
      <c r="B61" s="39">
        <v>42677</v>
      </c>
      <c r="C61" s="63">
        <v>0</v>
      </c>
      <c r="D61" s="45"/>
      <c r="E61" s="45"/>
      <c r="F61" s="45"/>
      <c r="G61" s="45"/>
      <c r="H61" s="45"/>
      <c r="I61" s="25"/>
      <c r="J61" s="26">
        <f t="shared" si="0"/>
        <v>1</v>
      </c>
      <c r="K61" s="26">
        <f t="shared" si="1"/>
        <v>3</v>
      </c>
      <c r="M61" s="19"/>
      <c r="N61" s="19"/>
      <c r="O61" s="19"/>
      <c r="Q61"/>
      <c r="R61"/>
      <c r="S61"/>
    </row>
    <row r="62" spans="1:19" ht="16.5" customHeight="1" x14ac:dyDescent="0.25">
      <c r="A62" s="12">
        <v>34</v>
      </c>
      <c r="B62" s="39">
        <v>42684</v>
      </c>
      <c r="C62" s="63">
        <v>0</v>
      </c>
      <c r="D62" s="45"/>
      <c r="E62" s="45"/>
      <c r="F62" s="45"/>
      <c r="G62" s="45"/>
      <c r="H62" s="45"/>
      <c r="I62" s="25"/>
      <c r="J62" s="26">
        <f t="shared" si="0"/>
        <v>1</v>
      </c>
      <c r="K62" s="26">
        <f t="shared" si="1"/>
        <v>3</v>
      </c>
      <c r="M62" s="19"/>
      <c r="N62" s="19"/>
      <c r="O62" s="19"/>
      <c r="Q62"/>
      <c r="R62"/>
      <c r="S62"/>
    </row>
    <row r="63" spans="1:19" ht="16.5" customHeight="1" x14ac:dyDescent="0.25">
      <c r="A63" s="12">
        <v>35</v>
      </c>
      <c r="B63" s="39">
        <v>42689</v>
      </c>
      <c r="C63" s="63">
        <v>0</v>
      </c>
      <c r="D63" s="45"/>
      <c r="E63" s="45"/>
      <c r="F63" s="45"/>
      <c r="G63" s="45"/>
      <c r="H63" s="45"/>
      <c r="I63" s="25"/>
      <c r="J63" s="26">
        <f t="shared" si="0"/>
        <v>1</v>
      </c>
      <c r="K63" s="26">
        <f t="shared" si="1"/>
        <v>3</v>
      </c>
      <c r="M63" s="19"/>
      <c r="N63" s="19"/>
      <c r="O63" s="19"/>
      <c r="Q63"/>
      <c r="R63"/>
      <c r="S63"/>
    </row>
    <row r="64" spans="1:19" ht="16.5" customHeight="1" x14ac:dyDescent="0.25">
      <c r="A64" s="12">
        <v>36</v>
      </c>
      <c r="B64" s="39">
        <v>42689</v>
      </c>
      <c r="C64" s="63">
        <v>1</v>
      </c>
      <c r="D64" s="45"/>
      <c r="E64" s="45"/>
      <c r="F64" s="45"/>
      <c r="G64" s="45"/>
      <c r="H64" s="45"/>
      <c r="I64" s="25"/>
      <c r="J64" s="26">
        <f t="shared" si="0"/>
        <v>1</v>
      </c>
      <c r="K64" s="26">
        <f t="shared" si="1"/>
        <v>3</v>
      </c>
      <c r="M64" s="19"/>
      <c r="N64" s="19"/>
      <c r="O64" s="19"/>
      <c r="Q64"/>
      <c r="R64"/>
      <c r="S64"/>
    </row>
    <row r="65" spans="1:19" ht="16.5" customHeight="1" x14ac:dyDescent="0.25">
      <c r="A65" s="12">
        <v>37</v>
      </c>
      <c r="B65" s="39">
        <v>42689</v>
      </c>
      <c r="C65" s="63">
        <v>0</v>
      </c>
      <c r="D65" s="45"/>
      <c r="E65" s="45"/>
      <c r="F65" s="45"/>
      <c r="G65" s="45"/>
      <c r="H65" s="45"/>
      <c r="I65" s="25"/>
      <c r="J65" s="26">
        <f t="shared" si="0"/>
        <v>1</v>
      </c>
      <c r="K65" s="26">
        <f t="shared" si="1"/>
        <v>3</v>
      </c>
      <c r="M65" s="19"/>
      <c r="N65" s="19"/>
      <c r="O65" s="19"/>
      <c r="Q65"/>
      <c r="R65"/>
      <c r="S65"/>
    </row>
    <row r="66" spans="1:19" ht="16.5" customHeight="1" x14ac:dyDescent="0.25">
      <c r="A66" s="12">
        <v>38</v>
      </c>
      <c r="B66" s="39">
        <v>42689</v>
      </c>
      <c r="C66" s="63">
        <v>0</v>
      </c>
      <c r="D66" s="45"/>
      <c r="E66" s="45"/>
      <c r="F66" s="45"/>
      <c r="G66" s="45"/>
      <c r="H66" s="45"/>
      <c r="I66" s="25"/>
      <c r="J66" s="26">
        <f t="shared" si="0"/>
        <v>1</v>
      </c>
      <c r="K66" s="26">
        <f t="shared" si="1"/>
        <v>3</v>
      </c>
      <c r="M66" s="19"/>
      <c r="N66" s="19"/>
      <c r="O66" s="19"/>
      <c r="Q66"/>
      <c r="R66"/>
      <c r="S66"/>
    </row>
    <row r="67" spans="1:19" ht="16.5" customHeight="1" x14ac:dyDescent="0.25">
      <c r="A67" s="12">
        <v>39</v>
      </c>
      <c r="B67" s="39">
        <v>42692</v>
      </c>
      <c r="C67" s="63">
        <v>0</v>
      </c>
      <c r="D67" s="45"/>
      <c r="E67" s="45"/>
      <c r="F67" s="45"/>
      <c r="G67" s="45"/>
      <c r="H67" s="45"/>
      <c r="I67" s="25"/>
      <c r="J67" s="26">
        <f t="shared" si="0"/>
        <v>1</v>
      </c>
      <c r="K67" s="26">
        <f t="shared" si="1"/>
        <v>3</v>
      </c>
      <c r="M67" s="19"/>
      <c r="N67" s="19"/>
      <c r="O67" s="19"/>
      <c r="Q67"/>
      <c r="R67"/>
      <c r="S67"/>
    </row>
    <row r="68" spans="1:19" ht="16.5" customHeight="1" x14ac:dyDescent="0.25">
      <c r="A68" s="12">
        <v>40</v>
      </c>
      <c r="B68" s="39">
        <v>42692</v>
      </c>
      <c r="C68" s="63">
        <v>0</v>
      </c>
      <c r="D68" s="45"/>
      <c r="E68" s="45"/>
      <c r="F68" s="45"/>
      <c r="G68" s="45"/>
      <c r="H68" s="45"/>
      <c r="I68" s="25"/>
      <c r="J68" s="26">
        <f t="shared" si="0"/>
        <v>1</v>
      </c>
      <c r="K68" s="26">
        <f t="shared" si="1"/>
        <v>3</v>
      </c>
      <c r="M68" s="19"/>
      <c r="N68" s="19"/>
      <c r="O68" s="19"/>
      <c r="Q68"/>
      <c r="R68"/>
      <c r="S68"/>
    </row>
    <row r="69" spans="1:19" ht="16.5" customHeight="1" x14ac:dyDescent="0.25">
      <c r="A69" s="12">
        <v>41</v>
      </c>
      <c r="B69" s="39">
        <v>42692</v>
      </c>
      <c r="C69" s="63">
        <v>0</v>
      </c>
      <c r="D69" s="45"/>
      <c r="E69" s="45"/>
      <c r="F69" s="45"/>
      <c r="G69" s="45"/>
      <c r="H69" s="45"/>
      <c r="I69" s="25"/>
      <c r="J69" s="26">
        <f t="shared" si="0"/>
        <v>1</v>
      </c>
      <c r="K69" s="26">
        <f t="shared" si="1"/>
        <v>3</v>
      </c>
      <c r="M69" s="19"/>
      <c r="N69" s="19"/>
      <c r="O69" s="19"/>
      <c r="Q69"/>
      <c r="R69"/>
      <c r="S69"/>
    </row>
    <row r="70" spans="1:19" ht="16.5" customHeight="1" x14ac:dyDescent="0.25">
      <c r="A70" s="12">
        <v>42</v>
      </c>
      <c r="B70" s="39">
        <v>42692</v>
      </c>
      <c r="C70" s="63">
        <v>0</v>
      </c>
      <c r="D70" s="45"/>
      <c r="E70" s="45"/>
      <c r="F70" s="45"/>
      <c r="G70" s="45"/>
      <c r="H70" s="45"/>
      <c r="I70" s="25"/>
      <c r="J70" s="26">
        <f t="shared" si="0"/>
        <v>1</v>
      </c>
      <c r="K70" s="26">
        <f t="shared" si="1"/>
        <v>3</v>
      </c>
      <c r="M70" s="19"/>
      <c r="N70" s="19"/>
      <c r="O70" s="19"/>
      <c r="Q70"/>
      <c r="R70"/>
      <c r="S70"/>
    </row>
    <row r="71" spans="1:19" ht="16.5" customHeight="1" x14ac:dyDescent="0.25">
      <c r="A71" s="12">
        <v>43</v>
      </c>
      <c r="B71" s="39">
        <v>42696</v>
      </c>
      <c r="C71" s="63">
        <v>0</v>
      </c>
      <c r="D71" s="45"/>
      <c r="E71" s="45"/>
      <c r="F71" s="45"/>
      <c r="G71" s="45"/>
      <c r="H71" s="45"/>
      <c r="I71" s="25"/>
      <c r="J71" s="26">
        <f t="shared" si="0"/>
        <v>1</v>
      </c>
      <c r="K71" s="26">
        <f t="shared" si="1"/>
        <v>3</v>
      </c>
      <c r="M71" s="19"/>
      <c r="N71" s="19"/>
      <c r="O71" s="19"/>
      <c r="Q71"/>
      <c r="R71"/>
      <c r="S71"/>
    </row>
    <row r="72" spans="1:19" ht="16.5" customHeight="1" x14ac:dyDescent="0.25">
      <c r="A72" s="12">
        <v>44</v>
      </c>
      <c r="B72" s="39">
        <v>42696</v>
      </c>
      <c r="C72" s="63">
        <v>0</v>
      </c>
      <c r="D72" s="45"/>
      <c r="E72" s="45"/>
      <c r="F72" s="45"/>
      <c r="G72" s="45"/>
      <c r="H72" s="45"/>
      <c r="I72" s="25"/>
      <c r="J72" s="26">
        <f t="shared" si="0"/>
        <v>1</v>
      </c>
      <c r="K72" s="26">
        <f t="shared" si="1"/>
        <v>3</v>
      </c>
      <c r="M72" s="19"/>
      <c r="N72" s="19"/>
      <c r="O72" s="19"/>
      <c r="Q72"/>
      <c r="R72"/>
      <c r="S72"/>
    </row>
    <row r="73" spans="1:19" ht="16.5" customHeight="1" x14ac:dyDescent="0.25">
      <c r="A73" s="12">
        <v>45</v>
      </c>
      <c r="B73" s="39">
        <v>42696</v>
      </c>
      <c r="C73" s="63">
        <v>0</v>
      </c>
      <c r="D73" s="45"/>
      <c r="E73" s="45"/>
      <c r="F73" s="45"/>
      <c r="G73" s="45"/>
      <c r="H73" s="45"/>
      <c r="I73" s="25"/>
      <c r="J73" s="26">
        <f t="shared" si="0"/>
        <v>1</v>
      </c>
      <c r="K73" s="26">
        <f t="shared" si="1"/>
        <v>3</v>
      </c>
      <c r="M73" s="19"/>
      <c r="N73" s="19"/>
      <c r="O73" s="19"/>
      <c r="Q73"/>
      <c r="R73"/>
      <c r="S73"/>
    </row>
    <row r="74" spans="1:19" ht="16.5" customHeight="1" x14ac:dyDescent="0.25">
      <c r="A74" s="12">
        <v>46</v>
      </c>
      <c r="B74" s="39">
        <v>42698</v>
      </c>
      <c r="C74" s="63">
        <v>0</v>
      </c>
      <c r="D74" s="45"/>
      <c r="E74" s="45"/>
      <c r="F74" s="45"/>
      <c r="G74" s="45"/>
      <c r="H74" s="45"/>
      <c r="I74" s="25"/>
      <c r="J74" s="26">
        <f t="shared" si="0"/>
        <v>1</v>
      </c>
      <c r="K74" s="26">
        <f t="shared" si="1"/>
        <v>3</v>
      </c>
      <c r="M74" s="19"/>
      <c r="N74" s="19"/>
      <c r="O74" s="19"/>
      <c r="Q74"/>
      <c r="R74"/>
      <c r="S74"/>
    </row>
    <row r="75" spans="1:19" ht="16.5" customHeight="1" x14ac:dyDescent="0.25">
      <c r="A75" s="12">
        <v>47</v>
      </c>
      <c r="B75" s="39">
        <v>42698</v>
      </c>
      <c r="C75" s="63">
        <v>0</v>
      </c>
      <c r="D75" s="45"/>
      <c r="E75" s="45"/>
      <c r="F75" s="45"/>
      <c r="G75" s="45"/>
      <c r="H75" s="45"/>
      <c r="I75" s="25"/>
      <c r="J75" s="26">
        <f t="shared" si="0"/>
        <v>1</v>
      </c>
      <c r="K75" s="26">
        <f t="shared" si="1"/>
        <v>3</v>
      </c>
      <c r="M75" s="19"/>
      <c r="N75" s="19"/>
      <c r="O75" s="19"/>
      <c r="Q75"/>
      <c r="R75"/>
      <c r="S75"/>
    </row>
    <row r="76" spans="1:19" ht="16.5" customHeight="1" x14ac:dyDescent="0.25">
      <c r="A76" s="12">
        <v>48</v>
      </c>
      <c r="B76" s="39">
        <v>42698</v>
      </c>
      <c r="C76" s="63">
        <v>0</v>
      </c>
      <c r="D76" s="45"/>
      <c r="E76" s="45"/>
      <c r="F76" s="45"/>
      <c r="G76" s="45"/>
      <c r="H76" s="45"/>
      <c r="I76" s="25"/>
      <c r="J76" s="26">
        <f t="shared" si="0"/>
        <v>1</v>
      </c>
      <c r="K76" s="26">
        <f t="shared" si="1"/>
        <v>3</v>
      </c>
      <c r="M76" s="19"/>
      <c r="N76" s="19"/>
      <c r="O76" s="19"/>
      <c r="Q76"/>
      <c r="R76"/>
      <c r="S76"/>
    </row>
    <row r="77" spans="1:19" ht="16.5" customHeight="1" x14ac:dyDescent="0.25">
      <c r="A77" s="12">
        <v>49</v>
      </c>
      <c r="B77" s="39">
        <v>42698</v>
      </c>
      <c r="C77" s="63">
        <v>0</v>
      </c>
      <c r="D77" s="45"/>
      <c r="E77" s="45"/>
      <c r="F77" s="45"/>
      <c r="G77" s="45"/>
      <c r="H77" s="45"/>
      <c r="I77" s="25"/>
      <c r="J77" s="26">
        <f t="shared" si="0"/>
        <v>1</v>
      </c>
      <c r="K77" s="26">
        <f t="shared" si="1"/>
        <v>3</v>
      </c>
      <c r="M77" s="19"/>
      <c r="N77" s="19"/>
      <c r="O77" s="19"/>
      <c r="Q77"/>
      <c r="R77"/>
      <c r="S77"/>
    </row>
    <row r="78" spans="1:19" ht="16.5" customHeight="1" x14ac:dyDescent="0.25">
      <c r="A78" s="12">
        <v>50</v>
      </c>
      <c r="B78" s="39">
        <v>42703</v>
      </c>
      <c r="C78" s="63">
        <v>0</v>
      </c>
      <c r="D78" s="45"/>
      <c r="E78" s="45"/>
      <c r="F78" s="45"/>
      <c r="G78" s="45"/>
      <c r="H78" s="45"/>
      <c r="I78" s="25"/>
      <c r="J78" s="26">
        <f t="shared" si="0"/>
        <v>1</v>
      </c>
      <c r="K78" s="26">
        <f t="shared" si="1"/>
        <v>3</v>
      </c>
      <c r="M78" s="19"/>
      <c r="N78" s="19"/>
      <c r="O78" s="19"/>
      <c r="Q78"/>
      <c r="R78"/>
      <c r="S78"/>
    </row>
    <row r="79" spans="1:19" ht="16.5" customHeight="1" x14ac:dyDescent="0.25">
      <c r="A79" s="12">
        <v>51</v>
      </c>
      <c r="B79" s="39">
        <v>42703</v>
      </c>
      <c r="C79" s="63">
        <v>0</v>
      </c>
      <c r="D79" s="45"/>
      <c r="E79" s="45"/>
      <c r="F79" s="45"/>
      <c r="G79" s="45"/>
      <c r="H79" s="45"/>
      <c r="I79" s="25"/>
      <c r="J79" s="26">
        <f t="shared" si="0"/>
        <v>1</v>
      </c>
      <c r="K79" s="26">
        <f t="shared" si="1"/>
        <v>3</v>
      </c>
      <c r="M79" s="19"/>
      <c r="N79" s="19"/>
      <c r="O79" s="19"/>
      <c r="Q79"/>
      <c r="R79"/>
      <c r="S79"/>
    </row>
    <row r="80" spans="1:19" ht="16.5" customHeight="1" x14ac:dyDescent="0.25">
      <c r="A80" s="12">
        <v>52</v>
      </c>
      <c r="B80" s="39">
        <v>42703</v>
      </c>
      <c r="C80" s="63">
        <v>0</v>
      </c>
      <c r="D80" s="45"/>
      <c r="E80" s="45"/>
      <c r="F80" s="45"/>
      <c r="G80" s="45"/>
      <c r="H80" s="45"/>
      <c r="I80" s="25"/>
      <c r="J80" s="26">
        <f t="shared" si="0"/>
        <v>1</v>
      </c>
      <c r="K80" s="26">
        <f t="shared" si="1"/>
        <v>3</v>
      </c>
      <c r="M80" s="19"/>
      <c r="N80" s="19"/>
      <c r="O80" s="19"/>
      <c r="Q80"/>
      <c r="R80"/>
      <c r="S80"/>
    </row>
    <row r="81" spans="1:19" ht="16.5" customHeight="1" x14ac:dyDescent="0.25">
      <c r="A81" s="12">
        <v>53</v>
      </c>
      <c r="B81" s="39">
        <v>42703</v>
      </c>
      <c r="C81" s="63">
        <v>0</v>
      </c>
      <c r="D81" s="45"/>
      <c r="E81" s="45"/>
      <c r="F81" s="45"/>
      <c r="G81" s="45"/>
      <c r="H81" s="45"/>
      <c r="I81" s="25"/>
      <c r="J81" s="26">
        <f t="shared" si="0"/>
        <v>1</v>
      </c>
      <c r="K81" s="26">
        <f t="shared" si="1"/>
        <v>3</v>
      </c>
      <c r="M81" s="19"/>
      <c r="N81" s="19"/>
      <c r="O81" s="19"/>
      <c r="Q81"/>
      <c r="R81"/>
      <c r="S81"/>
    </row>
    <row r="82" spans="1:19" ht="16.5" customHeight="1" x14ac:dyDescent="0.25">
      <c r="A82" s="12">
        <v>54</v>
      </c>
      <c r="B82" s="39">
        <v>42705</v>
      </c>
      <c r="C82" s="63">
        <v>0</v>
      </c>
      <c r="D82" s="45"/>
      <c r="E82" s="45"/>
      <c r="F82" s="45"/>
      <c r="G82" s="45"/>
      <c r="H82" s="45"/>
      <c r="I82" s="25"/>
      <c r="J82" s="26">
        <f t="shared" si="0"/>
        <v>1</v>
      </c>
      <c r="K82" s="26">
        <f t="shared" si="1"/>
        <v>3</v>
      </c>
      <c r="M82" s="19"/>
      <c r="N82" s="19"/>
      <c r="O82" s="19"/>
      <c r="Q82"/>
      <c r="R82"/>
      <c r="S82"/>
    </row>
    <row r="83" spans="1:19" ht="16.5" customHeight="1" x14ac:dyDescent="0.25">
      <c r="A83" s="12">
        <v>55</v>
      </c>
      <c r="B83" s="39">
        <v>42705</v>
      </c>
      <c r="C83" s="63">
        <v>0</v>
      </c>
      <c r="D83" s="45"/>
      <c r="E83" s="45"/>
      <c r="F83" s="45"/>
      <c r="G83" s="45"/>
      <c r="H83" s="45"/>
      <c r="I83" s="25"/>
      <c r="J83" s="26">
        <f t="shared" si="0"/>
        <v>1</v>
      </c>
      <c r="K83" s="26">
        <f t="shared" si="1"/>
        <v>3</v>
      </c>
      <c r="M83" s="19"/>
      <c r="N83" s="19"/>
      <c r="O83" s="19"/>
      <c r="Q83"/>
      <c r="R83"/>
      <c r="S83"/>
    </row>
    <row r="84" spans="1:19" ht="16.5" customHeight="1" x14ac:dyDescent="0.25">
      <c r="A84" s="12">
        <v>56</v>
      </c>
      <c r="B84" s="39">
        <v>42712</v>
      </c>
      <c r="C84" s="63">
        <v>0</v>
      </c>
      <c r="D84" s="45"/>
      <c r="E84" s="45"/>
      <c r="F84" s="45"/>
      <c r="G84" s="45"/>
      <c r="H84" s="45"/>
      <c r="I84" s="25"/>
      <c r="J84" s="26">
        <f t="shared" si="0"/>
        <v>1</v>
      </c>
      <c r="K84" s="26">
        <f t="shared" si="1"/>
        <v>3</v>
      </c>
      <c r="M84" s="19"/>
      <c r="N84" s="19"/>
      <c r="O84" s="19"/>
      <c r="Q84"/>
      <c r="R84"/>
      <c r="S84"/>
    </row>
    <row r="85" spans="1:19" ht="16.5" customHeight="1" x14ac:dyDescent="0.25">
      <c r="A85" s="12">
        <v>57</v>
      </c>
      <c r="B85" s="39">
        <v>42721</v>
      </c>
      <c r="C85" s="63">
        <v>0</v>
      </c>
      <c r="D85" s="45"/>
      <c r="E85" s="45"/>
      <c r="F85" s="45"/>
      <c r="G85" s="45"/>
      <c r="H85" s="45"/>
      <c r="I85" s="25"/>
      <c r="J85" s="26">
        <f t="shared" si="0"/>
        <v>1</v>
      </c>
      <c r="K85" s="26">
        <f t="shared" si="1"/>
        <v>3</v>
      </c>
      <c r="M85" s="19"/>
      <c r="N85" s="19"/>
      <c r="O85" s="19"/>
      <c r="Q85"/>
      <c r="R85"/>
      <c r="S85"/>
    </row>
    <row r="86" spans="1:19" ht="16.5" customHeight="1" x14ac:dyDescent="0.25">
      <c r="A86" s="12">
        <v>58</v>
      </c>
      <c r="B86" s="39">
        <v>42723</v>
      </c>
      <c r="C86" s="63">
        <v>0</v>
      </c>
      <c r="D86" s="45"/>
      <c r="E86" s="45"/>
      <c r="F86" s="45"/>
      <c r="G86" s="45"/>
      <c r="H86" s="45"/>
      <c r="I86" s="25"/>
      <c r="J86" s="26">
        <f t="shared" si="0"/>
        <v>1</v>
      </c>
      <c r="K86" s="26">
        <f t="shared" si="1"/>
        <v>3</v>
      </c>
      <c r="M86" s="19"/>
      <c r="N86" s="19"/>
      <c r="O86" s="19"/>
      <c r="Q86"/>
      <c r="R86"/>
      <c r="S86"/>
    </row>
    <row r="87" spans="1:19" ht="16.5" customHeight="1" x14ac:dyDescent="0.25">
      <c r="A87" s="12">
        <v>59</v>
      </c>
      <c r="B87" s="39">
        <v>42723</v>
      </c>
      <c r="C87" s="63">
        <v>0</v>
      </c>
      <c r="D87" s="45"/>
      <c r="E87" s="45"/>
      <c r="F87" s="45"/>
      <c r="G87" s="45"/>
      <c r="H87" s="45"/>
      <c r="I87" s="25"/>
      <c r="J87" s="26">
        <f t="shared" si="0"/>
        <v>1</v>
      </c>
      <c r="K87" s="26">
        <f t="shared" si="1"/>
        <v>3</v>
      </c>
      <c r="M87" s="19"/>
      <c r="N87" s="19"/>
      <c r="O87" s="19"/>
      <c r="Q87"/>
      <c r="R87"/>
      <c r="S87"/>
    </row>
    <row r="88" spans="1:19" ht="16.5" customHeight="1" x14ac:dyDescent="0.25">
      <c r="A88" s="12">
        <v>60</v>
      </c>
      <c r="B88" s="39">
        <v>42723</v>
      </c>
      <c r="C88" s="63">
        <v>0</v>
      </c>
      <c r="D88" s="45"/>
      <c r="E88" s="45"/>
      <c r="F88" s="45"/>
      <c r="G88" s="45"/>
      <c r="H88" s="45"/>
      <c r="I88" s="25"/>
      <c r="J88" s="26">
        <f t="shared" si="0"/>
        <v>1</v>
      </c>
      <c r="K88" s="26">
        <f t="shared" si="1"/>
        <v>3</v>
      </c>
      <c r="M88" s="19"/>
      <c r="N88" s="19"/>
      <c r="O88" s="19"/>
      <c r="Q88"/>
      <c r="R88"/>
      <c r="S88"/>
    </row>
    <row r="89" spans="1:19" ht="16.5" customHeight="1" x14ac:dyDescent="0.25">
      <c r="A89" s="12">
        <v>61</v>
      </c>
      <c r="B89" s="39">
        <v>42726</v>
      </c>
      <c r="C89" s="63">
        <v>0</v>
      </c>
      <c r="D89" s="45"/>
      <c r="E89" s="45"/>
      <c r="F89" s="45"/>
      <c r="G89" s="45"/>
      <c r="H89" s="45"/>
      <c r="I89" s="25"/>
      <c r="J89" s="26">
        <f t="shared" si="0"/>
        <v>1</v>
      </c>
      <c r="K89" s="26">
        <f t="shared" si="1"/>
        <v>3</v>
      </c>
      <c r="M89" s="19"/>
      <c r="N89" s="19"/>
      <c r="O89" s="19"/>
      <c r="Q89"/>
      <c r="R89"/>
      <c r="S89"/>
    </row>
    <row r="90" spans="1:19" ht="16.5" customHeight="1" x14ac:dyDescent="0.25">
      <c r="A90" s="12">
        <v>62</v>
      </c>
      <c r="B90" s="39">
        <v>42726</v>
      </c>
      <c r="C90" s="63">
        <v>0</v>
      </c>
      <c r="D90" s="45"/>
      <c r="E90" s="45"/>
      <c r="F90" s="45"/>
      <c r="G90" s="45"/>
      <c r="H90" s="45"/>
      <c r="I90" s="25"/>
      <c r="J90" s="26">
        <f t="shared" si="0"/>
        <v>1</v>
      </c>
      <c r="K90" s="26">
        <f t="shared" si="1"/>
        <v>3</v>
      </c>
      <c r="M90" s="19"/>
      <c r="N90" s="19"/>
      <c r="O90" s="19"/>
      <c r="Q90"/>
      <c r="R90"/>
      <c r="S90"/>
    </row>
    <row r="91" spans="1:19" ht="16.5" customHeight="1" x14ac:dyDescent="0.25">
      <c r="A91" s="12">
        <v>63</v>
      </c>
      <c r="B91" s="39">
        <v>42726</v>
      </c>
      <c r="C91" s="63">
        <v>0</v>
      </c>
      <c r="D91" s="45"/>
      <c r="E91" s="45"/>
      <c r="F91" s="45"/>
      <c r="G91" s="45"/>
      <c r="H91" s="45"/>
      <c r="I91" s="25"/>
      <c r="J91" s="26">
        <f t="shared" si="0"/>
        <v>1</v>
      </c>
      <c r="K91" s="26">
        <f t="shared" si="1"/>
        <v>3</v>
      </c>
      <c r="M91" s="19"/>
      <c r="N91" s="19"/>
      <c r="O91" s="19"/>
      <c r="Q91"/>
      <c r="R91"/>
      <c r="S91"/>
    </row>
    <row r="92" spans="1:19" ht="16.5" customHeight="1" x14ac:dyDescent="0.25">
      <c r="A92" s="12">
        <v>64</v>
      </c>
      <c r="B92" s="39">
        <v>42728</v>
      </c>
      <c r="C92" s="63">
        <v>0</v>
      </c>
      <c r="D92" s="45"/>
      <c r="E92" s="45"/>
      <c r="F92" s="45"/>
      <c r="G92" s="45"/>
      <c r="H92" s="45"/>
      <c r="I92" s="25"/>
      <c r="J92" s="26">
        <f t="shared" si="0"/>
        <v>1</v>
      </c>
      <c r="K92" s="26">
        <f t="shared" si="1"/>
        <v>3</v>
      </c>
      <c r="M92" s="19"/>
      <c r="N92" s="19"/>
      <c r="O92" s="19"/>
      <c r="Q92"/>
      <c r="R92"/>
      <c r="S92"/>
    </row>
    <row r="93" spans="1:19" ht="16.5" customHeight="1" x14ac:dyDescent="0.25">
      <c r="A93" s="12">
        <v>65</v>
      </c>
      <c r="B93" s="39">
        <v>42728</v>
      </c>
      <c r="C93" s="63">
        <v>0</v>
      </c>
      <c r="D93" s="45"/>
      <c r="E93" s="45"/>
      <c r="F93" s="45"/>
      <c r="G93" s="45"/>
      <c r="H93" s="45"/>
      <c r="I93" s="25"/>
      <c r="J93" s="26">
        <f t="shared" ref="J93:J100" si="2">$C$9</f>
        <v>1</v>
      </c>
      <c r="K93" s="26">
        <f t="shared" ref="K93:K100" si="3">$H$9</f>
        <v>3</v>
      </c>
      <c r="M93" s="19"/>
      <c r="N93" s="19"/>
      <c r="O93" s="19"/>
      <c r="Q93"/>
      <c r="R93"/>
      <c r="S93"/>
    </row>
    <row r="94" spans="1:19" ht="16.5" customHeight="1" x14ac:dyDescent="0.25">
      <c r="A94" s="12">
        <v>66</v>
      </c>
      <c r="B94" s="39">
        <v>42728</v>
      </c>
      <c r="C94" s="63">
        <v>0</v>
      </c>
      <c r="D94" s="45"/>
      <c r="E94" s="45"/>
      <c r="F94" s="45"/>
      <c r="G94" s="45"/>
      <c r="H94" s="45"/>
      <c r="I94" s="25"/>
      <c r="J94" s="26">
        <f t="shared" si="2"/>
        <v>1</v>
      </c>
      <c r="K94" s="26">
        <f t="shared" si="3"/>
        <v>3</v>
      </c>
      <c r="M94" s="19"/>
      <c r="N94" s="19"/>
      <c r="O94" s="19"/>
      <c r="Q94"/>
      <c r="R94"/>
      <c r="S94"/>
    </row>
    <row r="95" spans="1:19" ht="16.5" customHeight="1" x14ac:dyDescent="0.25">
      <c r="A95" s="12">
        <v>67</v>
      </c>
      <c r="B95" s="39">
        <v>42730</v>
      </c>
      <c r="C95" s="63">
        <v>0</v>
      </c>
      <c r="D95" s="45"/>
      <c r="E95" s="45"/>
      <c r="F95" s="45"/>
      <c r="G95" s="45"/>
      <c r="H95" s="45"/>
      <c r="I95" s="25"/>
      <c r="J95" s="26">
        <f t="shared" si="2"/>
        <v>1</v>
      </c>
      <c r="K95" s="26">
        <f t="shared" si="3"/>
        <v>3</v>
      </c>
      <c r="M95" s="19"/>
      <c r="N95" s="19"/>
      <c r="O95" s="19"/>
      <c r="Q95"/>
      <c r="R95"/>
      <c r="S95"/>
    </row>
    <row r="96" spans="1:19" ht="16.5" customHeight="1" x14ac:dyDescent="0.25">
      <c r="A96" s="12">
        <v>68</v>
      </c>
      <c r="B96" s="39">
        <v>42730</v>
      </c>
      <c r="C96" s="63">
        <v>0</v>
      </c>
      <c r="D96" s="45"/>
      <c r="E96" s="45"/>
      <c r="F96" s="45"/>
      <c r="G96" s="45"/>
      <c r="H96" s="45"/>
      <c r="I96" s="25"/>
      <c r="J96" s="26">
        <f t="shared" si="2"/>
        <v>1</v>
      </c>
      <c r="K96" s="26">
        <f t="shared" si="3"/>
        <v>3</v>
      </c>
      <c r="M96" s="19"/>
      <c r="N96" s="19"/>
      <c r="O96" s="19"/>
      <c r="Q96"/>
      <c r="R96"/>
      <c r="S96"/>
    </row>
    <row r="97" spans="1:19" ht="16.5" customHeight="1" x14ac:dyDescent="0.25">
      <c r="A97" s="12">
        <v>69</v>
      </c>
      <c r="B97" s="39">
        <v>42730</v>
      </c>
      <c r="C97" s="63">
        <v>0</v>
      </c>
      <c r="D97" s="45"/>
      <c r="E97" s="45"/>
      <c r="F97" s="45"/>
      <c r="G97" s="45"/>
      <c r="H97" s="45"/>
      <c r="I97" s="25"/>
      <c r="J97" s="26">
        <f t="shared" si="2"/>
        <v>1</v>
      </c>
      <c r="K97" s="26">
        <f t="shared" si="3"/>
        <v>3</v>
      </c>
      <c r="M97" s="19"/>
      <c r="N97" s="19"/>
      <c r="O97" s="19"/>
      <c r="Q97"/>
      <c r="R97"/>
      <c r="S97"/>
    </row>
    <row r="98" spans="1:19" ht="16.5" customHeight="1" x14ac:dyDescent="0.25">
      <c r="A98" s="12">
        <v>70</v>
      </c>
      <c r="B98" s="39">
        <v>42732</v>
      </c>
      <c r="C98" s="63">
        <v>0</v>
      </c>
      <c r="D98" s="45"/>
      <c r="E98" s="45"/>
      <c r="F98" s="45"/>
      <c r="G98" s="45"/>
      <c r="H98" s="45"/>
      <c r="I98" s="25"/>
      <c r="J98" s="26">
        <f t="shared" si="2"/>
        <v>1</v>
      </c>
      <c r="K98" s="26">
        <f t="shared" si="3"/>
        <v>3</v>
      </c>
      <c r="M98" s="19"/>
      <c r="N98" s="19"/>
      <c r="O98" s="19"/>
      <c r="Q98"/>
      <c r="R98"/>
      <c r="S98"/>
    </row>
    <row r="99" spans="1:19" ht="16.5" customHeight="1" x14ac:dyDescent="0.25">
      <c r="A99" s="12">
        <v>71</v>
      </c>
      <c r="B99" s="39">
        <v>42732</v>
      </c>
      <c r="C99" s="63">
        <v>0</v>
      </c>
      <c r="D99" s="45"/>
      <c r="E99" s="45"/>
      <c r="F99" s="45"/>
      <c r="G99" s="45"/>
      <c r="H99" s="45"/>
      <c r="I99" s="25"/>
      <c r="J99" s="26">
        <f t="shared" si="2"/>
        <v>1</v>
      </c>
      <c r="K99" s="26">
        <f t="shared" si="3"/>
        <v>3</v>
      </c>
      <c r="M99" s="19"/>
      <c r="N99" s="19"/>
      <c r="O99" s="19"/>
      <c r="Q99"/>
      <c r="R99"/>
      <c r="S99"/>
    </row>
    <row r="100" spans="1:19" ht="16.5" customHeight="1" x14ac:dyDescent="0.25">
      <c r="A100" s="12">
        <v>72</v>
      </c>
      <c r="B100" s="39">
        <v>42732</v>
      </c>
      <c r="C100" s="63">
        <v>0</v>
      </c>
      <c r="D100" s="45"/>
      <c r="E100" s="45"/>
      <c r="F100" s="45"/>
      <c r="G100" s="45"/>
      <c r="H100" s="45"/>
      <c r="I100" s="25"/>
      <c r="J100" s="26">
        <f t="shared" si="2"/>
        <v>1</v>
      </c>
      <c r="K100" s="26">
        <f t="shared" si="3"/>
        <v>3</v>
      </c>
      <c r="M100" s="19"/>
      <c r="N100" s="19"/>
      <c r="O100" s="19"/>
      <c r="Q100"/>
      <c r="R100"/>
      <c r="S100"/>
    </row>
    <row r="101" spans="1:19" ht="16.5" customHeight="1" thickBot="1" x14ac:dyDescent="0.3">
      <c r="A101" s="58">
        <v>1</v>
      </c>
      <c r="B101" s="39">
        <v>42739</v>
      </c>
      <c r="C101" s="63">
        <v>0</v>
      </c>
      <c r="D101" s="45"/>
      <c r="E101" s="45"/>
      <c r="F101" s="45"/>
      <c r="G101" s="45"/>
      <c r="H101" s="45">
        <v>6</v>
      </c>
      <c r="I101" s="25"/>
      <c r="J101" s="26">
        <f t="shared" ref="J101:J164" si="4">$C$9</f>
        <v>1</v>
      </c>
      <c r="K101" s="26">
        <f t="shared" ref="K101:K164" si="5">$H$9</f>
        <v>3</v>
      </c>
      <c r="M101" s="19">
        <v>0</v>
      </c>
      <c r="N101" s="19"/>
      <c r="O101" s="19"/>
      <c r="Q101"/>
      <c r="R101"/>
      <c r="S101"/>
    </row>
    <row r="102" spans="1:19" ht="16.5" customHeight="1" x14ac:dyDescent="0.25">
      <c r="A102" s="12">
        <v>2</v>
      </c>
      <c r="B102" s="39">
        <v>42739</v>
      </c>
      <c r="C102" s="54">
        <v>0</v>
      </c>
      <c r="D102" s="45"/>
      <c r="E102" s="45"/>
      <c r="F102" s="45"/>
      <c r="G102" s="45"/>
      <c r="H102" s="45"/>
      <c r="I102" s="25"/>
      <c r="J102" s="26">
        <f t="shared" si="4"/>
        <v>1</v>
      </c>
      <c r="K102" s="26">
        <f t="shared" si="5"/>
        <v>3</v>
      </c>
      <c r="M102" s="19">
        <v>0</v>
      </c>
      <c r="N102" s="19"/>
      <c r="O102" s="19"/>
      <c r="Q102" s="52"/>
      <c r="R102" s="52" t="s">
        <v>44</v>
      </c>
      <c r="S102" s="52" t="s">
        <v>45</v>
      </c>
    </row>
    <row r="103" spans="1:19" ht="16.5" customHeight="1" x14ac:dyDescent="0.25">
      <c r="A103" s="12">
        <v>3</v>
      </c>
      <c r="B103" s="39">
        <v>42739</v>
      </c>
      <c r="C103" s="54">
        <v>0</v>
      </c>
      <c r="D103" s="45"/>
      <c r="E103" s="45"/>
      <c r="F103" s="45"/>
      <c r="G103" s="45"/>
      <c r="H103" s="45"/>
      <c r="I103" s="25"/>
      <c r="J103" s="26">
        <f t="shared" si="4"/>
        <v>1</v>
      </c>
      <c r="K103" s="26">
        <f t="shared" si="5"/>
        <v>3</v>
      </c>
      <c r="M103" s="19">
        <v>0</v>
      </c>
      <c r="N103" s="19"/>
      <c r="O103" s="19"/>
      <c r="Q103" s="43" t="s">
        <v>46</v>
      </c>
      <c r="R103" s="43">
        <v>6.5217391304347824E-2</v>
      </c>
      <c r="S103" s="43">
        <v>2.7777777777777776E-2</v>
      </c>
    </row>
    <row r="104" spans="1:19" ht="16.5" customHeight="1" x14ac:dyDescent="0.25">
      <c r="A104" s="12">
        <v>4</v>
      </c>
      <c r="B104" s="39">
        <v>42741</v>
      </c>
      <c r="C104" s="54">
        <v>0</v>
      </c>
      <c r="D104" s="45"/>
      <c r="E104" s="45"/>
      <c r="F104" s="45"/>
      <c r="G104" s="45"/>
      <c r="H104" s="45"/>
      <c r="I104" s="25"/>
      <c r="J104" s="26">
        <f t="shared" si="4"/>
        <v>1</v>
      </c>
      <c r="K104" s="26">
        <f t="shared" si="5"/>
        <v>3</v>
      </c>
      <c r="M104" s="19">
        <v>0</v>
      </c>
      <c r="N104" s="19"/>
      <c r="O104" s="19"/>
      <c r="Q104" s="43" t="s">
        <v>47</v>
      </c>
      <c r="R104" s="43">
        <v>6.2318840579710148E-2</v>
      </c>
      <c r="S104" s="43">
        <v>2.7386541471048513E-2</v>
      </c>
    </row>
    <row r="105" spans="1:19" ht="16.5" customHeight="1" x14ac:dyDescent="0.25">
      <c r="A105" s="12">
        <v>5</v>
      </c>
      <c r="B105" s="39">
        <v>42741</v>
      </c>
      <c r="C105" s="54">
        <v>1</v>
      </c>
      <c r="D105" s="45"/>
      <c r="E105" s="45"/>
      <c r="F105" s="45"/>
      <c r="G105" s="45"/>
      <c r="H105" s="45"/>
      <c r="I105" s="25"/>
      <c r="J105" s="26">
        <f t="shared" si="4"/>
        <v>1</v>
      </c>
      <c r="K105" s="26">
        <f t="shared" si="5"/>
        <v>3</v>
      </c>
      <c r="M105" s="19">
        <v>1</v>
      </c>
      <c r="N105" s="19"/>
      <c r="O105" s="19"/>
      <c r="Q105" s="43" t="s">
        <v>48</v>
      </c>
      <c r="R105" s="43">
        <v>46</v>
      </c>
      <c r="S105" s="43">
        <v>72</v>
      </c>
    </row>
    <row r="106" spans="1:19" ht="16.5" customHeight="1" x14ac:dyDescent="0.25">
      <c r="A106" s="12">
        <v>6</v>
      </c>
      <c r="B106" s="39">
        <v>42741</v>
      </c>
      <c r="C106" s="54">
        <v>0</v>
      </c>
      <c r="D106" s="45"/>
      <c r="E106" s="45"/>
      <c r="F106" s="45"/>
      <c r="G106" s="45"/>
      <c r="H106" s="45"/>
      <c r="I106" s="25"/>
      <c r="J106" s="26">
        <f t="shared" si="4"/>
        <v>1</v>
      </c>
      <c r="K106" s="26">
        <f t="shared" si="5"/>
        <v>3</v>
      </c>
      <c r="M106" s="19">
        <v>0</v>
      </c>
      <c r="N106" s="19"/>
      <c r="O106" s="19"/>
      <c r="Q106" s="43" t="s">
        <v>49</v>
      </c>
      <c r="R106" s="43">
        <v>0</v>
      </c>
      <c r="S106" s="43"/>
    </row>
    <row r="107" spans="1:19" ht="16.5" customHeight="1" x14ac:dyDescent="0.25">
      <c r="A107" s="12">
        <v>7</v>
      </c>
      <c r="B107" s="39">
        <v>42741</v>
      </c>
      <c r="C107" s="54">
        <v>0</v>
      </c>
      <c r="D107" s="45"/>
      <c r="E107" s="45"/>
      <c r="F107" s="45"/>
      <c r="G107" s="45"/>
      <c r="H107" s="45"/>
      <c r="I107" s="25"/>
      <c r="J107" s="26">
        <f t="shared" si="4"/>
        <v>1</v>
      </c>
      <c r="K107" s="26">
        <f t="shared" si="5"/>
        <v>3</v>
      </c>
      <c r="M107" s="19">
        <v>0</v>
      </c>
      <c r="N107" s="19"/>
      <c r="O107" s="19"/>
      <c r="Q107" s="43" t="s">
        <v>50</v>
      </c>
      <c r="R107" s="43">
        <v>70</v>
      </c>
      <c r="S107" s="43"/>
    </row>
    <row r="108" spans="1:19" ht="16.5" customHeight="1" x14ac:dyDescent="0.25">
      <c r="A108" s="12">
        <v>8</v>
      </c>
      <c r="B108" s="39">
        <v>42745</v>
      </c>
      <c r="C108" s="54">
        <v>0</v>
      </c>
      <c r="D108" s="45"/>
      <c r="E108" s="45"/>
      <c r="F108" s="45"/>
      <c r="G108" s="45"/>
      <c r="H108" s="45"/>
      <c r="I108" s="25"/>
      <c r="J108" s="26">
        <f t="shared" si="4"/>
        <v>1</v>
      </c>
      <c r="K108" s="26">
        <f t="shared" si="5"/>
        <v>3</v>
      </c>
      <c r="M108" s="19">
        <v>0</v>
      </c>
      <c r="N108" s="19"/>
      <c r="O108" s="19"/>
      <c r="Q108" s="43" t="s">
        <v>51</v>
      </c>
      <c r="R108" s="43">
        <v>0.89880575362066528</v>
      </c>
      <c r="S108" s="43"/>
    </row>
    <row r="109" spans="1:19" ht="16.5" customHeight="1" x14ac:dyDescent="0.25">
      <c r="A109" s="12">
        <v>9</v>
      </c>
      <c r="B109" s="39">
        <v>42745</v>
      </c>
      <c r="C109" s="54">
        <v>0</v>
      </c>
      <c r="D109" s="45"/>
      <c r="E109" s="45"/>
      <c r="F109" s="45"/>
      <c r="G109" s="45"/>
      <c r="H109" s="45"/>
      <c r="I109" s="25"/>
      <c r="J109" s="26">
        <f t="shared" si="4"/>
        <v>1</v>
      </c>
      <c r="K109" s="26">
        <f t="shared" si="5"/>
        <v>3</v>
      </c>
      <c r="M109" s="19">
        <v>0</v>
      </c>
      <c r="N109" s="19"/>
      <c r="O109" s="19"/>
      <c r="Q109" s="43" t="s">
        <v>52</v>
      </c>
      <c r="R109" s="43">
        <v>0.18591876209783209</v>
      </c>
      <c r="S109" s="43"/>
    </row>
    <row r="110" spans="1:19" ht="16.5" customHeight="1" x14ac:dyDescent="0.25">
      <c r="A110" s="57">
        <v>10</v>
      </c>
      <c r="B110" s="39">
        <v>42745</v>
      </c>
      <c r="C110" s="54">
        <v>0</v>
      </c>
      <c r="D110" s="45"/>
      <c r="E110" s="45"/>
      <c r="F110" s="45"/>
      <c r="G110" s="45"/>
      <c r="H110" s="45"/>
      <c r="I110" s="25"/>
      <c r="J110" s="26">
        <f t="shared" si="4"/>
        <v>1</v>
      </c>
      <c r="K110" s="26">
        <f t="shared" si="5"/>
        <v>3</v>
      </c>
      <c r="M110" s="19">
        <v>0</v>
      </c>
      <c r="N110" s="19"/>
      <c r="O110" s="19"/>
      <c r="Q110" s="43" t="s">
        <v>53</v>
      </c>
      <c r="R110" s="43">
        <v>1.6669144790559576</v>
      </c>
      <c r="S110" s="43"/>
    </row>
    <row r="111" spans="1:19" ht="16.5" customHeight="1" x14ac:dyDescent="0.25">
      <c r="A111" s="12">
        <v>11</v>
      </c>
      <c r="B111" s="39">
        <v>42753</v>
      </c>
      <c r="C111" s="54">
        <v>0</v>
      </c>
      <c r="D111" s="45"/>
      <c r="E111" s="45"/>
      <c r="F111" s="45"/>
      <c r="G111" s="45"/>
      <c r="H111" s="45"/>
      <c r="I111" s="25"/>
      <c r="J111" s="26">
        <f t="shared" si="4"/>
        <v>1</v>
      </c>
      <c r="K111" s="26">
        <f t="shared" si="5"/>
        <v>3</v>
      </c>
      <c r="M111" s="19">
        <v>0</v>
      </c>
      <c r="N111" s="19"/>
      <c r="O111" s="19"/>
      <c r="Q111" s="43" t="s">
        <v>54</v>
      </c>
      <c r="R111" s="43">
        <v>0.37183752419566418</v>
      </c>
      <c r="S111" s="43"/>
    </row>
    <row r="112" spans="1:19" ht="16.5" customHeight="1" thickBot="1" x14ac:dyDescent="0.3">
      <c r="A112" s="12">
        <v>12</v>
      </c>
      <c r="B112" s="39">
        <v>42753</v>
      </c>
      <c r="C112" s="54">
        <v>0</v>
      </c>
      <c r="D112" s="45"/>
      <c r="E112" s="45"/>
      <c r="F112" s="45"/>
      <c r="G112" s="45"/>
      <c r="H112" s="45"/>
      <c r="I112" s="25"/>
      <c r="J112" s="26">
        <f t="shared" si="4"/>
        <v>1</v>
      </c>
      <c r="K112" s="26">
        <f t="shared" si="5"/>
        <v>3</v>
      </c>
      <c r="M112" s="19">
        <v>0</v>
      </c>
      <c r="N112" s="19"/>
      <c r="O112" s="19"/>
      <c r="Q112" s="44" t="s">
        <v>55</v>
      </c>
      <c r="R112" s="44">
        <v>1.9944371117711854</v>
      </c>
      <c r="S112" s="44"/>
    </row>
    <row r="113" spans="1:15" ht="16.5" customHeight="1" x14ac:dyDescent="0.25">
      <c r="A113" s="12">
        <v>13</v>
      </c>
      <c r="B113" s="39">
        <v>42759</v>
      </c>
      <c r="C113" s="54">
        <v>1</v>
      </c>
      <c r="D113" s="45"/>
      <c r="E113" s="45"/>
      <c r="F113" s="45"/>
      <c r="G113" s="45"/>
      <c r="H113" s="45"/>
      <c r="I113" s="25"/>
      <c r="J113" s="26">
        <f t="shared" si="4"/>
        <v>1</v>
      </c>
      <c r="K113" s="26">
        <f t="shared" si="5"/>
        <v>3</v>
      </c>
      <c r="M113" s="19">
        <v>1</v>
      </c>
      <c r="N113" s="19"/>
      <c r="O113" s="19"/>
    </row>
    <row r="114" spans="1:15" ht="16.5" customHeight="1" x14ac:dyDescent="0.25">
      <c r="A114" s="12">
        <v>14</v>
      </c>
      <c r="B114" s="39">
        <v>42766</v>
      </c>
      <c r="C114" s="54">
        <v>1</v>
      </c>
      <c r="D114" s="45"/>
      <c r="E114" s="45"/>
      <c r="F114" s="45"/>
      <c r="G114" s="45"/>
      <c r="H114" s="45"/>
      <c r="I114" s="25"/>
      <c r="J114" s="26">
        <f t="shared" si="4"/>
        <v>1</v>
      </c>
      <c r="K114" s="26">
        <f t="shared" si="5"/>
        <v>3</v>
      </c>
      <c r="M114" s="19">
        <v>1</v>
      </c>
      <c r="N114" s="19"/>
      <c r="O114" s="19"/>
    </row>
    <row r="115" spans="1:15" ht="16.5" customHeight="1" x14ac:dyDescent="0.25">
      <c r="A115" s="12">
        <v>15</v>
      </c>
      <c r="B115" s="39">
        <v>42774</v>
      </c>
      <c r="C115" s="54">
        <v>0</v>
      </c>
      <c r="D115" s="45"/>
      <c r="E115" s="45"/>
      <c r="F115" s="45"/>
      <c r="G115" s="45"/>
      <c r="H115" s="45"/>
      <c r="I115" s="25"/>
      <c r="J115" s="26">
        <f t="shared" si="4"/>
        <v>1</v>
      </c>
      <c r="K115" s="26">
        <f t="shared" si="5"/>
        <v>3</v>
      </c>
      <c r="M115" s="19">
        <v>0</v>
      </c>
      <c r="N115" s="19"/>
      <c r="O115" s="19"/>
    </row>
    <row r="116" spans="1:15" ht="16.5" customHeight="1" x14ac:dyDescent="0.25">
      <c r="A116" s="12">
        <v>16</v>
      </c>
      <c r="B116" s="39">
        <v>42774</v>
      </c>
      <c r="C116" s="54">
        <v>0</v>
      </c>
      <c r="D116" s="45"/>
      <c r="E116" s="45"/>
      <c r="F116" s="45"/>
      <c r="G116" s="45"/>
      <c r="H116" s="45"/>
      <c r="I116" s="25"/>
      <c r="J116" s="26">
        <f t="shared" si="4"/>
        <v>1</v>
      </c>
      <c r="K116" s="26">
        <f t="shared" si="5"/>
        <v>3</v>
      </c>
      <c r="M116" s="19">
        <v>0</v>
      </c>
      <c r="N116" s="19"/>
      <c r="O116" s="19"/>
    </row>
    <row r="117" spans="1:15" ht="16.5" customHeight="1" x14ac:dyDescent="0.25">
      <c r="A117" s="12">
        <v>17</v>
      </c>
      <c r="B117" s="39">
        <v>42774</v>
      </c>
      <c r="C117" s="54">
        <v>0</v>
      </c>
      <c r="D117" s="45"/>
      <c r="E117" s="45"/>
      <c r="F117" s="45"/>
      <c r="G117" s="45"/>
      <c r="H117" s="45"/>
      <c r="I117" s="25"/>
      <c r="J117" s="26">
        <f t="shared" si="4"/>
        <v>1</v>
      </c>
      <c r="K117" s="26">
        <f t="shared" si="5"/>
        <v>3</v>
      </c>
      <c r="M117" s="19">
        <v>0</v>
      </c>
      <c r="N117" s="19"/>
      <c r="O117" s="19"/>
    </row>
    <row r="118" spans="1:15" ht="16.5" customHeight="1" x14ac:dyDescent="0.25">
      <c r="A118" s="12">
        <v>18</v>
      </c>
      <c r="B118" s="39">
        <v>42781</v>
      </c>
      <c r="C118" s="54">
        <v>0</v>
      </c>
      <c r="D118" s="45"/>
      <c r="E118" s="45"/>
      <c r="F118" s="45"/>
      <c r="G118" s="45"/>
      <c r="H118" s="45"/>
      <c r="I118" s="25"/>
      <c r="J118" s="26">
        <f t="shared" si="4"/>
        <v>1</v>
      </c>
      <c r="K118" s="26">
        <f t="shared" si="5"/>
        <v>3</v>
      </c>
      <c r="M118" s="19">
        <v>0</v>
      </c>
      <c r="N118" s="19"/>
      <c r="O118" s="19"/>
    </row>
    <row r="119" spans="1:15" ht="16.5" customHeight="1" x14ac:dyDescent="0.25">
      <c r="A119" s="12">
        <v>19</v>
      </c>
      <c r="B119" s="39">
        <v>42783</v>
      </c>
      <c r="C119" s="54">
        <v>0</v>
      </c>
      <c r="D119" s="45"/>
      <c r="E119" s="45"/>
      <c r="F119" s="45"/>
      <c r="G119" s="45"/>
      <c r="H119" s="45"/>
      <c r="I119" s="25"/>
      <c r="J119" s="26">
        <f t="shared" si="4"/>
        <v>1</v>
      </c>
      <c r="K119" s="26">
        <f t="shared" si="5"/>
        <v>3</v>
      </c>
      <c r="M119" s="19">
        <v>0</v>
      </c>
      <c r="N119" s="19"/>
      <c r="O119" s="19"/>
    </row>
    <row r="120" spans="1:15" ht="16.5" customHeight="1" x14ac:dyDescent="0.25">
      <c r="A120" s="57">
        <v>20</v>
      </c>
      <c r="B120" s="39">
        <v>42783</v>
      </c>
      <c r="C120" s="54">
        <v>0</v>
      </c>
      <c r="D120" s="45"/>
      <c r="E120" s="45"/>
      <c r="F120" s="45"/>
      <c r="G120" s="45"/>
      <c r="H120" s="45"/>
      <c r="I120" s="25"/>
      <c r="J120" s="26">
        <f t="shared" si="4"/>
        <v>1</v>
      </c>
      <c r="K120" s="26">
        <f t="shared" si="5"/>
        <v>3</v>
      </c>
      <c r="M120" s="19">
        <v>0</v>
      </c>
      <c r="N120" s="19"/>
      <c r="O120" s="19"/>
    </row>
    <row r="121" spans="1:15" ht="16.5" customHeight="1" x14ac:dyDescent="0.25">
      <c r="A121" s="12">
        <v>21</v>
      </c>
      <c r="B121" s="39">
        <v>42783</v>
      </c>
      <c r="C121" s="54">
        <v>0</v>
      </c>
      <c r="D121" s="45"/>
      <c r="E121" s="45"/>
      <c r="F121" s="45"/>
      <c r="G121" s="45"/>
      <c r="H121" s="45"/>
      <c r="I121" s="25"/>
      <c r="J121" s="26">
        <f t="shared" si="4"/>
        <v>1</v>
      </c>
      <c r="K121" s="26">
        <f t="shared" si="5"/>
        <v>3</v>
      </c>
      <c r="M121" s="19">
        <v>0</v>
      </c>
      <c r="N121" s="19"/>
      <c r="O121" s="19"/>
    </row>
    <row r="122" spans="1:15" ht="16.5" customHeight="1" x14ac:dyDescent="0.25">
      <c r="A122" s="12">
        <v>22</v>
      </c>
      <c r="B122" s="39">
        <v>42790</v>
      </c>
      <c r="C122" s="54">
        <v>0</v>
      </c>
      <c r="D122" s="45"/>
      <c r="E122" s="45"/>
      <c r="F122" s="45"/>
      <c r="G122" s="45"/>
      <c r="H122" s="45"/>
      <c r="I122" s="25"/>
      <c r="J122" s="26">
        <f t="shared" si="4"/>
        <v>1</v>
      </c>
      <c r="K122" s="26">
        <f t="shared" si="5"/>
        <v>3</v>
      </c>
      <c r="M122" s="19">
        <v>0</v>
      </c>
      <c r="N122" s="19"/>
      <c r="O122" s="19"/>
    </row>
    <row r="123" spans="1:15" ht="16.5" customHeight="1" x14ac:dyDescent="0.25">
      <c r="A123" s="12">
        <v>23</v>
      </c>
      <c r="B123" s="39">
        <v>42797</v>
      </c>
      <c r="C123" s="54">
        <v>0</v>
      </c>
      <c r="D123" s="45"/>
      <c r="E123" s="45"/>
      <c r="F123" s="45"/>
      <c r="G123" s="45"/>
      <c r="H123" s="45"/>
      <c r="I123" s="25"/>
      <c r="J123" s="26">
        <f t="shared" si="4"/>
        <v>1</v>
      </c>
      <c r="K123" s="26">
        <f t="shared" si="5"/>
        <v>3</v>
      </c>
      <c r="M123" s="19">
        <v>0</v>
      </c>
      <c r="N123" s="19"/>
      <c r="O123" s="19"/>
    </row>
    <row r="124" spans="1:15" ht="16.5" customHeight="1" x14ac:dyDescent="0.25">
      <c r="A124" s="12">
        <v>24</v>
      </c>
      <c r="B124" s="39">
        <v>42803</v>
      </c>
      <c r="C124" s="54">
        <v>0</v>
      </c>
      <c r="D124" s="45"/>
      <c r="E124" s="45"/>
      <c r="F124" s="45"/>
      <c r="G124" s="45"/>
      <c r="H124" s="45"/>
      <c r="I124" s="25"/>
      <c r="J124" s="26">
        <f t="shared" si="4"/>
        <v>1</v>
      </c>
      <c r="K124" s="26">
        <f t="shared" si="5"/>
        <v>3</v>
      </c>
      <c r="M124" s="19">
        <v>0</v>
      </c>
      <c r="N124" s="19"/>
      <c r="O124" s="19"/>
    </row>
    <row r="125" spans="1:15" ht="16.5" customHeight="1" x14ac:dyDescent="0.25">
      <c r="A125" s="12">
        <v>25</v>
      </c>
      <c r="B125" s="39">
        <v>42803</v>
      </c>
      <c r="C125" s="54">
        <v>0</v>
      </c>
      <c r="D125" s="45"/>
      <c r="E125" s="45"/>
      <c r="F125" s="45"/>
      <c r="G125" s="45"/>
      <c r="H125" s="45"/>
      <c r="I125" s="25"/>
      <c r="J125" s="26">
        <f t="shared" si="4"/>
        <v>1</v>
      </c>
      <c r="K125" s="26">
        <f t="shared" si="5"/>
        <v>3</v>
      </c>
      <c r="M125" s="19">
        <v>0</v>
      </c>
      <c r="N125" s="19"/>
      <c r="O125" s="19"/>
    </row>
    <row r="126" spans="1:15" ht="16.5" customHeight="1" x14ac:dyDescent="0.25">
      <c r="A126" s="12">
        <v>26</v>
      </c>
      <c r="B126" s="39">
        <v>42803</v>
      </c>
      <c r="C126" s="54">
        <v>0</v>
      </c>
      <c r="D126" s="45"/>
      <c r="E126" s="45"/>
      <c r="F126" s="45"/>
      <c r="G126" s="45"/>
      <c r="H126" s="45"/>
      <c r="I126" s="25"/>
      <c r="J126" s="26">
        <f t="shared" si="4"/>
        <v>1</v>
      </c>
      <c r="K126" s="26">
        <f t="shared" si="5"/>
        <v>3</v>
      </c>
      <c r="M126" s="19">
        <v>0</v>
      </c>
      <c r="N126" s="19"/>
      <c r="O126" s="19"/>
    </row>
    <row r="127" spans="1:15" ht="16.5" customHeight="1" x14ac:dyDescent="0.25">
      <c r="A127" s="12">
        <v>27</v>
      </c>
      <c r="B127" s="39">
        <v>42803</v>
      </c>
      <c r="C127" s="54">
        <v>0</v>
      </c>
      <c r="D127" s="45"/>
      <c r="E127" s="45"/>
      <c r="F127" s="45"/>
      <c r="G127" s="45"/>
      <c r="H127" s="45"/>
      <c r="I127" s="25"/>
      <c r="J127" s="26">
        <f t="shared" si="4"/>
        <v>1</v>
      </c>
      <c r="K127" s="26">
        <f t="shared" si="5"/>
        <v>3</v>
      </c>
      <c r="M127" s="19">
        <v>0</v>
      </c>
      <c r="N127" s="19"/>
      <c r="O127" s="19"/>
    </row>
    <row r="128" spans="1:15" ht="16.5" customHeight="1" x14ac:dyDescent="0.25">
      <c r="A128" s="12">
        <v>28</v>
      </c>
      <c r="B128" s="39">
        <v>42805</v>
      </c>
      <c r="C128" s="54">
        <v>0</v>
      </c>
      <c r="D128" s="45"/>
      <c r="E128" s="45"/>
      <c r="F128" s="45"/>
      <c r="G128" s="45"/>
      <c r="H128" s="45"/>
      <c r="I128" s="25"/>
      <c r="J128" s="26">
        <f t="shared" si="4"/>
        <v>1</v>
      </c>
      <c r="K128" s="26">
        <f t="shared" si="5"/>
        <v>3</v>
      </c>
      <c r="M128" s="19">
        <v>0</v>
      </c>
      <c r="N128" s="19"/>
      <c r="O128" s="19"/>
    </row>
    <row r="129" spans="1:15" ht="16.5" customHeight="1" x14ac:dyDescent="0.25">
      <c r="A129" s="12">
        <v>29</v>
      </c>
      <c r="B129" s="39">
        <v>42805</v>
      </c>
      <c r="C129" s="54">
        <v>0</v>
      </c>
      <c r="D129" s="45"/>
      <c r="E129" s="45"/>
      <c r="F129" s="45"/>
      <c r="G129" s="45"/>
      <c r="H129" s="45"/>
      <c r="I129" s="25"/>
      <c r="J129" s="26">
        <f t="shared" si="4"/>
        <v>1</v>
      </c>
      <c r="K129" s="26">
        <f t="shared" si="5"/>
        <v>3</v>
      </c>
      <c r="M129" s="19">
        <v>0</v>
      </c>
      <c r="N129" s="19"/>
      <c r="O129" s="19"/>
    </row>
    <row r="130" spans="1:15" ht="16.5" customHeight="1" x14ac:dyDescent="0.25">
      <c r="A130" s="57">
        <v>30</v>
      </c>
      <c r="B130" s="39">
        <v>42805</v>
      </c>
      <c r="C130" s="54">
        <v>0</v>
      </c>
      <c r="D130" s="45"/>
      <c r="E130" s="45"/>
      <c r="F130" s="45"/>
      <c r="G130" s="45"/>
      <c r="H130" s="45"/>
      <c r="I130" s="25"/>
      <c r="J130" s="26">
        <f t="shared" si="4"/>
        <v>1</v>
      </c>
      <c r="K130" s="26">
        <f t="shared" si="5"/>
        <v>3</v>
      </c>
      <c r="M130" s="19">
        <v>0</v>
      </c>
      <c r="N130" s="19"/>
      <c r="O130" s="19"/>
    </row>
    <row r="131" spans="1:15" ht="16.5" customHeight="1" x14ac:dyDescent="0.25">
      <c r="A131" s="12">
        <v>31</v>
      </c>
      <c r="B131" s="39">
        <v>42811</v>
      </c>
      <c r="C131" s="54">
        <v>0</v>
      </c>
      <c r="D131" s="45"/>
      <c r="E131" s="45"/>
      <c r="F131" s="45"/>
      <c r="G131" s="45"/>
      <c r="H131" s="45"/>
      <c r="I131" s="25"/>
      <c r="J131" s="26">
        <f t="shared" si="4"/>
        <v>1</v>
      </c>
      <c r="K131" s="26">
        <f t="shared" si="5"/>
        <v>3</v>
      </c>
      <c r="M131" s="19">
        <v>0</v>
      </c>
      <c r="N131" s="19"/>
      <c r="O131" s="19"/>
    </row>
    <row r="132" spans="1:15" ht="16.5" customHeight="1" x14ac:dyDescent="0.25">
      <c r="A132" s="12">
        <v>32</v>
      </c>
      <c r="B132" s="39">
        <v>42814</v>
      </c>
      <c r="C132" s="54">
        <v>0</v>
      </c>
      <c r="D132" s="45"/>
      <c r="E132" s="45"/>
      <c r="F132" s="45"/>
      <c r="G132" s="45"/>
      <c r="H132" s="45"/>
      <c r="I132" s="25"/>
      <c r="J132" s="26">
        <f t="shared" si="4"/>
        <v>1</v>
      </c>
      <c r="K132" s="26">
        <f t="shared" si="5"/>
        <v>3</v>
      </c>
      <c r="M132" s="19">
        <v>0</v>
      </c>
      <c r="N132" s="19"/>
      <c r="O132" s="19"/>
    </row>
    <row r="133" spans="1:15" ht="16.5" customHeight="1" x14ac:dyDescent="0.25">
      <c r="A133" s="12">
        <v>33</v>
      </c>
      <c r="B133" s="39">
        <v>42814</v>
      </c>
      <c r="C133" s="54">
        <v>0</v>
      </c>
      <c r="D133" s="45"/>
      <c r="E133" s="45"/>
      <c r="F133" s="45"/>
      <c r="G133" s="45"/>
      <c r="H133" s="45"/>
      <c r="I133" s="25"/>
      <c r="J133" s="26">
        <f t="shared" si="4"/>
        <v>1</v>
      </c>
      <c r="K133" s="26">
        <f t="shared" si="5"/>
        <v>3</v>
      </c>
      <c r="M133" s="19">
        <v>0</v>
      </c>
      <c r="N133" s="19"/>
      <c r="O133" s="19"/>
    </row>
    <row r="134" spans="1:15" ht="16.5" customHeight="1" x14ac:dyDescent="0.25">
      <c r="A134" s="12">
        <v>34</v>
      </c>
      <c r="B134" s="39">
        <v>42814</v>
      </c>
      <c r="C134" s="54">
        <v>0</v>
      </c>
      <c r="D134" s="45"/>
      <c r="E134" s="45"/>
      <c r="F134" s="45"/>
      <c r="G134" s="45"/>
      <c r="H134" s="45"/>
      <c r="I134" s="25"/>
      <c r="J134" s="26">
        <f t="shared" si="4"/>
        <v>1</v>
      </c>
      <c r="K134" s="26">
        <f t="shared" si="5"/>
        <v>3</v>
      </c>
      <c r="M134" s="19">
        <v>0</v>
      </c>
      <c r="N134" s="19"/>
      <c r="O134" s="19"/>
    </row>
    <row r="135" spans="1:15" ht="16.5" customHeight="1" x14ac:dyDescent="0.25">
      <c r="A135" s="12">
        <v>35</v>
      </c>
      <c r="B135" s="39">
        <v>42814</v>
      </c>
      <c r="C135" s="54">
        <v>0</v>
      </c>
      <c r="D135" s="45"/>
      <c r="E135" s="45"/>
      <c r="F135" s="45"/>
      <c r="G135" s="45"/>
      <c r="H135" s="45"/>
      <c r="I135" s="25"/>
      <c r="J135" s="26">
        <f t="shared" si="4"/>
        <v>1</v>
      </c>
      <c r="K135" s="26">
        <f t="shared" si="5"/>
        <v>3</v>
      </c>
      <c r="M135" s="19">
        <v>0</v>
      </c>
      <c r="N135" s="19"/>
      <c r="O135" s="19"/>
    </row>
    <row r="136" spans="1:15" ht="16.5" customHeight="1" x14ac:dyDescent="0.25">
      <c r="A136" s="12">
        <v>36</v>
      </c>
      <c r="B136" s="39">
        <v>42818</v>
      </c>
      <c r="C136" s="54">
        <v>0</v>
      </c>
      <c r="D136" s="45"/>
      <c r="E136" s="45"/>
      <c r="F136" s="45"/>
      <c r="G136" s="45"/>
      <c r="H136" s="45"/>
      <c r="I136" s="25"/>
      <c r="J136" s="26">
        <f t="shared" si="4"/>
        <v>1</v>
      </c>
      <c r="K136" s="26">
        <f t="shared" si="5"/>
        <v>3</v>
      </c>
      <c r="M136" s="19">
        <v>0</v>
      </c>
      <c r="N136" s="19"/>
      <c r="O136" s="19"/>
    </row>
    <row r="137" spans="1:15" ht="16.5" customHeight="1" x14ac:dyDescent="0.25">
      <c r="A137" s="12">
        <v>37</v>
      </c>
      <c r="B137" s="39">
        <v>42818</v>
      </c>
      <c r="C137" s="54">
        <v>0</v>
      </c>
      <c r="D137" s="45"/>
      <c r="E137" s="45"/>
      <c r="F137" s="45"/>
      <c r="G137" s="45"/>
      <c r="H137" s="45"/>
      <c r="I137" s="25"/>
      <c r="J137" s="26">
        <f t="shared" si="4"/>
        <v>1</v>
      </c>
      <c r="K137" s="26">
        <f t="shared" si="5"/>
        <v>3</v>
      </c>
      <c r="M137" s="19">
        <v>0</v>
      </c>
      <c r="N137" s="19"/>
      <c r="O137" s="19"/>
    </row>
    <row r="138" spans="1:15" ht="16.5" customHeight="1" x14ac:dyDescent="0.25">
      <c r="A138" s="12">
        <v>38</v>
      </c>
      <c r="B138" s="39">
        <v>42818</v>
      </c>
      <c r="C138" s="54">
        <v>0</v>
      </c>
      <c r="D138" s="45"/>
      <c r="E138" s="45"/>
      <c r="F138" s="45"/>
      <c r="G138" s="45"/>
      <c r="H138" s="45"/>
      <c r="I138" s="25"/>
      <c r="J138" s="26">
        <f t="shared" si="4"/>
        <v>1</v>
      </c>
      <c r="K138" s="26">
        <f t="shared" si="5"/>
        <v>3</v>
      </c>
      <c r="M138" s="19">
        <v>0</v>
      </c>
      <c r="N138" s="19"/>
      <c r="O138" s="19"/>
    </row>
    <row r="139" spans="1:15" ht="16.5" customHeight="1" x14ac:dyDescent="0.25">
      <c r="A139" s="12">
        <v>39</v>
      </c>
      <c r="B139" s="39">
        <v>42818</v>
      </c>
      <c r="C139" s="54">
        <v>0</v>
      </c>
      <c r="D139" s="45"/>
      <c r="E139" s="45"/>
      <c r="F139" s="45"/>
      <c r="G139" s="45"/>
      <c r="H139" s="45"/>
      <c r="I139" s="25"/>
      <c r="J139" s="26">
        <f t="shared" si="4"/>
        <v>1</v>
      </c>
      <c r="K139" s="26">
        <f t="shared" si="5"/>
        <v>3</v>
      </c>
      <c r="M139" s="19">
        <v>0</v>
      </c>
      <c r="N139" s="19"/>
      <c r="O139" s="19"/>
    </row>
    <row r="140" spans="1:15" ht="16.5" customHeight="1" x14ac:dyDescent="0.25">
      <c r="A140" s="57">
        <v>40</v>
      </c>
      <c r="B140" s="39">
        <v>42822</v>
      </c>
      <c r="C140" s="54">
        <v>0</v>
      </c>
      <c r="D140" s="45"/>
      <c r="E140" s="45"/>
      <c r="F140" s="45"/>
      <c r="G140" s="45"/>
      <c r="H140" s="45"/>
      <c r="I140" s="25"/>
      <c r="J140" s="26">
        <f t="shared" si="4"/>
        <v>1</v>
      </c>
      <c r="K140" s="26">
        <f t="shared" si="5"/>
        <v>3</v>
      </c>
      <c r="M140" s="19">
        <v>0</v>
      </c>
      <c r="N140" s="19"/>
      <c r="O140" s="19"/>
    </row>
    <row r="141" spans="1:15" ht="16.5" customHeight="1" x14ac:dyDescent="0.25">
      <c r="A141" s="12">
        <v>41</v>
      </c>
      <c r="B141" s="39">
        <v>42822</v>
      </c>
      <c r="C141" s="54">
        <v>0</v>
      </c>
      <c r="D141" s="45"/>
      <c r="E141" s="45"/>
      <c r="F141" s="45"/>
      <c r="G141" s="45"/>
      <c r="H141" s="45"/>
      <c r="I141" s="25"/>
      <c r="J141" s="26">
        <f t="shared" si="4"/>
        <v>1</v>
      </c>
      <c r="K141" s="26">
        <f t="shared" si="5"/>
        <v>3</v>
      </c>
      <c r="M141" s="19">
        <v>0</v>
      </c>
      <c r="N141" s="19"/>
      <c r="O141" s="19"/>
    </row>
    <row r="142" spans="1:15" ht="16.5" customHeight="1" x14ac:dyDescent="0.25">
      <c r="A142" s="12">
        <v>42</v>
      </c>
      <c r="B142" s="39">
        <v>42822</v>
      </c>
      <c r="C142" s="54">
        <v>0</v>
      </c>
      <c r="D142" s="45"/>
      <c r="E142" s="45"/>
      <c r="F142" s="45"/>
      <c r="G142" s="45"/>
      <c r="H142" s="45"/>
      <c r="I142" s="25"/>
      <c r="J142" s="26">
        <f t="shared" si="4"/>
        <v>1</v>
      </c>
      <c r="K142" s="26">
        <f t="shared" si="5"/>
        <v>3</v>
      </c>
      <c r="M142" s="19">
        <v>0</v>
      </c>
      <c r="N142" s="19"/>
      <c r="O142" s="19"/>
    </row>
    <row r="143" spans="1:15" ht="16.5" customHeight="1" x14ac:dyDescent="0.25">
      <c r="A143" s="12">
        <v>43</v>
      </c>
      <c r="B143" s="39">
        <v>42822</v>
      </c>
      <c r="C143" s="54">
        <v>0</v>
      </c>
      <c r="D143" s="45"/>
      <c r="E143" s="45"/>
      <c r="F143" s="45"/>
      <c r="G143" s="45"/>
      <c r="H143" s="45"/>
      <c r="I143" s="25"/>
      <c r="J143" s="26">
        <f t="shared" si="4"/>
        <v>1</v>
      </c>
      <c r="K143" s="26">
        <f t="shared" si="5"/>
        <v>3</v>
      </c>
      <c r="M143" s="19">
        <v>0</v>
      </c>
      <c r="N143" s="19"/>
      <c r="O143" s="19"/>
    </row>
    <row r="144" spans="1:15" ht="16.5" customHeight="1" x14ac:dyDescent="0.25">
      <c r="A144" s="12">
        <v>44</v>
      </c>
      <c r="B144" s="39">
        <v>42825</v>
      </c>
      <c r="C144" s="54">
        <v>0</v>
      </c>
      <c r="D144" s="45"/>
      <c r="E144" s="45"/>
      <c r="F144" s="45"/>
      <c r="G144" s="45"/>
      <c r="H144" s="45"/>
      <c r="I144" s="25"/>
      <c r="J144" s="26">
        <f t="shared" si="4"/>
        <v>1</v>
      </c>
      <c r="K144" s="26">
        <f t="shared" si="5"/>
        <v>3</v>
      </c>
      <c r="M144" s="19">
        <v>0</v>
      </c>
      <c r="N144" s="19"/>
      <c r="O144" s="19"/>
    </row>
    <row r="145" spans="1:15" ht="16.5" customHeight="1" x14ac:dyDescent="0.25">
      <c r="A145" s="12">
        <v>45</v>
      </c>
      <c r="B145" s="39">
        <v>42825</v>
      </c>
      <c r="C145" s="54">
        <v>0</v>
      </c>
      <c r="D145" s="45"/>
      <c r="E145" s="45"/>
      <c r="F145" s="45"/>
      <c r="G145" s="45"/>
      <c r="H145" s="45"/>
      <c r="I145" s="25"/>
      <c r="J145" s="26">
        <f t="shared" si="4"/>
        <v>1</v>
      </c>
      <c r="K145" s="26">
        <f t="shared" si="5"/>
        <v>3</v>
      </c>
      <c r="M145" s="19">
        <v>0</v>
      </c>
      <c r="N145" s="19"/>
      <c r="O145" s="19"/>
    </row>
    <row r="146" spans="1:15" ht="16.5" customHeight="1" x14ac:dyDescent="0.25">
      <c r="A146" s="12">
        <v>46</v>
      </c>
      <c r="B146" s="39">
        <v>42825</v>
      </c>
      <c r="C146" s="54">
        <v>0</v>
      </c>
      <c r="D146" s="45"/>
      <c r="E146" s="45"/>
      <c r="F146" s="45"/>
      <c r="G146" s="45"/>
      <c r="H146" s="45"/>
      <c r="I146" s="25"/>
      <c r="J146" s="26">
        <f t="shared" si="4"/>
        <v>1</v>
      </c>
      <c r="K146" s="26">
        <f t="shared" si="5"/>
        <v>3</v>
      </c>
      <c r="M146" s="19">
        <v>0</v>
      </c>
      <c r="N146" s="19"/>
      <c r="O146" s="19"/>
    </row>
    <row r="147" spans="1:15" ht="16.5" customHeight="1" x14ac:dyDescent="0.25">
      <c r="A147" s="12">
        <v>47</v>
      </c>
      <c r="B147" s="39">
        <v>42828</v>
      </c>
      <c r="C147" s="54">
        <v>0</v>
      </c>
      <c r="D147" s="45"/>
      <c r="E147" s="45"/>
      <c r="F147" s="45"/>
      <c r="G147" s="45"/>
      <c r="H147" s="45"/>
      <c r="I147" s="25"/>
      <c r="J147" s="26">
        <f t="shared" si="4"/>
        <v>1</v>
      </c>
      <c r="K147" s="26">
        <f t="shared" si="5"/>
        <v>3</v>
      </c>
      <c r="M147" s="19">
        <v>0</v>
      </c>
      <c r="N147" s="19"/>
      <c r="O147" s="19"/>
    </row>
    <row r="148" spans="1:15" ht="16.5" customHeight="1" x14ac:dyDescent="0.25">
      <c r="A148" s="12">
        <v>48</v>
      </c>
      <c r="B148" s="39">
        <v>42828</v>
      </c>
      <c r="C148" s="54">
        <v>0</v>
      </c>
      <c r="D148" s="45"/>
      <c r="E148" s="45"/>
      <c r="F148" s="45"/>
      <c r="G148" s="45"/>
      <c r="H148" s="45"/>
      <c r="I148" s="25"/>
      <c r="J148" s="26">
        <f t="shared" si="4"/>
        <v>1</v>
      </c>
      <c r="K148" s="26">
        <f t="shared" si="5"/>
        <v>3</v>
      </c>
      <c r="M148" s="19">
        <v>0</v>
      </c>
      <c r="N148" s="19"/>
      <c r="O148" s="19"/>
    </row>
    <row r="149" spans="1:15" ht="16.5" customHeight="1" x14ac:dyDescent="0.25">
      <c r="A149" s="12">
        <v>49</v>
      </c>
      <c r="B149" s="39">
        <v>42828</v>
      </c>
      <c r="C149" s="54">
        <v>0</v>
      </c>
      <c r="D149" s="45"/>
      <c r="E149" s="45"/>
      <c r="F149" s="45"/>
      <c r="G149" s="45"/>
      <c r="H149" s="45"/>
      <c r="I149" s="25"/>
      <c r="J149" s="26">
        <f t="shared" si="4"/>
        <v>1</v>
      </c>
      <c r="K149" s="26">
        <f t="shared" si="5"/>
        <v>3</v>
      </c>
      <c r="M149" s="19">
        <v>0</v>
      </c>
      <c r="N149" s="19"/>
      <c r="O149" s="19"/>
    </row>
    <row r="150" spans="1:15" ht="16.5" customHeight="1" x14ac:dyDescent="0.25">
      <c r="A150" s="57">
        <v>50</v>
      </c>
      <c r="B150" s="39">
        <v>42828</v>
      </c>
      <c r="C150" s="54">
        <v>0</v>
      </c>
      <c r="D150" s="45"/>
      <c r="E150" s="45"/>
      <c r="F150" s="45"/>
      <c r="G150" s="45"/>
      <c r="H150" s="45"/>
      <c r="I150" s="25"/>
      <c r="J150" s="26">
        <f t="shared" si="4"/>
        <v>1</v>
      </c>
      <c r="K150" s="26">
        <f t="shared" si="5"/>
        <v>3</v>
      </c>
      <c r="M150" s="19">
        <v>0</v>
      </c>
      <c r="N150" s="19"/>
      <c r="O150" s="19"/>
    </row>
    <row r="151" spans="1:15" ht="16.5" customHeight="1" x14ac:dyDescent="0.25">
      <c r="A151" s="12">
        <v>51</v>
      </c>
      <c r="B151" s="39">
        <v>42831</v>
      </c>
      <c r="C151" s="54">
        <v>0</v>
      </c>
      <c r="D151" s="45"/>
      <c r="E151" s="45"/>
      <c r="F151" s="45"/>
      <c r="G151" s="45"/>
      <c r="H151" s="45"/>
      <c r="I151" s="25"/>
      <c r="J151" s="26">
        <f t="shared" si="4"/>
        <v>1</v>
      </c>
      <c r="K151" s="26">
        <f t="shared" si="5"/>
        <v>3</v>
      </c>
      <c r="M151" s="19">
        <v>0</v>
      </c>
      <c r="N151" s="19"/>
      <c r="O151" s="19"/>
    </row>
    <row r="152" spans="1:15" ht="16.5" customHeight="1" x14ac:dyDescent="0.25">
      <c r="A152" s="12">
        <v>52</v>
      </c>
      <c r="B152" s="39">
        <v>42831</v>
      </c>
      <c r="C152" s="54">
        <v>0</v>
      </c>
      <c r="D152" s="45"/>
      <c r="E152" s="45"/>
      <c r="F152" s="45"/>
      <c r="G152" s="45"/>
      <c r="H152" s="45"/>
      <c r="I152" s="25"/>
      <c r="J152" s="26">
        <f t="shared" si="4"/>
        <v>1</v>
      </c>
      <c r="K152" s="26">
        <f t="shared" si="5"/>
        <v>3</v>
      </c>
      <c r="M152" s="19">
        <v>0</v>
      </c>
      <c r="N152" s="19"/>
      <c r="O152" s="19"/>
    </row>
    <row r="153" spans="1:15" ht="16.5" customHeight="1" x14ac:dyDescent="0.25">
      <c r="A153" s="12">
        <v>53</v>
      </c>
      <c r="B153" s="39">
        <v>42831</v>
      </c>
      <c r="C153" s="54">
        <v>0</v>
      </c>
      <c r="D153" s="45"/>
      <c r="E153" s="45"/>
      <c r="F153" s="45"/>
      <c r="G153" s="45"/>
      <c r="H153" s="45"/>
      <c r="I153" s="25"/>
      <c r="J153" s="26">
        <f t="shared" si="4"/>
        <v>1</v>
      </c>
      <c r="K153" s="26">
        <f t="shared" si="5"/>
        <v>3</v>
      </c>
      <c r="M153" s="19">
        <v>0</v>
      </c>
      <c r="N153" s="19"/>
      <c r="O153" s="19"/>
    </row>
    <row r="154" spans="1:15" ht="16.5" customHeight="1" x14ac:dyDescent="0.25">
      <c r="A154" s="12">
        <v>54</v>
      </c>
      <c r="B154" s="39">
        <v>42833</v>
      </c>
      <c r="C154" s="54">
        <v>0</v>
      </c>
      <c r="D154" s="45"/>
      <c r="E154" s="45"/>
      <c r="F154" s="45"/>
      <c r="G154" s="45"/>
      <c r="H154" s="45"/>
      <c r="I154" s="25"/>
      <c r="J154" s="26">
        <f t="shared" si="4"/>
        <v>1</v>
      </c>
      <c r="K154" s="26">
        <f t="shared" si="5"/>
        <v>3</v>
      </c>
      <c r="M154" s="19">
        <v>0</v>
      </c>
      <c r="N154" s="19"/>
      <c r="O154" s="19"/>
    </row>
    <row r="155" spans="1:15" ht="16.5" customHeight="1" x14ac:dyDescent="0.25">
      <c r="A155" s="12">
        <v>55</v>
      </c>
      <c r="B155" s="39">
        <v>42833</v>
      </c>
      <c r="C155" s="54">
        <v>0</v>
      </c>
      <c r="D155" s="45"/>
      <c r="E155" s="45"/>
      <c r="F155" s="45"/>
      <c r="G155" s="45"/>
      <c r="H155" s="45"/>
      <c r="I155" s="25"/>
      <c r="J155" s="26">
        <f t="shared" si="4"/>
        <v>1</v>
      </c>
      <c r="K155" s="26">
        <f t="shared" si="5"/>
        <v>3</v>
      </c>
      <c r="M155" s="19">
        <v>0</v>
      </c>
      <c r="N155" s="19"/>
      <c r="O155" s="19"/>
    </row>
    <row r="156" spans="1:15" ht="16.5" customHeight="1" x14ac:dyDescent="0.25">
      <c r="A156" s="12">
        <v>56</v>
      </c>
      <c r="B156" s="39">
        <v>42833</v>
      </c>
      <c r="C156" s="54">
        <v>0</v>
      </c>
      <c r="D156" s="45"/>
      <c r="E156" s="45"/>
      <c r="F156" s="45"/>
      <c r="G156" s="45"/>
      <c r="H156" s="45"/>
      <c r="I156" s="25"/>
      <c r="J156" s="26">
        <f t="shared" si="4"/>
        <v>1</v>
      </c>
      <c r="K156" s="26">
        <f t="shared" si="5"/>
        <v>3</v>
      </c>
      <c r="M156" s="19">
        <v>0</v>
      </c>
      <c r="N156" s="19"/>
      <c r="O156" s="19"/>
    </row>
    <row r="157" spans="1:15" ht="16.5" customHeight="1" x14ac:dyDescent="0.25">
      <c r="A157" s="12">
        <v>57</v>
      </c>
      <c r="B157" s="39">
        <v>42835</v>
      </c>
      <c r="C157" s="54">
        <v>0</v>
      </c>
      <c r="D157" s="45"/>
      <c r="E157" s="45"/>
      <c r="F157" s="45"/>
      <c r="G157" s="45"/>
      <c r="H157" s="45"/>
      <c r="I157" s="25"/>
      <c r="J157" s="26">
        <f t="shared" si="4"/>
        <v>1</v>
      </c>
      <c r="K157" s="26">
        <f t="shared" si="5"/>
        <v>3</v>
      </c>
      <c r="M157" s="19">
        <v>0</v>
      </c>
      <c r="N157" s="19"/>
      <c r="O157" s="19"/>
    </row>
    <row r="158" spans="1:15" ht="16.5" customHeight="1" x14ac:dyDescent="0.25">
      <c r="A158" s="12">
        <v>58</v>
      </c>
      <c r="B158" s="39">
        <v>42835</v>
      </c>
      <c r="C158" s="54">
        <v>0</v>
      </c>
      <c r="D158" s="45"/>
      <c r="E158" s="45"/>
      <c r="F158" s="45"/>
      <c r="G158" s="45"/>
      <c r="H158" s="45"/>
      <c r="I158" s="25"/>
      <c r="J158" s="26">
        <f t="shared" si="4"/>
        <v>1</v>
      </c>
      <c r="K158" s="26">
        <f t="shared" si="5"/>
        <v>3</v>
      </c>
      <c r="M158" s="19">
        <v>0</v>
      </c>
      <c r="N158" s="19"/>
      <c r="O158" s="19"/>
    </row>
    <row r="159" spans="1:15" ht="16.5" customHeight="1" x14ac:dyDescent="0.25">
      <c r="A159" s="12">
        <v>59</v>
      </c>
      <c r="B159" s="39">
        <v>42835</v>
      </c>
      <c r="C159" s="54">
        <v>0</v>
      </c>
      <c r="D159" s="45"/>
      <c r="E159" s="45"/>
      <c r="F159" s="45"/>
      <c r="G159" s="45"/>
      <c r="H159" s="45"/>
      <c r="I159" s="25"/>
      <c r="J159" s="26">
        <f t="shared" si="4"/>
        <v>1</v>
      </c>
      <c r="K159" s="26">
        <f t="shared" si="5"/>
        <v>3</v>
      </c>
      <c r="M159" s="19">
        <v>0</v>
      </c>
      <c r="N159" s="19"/>
      <c r="O159" s="19"/>
    </row>
    <row r="160" spans="1:15" ht="16.5" customHeight="1" x14ac:dyDescent="0.25">
      <c r="A160" s="57">
        <v>60</v>
      </c>
      <c r="B160" s="39">
        <v>42837</v>
      </c>
      <c r="C160" s="54">
        <v>0</v>
      </c>
      <c r="D160" s="45"/>
      <c r="E160" s="45"/>
      <c r="F160" s="45"/>
      <c r="G160" s="45"/>
      <c r="H160" s="45"/>
      <c r="I160" s="25"/>
      <c r="J160" s="26">
        <f t="shared" si="4"/>
        <v>1</v>
      </c>
      <c r="K160" s="26">
        <f t="shared" si="5"/>
        <v>3</v>
      </c>
      <c r="M160" s="19">
        <v>0</v>
      </c>
      <c r="N160" s="19"/>
      <c r="O160" s="19"/>
    </row>
    <row r="161" spans="1:15" ht="16.5" customHeight="1" x14ac:dyDescent="0.25">
      <c r="A161" s="12">
        <v>61</v>
      </c>
      <c r="B161" s="39">
        <v>42837</v>
      </c>
      <c r="C161" s="54">
        <v>0</v>
      </c>
      <c r="D161" s="45"/>
      <c r="E161" s="45"/>
      <c r="F161" s="45"/>
      <c r="G161" s="45"/>
      <c r="H161" s="45"/>
      <c r="I161" s="25"/>
      <c r="J161" s="26">
        <f t="shared" si="4"/>
        <v>1</v>
      </c>
      <c r="K161" s="26">
        <f t="shared" si="5"/>
        <v>3</v>
      </c>
      <c r="M161" s="19">
        <v>0</v>
      </c>
      <c r="N161" s="19"/>
      <c r="O161" s="19"/>
    </row>
    <row r="162" spans="1:15" ht="16.5" customHeight="1" x14ac:dyDescent="0.25">
      <c r="A162" s="12">
        <v>62</v>
      </c>
      <c r="B162" s="39">
        <v>42837</v>
      </c>
      <c r="C162" s="54">
        <v>0</v>
      </c>
      <c r="D162" s="45"/>
      <c r="E162" s="45"/>
      <c r="F162" s="45"/>
      <c r="G162" s="45"/>
      <c r="H162" s="45"/>
      <c r="I162" s="25"/>
      <c r="J162" s="26">
        <f t="shared" si="4"/>
        <v>1</v>
      </c>
      <c r="K162" s="26">
        <f t="shared" si="5"/>
        <v>3</v>
      </c>
      <c r="M162" s="19">
        <v>0</v>
      </c>
      <c r="N162" s="19"/>
      <c r="O162" s="19"/>
    </row>
    <row r="163" spans="1:15" ht="16.5" customHeight="1" x14ac:dyDescent="0.25">
      <c r="A163" s="12">
        <v>63</v>
      </c>
      <c r="B163" s="39">
        <v>42839</v>
      </c>
      <c r="C163" s="54">
        <v>0</v>
      </c>
      <c r="D163" s="45"/>
      <c r="E163" s="45"/>
      <c r="F163" s="45"/>
      <c r="G163" s="45"/>
      <c r="H163" s="45"/>
      <c r="I163" s="25"/>
      <c r="J163" s="26">
        <f t="shared" si="4"/>
        <v>1</v>
      </c>
      <c r="K163" s="26">
        <f t="shared" si="5"/>
        <v>3</v>
      </c>
      <c r="M163" s="19">
        <v>0</v>
      </c>
      <c r="N163" s="19"/>
      <c r="O163" s="19"/>
    </row>
    <row r="164" spans="1:15" ht="16.5" customHeight="1" x14ac:dyDescent="0.25">
      <c r="A164" s="12">
        <v>64</v>
      </c>
      <c r="B164" s="39">
        <v>42839</v>
      </c>
      <c r="C164" s="54">
        <v>0</v>
      </c>
      <c r="D164" s="45"/>
      <c r="E164" s="45"/>
      <c r="F164" s="45"/>
      <c r="G164" s="45"/>
      <c r="H164" s="45"/>
      <c r="I164" s="25"/>
      <c r="J164" s="26">
        <f t="shared" si="4"/>
        <v>1</v>
      </c>
      <c r="K164" s="26">
        <f t="shared" si="5"/>
        <v>3</v>
      </c>
      <c r="M164" s="19">
        <v>0</v>
      </c>
      <c r="N164" s="19"/>
      <c r="O164" s="19"/>
    </row>
    <row r="165" spans="1:15" ht="16.5" customHeight="1" x14ac:dyDescent="0.25">
      <c r="A165" s="12">
        <v>65</v>
      </c>
      <c r="B165" s="39">
        <v>42839</v>
      </c>
      <c r="C165" s="54">
        <v>0</v>
      </c>
      <c r="D165" s="45"/>
      <c r="E165" s="45"/>
      <c r="F165" s="45"/>
      <c r="G165" s="45"/>
      <c r="H165" s="45"/>
      <c r="I165" s="25"/>
      <c r="J165" s="26">
        <f t="shared" ref="J165:J228" si="6">$C$9</f>
        <v>1</v>
      </c>
      <c r="K165" s="26">
        <f t="shared" ref="K165:K228" si="7">$H$9</f>
        <v>3</v>
      </c>
      <c r="M165" s="19">
        <v>0</v>
      </c>
      <c r="N165" s="19"/>
      <c r="O165" s="19"/>
    </row>
    <row r="166" spans="1:15" ht="16.5" customHeight="1" x14ac:dyDescent="0.25">
      <c r="A166" s="12">
        <v>66</v>
      </c>
      <c r="B166" s="39">
        <v>42839</v>
      </c>
      <c r="C166" s="54">
        <v>0</v>
      </c>
      <c r="D166" s="45"/>
      <c r="E166" s="45"/>
      <c r="F166" s="45"/>
      <c r="G166" s="45"/>
      <c r="H166" s="45"/>
      <c r="I166" s="25"/>
      <c r="J166" s="26">
        <f t="shared" si="6"/>
        <v>1</v>
      </c>
      <c r="K166" s="26">
        <f t="shared" si="7"/>
        <v>3</v>
      </c>
      <c r="M166" s="19">
        <v>0</v>
      </c>
      <c r="N166" s="19"/>
      <c r="O166" s="19"/>
    </row>
    <row r="167" spans="1:15" ht="16.5" customHeight="1" x14ac:dyDescent="0.25">
      <c r="A167" s="12">
        <v>67</v>
      </c>
      <c r="B167" s="39">
        <v>42839</v>
      </c>
      <c r="C167" s="54">
        <v>0</v>
      </c>
      <c r="D167" s="45"/>
      <c r="E167" s="45"/>
      <c r="F167" s="45"/>
      <c r="G167" s="45"/>
      <c r="H167" s="45"/>
      <c r="I167" s="25"/>
      <c r="J167" s="26">
        <f t="shared" si="6"/>
        <v>1</v>
      </c>
      <c r="K167" s="26">
        <f t="shared" si="7"/>
        <v>3</v>
      </c>
      <c r="M167" s="19">
        <v>0</v>
      </c>
      <c r="N167" s="19"/>
      <c r="O167" s="19"/>
    </row>
    <row r="168" spans="1:15" ht="16.5" customHeight="1" x14ac:dyDescent="0.25">
      <c r="A168" s="12">
        <v>68</v>
      </c>
      <c r="B168" s="39">
        <v>42847</v>
      </c>
      <c r="C168" s="54">
        <v>0</v>
      </c>
      <c r="D168" s="45"/>
      <c r="E168" s="45"/>
      <c r="F168" s="45"/>
      <c r="G168" s="45"/>
      <c r="H168" s="45"/>
      <c r="I168" s="25"/>
      <c r="J168" s="26">
        <f t="shared" si="6"/>
        <v>1</v>
      </c>
      <c r="K168" s="26">
        <f t="shared" si="7"/>
        <v>3</v>
      </c>
      <c r="M168" s="19">
        <v>0</v>
      </c>
      <c r="N168" s="19"/>
      <c r="O168" s="19"/>
    </row>
    <row r="169" spans="1:15" ht="16.5" customHeight="1" x14ac:dyDescent="0.25">
      <c r="A169" s="12">
        <v>69</v>
      </c>
      <c r="B169" s="39">
        <v>42853</v>
      </c>
      <c r="C169" s="54">
        <v>0</v>
      </c>
      <c r="D169" s="45"/>
      <c r="E169" s="45"/>
      <c r="F169" s="45"/>
      <c r="G169" s="45"/>
      <c r="H169" s="45"/>
      <c r="I169" s="25"/>
      <c r="J169" s="26">
        <f t="shared" si="6"/>
        <v>1</v>
      </c>
      <c r="K169" s="26">
        <f t="shared" si="7"/>
        <v>3</v>
      </c>
      <c r="M169" s="19">
        <v>0</v>
      </c>
      <c r="N169" s="19"/>
      <c r="O169" s="19"/>
    </row>
    <row r="170" spans="1:15" ht="16.5" customHeight="1" x14ac:dyDescent="0.25">
      <c r="A170" s="57">
        <v>70</v>
      </c>
      <c r="B170" s="39">
        <v>42858</v>
      </c>
      <c r="C170" s="54">
        <v>0</v>
      </c>
      <c r="D170" s="45"/>
      <c r="E170" s="45"/>
      <c r="F170" s="45"/>
      <c r="G170" s="45"/>
      <c r="H170" s="45"/>
      <c r="I170" s="25"/>
      <c r="J170" s="26">
        <f t="shared" si="6"/>
        <v>1</v>
      </c>
      <c r="K170" s="26">
        <f t="shared" si="7"/>
        <v>3</v>
      </c>
      <c r="M170" s="19">
        <v>0</v>
      </c>
      <c r="N170" s="19"/>
      <c r="O170" s="19"/>
    </row>
    <row r="171" spans="1:15" ht="16.5" customHeight="1" x14ac:dyDescent="0.25">
      <c r="A171" s="12">
        <v>71</v>
      </c>
      <c r="B171" s="39">
        <v>42858</v>
      </c>
      <c r="C171" s="54">
        <v>0</v>
      </c>
      <c r="D171" s="45"/>
      <c r="E171" s="45"/>
      <c r="F171" s="45"/>
      <c r="G171" s="45"/>
      <c r="H171" s="45"/>
      <c r="I171" s="25"/>
      <c r="J171" s="26">
        <f t="shared" si="6"/>
        <v>1</v>
      </c>
      <c r="K171" s="26">
        <f t="shared" si="7"/>
        <v>3</v>
      </c>
      <c r="M171" s="19">
        <v>0</v>
      </c>
      <c r="N171" s="19"/>
      <c r="O171" s="19"/>
    </row>
    <row r="172" spans="1:15" ht="16.5" customHeight="1" x14ac:dyDescent="0.25">
      <c r="A172" s="12">
        <v>72</v>
      </c>
      <c r="B172" s="39">
        <v>42858</v>
      </c>
      <c r="C172" s="54">
        <v>0</v>
      </c>
      <c r="D172" s="45"/>
      <c r="E172" s="45"/>
      <c r="F172" s="45"/>
      <c r="G172" s="45"/>
      <c r="H172" s="45"/>
      <c r="I172" s="25"/>
      <c r="J172" s="26">
        <f t="shared" si="6"/>
        <v>1</v>
      </c>
      <c r="K172" s="26">
        <f t="shared" si="7"/>
        <v>3</v>
      </c>
      <c r="M172" s="19">
        <v>0</v>
      </c>
      <c r="N172" s="19"/>
      <c r="O172" s="19"/>
    </row>
    <row r="173" spans="1:15" ht="16.5" customHeight="1" x14ac:dyDescent="0.25">
      <c r="A173" s="12">
        <v>73</v>
      </c>
      <c r="B173" s="39">
        <v>42860</v>
      </c>
      <c r="C173" s="54">
        <v>0</v>
      </c>
      <c r="D173" s="45"/>
      <c r="E173" s="45"/>
      <c r="F173" s="45"/>
      <c r="G173" s="45"/>
      <c r="H173" s="45"/>
      <c r="I173" s="25"/>
      <c r="J173" s="26">
        <f t="shared" si="6"/>
        <v>1</v>
      </c>
      <c r="K173" s="26">
        <f t="shared" si="7"/>
        <v>3</v>
      </c>
      <c r="M173" s="19">
        <v>0</v>
      </c>
      <c r="N173" s="19"/>
      <c r="O173" s="19"/>
    </row>
    <row r="174" spans="1:15" ht="16.5" customHeight="1" x14ac:dyDescent="0.25">
      <c r="A174" s="12">
        <v>74</v>
      </c>
      <c r="B174" s="39">
        <v>42860</v>
      </c>
      <c r="C174" s="54">
        <v>0</v>
      </c>
      <c r="D174" s="45"/>
      <c r="E174" s="45"/>
      <c r="F174" s="45"/>
      <c r="G174" s="45"/>
      <c r="H174" s="45"/>
      <c r="I174" s="25"/>
      <c r="J174" s="26">
        <f t="shared" si="6"/>
        <v>1</v>
      </c>
      <c r="K174" s="26">
        <f t="shared" si="7"/>
        <v>3</v>
      </c>
      <c r="M174" s="19">
        <v>0</v>
      </c>
      <c r="N174" s="19"/>
      <c r="O174" s="19"/>
    </row>
    <row r="175" spans="1:15" ht="16.5" customHeight="1" x14ac:dyDescent="0.25">
      <c r="A175" s="12">
        <v>75</v>
      </c>
      <c r="B175" s="39">
        <v>42860</v>
      </c>
      <c r="C175" s="54">
        <v>0</v>
      </c>
      <c r="D175" s="45"/>
      <c r="E175" s="45"/>
      <c r="F175" s="45"/>
      <c r="G175" s="45"/>
      <c r="H175" s="45"/>
      <c r="I175" s="25"/>
      <c r="J175" s="26">
        <f t="shared" si="6"/>
        <v>1</v>
      </c>
      <c r="K175" s="26">
        <f t="shared" si="7"/>
        <v>3</v>
      </c>
      <c r="M175" s="19">
        <v>0</v>
      </c>
      <c r="N175" s="19"/>
      <c r="O175" s="19"/>
    </row>
    <row r="176" spans="1:15" ht="16.5" customHeight="1" x14ac:dyDescent="0.25">
      <c r="A176" s="12">
        <v>76</v>
      </c>
      <c r="B176" s="39">
        <v>42864</v>
      </c>
      <c r="C176" s="54">
        <v>0</v>
      </c>
      <c r="D176" s="45"/>
      <c r="E176" s="45"/>
      <c r="F176" s="45"/>
      <c r="G176" s="45"/>
      <c r="H176" s="45"/>
      <c r="I176" s="25"/>
      <c r="J176" s="26">
        <f t="shared" si="6"/>
        <v>1</v>
      </c>
      <c r="K176" s="26">
        <f t="shared" si="7"/>
        <v>3</v>
      </c>
      <c r="M176" s="19">
        <v>0</v>
      </c>
      <c r="N176" s="19"/>
      <c r="O176" s="19"/>
    </row>
    <row r="177" spans="1:15" ht="16.5" customHeight="1" x14ac:dyDescent="0.25">
      <c r="A177" s="12">
        <v>77</v>
      </c>
      <c r="B177" s="39">
        <v>42864</v>
      </c>
      <c r="C177" s="54">
        <v>0</v>
      </c>
      <c r="D177" s="45"/>
      <c r="E177" s="45"/>
      <c r="F177" s="45"/>
      <c r="G177" s="45"/>
      <c r="H177" s="45"/>
      <c r="I177" s="25"/>
      <c r="J177" s="26">
        <f t="shared" si="6"/>
        <v>1</v>
      </c>
      <c r="K177" s="26">
        <f t="shared" si="7"/>
        <v>3</v>
      </c>
      <c r="M177" s="19">
        <v>0</v>
      </c>
      <c r="N177" s="19"/>
      <c r="O177" s="19"/>
    </row>
    <row r="178" spans="1:15" ht="16.5" customHeight="1" x14ac:dyDescent="0.25">
      <c r="A178" s="12">
        <v>78</v>
      </c>
      <c r="B178" s="39">
        <v>42864</v>
      </c>
      <c r="C178" s="54">
        <v>0</v>
      </c>
      <c r="D178" s="45"/>
      <c r="E178" s="45"/>
      <c r="F178" s="45"/>
      <c r="G178" s="45"/>
      <c r="H178" s="45"/>
      <c r="I178" s="25"/>
      <c r="J178" s="26">
        <f t="shared" si="6"/>
        <v>1</v>
      </c>
      <c r="K178" s="26">
        <f t="shared" si="7"/>
        <v>3</v>
      </c>
      <c r="M178" s="19">
        <v>0</v>
      </c>
      <c r="N178" s="19"/>
      <c r="O178" s="19"/>
    </row>
    <row r="179" spans="1:15" ht="16.5" customHeight="1" x14ac:dyDescent="0.25">
      <c r="A179" s="12">
        <v>79</v>
      </c>
      <c r="B179" s="39">
        <v>42866</v>
      </c>
      <c r="C179" s="54">
        <v>0</v>
      </c>
      <c r="D179" s="45"/>
      <c r="E179" s="45"/>
      <c r="F179" s="45"/>
      <c r="G179" s="45"/>
      <c r="H179" s="45"/>
      <c r="I179" s="25"/>
      <c r="J179" s="26">
        <f t="shared" si="6"/>
        <v>1</v>
      </c>
      <c r="K179" s="26">
        <f t="shared" si="7"/>
        <v>3</v>
      </c>
      <c r="M179" s="19">
        <v>0</v>
      </c>
      <c r="N179" s="19"/>
      <c r="O179" s="19"/>
    </row>
    <row r="180" spans="1:15" ht="16.5" customHeight="1" x14ac:dyDescent="0.25">
      <c r="A180" s="57">
        <v>80</v>
      </c>
      <c r="B180" s="39">
        <v>42866</v>
      </c>
      <c r="C180" s="54">
        <v>0</v>
      </c>
      <c r="D180" s="45"/>
      <c r="E180" s="45"/>
      <c r="F180" s="45"/>
      <c r="G180" s="45"/>
      <c r="H180" s="45"/>
      <c r="I180" s="25"/>
      <c r="J180" s="26">
        <f t="shared" si="6"/>
        <v>1</v>
      </c>
      <c r="K180" s="26">
        <f t="shared" si="7"/>
        <v>3</v>
      </c>
      <c r="M180" s="19">
        <v>0</v>
      </c>
      <c r="N180" s="19"/>
      <c r="O180" s="19"/>
    </row>
    <row r="181" spans="1:15" ht="16.5" customHeight="1" x14ac:dyDescent="0.25">
      <c r="A181" s="12">
        <v>81</v>
      </c>
      <c r="B181" s="39">
        <v>42866</v>
      </c>
      <c r="C181" s="54">
        <v>0</v>
      </c>
      <c r="D181" s="45"/>
      <c r="E181" s="45"/>
      <c r="F181" s="45"/>
      <c r="G181" s="45"/>
      <c r="H181" s="45"/>
      <c r="I181" s="25"/>
      <c r="J181" s="26">
        <f t="shared" si="6"/>
        <v>1</v>
      </c>
      <c r="K181" s="26">
        <f t="shared" si="7"/>
        <v>3</v>
      </c>
      <c r="M181" s="19">
        <v>0</v>
      </c>
      <c r="N181" s="19"/>
      <c r="O181" s="19"/>
    </row>
    <row r="182" spans="1:15" ht="16.5" customHeight="1" x14ac:dyDescent="0.25">
      <c r="A182" s="12">
        <v>82</v>
      </c>
      <c r="B182" s="39">
        <v>42873</v>
      </c>
      <c r="C182" s="54">
        <v>0</v>
      </c>
      <c r="D182" s="45"/>
      <c r="E182" s="45"/>
      <c r="F182" s="45"/>
      <c r="G182" s="45"/>
      <c r="H182" s="45"/>
      <c r="I182" s="25"/>
      <c r="J182" s="26">
        <f t="shared" si="6"/>
        <v>1</v>
      </c>
      <c r="K182" s="26">
        <f t="shared" si="7"/>
        <v>3</v>
      </c>
      <c r="M182" s="19">
        <v>0</v>
      </c>
      <c r="N182" s="19"/>
      <c r="O182" s="19"/>
    </row>
    <row r="183" spans="1:15" ht="16.5" customHeight="1" x14ac:dyDescent="0.25">
      <c r="A183" s="12">
        <v>83</v>
      </c>
      <c r="B183" s="39">
        <v>42877</v>
      </c>
      <c r="C183" s="54">
        <v>0</v>
      </c>
      <c r="D183" s="45"/>
      <c r="E183" s="45"/>
      <c r="F183" s="45"/>
      <c r="G183" s="45"/>
      <c r="H183" s="45"/>
      <c r="I183" s="25"/>
      <c r="J183" s="26">
        <f t="shared" si="6"/>
        <v>1</v>
      </c>
      <c r="K183" s="26">
        <f t="shared" si="7"/>
        <v>3</v>
      </c>
      <c r="M183" s="19">
        <v>0</v>
      </c>
      <c r="N183" s="19"/>
      <c r="O183" s="19"/>
    </row>
    <row r="184" spans="1:15" ht="16.5" customHeight="1" x14ac:dyDescent="0.25">
      <c r="A184" s="12">
        <v>84</v>
      </c>
      <c r="B184" s="39">
        <v>42877</v>
      </c>
      <c r="C184" s="54">
        <v>0</v>
      </c>
      <c r="D184" s="45"/>
      <c r="E184" s="45"/>
      <c r="F184" s="45"/>
      <c r="G184" s="45"/>
      <c r="H184" s="45"/>
      <c r="I184" s="25"/>
      <c r="J184" s="26">
        <f t="shared" si="6"/>
        <v>1</v>
      </c>
      <c r="K184" s="26">
        <f t="shared" si="7"/>
        <v>3</v>
      </c>
      <c r="M184" s="19">
        <v>0</v>
      </c>
      <c r="N184" s="19"/>
      <c r="O184" s="19"/>
    </row>
    <row r="185" spans="1:15" ht="16.5" customHeight="1" x14ac:dyDescent="0.25">
      <c r="A185" s="12">
        <v>85</v>
      </c>
      <c r="B185" s="39">
        <v>42877</v>
      </c>
      <c r="C185" s="54">
        <v>0</v>
      </c>
      <c r="D185" s="45"/>
      <c r="E185" s="45"/>
      <c r="F185" s="45"/>
      <c r="G185" s="45"/>
      <c r="H185" s="45"/>
      <c r="I185" s="25"/>
      <c r="J185" s="26">
        <f t="shared" si="6"/>
        <v>1</v>
      </c>
      <c r="K185" s="26">
        <f t="shared" si="7"/>
        <v>3</v>
      </c>
      <c r="M185" s="19">
        <v>0</v>
      </c>
      <c r="N185" s="19"/>
      <c r="O185" s="19"/>
    </row>
    <row r="186" spans="1:15" ht="16.5" customHeight="1" x14ac:dyDescent="0.25">
      <c r="A186" s="12">
        <v>86</v>
      </c>
      <c r="B186" s="39">
        <v>42884</v>
      </c>
      <c r="C186" s="54">
        <v>0</v>
      </c>
      <c r="D186" s="45"/>
      <c r="E186" s="45"/>
      <c r="F186" s="45"/>
      <c r="G186" s="45"/>
      <c r="H186" s="45"/>
      <c r="I186" s="25"/>
      <c r="J186" s="26">
        <f t="shared" si="6"/>
        <v>1</v>
      </c>
      <c r="K186" s="26">
        <f t="shared" si="7"/>
        <v>3</v>
      </c>
      <c r="M186" s="19">
        <v>0</v>
      </c>
      <c r="N186" s="19"/>
      <c r="O186" s="19"/>
    </row>
    <row r="187" spans="1:15" ht="16.5" customHeight="1" x14ac:dyDescent="0.25">
      <c r="A187" s="12">
        <v>87</v>
      </c>
      <c r="B187" s="39">
        <v>42891</v>
      </c>
      <c r="C187" s="54">
        <v>0</v>
      </c>
      <c r="D187" s="45"/>
      <c r="E187" s="45"/>
      <c r="F187" s="45"/>
      <c r="G187" s="45"/>
      <c r="H187" s="45"/>
      <c r="I187" s="25"/>
      <c r="J187" s="26">
        <f t="shared" si="6"/>
        <v>1</v>
      </c>
      <c r="K187" s="26">
        <f t="shared" si="7"/>
        <v>3</v>
      </c>
      <c r="M187" s="19">
        <v>0</v>
      </c>
      <c r="N187" s="19"/>
      <c r="O187" s="19"/>
    </row>
    <row r="188" spans="1:15" ht="16.5" customHeight="1" x14ac:dyDescent="0.25">
      <c r="A188" s="12">
        <v>88</v>
      </c>
      <c r="B188" s="39">
        <v>42898</v>
      </c>
      <c r="C188" s="54">
        <v>0</v>
      </c>
      <c r="D188" s="45"/>
      <c r="E188" s="45"/>
      <c r="F188" s="45"/>
      <c r="G188" s="45"/>
      <c r="H188" s="45"/>
      <c r="I188" s="25"/>
      <c r="J188" s="26">
        <f t="shared" si="6"/>
        <v>1</v>
      </c>
      <c r="K188" s="26">
        <f t="shared" si="7"/>
        <v>3</v>
      </c>
      <c r="M188" s="19">
        <v>0</v>
      </c>
      <c r="N188" s="19"/>
      <c r="O188" s="19"/>
    </row>
    <row r="189" spans="1:15" ht="16.5" customHeight="1" x14ac:dyDescent="0.25">
      <c r="A189" s="12">
        <v>89</v>
      </c>
      <c r="B189" s="39">
        <v>42905</v>
      </c>
      <c r="C189" s="54">
        <v>0</v>
      </c>
      <c r="D189" s="45"/>
      <c r="E189" s="45"/>
      <c r="F189" s="45"/>
      <c r="G189" s="45"/>
      <c r="H189" s="45"/>
      <c r="I189" s="25"/>
      <c r="J189" s="26">
        <f t="shared" si="6"/>
        <v>1</v>
      </c>
      <c r="K189" s="26">
        <f t="shared" si="7"/>
        <v>3</v>
      </c>
      <c r="M189" s="19">
        <v>0</v>
      </c>
      <c r="N189" s="19"/>
      <c r="O189" s="19"/>
    </row>
    <row r="190" spans="1:15" ht="16.5" customHeight="1" x14ac:dyDescent="0.25">
      <c r="A190" s="57">
        <v>90</v>
      </c>
      <c r="B190" s="39">
        <v>42912</v>
      </c>
      <c r="C190" s="54">
        <v>0</v>
      </c>
      <c r="D190" s="45"/>
      <c r="E190" s="45"/>
      <c r="F190" s="45"/>
      <c r="G190" s="45"/>
      <c r="H190" s="45"/>
      <c r="I190" s="25"/>
      <c r="J190" s="26">
        <f t="shared" si="6"/>
        <v>1</v>
      </c>
      <c r="K190" s="26">
        <f t="shared" si="7"/>
        <v>3</v>
      </c>
      <c r="M190" s="19">
        <v>0</v>
      </c>
      <c r="N190" s="19"/>
      <c r="O190" s="19"/>
    </row>
    <row r="191" spans="1:15" ht="16.5" customHeight="1" x14ac:dyDescent="0.25">
      <c r="A191" s="12">
        <v>91</v>
      </c>
      <c r="B191" s="39">
        <v>42919</v>
      </c>
      <c r="C191" s="54">
        <v>0</v>
      </c>
      <c r="D191" s="45"/>
      <c r="E191" s="45"/>
      <c r="F191" s="45"/>
      <c r="G191" s="45"/>
      <c r="H191" s="45"/>
      <c r="I191" s="25"/>
      <c r="J191" s="26">
        <f t="shared" si="6"/>
        <v>1</v>
      </c>
      <c r="K191" s="26">
        <f t="shared" si="7"/>
        <v>3</v>
      </c>
      <c r="M191" s="19">
        <v>0</v>
      </c>
      <c r="N191" s="19"/>
      <c r="O191" s="19"/>
    </row>
    <row r="192" spans="1:15" ht="16.5" customHeight="1" x14ac:dyDescent="0.25">
      <c r="A192" s="12">
        <v>92</v>
      </c>
      <c r="B192" s="39">
        <v>42926</v>
      </c>
      <c r="C192" s="54">
        <v>0</v>
      </c>
      <c r="D192" s="45"/>
      <c r="E192" s="45"/>
      <c r="F192" s="45"/>
      <c r="G192" s="45"/>
      <c r="H192" s="45"/>
      <c r="I192" s="25"/>
      <c r="J192" s="26">
        <f t="shared" si="6"/>
        <v>1</v>
      </c>
      <c r="K192" s="26">
        <f t="shared" si="7"/>
        <v>3</v>
      </c>
      <c r="M192" s="19">
        <v>0</v>
      </c>
      <c r="N192" s="19"/>
      <c r="O192" s="19"/>
    </row>
    <row r="193" spans="1:15" ht="16.5" customHeight="1" x14ac:dyDescent="0.25">
      <c r="A193" s="12">
        <v>93</v>
      </c>
      <c r="B193" s="39">
        <v>42933</v>
      </c>
      <c r="C193" s="54">
        <v>0</v>
      </c>
      <c r="D193" s="45"/>
      <c r="E193" s="45"/>
      <c r="F193" s="45"/>
      <c r="G193" s="45"/>
      <c r="H193" s="45"/>
      <c r="I193" s="25"/>
      <c r="J193" s="26">
        <f t="shared" si="6"/>
        <v>1</v>
      </c>
      <c r="K193" s="26">
        <f t="shared" si="7"/>
        <v>3</v>
      </c>
      <c r="M193" s="19">
        <v>0</v>
      </c>
      <c r="N193" s="19"/>
      <c r="O193" s="19"/>
    </row>
    <row r="194" spans="1:15" ht="16.5" customHeight="1" x14ac:dyDescent="0.25">
      <c r="A194" s="12">
        <v>94</v>
      </c>
      <c r="B194" s="39">
        <v>42940</v>
      </c>
      <c r="C194" s="54">
        <v>0</v>
      </c>
      <c r="D194" s="45"/>
      <c r="E194" s="45"/>
      <c r="F194" s="45"/>
      <c r="G194" s="45"/>
      <c r="H194" s="45"/>
      <c r="I194" s="25"/>
      <c r="J194" s="26">
        <f t="shared" si="6"/>
        <v>1</v>
      </c>
      <c r="K194" s="26">
        <f t="shared" si="7"/>
        <v>3</v>
      </c>
      <c r="M194" s="19">
        <v>0</v>
      </c>
      <c r="N194" s="19"/>
      <c r="O194" s="19"/>
    </row>
    <row r="195" spans="1:15" ht="16.5" customHeight="1" x14ac:dyDescent="0.25">
      <c r="A195" s="12">
        <v>95</v>
      </c>
      <c r="B195" s="39">
        <v>42947</v>
      </c>
      <c r="C195" s="54">
        <v>0</v>
      </c>
      <c r="D195" s="45"/>
      <c r="E195" s="45"/>
      <c r="F195" s="45"/>
      <c r="G195" s="45"/>
      <c r="H195" s="45"/>
      <c r="I195" s="25"/>
      <c r="J195" s="26">
        <f t="shared" si="6"/>
        <v>1</v>
      </c>
      <c r="K195" s="26">
        <f t="shared" si="7"/>
        <v>3</v>
      </c>
      <c r="M195" s="19">
        <v>0</v>
      </c>
      <c r="N195" s="19"/>
      <c r="O195" s="19"/>
    </row>
    <row r="196" spans="1:15" ht="16.5" customHeight="1" x14ac:dyDescent="0.25">
      <c r="A196" s="12">
        <v>96</v>
      </c>
      <c r="B196" s="39">
        <v>42954</v>
      </c>
      <c r="C196" s="54">
        <v>0</v>
      </c>
      <c r="D196" s="45"/>
      <c r="E196" s="45"/>
      <c r="F196" s="45"/>
      <c r="G196" s="45"/>
      <c r="H196" s="45"/>
      <c r="I196" s="25"/>
      <c r="J196" s="26">
        <f t="shared" si="6"/>
        <v>1</v>
      </c>
      <c r="K196" s="26">
        <f t="shared" si="7"/>
        <v>3</v>
      </c>
      <c r="M196" s="19">
        <v>0</v>
      </c>
      <c r="N196" s="19"/>
      <c r="O196" s="19"/>
    </row>
    <row r="197" spans="1:15" ht="16.5" customHeight="1" x14ac:dyDescent="0.25">
      <c r="A197" s="12">
        <v>97</v>
      </c>
      <c r="B197" s="39">
        <v>42962</v>
      </c>
      <c r="C197" s="54">
        <v>0</v>
      </c>
      <c r="D197" s="45"/>
      <c r="E197" s="45"/>
      <c r="F197" s="45"/>
      <c r="G197" s="45"/>
      <c r="H197" s="45"/>
      <c r="I197" s="25"/>
      <c r="J197" s="26">
        <f t="shared" si="6"/>
        <v>1</v>
      </c>
      <c r="K197" s="26">
        <f t="shared" si="7"/>
        <v>3</v>
      </c>
      <c r="M197" s="19">
        <v>0</v>
      </c>
      <c r="N197" s="19"/>
      <c r="O197" s="19"/>
    </row>
    <row r="198" spans="1:15" ht="16.5" customHeight="1" x14ac:dyDescent="0.25">
      <c r="A198" s="12">
        <v>98</v>
      </c>
      <c r="B198" s="39">
        <v>42962</v>
      </c>
      <c r="C198" s="54">
        <v>0</v>
      </c>
      <c r="D198" s="45"/>
      <c r="E198" s="45"/>
      <c r="F198" s="45"/>
      <c r="G198" s="45"/>
      <c r="H198" s="45"/>
      <c r="I198" s="25"/>
      <c r="J198" s="26">
        <f t="shared" si="6"/>
        <v>1</v>
      </c>
      <c r="K198" s="26">
        <f t="shared" si="7"/>
        <v>3</v>
      </c>
      <c r="M198" s="19">
        <v>0</v>
      </c>
      <c r="N198" s="19"/>
      <c r="O198" s="19"/>
    </row>
    <row r="199" spans="1:15" ht="16.5" customHeight="1" x14ac:dyDescent="0.25">
      <c r="A199" s="12">
        <v>99</v>
      </c>
      <c r="B199" s="39">
        <v>42964</v>
      </c>
      <c r="C199" s="54">
        <v>0</v>
      </c>
      <c r="D199" s="45"/>
      <c r="E199" s="45"/>
      <c r="F199" s="45"/>
      <c r="G199" s="45"/>
      <c r="H199" s="45"/>
      <c r="I199" s="25"/>
      <c r="J199" s="26">
        <f t="shared" si="6"/>
        <v>1</v>
      </c>
      <c r="K199" s="26">
        <f t="shared" si="7"/>
        <v>3</v>
      </c>
      <c r="M199" s="19">
        <v>0</v>
      </c>
      <c r="N199" s="19"/>
      <c r="O199" s="19"/>
    </row>
    <row r="200" spans="1:15" ht="16.5" customHeight="1" x14ac:dyDescent="0.25">
      <c r="A200" s="58">
        <v>100</v>
      </c>
      <c r="B200" s="39">
        <v>42964</v>
      </c>
      <c r="C200" s="54">
        <v>0</v>
      </c>
      <c r="D200" s="45"/>
      <c r="E200" s="45"/>
      <c r="F200" s="45"/>
      <c r="G200" s="45"/>
      <c r="H200" s="45"/>
      <c r="I200" s="25"/>
      <c r="J200" s="26">
        <f t="shared" si="6"/>
        <v>1</v>
      </c>
      <c r="K200" s="26">
        <f t="shared" si="7"/>
        <v>3</v>
      </c>
      <c r="M200" s="19">
        <v>0</v>
      </c>
      <c r="N200" s="19"/>
      <c r="O200" s="19"/>
    </row>
    <row r="201" spans="1:15" ht="16.5" customHeight="1" x14ac:dyDescent="0.25">
      <c r="A201" s="12">
        <v>101</v>
      </c>
      <c r="B201" s="39">
        <v>42971</v>
      </c>
      <c r="C201" s="54">
        <v>0</v>
      </c>
      <c r="D201" s="45"/>
      <c r="E201" s="45"/>
      <c r="F201" s="45"/>
      <c r="G201" s="45"/>
      <c r="H201" s="45"/>
      <c r="I201" s="25"/>
      <c r="J201" s="26">
        <f t="shared" si="6"/>
        <v>1</v>
      </c>
      <c r="K201" s="26">
        <f t="shared" si="7"/>
        <v>3</v>
      </c>
      <c r="M201" s="19">
        <v>0</v>
      </c>
      <c r="N201" s="19"/>
      <c r="O201" s="19"/>
    </row>
    <row r="202" spans="1:15" ht="16.5" customHeight="1" x14ac:dyDescent="0.25">
      <c r="A202" s="12">
        <v>102</v>
      </c>
      <c r="B202" s="39">
        <v>42978</v>
      </c>
      <c r="C202" s="54">
        <v>0</v>
      </c>
      <c r="D202" s="45"/>
      <c r="E202" s="45"/>
      <c r="F202" s="45"/>
      <c r="G202" s="45"/>
      <c r="H202" s="45"/>
      <c r="I202" s="25"/>
      <c r="J202" s="26">
        <f t="shared" si="6"/>
        <v>1</v>
      </c>
      <c r="K202" s="26">
        <f t="shared" si="7"/>
        <v>3</v>
      </c>
      <c r="M202" s="19">
        <v>0</v>
      </c>
      <c r="N202" s="19"/>
      <c r="O202" s="19"/>
    </row>
    <row r="203" spans="1:15" ht="16.5" customHeight="1" x14ac:dyDescent="0.25">
      <c r="A203" s="12">
        <v>103</v>
      </c>
      <c r="B203" s="39">
        <v>42988</v>
      </c>
      <c r="C203" s="54">
        <v>0</v>
      </c>
      <c r="D203" s="45"/>
      <c r="E203" s="45"/>
      <c r="F203" s="45"/>
      <c r="G203" s="45"/>
      <c r="H203" s="45"/>
      <c r="I203" s="25"/>
      <c r="J203" s="26">
        <f t="shared" si="6"/>
        <v>1</v>
      </c>
      <c r="K203" s="26">
        <f t="shared" si="7"/>
        <v>3</v>
      </c>
      <c r="M203" s="19">
        <v>0</v>
      </c>
      <c r="N203" s="19"/>
      <c r="O203" s="19"/>
    </row>
    <row r="204" spans="1:15" ht="16.5" customHeight="1" x14ac:dyDescent="0.25">
      <c r="A204" s="12">
        <v>104</v>
      </c>
      <c r="B204" s="39">
        <v>42994</v>
      </c>
      <c r="C204" s="54">
        <v>0</v>
      </c>
      <c r="D204" s="45"/>
      <c r="E204" s="45"/>
      <c r="F204" s="45"/>
      <c r="G204" s="45"/>
      <c r="H204" s="45"/>
      <c r="I204" s="25"/>
      <c r="J204" s="26">
        <f t="shared" si="6"/>
        <v>1</v>
      </c>
      <c r="K204" s="26">
        <f t="shared" si="7"/>
        <v>3</v>
      </c>
      <c r="M204" s="19">
        <v>0</v>
      </c>
      <c r="N204" s="19"/>
      <c r="O204" s="19"/>
    </row>
    <row r="205" spans="1:15" ht="16.5" customHeight="1" x14ac:dyDescent="0.25">
      <c r="A205" s="12">
        <v>105</v>
      </c>
      <c r="B205" s="39">
        <v>42994</v>
      </c>
      <c r="C205" s="54">
        <v>0</v>
      </c>
      <c r="D205" s="45"/>
      <c r="E205" s="45"/>
      <c r="F205" s="45"/>
      <c r="G205" s="45"/>
      <c r="H205" s="45"/>
      <c r="I205" s="25"/>
      <c r="J205" s="26">
        <f t="shared" si="6"/>
        <v>1</v>
      </c>
      <c r="K205" s="26">
        <f t="shared" si="7"/>
        <v>3</v>
      </c>
      <c r="M205" s="19">
        <v>0</v>
      </c>
      <c r="N205" s="19"/>
      <c r="O205" s="19"/>
    </row>
    <row r="206" spans="1:15" ht="16.5" customHeight="1" x14ac:dyDescent="0.25">
      <c r="A206" s="12">
        <v>106</v>
      </c>
      <c r="B206" s="39">
        <v>42994</v>
      </c>
      <c r="C206" s="54">
        <v>0</v>
      </c>
      <c r="D206" s="45"/>
      <c r="E206" s="45"/>
      <c r="F206" s="45"/>
      <c r="G206" s="45"/>
      <c r="H206" s="45"/>
      <c r="I206" s="25"/>
      <c r="J206" s="26">
        <f t="shared" si="6"/>
        <v>1</v>
      </c>
      <c r="K206" s="26">
        <f t="shared" si="7"/>
        <v>3</v>
      </c>
      <c r="M206" s="19">
        <v>0</v>
      </c>
      <c r="N206" s="19"/>
      <c r="O206" s="19"/>
    </row>
    <row r="207" spans="1:15" ht="16.5" customHeight="1" x14ac:dyDescent="0.25">
      <c r="A207" s="12">
        <v>107</v>
      </c>
      <c r="B207" s="39">
        <v>42996</v>
      </c>
      <c r="C207" s="54">
        <v>0</v>
      </c>
      <c r="D207" s="45"/>
      <c r="E207" s="45"/>
      <c r="F207" s="45"/>
      <c r="G207" s="45"/>
      <c r="H207" s="45"/>
      <c r="I207" s="25"/>
      <c r="J207" s="26">
        <f t="shared" si="6"/>
        <v>1</v>
      </c>
      <c r="K207" s="26">
        <f t="shared" si="7"/>
        <v>3</v>
      </c>
      <c r="M207" s="19">
        <v>0</v>
      </c>
      <c r="N207" s="19"/>
      <c r="O207" s="19"/>
    </row>
    <row r="208" spans="1:15" ht="16.5" customHeight="1" x14ac:dyDescent="0.25">
      <c r="A208" s="12">
        <v>108</v>
      </c>
      <c r="B208" s="39">
        <v>42996</v>
      </c>
      <c r="C208" s="54">
        <v>0</v>
      </c>
      <c r="D208" s="45"/>
      <c r="E208" s="45"/>
      <c r="F208" s="45"/>
      <c r="G208" s="45"/>
      <c r="H208" s="45"/>
      <c r="I208" s="25"/>
      <c r="J208" s="26">
        <f t="shared" si="6"/>
        <v>1</v>
      </c>
      <c r="K208" s="26">
        <f t="shared" si="7"/>
        <v>3</v>
      </c>
      <c r="M208" s="19">
        <v>0</v>
      </c>
      <c r="N208" s="19"/>
      <c r="O208" s="19"/>
    </row>
    <row r="209" spans="1:15" ht="16.5" customHeight="1" x14ac:dyDescent="0.25">
      <c r="A209" s="12">
        <v>109</v>
      </c>
      <c r="B209" s="39">
        <v>42996</v>
      </c>
      <c r="C209" s="54">
        <v>0</v>
      </c>
      <c r="D209" s="45"/>
      <c r="E209" s="45"/>
      <c r="F209" s="45"/>
      <c r="G209" s="45"/>
      <c r="H209" s="45"/>
      <c r="I209" s="25"/>
      <c r="J209" s="26">
        <f t="shared" si="6"/>
        <v>1</v>
      </c>
      <c r="K209" s="26">
        <f t="shared" si="7"/>
        <v>3</v>
      </c>
      <c r="M209" s="19">
        <v>0</v>
      </c>
      <c r="N209" s="19"/>
      <c r="O209" s="19"/>
    </row>
    <row r="210" spans="1:15" ht="16.5" customHeight="1" x14ac:dyDescent="0.25">
      <c r="A210" s="12">
        <v>110</v>
      </c>
      <c r="B210" s="39">
        <v>42998</v>
      </c>
      <c r="C210" s="54">
        <v>0</v>
      </c>
      <c r="D210" s="45"/>
      <c r="E210" s="45"/>
      <c r="F210" s="45"/>
      <c r="G210" s="45"/>
      <c r="H210" s="45"/>
      <c r="I210" s="25"/>
      <c r="J210" s="26">
        <f t="shared" si="6"/>
        <v>1</v>
      </c>
      <c r="K210" s="26">
        <f t="shared" si="7"/>
        <v>3</v>
      </c>
      <c r="M210" s="19">
        <v>0</v>
      </c>
      <c r="N210" s="19"/>
      <c r="O210" s="19"/>
    </row>
    <row r="211" spans="1:15" ht="16.5" customHeight="1" x14ac:dyDescent="0.25">
      <c r="A211" s="12">
        <v>111</v>
      </c>
      <c r="B211" s="39">
        <v>42998</v>
      </c>
      <c r="C211" s="54">
        <v>0</v>
      </c>
      <c r="D211" s="45"/>
      <c r="E211" s="45"/>
      <c r="F211" s="45"/>
      <c r="G211" s="45"/>
      <c r="H211" s="45"/>
      <c r="I211" s="25"/>
      <c r="J211" s="26">
        <f t="shared" si="6"/>
        <v>1</v>
      </c>
      <c r="K211" s="26">
        <f t="shared" si="7"/>
        <v>3</v>
      </c>
      <c r="M211" s="19">
        <v>0</v>
      </c>
      <c r="N211" s="19"/>
      <c r="O211" s="19"/>
    </row>
    <row r="212" spans="1:15" ht="16.5" customHeight="1" x14ac:dyDescent="0.25">
      <c r="A212" s="12">
        <v>112</v>
      </c>
      <c r="B212" s="39">
        <v>43005</v>
      </c>
      <c r="C212" s="54">
        <v>0</v>
      </c>
      <c r="D212" s="45"/>
      <c r="E212" s="45"/>
      <c r="F212" s="45"/>
      <c r="G212" s="45"/>
      <c r="H212" s="45"/>
      <c r="I212" s="25"/>
      <c r="J212" s="26">
        <f t="shared" si="6"/>
        <v>1</v>
      </c>
      <c r="K212" s="26">
        <f t="shared" si="7"/>
        <v>3</v>
      </c>
      <c r="M212" s="19">
        <v>0</v>
      </c>
      <c r="N212" s="19"/>
      <c r="O212" s="19"/>
    </row>
    <row r="213" spans="1:15" ht="16.5" customHeight="1" x14ac:dyDescent="0.25">
      <c r="A213" s="12">
        <v>113</v>
      </c>
      <c r="B213" s="39">
        <v>43012</v>
      </c>
      <c r="C213" s="54">
        <v>0</v>
      </c>
      <c r="D213" s="45"/>
      <c r="E213" s="45"/>
      <c r="F213" s="45"/>
      <c r="G213" s="45"/>
      <c r="H213" s="45"/>
      <c r="I213" s="25"/>
      <c r="J213" s="26">
        <f t="shared" si="6"/>
        <v>1</v>
      </c>
      <c r="K213" s="26">
        <f t="shared" si="7"/>
        <v>3</v>
      </c>
      <c r="M213" s="19">
        <v>0</v>
      </c>
      <c r="N213" s="19"/>
      <c r="O213" s="19"/>
    </row>
    <row r="214" spans="1:15" ht="16.5" customHeight="1" x14ac:dyDescent="0.25">
      <c r="A214" s="12">
        <v>114</v>
      </c>
      <c r="B214" s="39">
        <v>43033</v>
      </c>
      <c r="C214" s="54">
        <v>0</v>
      </c>
      <c r="D214" s="45"/>
      <c r="E214" s="45"/>
      <c r="F214" s="45"/>
      <c r="G214" s="45"/>
      <c r="H214" s="45"/>
      <c r="I214" s="25"/>
      <c r="J214" s="26">
        <f t="shared" si="6"/>
        <v>1</v>
      </c>
      <c r="K214" s="26">
        <f t="shared" si="7"/>
        <v>3</v>
      </c>
      <c r="M214" s="19">
        <v>0</v>
      </c>
      <c r="N214" s="19"/>
      <c r="O214" s="19"/>
    </row>
    <row r="215" spans="1:15" ht="16.5" customHeight="1" x14ac:dyDescent="0.25">
      <c r="A215" s="12">
        <v>115</v>
      </c>
      <c r="B215" s="39">
        <v>43033</v>
      </c>
      <c r="C215" s="54">
        <v>0</v>
      </c>
      <c r="D215" s="45"/>
      <c r="E215" s="45"/>
      <c r="F215" s="45"/>
      <c r="G215" s="45"/>
      <c r="H215" s="45"/>
      <c r="I215" s="25"/>
      <c r="J215" s="26">
        <f t="shared" si="6"/>
        <v>1</v>
      </c>
      <c r="K215" s="26">
        <f t="shared" si="7"/>
        <v>3</v>
      </c>
      <c r="M215" s="19">
        <v>0</v>
      </c>
      <c r="N215" s="19"/>
      <c r="O215" s="19"/>
    </row>
    <row r="216" spans="1:15" ht="16.5" customHeight="1" x14ac:dyDescent="0.25">
      <c r="A216" s="12">
        <v>116</v>
      </c>
      <c r="B216" s="39">
        <v>43033</v>
      </c>
      <c r="C216" s="54">
        <v>0</v>
      </c>
      <c r="D216" s="45"/>
      <c r="E216" s="45"/>
      <c r="F216" s="45"/>
      <c r="G216" s="45"/>
      <c r="H216" s="45"/>
      <c r="I216" s="25"/>
      <c r="J216" s="26">
        <f t="shared" si="6"/>
        <v>1</v>
      </c>
      <c r="K216" s="26">
        <f t="shared" si="7"/>
        <v>3</v>
      </c>
      <c r="M216" s="19">
        <v>0</v>
      </c>
      <c r="N216" s="19"/>
      <c r="O216" s="19"/>
    </row>
    <row r="217" spans="1:15" ht="16.5" customHeight="1" x14ac:dyDescent="0.25">
      <c r="A217" s="12">
        <v>117</v>
      </c>
      <c r="B217" s="39">
        <v>43040</v>
      </c>
      <c r="C217" s="54">
        <v>0</v>
      </c>
      <c r="D217" s="45"/>
      <c r="E217" s="45"/>
      <c r="F217" s="45"/>
      <c r="G217" s="45"/>
      <c r="H217" s="45"/>
      <c r="I217" s="25"/>
      <c r="J217" s="26">
        <f t="shared" si="6"/>
        <v>1</v>
      </c>
      <c r="K217" s="26">
        <f t="shared" si="7"/>
        <v>3</v>
      </c>
      <c r="M217" s="19">
        <v>0</v>
      </c>
      <c r="N217" s="19"/>
      <c r="O217" s="19"/>
    </row>
    <row r="218" spans="1:15" ht="16.5" customHeight="1" x14ac:dyDescent="0.25">
      <c r="A218" s="12">
        <v>118</v>
      </c>
      <c r="B218" s="39">
        <v>43040</v>
      </c>
      <c r="C218" s="54">
        <v>0</v>
      </c>
      <c r="D218" s="45"/>
      <c r="E218" s="45"/>
      <c r="F218" s="45"/>
      <c r="G218" s="45"/>
      <c r="H218" s="45"/>
      <c r="I218" s="25"/>
      <c r="J218" s="26">
        <f t="shared" si="6"/>
        <v>1</v>
      </c>
      <c r="K218" s="26">
        <f t="shared" si="7"/>
        <v>3</v>
      </c>
      <c r="M218" s="19">
        <v>0</v>
      </c>
      <c r="N218" s="19"/>
      <c r="O218" s="19"/>
    </row>
    <row r="219" spans="1:15" ht="16.5" customHeight="1" x14ac:dyDescent="0.25">
      <c r="A219" s="12">
        <v>119</v>
      </c>
      <c r="B219" s="39">
        <v>43040</v>
      </c>
      <c r="C219" s="54">
        <v>0</v>
      </c>
      <c r="D219" s="45"/>
      <c r="E219" s="45"/>
      <c r="F219" s="45"/>
      <c r="G219" s="45"/>
      <c r="H219" s="45"/>
      <c r="I219" s="25"/>
      <c r="J219" s="26">
        <f t="shared" si="6"/>
        <v>1</v>
      </c>
      <c r="K219" s="26">
        <f t="shared" si="7"/>
        <v>3</v>
      </c>
      <c r="M219" s="19">
        <v>0</v>
      </c>
      <c r="N219" s="19"/>
      <c r="O219" s="19"/>
    </row>
    <row r="220" spans="1:15" ht="16.5" customHeight="1" x14ac:dyDescent="0.25">
      <c r="A220" s="12">
        <v>120</v>
      </c>
      <c r="B220" s="39">
        <v>43049</v>
      </c>
      <c r="C220" s="54">
        <v>0</v>
      </c>
      <c r="D220" s="45"/>
      <c r="E220" s="45"/>
      <c r="F220" s="45"/>
      <c r="G220" s="45"/>
      <c r="H220" s="45"/>
      <c r="I220" s="25"/>
      <c r="J220" s="26">
        <f t="shared" si="6"/>
        <v>1</v>
      </c>
      <c r="K220" s="26">
        <f t="shared" si="7"/>
        <v>3</v>
      </c>
      <c r="M220" s="19">
        <v>0</v>
      </c>
      <c r="N220" s="19"/>
      <c r="O220" s="19"/>
    </row>
    <row r="221" spans="1:15" ht="16.5" customHeight="1" x14ac:dyDescent="0.25">
      <c r="A221" s="12">
        <v>121</v>
      </c>
      <c r="B221" s="39">
        <v>43049</v>
      </c>
      <c r="C221" s="54">
        <v>0</v>
      </c>
      <c r="D221" s="45"/>
      <c r="E221" s="45"/>
      <c r="F221" s="45"/>
      <c r="G221" s="45"/>
      <c r="H221" s="45"/>
      <c r="I221" s="25"/>
      <c r="J221" s="26">
        <f t="shared" si="6"/>
        <v>1</v>
      </c>
      <c r="K221" s="26">
        <f t="shared" si="7"/>
        <v>3</v>
      </c>
      <c r="M221" s="19">
        <v>0</v>
      </c>
      <c r="N221" s="19"/>
      <c r="O221" s="19"/>
    </row>
    <row r="222" spans="1:15" ht="16.5" customHeight="1" x14ac:dyDescent="0.25">
      <c r="A222" s="12">
        <v>122</v>
      </c>
      <c r="B222" s="39">
        <v>43049</v>
      </c>
      <c r="C222" s="54">
        <v>0</v>
      </c>
      <c r="D222" s="45"/>
      <c r="E222" s="45"/>
      <c r="F222" s="45"/>
      <c r="G222" s="45"/>
      <c r="H222" s="45"/>
      <c r="I222" s="25"/>
      <c r="J222" s="26">
        <f t="shared" si="6"/>
        <v>1</v>
      </c>
      <c r="K222" s="26">
        <f t="shared" si="7"/>
        <v>3</v>
      </c>
      <c r="M222" s="19">
        <v>0</v>
      </c>
      <c r="N222" s="19"/>
      <c r="O222" s="19"/>
    </row>
    <row r="223" spans="1:15" ht="16.5" customHeight="1" x14ac:dyDescent="0.25">
      <c r="A223" s="12">
        <v>123</v>
      </c>
      <c r="B223" s="39">
        <v>43053</v>
      </c>
      <c r="C223" s="54">
        <v>0</v>
      </c>
      <c r="D223" s="45"/>
      <c r="E223" s="45"/>
      <c r="F223" s="45"/>
      <c r="G223" s="45"/>
      <c r="H223" s="45"/>
      <c r="I223" s="25"/>
      <c r="J223" s="26">
        <f t="shared" si="6"/>
        <v>1</v>
      </c>
      <c r="K223" s="26">
        <f t="shared" si="7"/>
        <v>3</v>
      </c>
      <c r="M223" s="19">
        <v>0</v>
      </c>
      <c r="N223" s="19"/>
      <c r="O223" s="19"/>
    </row>
    <row r="224" spans="1:15" ht="16.5" customHeight="1" x14ac:dyDescent="0.25">
      <c r="A224" s="12">
        <v>124</v>
      </c>
      <c r="B224" s="39">
        <v>43053</v>
      </c>
      <c r="C224" s="54">
        <v>0</v>
      </c>
      <c r="D224" s="45"/>
      <c r="E224" s="45"/>
      <c r="F224" s="45"/>
      <c r="G224" s="45"/>
      <c r="H224" s="45"/>
      <c r="I224" s="25"/>
      <c r="J224" s="26">
        <f t="shared" si="6"/>
        <v>1</v>
      </c>
      <c r="K224" s="26">
        <f t="shared" si="7"/>
        <v>3</v>
      </c>
      <c r="M224" s="19">
        <v>0</v>
      </c>
      <c r="N224" s="19"/>
      <c r="O224" s="19"/>
    </row>
    <row r="225" spans="1:15" ht="16.5" customHeight="1" x14ac:dyDescent="0.25">
      <c r="A225" s="12">
        <v>125</v>
      </c>
      <c r="B225" s="39">
        <v>43053</v>
      </c>
      <c r="C225" s="54">
        <v>0</v>
      </c>
      <c r="D225" s="45"/>
      <c r="E225" s="45"/>
      <c r="F225" s="45"/>
      <c r="G225" s="45"/>
      <c r="H225" s="45"/>
      <c r="I225" s="25"/>
      <c r="J225" s="26">
        <f t="shared" si="6"/>
        <v>1</v>
      </c>
      <c r="K225" s="26">
        <f t="shared" si="7"/>
        <v>3</v>
      </c>
      <c r="M225" s="19">
        <v>0</v>
      </c>
      <c r="N225" s="19"/>
      <c r="O225" s="19"/>
    </row>
    <row r="226" spans="1:15" ht="16.5" customHeight="1" x14ac:dyDescent="0.25">
      <c r="A226" s="12">
        <v>126</v>
      </c>
      <c r="B226" s="39">
        <v>43055</v>
      </c>
      <c r="C226" s="54">
        <v>0</v>
      </c>
      <c r="D226" s="45"/>
      <c r="E226" s="45"/>
      <c r="F226" s="45"/>
      <c r="G226" s="45"/>
      <c r="H226" s="45"/>
      <c r="I226" s="25"/>
      <c r="J226" s="26">
        <f t="shared" si="6"/>
        <v>1</v>
      </c>
      <c r="K226" s="26">
        <f t="shared" si="7"/>
        <v>3</v>
      </c>
      <c r="M226" s="19">
        <v>0</v>
      </c>
      <c r="N226" s="19"/>
      <c r="O226" s="19"/>
    </row>
    <row r="227" spans="1:15" ht="16.5" customHeight="1" x14ac:dyDescent="0.25">
      <c r="A227" s="12">
        <v>127</v>
      </c>
      <c r="B227" s="39">
        <v>43055</v>
      </c>
      <c r="C227" s="54">
        <v>0</v>
      </c>
      <c r="D227" s="45"/>
      <c r="E227" s="45"/>
      <c r="F227" s="45"/>
      <c r="G227" s="45"/>
      <c r="H227" s="45"/>
      <c r="I227" s="25"/>
      <c r="J227" s="26">
        <f t="shared" si="6"/>
        <v>1</v>
      </c>
      <c r="K227" s="26">
        <f t="shared" si="7"/>
        <v>3</v>
      </c>
      <c r="M227" s="19">
        <v>0</v>
      </c>
      <c r="N227" s="19"/>
      <c r="O227" s="19"/>
    </row>
    <row r="228" spans="1:15" ht="16.5" customHeight="1" x14ac:dyDescent="0.25">
      <c r="A228" s="12">
        <v>128</v>
      </c>
      <c r="B228" s="39">
        <v>43055</v>
      </c>
      <c r="C228" s="54">
        <v>0</v>
      </c>
      <c r="D228" s="45"/>
      <c r="E228" s="45"/>
      <c r="F228" s="45"/>
      <c r="G228" s="45"/>
      <c r="H228" s="45"/>
      <c r="I228" s="25"/>
      <c r="J228" s="26">
        <f t="shared" si="6"/>
        <v>1</v>
      </c>
      <c r="K228" s="26">
        <f t="shared" si="7"/>
        <v>3</v>
      </c>
      <c r="M228" s="19">
        <v>0</v>
      </c>
      <c r="N228" s="19"/>
      <c r="O228" s="19"/>
    </row>
    <row r="229" spans="1:15" ht="16.5" customHeight="1" x14ac:dyDescent="0.25">
      <c r="A229" s="12">
        <v>129</v>
      </c>
      <c r="B229" s="39">
        <v>43060</v>
      </c>
      <c r="C229" s="59">
        <v>0</v>
      </c>
      <c r="D229" s="45"/>
      <c r="E229" s="45"/>
      <c r="F229" s="45"/>
      <c r="G229" s="45"/>
      <c r="H229" s="45"/>
      <c r="I229" s="25"/>
      <c r="J229" s="26">
        <f t="shared" ref="J229:J249" si="8">$C$9</f>
        <v>1</v>
      </c>
      <c r="K229" s="26">
        <f t="shared" ref="K229:K249" si="9">$H$9</f>
        <v>3</v>
      </c>
      <c r="M229" s="19"/>
      <c r="N229" s="19"/>
      <c r="O229" s="19"/>
    </row>
    <row r="230" spans="1:15" ht="16.5" customHeight="1" x14ac:dyDescent="0.25">
      <c r="A230" s="12">
        <v>130</v>
      </c>
      <c r="B230" s="39">
        <v>43060</v>
      </c>
      <c r="C230" s="59">
        <v>0</v>
      </c>
      <c r="D230" s="45"/>
      <c r="E230" s="45"/>
      <c r="F230" s="45"/>
      <c r="G230" s="45"/>
      <c r="H230" s="45"/>
      <c r="I230" s="25"/>
      <c r="J230" s="26">
        <f t="shared" si="8"/>
        <v>1</v>
      </c>
      <c r="K230" s="26">
        <f t="shared" si="9"/>
        <v>3</v>
      </c>
      <c r="M230" s="19"/>
      <c r="N230" s="19"/>
      <c r="O230" s="19"/>
    </row>
    <row r="231" spans="1:15" ht="16.5" customHeight="1" x14ac:dyDescent="0.25">
      <c r="A231" s="12">
        <v>131</v>
      </c>
      <c r="B231" s="39">
        <v>43060</v>
      </c>
      <c r="C231" s="59">
        <v>0</v>
      </c>
      <c r="D231" s="45"/>
      <c r="E231" s="45"/>
      <c r="F231" s="45"/>
      <c r="G231" s="45"/>
      <c r="H231" s="45"/>
      <c r="I231" s="25"/>
      <c r="J231" s="26">
        <f t="shared" si="8"/>
        <v>1</v>
      </c>
      <c r="K231" s="26">
        <f t="shared" si="9"/>
        <v>3</v>
      </c>
      <c r="M231" s="19"/>
      <c r="N231" s="19"/>
      <c r="O231" s="19"/>
    </row>
    <row r="232" spans="1:15" ht="16.5" customHeight="1" x14ac:dyDescent="0.25">
      <c r="A232" s="12">
        <v>132</v>
      </c>
      <c r="B232" s="39">
        <v>43062</v>
      </c>
      <c r="C232" s="59">
        <v>0</v>
      </c>
      <c r="D232" s="45"/>
      <c r="E232" s="45"/>
      <c r="F232" s="45"/>
      <c r="G232" s="45"/>
      <c r="H232" s="45"/>
      <c r="I232" s="25"/>
      <c r="J232" s="26">
        <f t="shared" si="8"/>
        <v>1</v>
      </c>
      <c r="K232" s="26">
        <f t="shared" si="9"/>
        <v>3</v>
      </c>
      <c r="M232" s="19"/>
      <c r="N232" s="19"/>
      <c r="O232" s="19"/>
    </row>
    <row r="233" spans="1:15" ht="16.5" customHeight="1" x14ac:dyDescent="0.25">
      <c r="A233" s="12">
        <v>133</v>
      </c>
      <c r="B233" s="39">
        <v>43062</v>
      </c>
      <c r="C233" s="59">
        <v>0</v>
      </c>
      <c r="D233" s="45"/>
      <c r="E233" s="45"/>
      <c r="F233" s="45"/>
      <c r="G233" s="45"/>
      <c r="H233" s="45"/>
      <c r="I233" s="25"/>
      <c r="J233" s="26">
        <f t="shared" si="8"/>
        <v>1</v>
      </c>
      <c r="K233" s="26">
        <f t="shared" si="9"/>
        <v>3</v>
      </c>
      <c r="M233" s="19"/>
      <c r="N233" s="19"/>
      <c r="O233" s="19"/>
    </row>
    <row r="234" spans="1:15" ht="16.5" customHeight="1" x14ac:dyDescent="0.25">
      <c r="A234" s="12">
        <v>134</v>
      </c>
      <c r="B234" s="39">
        <v>43070</v>
      </c>
      <c r="C234" s="59">
        <v>0</v>
      </c>
      <c r="D234" s="45"/>
      <c r="E234" s="45"/>
      <c r="F234" s="45"/>
      <c r="G234" s="45"/>
      <c r="H234" s="45"/>
      <c r="I234" s="25"/>
      <c r="J234" s="26">
        <f t="shared" si="8"/>
        <v>1</v>
      </c>
      <c r="K234" s="26">
        <f t="shared" si="9"/>
        <v>3</v>
      </c>
      <c r="M234" s="19"/>
      <c r="N234" s="19"/>
      <c r="O234" s="19"/>
    </row>
    <row r="235" spans="1:15" ht="16.5" customHeight="1" x14ac:dyDescent="0.25">
      <c r="A235" s="12">
        <v>135</v>
      </c>
      <c r="B235" s="39">
        <v>43075</v>
      </c>
      <c r="C235" s="59">
        <v>0</v>
      </c>
      <c r="D235" s="45"/>
      <c r="E235" s="45"/>
      <c r="F235" s="45"/>
      <c r="G235" s="45"/>
      <c r="H235" s="45"/>
      <c r="I235" s="25"/>
      <c r="J235" s="26">
        <f t="shared" si="8"/>
        <v>1</v>
      </c>
      <c r="K235" s="26">
        <f t="shared" si="9"/>
        <v>3</v>
      </c>
      <c r="M235" s="19"/>
      <c r="N235" s="19"/>
      <c r="O235" s="19"/>
    </row>
    <row r="236" spans="1:15" ht="16.5" customHeight="1" x14ac:dyDescent="0.25">
      <c r="A236" s="12">
        <v>136</v>
      </c>
      <c r="B236" s="39">
        <v>43075</v>
      </c>
      <c r="C236" s="59">
        <v>0</v>
      </c>
      <c r="D236" s="45"/>
      <c r="E236" s="45"/>
      <c r="F236" s="45"/>
      <c r="G236" s="45"/>
      <c r="H236" s="45"/>
      <c r="I236" s="25"/>
      <c r="J236" s="26">
        <f t="shared" si="8"/>
        <v>1</v>
      </c>
      <c r="K236" s="26">
        <f t="shared" si="9"/>
        <v>3</v>
      </c>
      <c r="M236" s="19"/>
      <c r="N236" s="19"/>
      <c r="O236" s="19"/>
    </row>
    <row r="237" spans="1:15" ht="16.5" customHeight="1" x14ac:dyDescent="0.25">
      <c r="A237" s="12">
        <v>137</v>
      </c>
      <c r="B237" s="39">
        <v>43075</v>
      </c>
      <c r="C237" s="59">
        <v>0</v>
      </c>
      <c r="D237" s="45"/>
      <c r="E237" s="45"/>
      <c r="F237" s="45"/>
      <c r="G237" s="45"/>
      <c r="H237" s="45"/>
      <c r="I237" s="25"/>
      <c r="J237" s="26">
        <f t="shared" si="8"/>
        <v>1</v>
      </c>
      <c r="K237" s="26">
        <f t="shared" si="9"/>
        <v>3</v>
      </c>
      <c r="M237" s="19"/>
      <c r="N237" s="19"/>
      <c r="O237" s="19"/>
    </row>
    <row r="238" spans="1:15" ht="16.5" customHeight="1" x14ac:dyDescent="0.25">
      <c r="A238" s="12">
        <v>138</v>
      </c>
      <c r="B238" s="39">
        <v>43083</v>
      </c>
      <c r="C238" s="59">
        <v>0</v>
      </c>
      <c r="D238" s="45"/>
      <c r="E238" s="45"/>
      <c r="F238" s="45"/>
      <c r="G238" s="45"/>
      <c r="H238" s="45"/>
      <c r="I238" s="25"/>
      <c r="J238" s="26">
        <f t="shared" si="8"/>
        <v>1</v>
      </c>
      <c r="K238" s="26">
        <f t="shared" si="9"/>
        <v>3</v>
      </c>
      <c r="M238" s="19"/>
      <c r="N238" s="19"/>
      <c r="O238" s="19"/>
    </row>
    <row r="239" spans="1:15" ht="16.5" customHeight="1" x14ac:dyDescent="0.25">
      <c r="A239" s="12">
        <v>139</v>
      </c>
      <c r="B239" s="39">
        <v>43083</v>
      </c>
      <c r="C239" s="59">
        <v>0</v>
      </c>
      <c r="D239" s="45"/>
      <c r="E239" s="45"/>
      <c r="F239" s="45"/>
      <c r="G239" s="45"/>
      <c r="H239" s="45"/>
      <c r="I239" s="25"/>
      <c r="J239" s="26">
        <f t="shared" si="8"/>
        <v>1</v>
      </c>
      <c r="K239" s="26">
        <f t="shared" si="9"/>
        <v>3</v>
      </c>
      <c r="M239" s="19"/>
      <c r="N239" s="19"/>
      <c r="O239" s="19"/>
    </row>
    <row r="240" spans="1:15" ht="16.5" customHeight="1" x14ac:dyDescent="0.25">
      <c r="A240" s="12">
        <v>140</v>
      </c>
      <c r="B240" s="39">
        <v>43083</v>
      </c>
      <c r="C240" s="59">
        <v>0</v>
      </c>
      <c r="D240" s="45"/>
      <c r="E240" s="45"/>
      <c r="F240" s="45"/>
      <c r="G240" s="45"/>
      <c r="H240" s="45"/>
      <c r="I240" s="25"/>
      <c r="J240" s="26">
        <f t="shared" si="8"/>
        <v>1</v>
      </c>
      <c r="K240" s="26">
        <f t="shared" si="9"/>
        <v>3</v>
      </c>
      <c r="M240" s="19"/>
      <c r="N240" s="19"/>
      <c r="O240" s="19"/>
    </row>
    <row r="241" spans="1:22" ht="16.5" customHeight="1" x14ac:dyDescent="0.25">
      <c r="A241" s="12"/>
      <c r="B241" s="39">
        <v>43088</v>
      </c>
      <c r="C241" s="60">
        <v>0</v>
      </c>
      <c r="D241" s="45"/>
      <c r="E241" s="45"/>
      <c r="F241" s="45"/>
      <c r="G241" s="45"/>
      <c r="H241" s="45"/>
      <c r="I241" s="25"/>
      <c r="J241" s="26">
        <f t="shared" si="8"/>
        <v>1</v>
      </c>
      <c r="K241" s="26">
        <f t="shared" si="9"/>
        <v>3</v>
      </c>
      <c r="M241" s="19"/>
      <c r="N241" s="19"/>
      <c r="O241" s="19"/>
    </row>
    <row r="242" spans="1:22" ht="16.5" customHeight="1" x14ac:dyDescent="0.25">
      <c r="A242" s="12"/>
      <c r="B242" s="39">
        <v>43088</v>
      </c>
      <c r="C242" s="60">
        <v>0</v>
      </c>
      <c r="D242" s="45"/>
      <c r="E242" s="45"/>
      <c r="F242" s="45"/>
      <c r="G242" s="45"/>
      <c r="H242" s="45"/>
      <c r="I242" s="25"/>
      <c r="J242" s="26">
        <f t="shared" si="8"/>
        <v>1</v>
      </c>
      <c r="K242" s="26">
        <f t="shared" si="9"/>
        <v>3</v>
      </c>
      <c r="M242" s="19"/>
      <c r="N242" s="19"/>
      <c r="O242" s="19"/>
    </row>
    <row r="243" spans="1:22" ht="16.5" customHeight="1" x14ac:dyDescent="0.25">
      <c r="A243" s="12"/>
      <c r="B243" s="39">
        <v>43088</v>
      </c>
      <c r="C243" s="60">
        <v>0</v>
      </c>
      <c r="D243" s="45"/>
      <c r="E243" s="45"/>
      <c r="F243" s="45"/>
      <c r="G243" s="45"/>
      <c r="H243" s="45"/>
      <c r="I243" s="25"/>
      <c r="J243" s="26">
        <f t="shared" si="8"/>
        <v>1</v>
      </c>
      <c r="K243" s="26">
        <f t="shared" si="9"/>
        <v>3</v>
      </c>
      <c r="M243" s="19"/>
      <c r="N243" s="19"/>
      <c r="O243" s="19"/>
    </row>
    <row r="244" spans="1:22" ht="16.5" customHeight="1" x14ac:dyDescent="0.25">
      <c r="A244" s="12"/>
      <c r="B244" s="39">
        <v>43090</v>
      </c>
      <c r="C244" s="60">
        <v>0</v>
      </c>
      <c r="D244" s="45"/>
      <c r="E244" s="45"/>
      <c r="F244" s="45"/>
      <c r="G244" s="45"/>
      <c r="H244" s="45"/>
      <c r="I244" s="25"/>
      <c r="J244" s="26">
        <f t="shared" si="8"/>
        <v>1</v>
      </c>
      <c r="K244" s="26">
        <f t="shared" si="9"/>
        <v>3</v>
      </c>
      <c r="M244" s="19"/>
      <c r="N244" s="19"/>
      <c r="O244" s="19"/>
    </row>
    <row r="245" spans="1:22" ht="16.5" customHeight="1" x14ac:dyDescent="0.25">
      <c r="A245" s="12"/>
      <c r="B245" s="39">
        <v>43090</v>
      </c>
      <c r="C245" s="60">
        <v>0</v>
      </c>
      <c r="D245" s="45"/>
      <c r="E245" s="45"/>
      <c r="F245" s="45"/>
      <c r="G245" s="45"/>
      <c r="H245" s="45"/>
      <c r="I245" s="25"/>
      <c r="J245" s="26">
        <f t="shared" si="8"/>
        <v>1</v>
      </c>
      <c r="K245" s="26">
        <f t="shared" si="9"/>
        <v>3</v>
      </c>
      <c r="M245" s="19"/>
      <c r="N245" s="19"/>
      <c r="O245" s="19"/>
    </row>
    <row r="246" spans="1:22" ht="16.5" customHeight="1" x14ac:dyDescent="0.25">
      <c r="A246" s="12"/>
      <c r="B246" s="39">
        <v>43090</v>
      </c>
      <c r="C246" s="60">
        <v>0</v>
      </c>
      <c r="D246" s="45"/>
      <c r="E246" s="45"/>
      <c r="F246" s="45"/>
      <c r="G246" s="45"/>
      <c r="H246" s="45"/>
      <c r="I246" s="25"/>
      <c r="J246" s="26">
        <f t="shared" si="8"/>
        <v>1</v>
      </c>
      <c r="K246" s="26">
        <f t="shared" si="9"/>
        <v>3</v>
      </c>
      <c r="M246" s="19"/>
      <c r="N246" s="19"/>
      <c r="O246" s="19"/>
    </row>
    <row r="247" spans="1:22" ht="16.5" customHeight="1" x14ac:dyDescent="0.25">
      <c r="A247" s="12"/>
      <c r="B247" s="39">
        <v>43095</v>
      </c>
      <c r="C247" s="60">
        <v>0</v>
      </c>
      <c r="D247" s="45"/>
      <c r="E247" s="45"/>
      <c r="F247" s="45"/>
      <c r="G247" s="45"/>
      <c r="H247" s="45"/>
      <c r="I247" s="25"/>
      <c r="J247" s="26">
        <f t="shared" si="8"/>
        <v>1</v>
      </c>
      <c r="K247" s="26">
        <f t="shared" si="9"/>
        <v>3</v>
      </c>
      <c r="M247" s="19"/>
      <c r="N247" s="19"/>
      <c r="O247" s="19"/>
    </row>
    <row r="248" spans="1:22" ht="16.5" customHeight="1" x14ac:dyDescent="0.25">
      <c r="A248" s="12"/>
      <c r="B248" s="39">
        <v>43095</v>
      </c>
      <c r="C248" s="60">
        <v>0</v>
      </c>
      <c r="D248" s="45"/>
      <c r="E248" s="45"/>
      <c r="F248" s="45"/>
      <c r="G248" s="45"/>
      <c r="H248" s="45"/>
      <c r="I248" s="25"/>
      <c r="J248" s="26">
        <f t="shared" si="8"/>
        <v>1</v>
      </c>
      <c r="K248" s="26">
        <f t="shared" si="9"/>
        <v>3</v>
      </c>
      <c r="M248" s="19"/>
      <c r="N248" s="19"/>
      <c r="O248" s="19"/>
    </row>
    <row r="249" spans="1:22" ht="16.5" customHeight="1" x14ac:dyDescent="0.25">
      <c r="A249" s="12"/>
      <c r="B249" s="39">
        <v>43095</v>
      </c>
      <c r="C249" s="60">
        <v>0</v>
      </c>
      <c r="D249" s="45"/>
      <c r="E249" s="45"/>
      <c r="F249" s="45"/>
      <c r="G249" s="45"/>
      <c r="H249" s="45"/>
      <c r="I249" s="25"/>
      <c r="J249" s="26">
        <f t="shared" si="8"/>
        <v>1</v>
      </c>
      <c r="K249" s="26">
        <f t="shared" si="9"/>
        <v>3</v>
      </c>
      <c r="M249" s="19"/>
      <c r="N249" s="19"/>
      <c r="O249" s="19"/>
    </row>
    <row r="250" spans="1:22" ht="16.5" customHeight="1" x14ac:dyDescent="0.25">
      <c r="A250" s="12" t="s">
        <v>11</v>
      </c>
      <c r="B250" s="35"/>
      <c r="C250" s="34">
        <f t="shared" ref="C250" si="10">IF(M250=0, "&lt; 1", M250)</f>
        <v>1</v>
      </c>
      <c r="D250" s="45"/>
      <c r="E250" s="45"/>
      <c r="F250" s="45"/>
      <c r="G250" s="45"/>
      <c r="H250" s="45"/>
      <c r="I250" s="27"/>
      <c r="J250" s="26"/>
      <c r="K250" s="26"/>
      <c r="M250" s="12">
        <f>ROUNDUP(AVERAGE(M13:M249), 0)</f>
        <v>1</v>
      </c>
      <c r="N250" s="12" t="e">
        <f>ROUNDUP(AVERAGE(N13:N249), 0)</f>
        <v>#DIV/0!</v>
      </c>
      <c r="O250" s="12" t="e">
        <f>ROUNDUP(AVERAGE(O13:O249), 0)</f>
        <v>#DIV/0!</v>
      </c>
      <c r="P250" s="19"/>
    </row>
    <row r="251" spans="1:22" ht="16.5" customHeight="1" x14ac:dyDescent="0.25">
      <c r="A251" s="12" t="s">
        <v>12</v>
      </c>
      <c r="B251" s="36"/>
      <c r="C251" s="34">
        <f>MIN(C13:C249)</f>
        <v>0</v>
      </c>
      <c r="D251" s="45"/>
      <c r="E251" s="45"/>
      <c r="F251" s="45"/>
      <c r="G251" s="45"/>
      <c r="H251" s="45"/>
      <c r="I251" s="25"/>
      <c r="J251" s="26"/>
      <c r="K251" s="26"/>
      <c r="M251" s="12">
        <f>MIN(M13:M249)</f>
        <v>0</v>
      </c>
      <c r="N251" s="12">
        <f>MIN(N13:N249)</f>
        <v>0</v>
      </c>
      <c r="O251" s="12">
        <f>MIN(O13:O249)</f>
        <v>0</v>
      </c>
      <c r="P251" s="19"/>
    </row>
    <row r="252" spans="1:22" ht="16.5" customHeight="1" x14ac:dyDescent="0.25">
      <c r="A252" s="12" t="s">
        <v>13</v>
      </c>
      <c r="B252" s="36"/>
      <c r="C252" s="34">
        <f>MAX(C13:C249)</f>
        <v>1</v>
      </c>
      <c r="D252" s="45"/>
      <c r="E252" s="45"/>
      <c r="F252" s="45"/>
      <c r="G252" s="45"/>
      <c r="H252" s="45"/>
      <c r="I252" s="25"/>
      <c r="J252" s="26"/>
      <c r="K252" s="26"/>
      <c r="M252" s="12">
        <f>MAX(M13:M249)</f>
        <v>1</v>
      </c>
      <c r="N252" s="12">
        <f>MAX(N13:N249)</f>
        <v>0</v>
      </c>
      <c r="O252" s="12">
        <f>MAX(O13:O249)</f>
        <v>0</v>
      </c>
      <c r="P252" s="19"/>
    </row>
    <row r="253" spans="1:22" ht="16.5" customHeight="1" x14ac:dyDescent="0.25">
      <c r="A253" s="12" t="s">
        <v>14</v>
      </c>
      <c r="B253" s="36"/>
      <c r="C253" s="37">
        <f t="shared" ref="C253:C254" si="11">M253</f>
        <v>0.15188286773632839</v>
      </c>
      <c r="D253" s="46"/>
      <c r="E253" s="46"/>
      <c r="F253" s="46"/>
      <c r="G253" s="46"/>
      <c r="H253" s="46"/>
      <c r="I253" s="25"/>
      <c r="J253" s="26"/>
      <c r="K253" s="26"/>
      <c r="M253" s="13">
        <f>STDEV(M13:M249)</f>
        <v>0.15188286773632839</v>
      </c>
      <c r="N253" s="13" t="e">
        <f>STDEV(N13:N249)</f>
        <v>#DIV/0!</v>
      </c>
      <c r="O253" s="13" t="e">
        <f>STDEV(O13:O249)</f>
        <v>#DIV/0!</v>
      </c>
      <c r="P253" s="19"/>
    </row>
    <row r="254" spans="1:22" ht="16.5" customHeight="1" x14ac:dyDescent="0.25">
      <c r="A254" s="12" t="s">
        <v>15</v>
      </c>
      <c r="B254" s="36"/>
      <c r="C254" s="37">
        <f t="shared" si="11"/>
        <v>15.188286773632839</v>
      </c>
      <c r="D254" s="46"/>
      <c r="E254" s="46"/>
      <c r="F254" s="46"/>
      <c r="G254" s="46"/>
      <c r="H254" s="46"/>
      <c r="I254" s="25"/>
      <c r="J254" s="26"/>
      <c r="K254" s="26"/>
      <c r="M254" s="13">
        <f>IF(M250=0, "NA", M253*100/M250)</f>
        <v>15.188286773632839</v>
      </c>
      <c r="N254" s="13" t="e">
        <f>IF(N250=0, "NA", N253*100/N250)</f>
        <v>#DIV/0!</v>
      </c>
      <c r="O254" s="13" t="e">
        <f>IF(O250=0, "NA", O253*100/O250)</f>
        <v>#DIV/0!</v>
      </c>
      <c r="P254" s="19"/>
    </row>
    <row r="255" spans="1:22" ht="16.5" customHeight="1" x14ac:dyDescent="0.25">
      <c r="A255" s="126" t="s">
        <v>27</v>
      </c>
      <c r="B255" s="126"/>
      <c r="C255" s="126"/>
      <c r="D255" s="9"/>
      <c r="E255" s="9"/>
      <c r="F255" s="9"/>
      <c r="G255" s="9"/>
      <c r="H255" s="9"/>
      <c r="I255" s="25"/>
      <c r="J255" s="26"/>
      <c r="K255" s="26"/>
      <c r="M255" s="19"/>
      <c r="N255" s="19"/>
      <c r="O255" s="19"/>
      <c r="P255" s="19"/>
    </row>
    <row r="256" spans="1:22" ht="16.5" customHeight="1" x14ac:dyDescent="0.25">
      <c r="A256" s="127" t="s">
        <v>28</v>
      </c>
      <c r="B256" s="127"/>
      <c r="C256" s="127"/>
      <c r="D256" s="9"/>
      <c r="E256" s="9"/>
      <c r="F256" s="9"/>
      <c r="G256" s="9"/>
      <c r="H256" s="9"/>
      <c r="I256" s="25"/>
      <c r="J256" s="26"/>
      <c r="K256" s="26"/>
      <c r="L256" s="30"/>
      <c r="M256" s="50"/>
      <c r="N256" s="50"/>
      <c r="O256" s="50"/>
      <c r="P256" s="19"/>
      <c r="Q256" s="30"/>
      <c r="R256" s="50"/>
      <c r="S256" s="50"/>
      <c r="T256" s="50"/>
      <c r="U256" s="30"/>
      <c r="V256" s="30"/>
    </row>
    <row r="257" spans="1:22" ht="16.5" customHeight="1" x14ac:dyDescent="0.25">
      <c r="A257" s="12" t="s">
        <v>11</v>
      </c>
      <c r="B257" s="36"/>
      <c r="C257" s="47">
        <f>IF(M332=0, "&lt; 1", M332)</f>
        <v>1</v>
      </c>
      <c r="D257" s="45"/>
      <c r="E257" s="45"/>
      <c r="F257" s="45"/>
      <c r="G257" s="45"/>
      <c r="H257" s="45"/>
      <c r="I257" s="25"/>
      <c r="J257" s="26"/>
      <c r="K257" s="26"/>
      <c r="L257" s="30"/>
      <c r="M257" s="50"/>
      <c r="N257" s="50"/>
      <c r="O257" s="50"/>
      <c r="P257" s="19"/>
      <c r="Q257" s="30"/>
      <c r="R257" s="50"/>
      <c r="S257" s="50"/>
      <c r="T257" s="50"/>
      <c r="U257" s="30"/>
      <c r="V257" s="30"/>
    </row>
    <row r="258" spans="1:22" ht="16.5" customHeight="1" x14ac:dyDescent="0.25">
      <c r="A258" s="12" t="s">
        <v>12</v>
      </c>
      <c r="B258" s="36"/>
      <c r="C258" s="47" t="str">
        <f>IF(M333=0, "&lt; 1", M333)</f>
        <v>&lt; 1</v>
      </c>
      <c r="D258" s="45"/>
      <c r="E258" s="45"/>
      <c r="F258" s="45"/>
      <c r="G258" s="45"/>
      <c r="H258" s="45"/>
      <c r="I258" s="25"/>
      <c r="J258" s="26"/>
      <c r="K258" s="1"/>
      <c r="L258" s="1"/>
      <c r="M258" s="1" t="s">
        <v>68</v>
      </c>
      <c r="N258" s="51"/>
      <c r="O258" s="51"/>
      <c r="P258" s="30"/>
      <c r="Q258" s="30"/>
      <c r="R258" s="51"/>
      <c r="S258" s="51"/>
      <c r="T258" s="51"/>
      <c r="U258" s="30"/>
      <c r="V258" s="30"/>
    </row>
    <row r="259" spans="1:22" ht="16.5" customHeight="1" x14ac:dyDescent="0.25">
      <c r="A259" s="12" t="s">
        <v>13</v>
      </c>
      <c r="B259" s="36"/>
      <c r="C259" s="47">
        <f>IF(M334=0, "&lt; 1", M334)</f>
        <v>1</v>
      </c>
      <c r="D259" s="45"/>
      <c r="E259" s="45"/>
      <c r="F259" s="45"/>
      <c r="G259" s="45"/>
      <c r="H259" s="45"/>
      <c r="I259" s="25"/>
      <c r="J259" s="26"/>
      <c r="K259" s="19"/>
      <c r="L259" s="19"/>
      <c r="M259" s="19">
        <v>0</v>
      </c>
      <c r="N259" s="43"/>
      <c r="O259" s="43"/>
      <c r="P259" s="30"/>
      <c r="Q259" s="30"/>
      <c r="R259" s="43"/>
      <c r="S259" s="43"/>
      <c r="T259" s="43"/>
      <c r="U259" s="30"/>
      <c r="V259" s="30"/>
    </row>
    <row r="260" spans="1:22" ht="16.5" customHeight="1" x14ac:dyDescent="0.25">
      <c r="A260" s="12" t="s">
        <v>14</v>
      </c>
      <c r="B260" s="36"/>
      <c r="C260" s="48">
        <f>M335</f>
        <v>0.16548879560577059</v>
      </c>
      <c r="D260" s="46"/>
      <c r="E260" s="46"/>
      <c r="F260" s="46"/>
      <c r="G260" s="46"/>
      <c r="H260" s="46"/>
      <c r="I260" s="25"/>
      <c r="J260" s="26"/>
      <c r="K260" s="19"/>
      <c r="L260" s="19"/>
      <c r="M260" s="19">
        <v>0</v>
      </c>
      <c r="N260" s="43"/>
      <c r="O260" s="43"/>
      <c r="P260" s="30"/>
      <c r="Q260" s="30"/>
      <c r="R260" s="43"/>
      <c r="S260" s="43"/>
      <c r="T260" s="43"/>
      <c r="U260" s="30"/>
      <c r="V260" s="30"/>
    </row>
    <row r="261" spans="1:22" ht="16.5" customHeight="1" x14ac:dyDescent="0.25">
      <c r="A261" s="12" t="s">
        <v>15</v>
      </c>
      <c r="B261" s="36"/>
      <c r="C261" s="48">
        <f>M336</f>
        <v>16.54887956057706</v>
      </c>
      <c r="D261" s="46"/>
      <c r="E261" s="46"/>
      <c r="F261" s="46"/>
      <c r="G261" s="46"/>
      <c r="H261" s="46"/>
      <c r="I261" s="27"/>
      <c r="J261" s="26"/>
      <c r="K261" s="19"/>
      <c r="L261" s="19"/>
      <c r="M261" s="19">
        <v>0</v>
      </c>
      <c r="N261" s="43"/>
      <c r="O261" s="43"/>
      <c r="P261" s="30"/>
      <c r="Q261" s="30"/>
      <c r="R261" s="43"/>
      <c r="S261" s="43"/>
      <c r="T261" s="43"/>
      <c r="U261" s="30"/>
      <c r="V261" s="30"/>
    </row>
    <row r="262" spans="1:22" ht="15.9" customHeight="1" x14ac:dyDescent="0.25">
      <c r="K262" s="19"/>
      <c r="L262" s="19"/>
      <c r="M262" s="19">
        <v>0</v>
      </c>
      <c r="N262" s="43"/>
      <c r="O262" s="43"/>
      <c r="P262" s="30"/>
      <c r="Q262" s="30"/>
      <c r="R262" s="43"/>
      <c r="S262" s="43"/>
      <c r="T262" s="43"/>
      <c r="U262" s="30"/>
      <c r="V262" s="30"/>
    </row>
    <row r="263" spans="1:22" ht="15.9" customHeight="1" x14ac:dyDescent="0.25">
      <c r="A263" s="15"/>
      <c r="K263" s="19"/>
      <c r="L263" s="19"/>
      <c r="M263" s="19">
        <v>0</v>
      </c>
      <c r="N263" s="43"/>
      <c r="O263" s="43"/>
      <c r="P263" s="30"/>
      <c r="Q263" s="30"/>
      <c r="R263" s="43"/>
      <c r="S263" s="43"/>
      <c r="T263" s="43"/>
      <c r="U263" s="30"/>
      <c r="V263" s="30"/>
    </row>
    <row r="264" spans="1:22" ht="15.9" customHeight="1" x14ac:dyDescent="0.25">
      <c r="K264" s="19"/>
      <c r="L264" s="19"/>
      <c r="M264" s="19">
        <v>0</v>
      </c>
      <c r="N264" s="43"/>
      <c r="O264" s="43"/>
      <c r="P264" s="30"/>
      <c r="Q264" s="30"/>
      <c r="R264" s="43"/>
      <c r="S264" s="43"/>
      <c r="T264" s="43"/>
      <c r="U264" s="30"/>
      <c r="V264" s="30"/>
    </row>
    <row r="265" spans="1:22" ht="15.9" customHeight="1" x14ac:dyDescent="0.25">
      <c r="K265" s="19"/>
      <c r="L265" s="19"/>
      <c r="M265" s="19">
        <v>0</v>
      </c>
      <c r="N265" s="43"/>
      <c r="O265" s="43"/>
      <c r="P265" s="30"/>
      <c r="Q265" s="30"/>
      <c r="R265" s="43"/>
      <c r="S265" s="43"/>
      <c r="T265" s="43"/>
      <c r="U265" s="30"/>
      <c r="V265" s="30"/>
    </row>
    <row r="266" spans="1:22" ht="15.9" customHeight="1" x14ac:dyDescent="0.25">
      <c r="K266" s="19"/>
      <c r="L266" s="19"/>
      <c r="M266" s="19">
        <v>0</v>
      </c>
      <c r="N266" s="43"/>
      <c r="O266" s="43"/>
      <c r="P266" s="30"/>
      <c r="Q266" s="30"/>
      <c r="R266" s="43"/>
      <c r="S266" s="43"/>
      <c r="T266" s="43"/>
      <c r="U266" s="30"/>
      <c r="V266" s="30"/>
    </row>
    <row r="267" spans="1:22" ht="15.9" customHeight="1" x14ac:dyDescent="0.25">
      <c r="K267" s="19"/>
      <c r="L267" s="19"/>
      <c r="M267" s="19">
        <v>0</v>
      </c>
      <c r="N267" s="43"/>
      <c r="O267" s="43"/>
      <c r="P267" s="30"/>
      <c r="Q267" s="30"/>
      <c r="R267" s="43"/>
      <c r="S267" s="43"/>
      <c r="T267" s="43"/>
      <c r="U267" s="30"/>
      <c r="V267" s="30"/>
    </row>
    <row r="268" spans="1:22" ht="15.9" customHeight="1" x14ac:dyDescent="0.25">
      <c r="K268" s="19"/>
      <c r="L268" s="19"/>
      <c r="M268" s="19">
        <v>0</v>
      </c>
      <c r="N268" s="43"/>
      <c r="O268" s="43"/>
      <c r="P268" s="30"/>
      <c r="Q268" s="30"/>
      <c r="R268" s="43"/>
      <c r="S268" s="43"/>
      <c r="T268" s="43"/>
      <c r="U268" s="30"/>
      <c r="V268" s="30"/>
    </row>
    <row r="269" spans="1:22" ht="15.9" customHeight="1" x14ac:dyDescent="0.25">
      <c r="K269" s="19"/>
      <c r="L269" s="19"/>
      <c r="M269" s="19">
        <v>0</v>
      </c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ht="15.9" customHeight="1" x14ac:dyDescent="0.25">
      <c r="K270" s="19"/>
      <c r="L270" s="19"/>
      <c r="M270" s="19">
        <v>0</v>
      </c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ht="15.9" customHeight="1" x14ac:dyDescent="0.25">
      <c r="K271" s="19"/>
      <c r="L271" s="19"/>
      <c r="M271" s="19">
        <v>0</v>
      </c>
      <c r="N271" s="50"/>
      <c r="O271" s="50"/>
      <c r="P271" s="30"/>
      <c r="Q271" s="30"/>
      <c r="R271" s="30"/>
      <c r="S271" s="30"/>
      <c r="T271" s="30"/>
      <c r="U271" s="30"/>
      <c r="V271" s="30"/>
    </row>
    <row r="272" spans="1:22" ht="15.9" customHeight="1" x14ac:dyDescent="0.25">
      <c r="K272" s="19"/>
      <c r="L272" s="19"/>
      <c r="M272" s="19">
        <v>0</v>
      </c>
      <c r="N272" s="50"/>
      <c r="O272" s="50"/>
      <c r="P272" s="30"/>
      <c r="Q272" s="30"/>
      <c r="R272" s="30"/>
      <c r="S272" s="30"/>
      <c r="T272" s="30"/>
      <c r="U272" s="30"/>
      <c r="V272" s="30"/>
    </row>
    <row r="273" spans="1:22" ht="15.9" customHeight="1" x14ac:dyDescent="0.25">
      <c r="K273" s="19"/>
      <c r="L273" s="19"/>
      <c r="M273" s="19">
        <v>0</v>
      </c>
      <c r="N273" s="51"/>
      <c r="O273" s="51"/>
      <c r="P273" s="30"/>
      <c r="Q273" s="30"/>
      <c r="R273" s="30"/>
      <c r="S273" s="30"/>
      <c r="T273" s="30"/>
      <c r="U273" s="30"/>
      <c r="V273" s="30"/>
    </row>
    <row r="274" spans="1:22" ht="15.9" customHeight="1" x14ac:dyDescent="0.25">
      <c r="A274" s="14"/>
      <c r="B274" s="14"/>
      <c r="C274" s="14"/>
      <c r="D274" s="14"/>
      <c r="E274" s="67"/>
      <c r="F274" s="67"/>
      <c r="G274" s="67"/>
      <c r="H274" s="14"/>
      <c r="K274" s="19"/>
      <c r="L274" s="19"/>
      <c r="M274" s="19">
        <v>0</v>
      </c>
      <c r="N274" s="43"/>
      <c r="O274" s="43"/>
      <c r="P274" s="30"/>
      <c r="Q274" s="30"/>
      <c r="R274" s="30"/>
      <c r="S274" s="30"/>
      <c r="T274" s="30"/>
      <c r="U274" s="30"/>
      <c r="V274" s="30"/>
    </row>
    <row r="275" spans="1:22" ht="15.9" customHeight="1" x14ac:dyDescent="0.25">
      <c r="A275" s="14"/>
      <c r="B275" s="14"/>
      <c r="C275" s="14"/>
      <c r="D275" s="14"/>
      <c r="E275" s="67"/>
      <c r="F275" s="67"/>
      <c r="G275" s="67"/>
      <c r="H275" s="14"/>
      <c r="K275" s="19"/>
      <c r="L275" s="19"/>
      <c r="M275" s="19">
        <v>0</v>
      </c>
      <c r="N275" s="43"/>
      <c r="O275" s="43"/>
      <c r="P275" s="30"/>
      <c r="Q275" s="30"/>
      <c r="R275" s="30"/>
      <c r="S275" s="30"/>
      <c r="T275" s="30"/>
      <c r="U275" s="30"/>
      <c r="V275" s="30"/>
    </row>
    <row r="276" spans="1:22" ht="15.9" customHeight="1" x14ac:dyDescent="0.25">
      <c r="B276" s="14"/>
      <c r="C276" s="14"/>
      <c r="D276" s="14"/>
      <c r="E276" s="67"/>
      <c r="F276" s="67"/>
      <c r="G276" s="67"/>
      <c r="H276" s="14"/>
      <c r="K276" s="19"/>
      <c r="L276" s="19"/>
      <c r="M276" s="19">
        <v>0</v>
      </c>
      <c r="N276" s="43"/>
      <c r="O276" s="43"/>
      <c r="P276" s="30"/>
      <c r="Q276" s="30"/>
      <c r="R276" s="30"/>
      <c r="S276" s="30"/>
      <c r="T276" s="30"/>
      <c r="U276" s="30"/>
      <c r="V276" s="30"/>
    </row>
    <row r="277" spans="1:22" ht="14.25" customHeight="1" x14ac:dyDescent="0.25">
      <c r="A277" s="123" t="s">
        <v>87</v>
      </c>
      <c r="B277" s="123"/>
      <c r="C277" s="123"/>
      <c r="D277" s="123"/>
      <c r="E277" s="123"/>
      <c r="F277" s="123"/>
      <c r="G277" s="123"/>
      <c r="H277" s="123"/>
      <c r="K277" s="19"/>
      <c r="L277" s="19"/>
      <c r="M277" s="19">
        <v>0</v>
      </c>
      <c r="N277" s="43"/>
      <c r="O277" s="43"/>
      <c r="P277" s="30"/>
      <c r="Q277" s="30"/>
      <c r="R277" s="30"/>
      <c r="S277" s="30"/>
      <c r="T277" s="30"/>
      <c r="U277" s="30"/>
      <c r="V277" s="30"/>
    </row>
    <row r="278" spans="1:22" ht="14.25" customHeight="1" x14ac:dyDescent="0.25">
      <c r="A278" s="129" t="s">
        <v>88</v>
      </c>
      <c r="B278" s="123"/>
      <c r="C278" s="123"/>
      <c r="D278" s="123"/>
      <c r="E278" s="123"/>
      <c r="F278" s="123"/>
      <c r="G278" s="123"/>
      <c r="H278" s="123"/>
      <c r="K278" s="19"/>
      <c r="L278" s="19"/>
      <c r="M278" s="19">
        <v>0</v>
      </c>
      <c r="N278" s="43"/>
      <c r="O278" s="43"/>
      <c r="P278" s="30"/>
      <c r="Q278" s="30"/>
      <c r="R278" s="30"/>
      <c r="S278" s="30"/>
      <c r="T278" s="30"/>
      <c r="U278" s="30"/>
      <c r="V278" s="30"/>
    </row>
    <row r="279" spans="1:22" ht="15.9" customHeight="1" x14ac:dyDescent="0.25">
      <c r="A279" s="14"/>
      <c r="B279" s="14"/>
      <c r="C279" s="14"/>
      <c r="D279" s="14"/>
      <c r="E279" s="67"/>
      <c r="F279" s="67"/>
      <c r="G279" s="67"/>
      <c r="H279" s="14"/>
      <c r="K279" s="19"/>
      <c r="L279" s="19"/>
      <c r="M279" s="19">
        <v>0</v>
      </c>
      <c r="N279" s="43"/>
      <c r="O279" s="43"/>
      <c r="P279" s="30"/>
      <c r="Q279" s="30"/>
      <c r="R279" s="30"/>
      <c r="S279" s="30"/>
      <c r="T279" s="30"/>
      <c r="U279" s="30"/>
      <c r="V279" s="30"/>
    </row>
    <row r="280" spans="1:22" s="28" customFormat="1" ht="15.9" customHeight="1" x14ac:dyDescent="0.25">
      <c r="A280" s="130" t="s">
        <v>18</v>
      </c>
      <c r="B280" s="130"/>
      <c r="C280" s="130"/>
      <c r="H280" s="20"/>
      <c r="I280" s="20"/>
      <c r="J280" s="20"/>
      <c r="K280" s="19"/>
      <c r="L280" s="19"/>
      <c r="M280" s="19">
        <v>0</v>
      </c>
      <c r="N280" s="43"/>
      <c r="O280" s="43"/>
    </row>
    <row r="281" spans="1:22" s="28" customFormat="1" ht="44.25" customHeight="1" x14ac:dyDescent="0.25">
      <c r="A281" s="130" t="s">
        <v>102</v>
      </c>
      <c r="B281" s="130"/>
      <c r="C281" s="130"/>
      <c r="D281" s="130"/>
      <c r="E281" s="130"/>
      <c r="F281" s="130"/>
      <c r="G281" s="130"/>
      <c r="H281" s="130"/>
      <c r="I281" s="20"/>
      <c r="J281" s="20"/>
      <c r="K281" s="19"/>
      <c r="L281" s="19"/>
      <c r="M281" s="19">
        <v>0</v>
      </c>
      <c r="N281" s="43"/>
      <c r="O281" s="43"/>
    </row>
    <row r="282" spans="1:22" s="28" customFormat="1" ht="42" customHeight="1" x14ac:dyDescent="0.25">
      <c r="A282" s="131" t="s">
        <v>103</v>
      </c>
      <c r="B282" s="131"/>
      <c r="C282" s="131"/>
      <c r="D282" s="131"/>
      <c r="E282" s="131"/>
      <c r="F282" s="131"/>
      <c r="G282" s="131"/>
      <c r="H282" s="131"/>
      <c r="I282" s="20"/>
      <c r="J282" s="20"/>
      <c r="K282" s="19"/>
      <c r="L282" s="19"/>
      <c r="M282" s="19">
        <v>1</v>
      </c>
      <c r="N282" s="43"/>
      <c r="O282" s="43"/>
    </row>
    <row r="283" spans="1:22" s="28" customFormat="1" ht="15.9" customHeight="1" x14ac:dyDescent="0.25">
      <c r="H283" s="20"/>
      <c r="I283" s="20"/>
      <c r="J283" s="20"/>
      <c r="K283" s="19"/>
      <c r="L283" s="19"/>
      <c r="M283" s="19">
        <v>0</v>
      </c>
      <c r="N283" s="43"/>
      <c r="O283" s="43"/>
    </row>
    <row r="284" spans="1:22" s="28" customFormat="1" ht="25.5" customHeight="1" x14ac:dyDescent="0.25">
      <c r="B284" s="128" t="s">
        <v>2</v>
      </c>
      <c r="C284" s="128"/>
      <c r="D284" s="128" t="s">
        <v>3</v>
      </c>
      <c r="E284" s="128"/>
      <c r="F284" s="128"/>
      <c r="G284" s="128"/>
      <c r="H284" s="128"/>
      <c r="I284" s="20"/>
      <c r="J284" s="20"/>
      <c r="K284" s="19"/>
      <c r="L284" s="19"/>
      <c r="M284" s="19">
        <v>0</v>
      </c>
    </row>
    <row r="285" spans="1:22" s="28" customFormat="1" ht="38.1" customHeight="1" x14ac:dyDescent="0.25">
      <c r="B285" s="128"/>
      <c r="C285" s="128"/>
      <c r="D285" s="128"/>
      <c r="E285" s="128"/>
      <c r="F285" s="128"/>
      <c r="G285" s="128"/>
      <c r="H285" s="128"/>
      <c r="I285" s="20"/>
      <c r="J285" s="20"/>
      <c r="K285" s="19"/>
      <c r="L285" s="19"/>
      <c r="M285" s="19">
        <v>0</v>
      </c>
    </row>
    <row r="286" spans="1:22" x14ac:dyDescent="0.25">
      <c r="B286" s="30"/>
      <c r="C286" s="30"/>
      <c r="D286" s="30"/>
      <c r="E286" s="30"/>
      <c r="F286" s="30"/>
      <c r="G286" s="30"/>
      <c r="H286" s="30"/>
      <c r="K286" s="19"/>
      <c r="L286" s="19"/>
      <c r="M286" s="19">
        <v>0</v>
      </c>
    </row>
    <row r="287" spans="1:22" x14ac:dyDescent="0.25">
      <c r="B287" s="30"/>
      <c r="C287" s="30"/>
      <c r="D287" s="30"/>
      <c r="E287" s="30"/>
      <c r="F287" s="30"/>
      <c r="G287" s="30"/>
      <c r="H287" s="30"/>
      <c r="K287" s="19"/>
      <c r="L287" s="19"/>
      <c r="M287" s="19">
        <v>0</v>
      </c>
    </row>
    <row r="288" spans="1:22" x14ac:dyDescent="0.25">
      <c r="K288" s="19"/>
      <c r="L288" s="19"/>
      <c r="M288" s="19">
        <v>0</v>
      </c>
    </row>
    <row r="289" spans="11:13" x14ac:dyDescent="0.25">
      <c r="K289" s="19"/>
      <c r="L289" s="19"/>
      <c r="M289" s="19"/>
    </row>
    <row r="290" spans="11:13" x14ac:dyDescent="0.25">
      <c r="K290" s="19"/>
      <c r="L290" s="19"/>
      <c r="M290" s="19">
        <v>0</v>
      </c>
    </row>
    <row r="291" spans="11:13" x14ac:dyDescent="0.25">
      <c r="K291" s="19"/>
      <c r="L291" s="19"/>
      <c r="M291" s="19">
        <v>0</v>
      </c>
    </row>
    <row r="292" spans="11:13" x14ac:dyDescent="0.25">
      <c r="K292" s="19"/>
      <c r="L292" s="19"/>
      <c r="M292" s="19">
        <v>0</v>
      </c>
    </row>
    <row r="293" spans="11:13" x14ac:dyDescent="0.25">
      <c r="K293" s="19"/>
      <c r="L293" s="19"/>
      <c r="M293" s="19">
        <v>0</v>
      </c>
    </row>
    <row r="294" spans="11:13" x14ac:dyDescent="0.25">
      <c r="K294" s="19"/>
      <c r="L294" s="19"/>
      <c r="M294" s="19">
        <v>0</v>
      </c>
    </row>
    <row r="295" spans="11:13" x14ac:dyDescent="0.25">
      <c r="K295" s="19"/>
      <c r="L295" s="19"/>
      <c r="M295" s="19">
        <v>1</v>
      </c>
    </row>
    <row r="296" spans="11:13" x14ac:dyDescent="0.25">
      <c r="K296" s="19"/>
      <c r="L296" s="19"/>
      <c r="M296" s="19">
        <v>0</v>
      </c>
    </row>
    <row r="297" spans="11:13" x14ac:dyDescent="0.25">
      <c r="K297" s="19"/>
      <c r="L297" s="19"/>
      <c r="M297" s="19">
        <v>0</v>
      </c>
    </row>
    <row r="298" spans="11:13" x14ac:dyDescent="0.25">
      <c r="K298" s="19"/>
      <c r="L298" s="19"/>
      <c r="M298" s="19">
        <v>0</v>
      </c>
    </row>
    <row r="299" spans="11:13" x14ac:dyDescent="0.25">
      <c r="K299" s="19"/>
      <c r="L299" s="19"/>
      <c r="M299" s="19">
        <v>0</v>
      </c>
    </row>
    <row r="300" spans="11:13" x14ac:dyDescent="0.25">
      <c r="K300" s="19"/>
      <c r="L300" s="19"/>
      <c r="M300" s="19">
        <v>0</v>
      </c>
    </row>
    <row r="301" spans="11:13" x14ac:dyDescent="0.25">
      <c r="K301" s="19"/>
      <c r="L301" s="19"/>
      <c r="M301" s="19">
        <v>0</v>
      </c>
    </row>
    <row r="302" spans="11:13" x14ac:dyDescent="0.25">
      <c r="K302" s="19"/>
      <c r="L302" s="19"/>
      <c r="M302" s="19">
        <v>0</v>
      </c>
    </row>
    <row r="303" spans="11:13" x14ac:dyDescent="0.25">
      <c r="K303" s="19"/>
      <c r="L303" s="19"/>
      <c r="M303" s="19">
        <v>0</v>
      </c>
    </row>
    <row r="304" spans="11:13" x14ac:dyDescent="0.25">
      <c r="K304" s="19"/>
      <c r="L304" s="19"/>
      <c r="M304" s="19">
        <v>0</v>
      </c>
    </row>
    <row r="305" spans="11:13" x14ac:dyDescent="0.25">
      <c r="K305" s="19"/>
      <c r="L305" s="19"/>
      <c r="M305" s="19">
        <v>0</v>
      </c>
    </row>
    <row r="306" spans="11:13" x14ac:dyDescent="0.25">
      <c r="K306" s="19"/>
      <c r="L306" s="19"/>
      <c r="M306" s="19">
        <v>0</v>
      </c>
    </row>
    <row r="307" spans="11:13" x14ac:dyDescent="0.25">
      <c r="K307" s="19"/>
      <c r="L307" s="19"/>
      <c r="M307" s="19">
        <v>0</v>
      </c>
    </row>
    <row r="308" spans="11:13" x14ac:dyDescent="0.25">
      <c r="K308" s="19"/>
      <c r="L308" s="19"/>
      <c r="M308" s="19">
        <v>0</v>
      </c>
    </row>
    <row r="309" spans="11:13" x14ac:dyDescent="0.25">
      <c r="K309" s="19"/>
      <c r="L309" s="19"/>
      <c r="M309" s="19">
        <v>0</v>
      </c>
    </row>
    <row r="310" spans="11:13" x14ac:dyDescent="0.25">
      <c r="K310" s="19"/>
      <c r="L310" s="19"/>
      <c r="M310" s="19">
        <v>0</v>
      </c>
    </row>
    <row r="311" spans="11:13" x14ac:dyDescent="0.25">
      <c r="K311" s="19"/>
      <c r="L311" s="19"/>
      <c r="M311" s="19">
        <v>0</v>
      </c>
    </row>
    <row r="312" spans="11:13" x14ac:dyDescent="0.25">
      <c r="K312" s="19"/>
      <c r="L312" s="19"/>
      <c r="M312" s="19">
        <v>0</v>
      </c>
    </row>
    <row r="313" spans="11:13" x14ac:dyDescent="0.25">
      <c r="K313" s="19"/>
      <c r="L313" s="19"/>
      <c r="M313" s="19">
        <v>0</v>
      </c>
    </row>
    <row r="314" spans="11:13" x14ac:dyDescent="0.25">
      <c r="K314" s="19"/>
      <c r="L314" s="19"/>
      <c r="M314" s="19">
        <v>0</v>
      </c>
    </row>
    <row r="315" spans="11:13" x14ac:dyDescent="0.25">
      <c r="K315" s="19"/>
      <c r="L315" s="19"/>
      <c r="M315" s="19">
        <v>0</v>
      </c>
    </row>
    <row r="316" spans="11:13" x14ac:dyDescent="0.25">
      <c r="K316" s="19"/>
      <c r="L316" s="19"/>
      <c r="M316" s="19">
        <v>0</v>
      </c>
    </row>
    <row r="317" spans="11:13" x14ac:dyDescent="0.25">
      <c r="K317" s="19"/>
      <c r="L317" s="19"/>
      <c r="M317" s="19">
        <v>0</v>
      </c>
    </row>
    <row r="318" spans="11:13" x14ac:dyDescent="0.25">
      <c r="K318" s="19"/>
      <c r="L318" s="19"/>
      <c r="M318" s="19">
        <v>0</v>
      </c>
    </row>
    <row r="319" spans="11:13" x14ac:dyDescent="0.25">
      <c r="K319" s="19"/>
      <c r="L319" s="19"/>
      <c r="M319" s="19">
        <v>0</v>
      </c>
    </row>
    <row r="320" spans="11:13" x14ac:dyDescent="0.25">
      <c r="K320" s="19"/>
      <c r="L320" s="19"/>
      <c r="M320" s="19">
        <v>0</v>
      </c>
    </row>
    <row r="321" spans="11:13" x14ac:dyDescent="0.25">
      <c r="K321" s="19"/>
      <c r="L321" s="19"/>
      <c r="M321" s="19">
        <v>0</v>
      </c>
    </row>
    <row r="322" spans="11:13" x14ac:dyDescent="0.25">
      <c r="K322" s="19"/>
      <c r="L322" s="19"/>
      <c r="M322" s="19">
        <v>0</v>
      </c>
    </row>
    <row r="323" spans="11:13" x14ac:dyDescent="0.25">
      <c r="K323" s="19"/>
      <c r="L323" s="19"/>
      <c r="M323" s="19">
        <v>0</v>
      </c>
    </row>
    <row r="324" spans="11:13" x14ac:dyDescent="0.25">
      <c r="K324" s="19"/>
      <c r="L324" s="19"/>
      <c r="M324" s="19">
        <v>0</v>
      </c>
    </row>
    <row r="325" spans="11:13" x14ac:dyDescent="0.25">
      <c r="K325" s="19"/>
      <c r="L325" s="19"/>
      <c r="M325" s="19">
        <v>0</v>
      </c>
    </row>
    <row r="326" spans="11:13" x14ac:dyDescent="0.25">
      <c r="K326" s="19"/>
      <c r="L326" s="19"/>
      <c r="M326" s="19">
        <v>0</v>
      </c>
    </row>
    <row r="327" spans="11:13" x14ac:dyDescent="0.25">
      <c r="K327" s="19"/>
      <c r="L327" s="19"/>
      <c r="M327" s="19">
        <v>0</v>
      </c>
    </row>
    <row r="328" spans="11:13" x14ac:dyDescent="0.25">
      <c r="K328" s="19"/>
      <c r="L328" s="19"/>
      <c r="M328" s="19">
        <v>0</v>
      </c>
    </row>
    <row r="329" spans="11:13" x14ac:dyDescent="0.25">
      <c r="K329" s="19"/>
      <c r="L329" s="19"/>
      <c r="M329" s="19">
        <v>0</v>
      </c>
    </row>
    <row r="330" spans="11:13" x14ac:dyDescent="0.25">
      <c r="K330" s="19"/>
      <c r="L330" s="19"/>
      <c r="M330" s="19">
        <v>0</v>
      </c>
    </row>
    <row r="331" spans="11:13" x14ac:dyDescent="0.25">
      <c r="K331" s="19"/>
      <c r="L331" s="19"/>
      <c r="M331" s="19">
        <v>0</v>
      </c>
    </row>
    <row r="332" spans="11:13" x14ac:dyDescent="0.25">
      <c r="K332" s="12" t="e">
        <f>ROUNDUP(AVERAGE(K259:K331), 0)</f>
        <v>#DIV/0!</v>
      </c>
      <c r="L332" s="12" t="e">
        <f>ROUNDUP(AVERAGE(L259:L331), 0)</f>
        <v>#DIV/0!</v>
      </c>
      <c r="M332" s="12">
        <f>ROUNDUP(AVERAGE(M259:M331), 0)</f>
        <v>1</v>
      </c>
    </row>
    <row r="333" spans="11:13" x14ac:dyDescent="0.25">
      <c r="K333" s="12">
        <f>MIN(K259:K331)</f>
        <v>0</v>
      </c>
      <c r="L333" s="12">
        <f>MIN(L259:L331)</f>
        <v>0</v>
      </c>
      <c r="M333" s="12">
        <f>MIN(M259:M331)</f>
        <v>0</v>
      </c>
    </row>
    <row r="334" spans="11:13" x14ac:dyDescent="0.25">
      <c r="K334" s="12">
        <f>MAX(K259:K331)</f>
        <v>0</v>
      </c>
      <c r="L334" s="12">
        <f>MAX(L259:L331)</f>
        <v>0</v>
      </c>
      <c r="M334" s="12">
        <f>MAX(M259:M331)</f>
        <v>1</v>
      </c>
    </row>
    <row r="335" spans="11:13" x14ac:dyDescent="0.25">
      <c r="K335" s="13" t="e">
        <f>STDEV(K259:K331)</f>
        <v>#DIV/0!</v>
      </c>
      <c r="L335" s="13" t="e">
        <f>STDEV(L259:L331)</f>
        <v>#DIV/0!</v>
      </c>
      <c r="M335" s="13">
        <f>STDEV(M259:M331)</f>
        <v>0.16548879560577059</v>
      </c>
    </row>
    <row r="336" spans="11:13" x14ac:dyDescent="0.25">
      <c r="K336" s="13" t="e">
        <f>IF(K332=0, "NA", K335*100/K332)</f>
        <v>#DIV/0!</v>
      </c>
      <c r="L336" s="13" t="e">
        <f>IF(L332=0, "NA", L335*100/L332)</f>
        <v>#DIV/0!</v>
      </c>
      <c r="M336" s="13">
        <f>IF(M332=0, "NA", M335*100/M332)</f>
        <v>16.54887956057706</v>
      </c>
    </row>
  </sheetData>
  <sheetProtection formatCells="0" formatRows="0" insertRows="0" insertHyperlinks="0" deleteRows="0" sort="0" autoFilter="0" pivotTables="0"/>
  <mergeCells count="20"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255:C255"/>
    <mergeCell ref="A256:C256"/>
    <mergeCell ref="A277:H277"/>
    <mergeCell ref="B285:C285"/>
    <mergeCell ref="D285:H285"/>
    <mergeCell ref="A278:H278"/>
    <mergeCell ref="A280:C280"/>
    <mergeCell ref="A281:H281"/>
    <mergeCell ref="A282:H282"/>
    <mergeCell ref="B284:C284"/>
    <mergeCell ref="D284:H284"/>
  </mergeCells>
  <pageMargins left="0.31496062992126" right="0.118110236220472" top="0.196850393700787" bottom="0.31496062992126" header="0.118110236220472" footer="0.196850393700787"/>
  <pageSetup paperSize="9" orientation="landscape" r:id="rId1"/>
  <headerFooter>
    <oddFooter>&amp;L&amp;"Arial,Bold"&amp;12Ref. No.: 020025.04/01 &amp;R&amp;12Page &amp;P / &amp;N</oddFooter>
  </headerFooter>
  <rowBreaks count="2" manualBreakCount="2">
    <brk id="131" max="4" man="1"/>
    <brk id="261" max="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view="pageBreakPreview" topLeftCell="A259" zoomScaleNormal="100" zoomScaleSheetLayoutView="100" workbookViewId="0">
      <selection activeCell="H102" sqref="H102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18.44140625" style="11" customWidth="1"/>
    <col min="4" max="8" width="18.109375" style="11" customWidth="1"/>
    <col min="9" max="11" width="6.6640625" style="14" customWidth="1"/>
    <col min="12" max="12" width="9.109375" style="11"/>
    <col min="13" max="13" width="7.5546875" style="11" customWidth="1"/>
    <col min="14" max="16" width="5" style="11" customWidth="1"/>
    <col min="17" max="17" width="7.44140625" style="11" customWidth="1"/>
    <col min="18" max="19" width="5" style="11" customWidth="1"/>
    <col min="20" max="16384" width="9.109375" style="11"/>
  </cols>
  <sheetData>
    <row r="1" spans="1:19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23"/>
      <c r="J1" s="9"/>
      <c r="K1" s="9"/>
    </row>
    <row r="2" spans="1:19" s="3" customFormat="1" ht="30.75" customHeight="1" x14ac:dyDescent="0.25">
      <c r="A2" s="120" t="s">
        <v>76</v>
      </c>
      <c r="B2" s="120"/>
      <c r="C2" s="120"/>
      <c r="D2" s="120"/>
      <c r="E2" s="120"/>
      <c r="F2" s="120"/>
      <c r="G2" s="120"/>
      <c r="H2" s="120"/>
      <c r="I2" s="24"/>
      <c r="J2" s="9"/>
      <c r="K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29"/>
      <c r="I3" s="24"/>
      <c r="J3" s="8"/>
      <c r="K3" s="9"/>
    </row>
    <row r="4" spans="1:19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22"/>
      <c r="I4" s="17"/>
      <c r="J4" s="9"/>
      <c r="K4" s="9"/>
    </row>
    <row r="5" spans="1:19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65"/>
      <c r="F5" s="65"/>
      <c r="G5" s="65"/>
      <c r="H5" s="5" t="str">
        <f>'Filling room (11081)'!G5</f>
        <v>02/01/17-31/12/17</v>
      </c>
      <c r="I5" s="21"/>
      <c r="J5" s="9"/>
      <c r="K5" s="9"/>
    </row>
    <row r="6" spans="1:19" s="3" customFormat="1" ht="38.25" customHeight="1" x14ac:dyDescent="0.25">
      <c r="A6" s="106" t="s">
        <v>5</v>
      </c>
      <c r="B6" s="107"/>
      <c r="C6" s="3" t="s">
        <v>33</v>
      </c>
      <c r="D6" s="32" t="s">
        <v>8</v>
      </c>
      <c r="E6" s="65"/>
      <c r="F6" s="65"/>
      <c r="G6" s="65"/>
      <c r="H6" s="6">
        <v>11076</v>
      </c>
      <c r="I6" s="8"/>
      <c r="J6" s="9"/>
      <c r="K6" s="9"/>
    </row>
    <row r="7" spans="1:19" s="3" customFormat="1" ht="42.75" customHeight="1" x14ac:dyDescent="0.25">
      <c r="A7" s="106" t="s">
        <v>6</v>
      </c>
      <c r="B7" s="107"/>
      <c r="C7" s="31" t="s">
        <v>30</v>
      </c>
      <c r="D7" s="32" t="s">
        <v>9</v>
      </c>
      <c r="E7" s="65"/>
      <c r="F7" s="65"/>
      <c r="G7" s="65"/>
      <c r="H7" s="6" t="s">
        <v>72</v>
      </c>
      <c r="I7" s="8"/>
      <c r="J7" s="9"/>
      <c r="K7" s="9"/>
    </row>
    <row r="8" spans="1:19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5"/>
      <c r="F8" s="65"/>
      <c r="G8" s="65"/>
      <c r="H8" s="6">
        <v>3</v>
      </c>
      <c r="I8" s="8"/>
      <c r="J8" s="9"/>
      <c r="K8" s="9"/>
    </row>
    <row r="9" spans="1:19" s="3" customFormat="1" ht="27" customHeight="1" x14ac:dyDescent="0.25">
      <c r="A9" s="106" t="s">
        <v>20</v>
      </c>
      <c r="B9" s="107"/>
      <c r="C9" s="38">
        <f>'Filling room (11081)'!C9</f>
        <v>1</v>
      </c>
      <c r="D9" s="32" t="s">
        <v>21</v>
      </c>
      <c r="E9" s="65"/>
      <c r="F9" s="65"/>
      <c r="G9" s="65"/>
      <c r="H9" s="7">
        <f>'Filling room (11081)'!G9</f>
        <v>3</v>
      </c>
      <c r="I9" s="22"/>
      <c r="J9" s="9"/>
      <c r="K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9" s="9" customFormat="1" ht="19.5" customHeight="1" x14ac:dyDescent="0.25">
      <c r="A11" s="8"/>
      <c r="B11" s="2"/>
      <c r="C11" s="1" t="s">
        <v>69</v>
      </c>
      <c r="D11" s="73" t="s">
        <v>131</v>
      </c>
      <c r="E11" s="73" t="s">
        <v>132</v>
      </c>
      <c r="F11" s="73" t="s">
        <v>133</v>
      </c>
      <c r="G11" s="17" t="s">
        <v>113</v>
      </c>
      <c r="H11" s="17" t="s">
        <v>119</v>
      </c>
      <c r="I11" s="17"/>
    </row>
    <row r="12" spans="1:19" ht="25.5" customHeight="1" x14ac:dyDescent="0.25">
      <c r="A12" s="1" t="s">
        <v>16</v>
      </c>
      <c r="B12" s="10" t="s">
        <v>24</v>
      </c>
      <c r="C12" s="33" t="s">
        <v>17</v>
      </c>
      <c r="D12" s="18"/>
      <c r="E12" s="18"/>
      <c r="F12" s="18"/>
      <c r="G12" s="18"/>
      <c r="H12" s="18"/>
      <c r="I12" s="18"/>
      <c r="J12" s="14" t="s">
        <v>22</v>
      </c>
      <c r="K12" s="14" t="s">
        <v>23</v>
      </c>
      <c r="M12" s="1" t="s">
        <v>69</v>
      </c>
      <c r="N12" s="1"/>
      <c r="O12" s="1"/>
      <c r="Q12" s="1" t="s">
        <v>69</v>
      </c>
      <c r="R12" s="1"/>
      <c r="S12" s="1"/>
    </row>
    <row r="13" spans="1:19" ht="15.9" customHeight="1" x14ac:dyDescent="0.25">
      <c r="A13" s="12">
        <v>1</v>
      </c>
      <c r="B13" s="39">
        <v>42620</v>
      </c>
      <c r="C13" s="34">
        <v>0</v>
      </c>
      <c r="D13" s="70">
        <v>0</v>
      </c>
      <c r="E13" s="70">
        <v>0</v>
      </c>
      <c r="F13" s="70">
        <v>0</v>
      </c>
      <c r="G13" s="45">
        <v>5</v>
      </c>
      <c r="H13" s="45"/>
      <c r="I13" s="25"/>
      <c r="J13" s="26"/>
      <c r="K13" s="26"/>
      <c r="M13" s="19"/>
      <c r="N13" s="19"/>
      <c r="O13" s="19"/>
      <c r="Q13" s="19"/>
      <c r="R13" s="19"/>
      <c r="S13" s="19"/>
    </row>
    <row r="14" spans="1:19" ht="15.9" customHeight="1" x14ac:dyDescent="0.25">
      <c r="A14" s="12">
        <v>2</v>
      </c>
      <c r="B14" s="39">
        <v>42620</v>
      </c>
      <c r="C14" s="70">
        <v>0</v>
      </c>
      <c r="D14" s="70">
        <v>0</v>
      </c>
      <c r="E14" s="70">
        <v>0</v>
      </c>
      <c r="F14" s="70">
        <v>0</v>
      </c>
      <c r="G14" s="45">
        <v>5</v>
      </c>
      <c r="H14" s="45"/>
      <c r="I14" s="25"/>
      <c r="J14" s="26"/>
      <c r="K14" s="26"/>
      <c r="M14" s="19"/>
      <c r="N14" s="19"/>
      <c r="O14" s="19"/>
      <c r="Q14" s="19"/>
      <c r="R14" s="19"/>
      <c r="S14" s="19"/>
    </row>
    <row r="15" spans="1:19" ht="15.9" customHeight="1" x14ac:dyDescent="0.25">
      <c r="A15" s="12">
        <v>3</v>
      </c>
      <c r="B15" s="39">
        <v>42621</v>
      </c>
      <c r="C15" s="70">
        <v>0</v>
      </c>
      <c r="D15" s="70">
        <v>0</v>
      </c>
      <c r="E15" s="70">
        <v>0</v>
      </c>
      <c r="F15" s="70">
        <v>0</v>
      </c>
      <c r="G15" s="45">
        <v>5</v>
      </c>
      <c r="H15" s="45"/>
      <c r="I15" s="25"/>
      <c r="J15" s="26"/>
      <c r="K15" s="26"/>
      <c r="M15" s="19"/>
      <c r="N15" s="19"/>
      <c r="O15" s="19"/>
      <c r="Q15" s="19"/>
      <c r="R15" s="19"/>
      <c r="S15" s="19"/>
    </row>
    <row r="16" spans="1:19" ht="15.9" customHeight="1" x14ac:dyDescent="0.25">
      <c r="A16" s="12">
        <v>4</v>
      </c>
      <c r="B16" s="39">
        <v>42621</v>
      </c>
      <c r="C16" s="70">
        <v>0</v>
      </c>
      <c r="D16" s="70">
        <v>0</v>
      </c>
      <c r="E16" s="70">
        <v>0</v>
      </c>
      <c r="F16" s="70">
        <v>0</v>
      </c>
      <c r="G16" s="45">
        <v>5</v>
      </c>
      <c r="H16" s="45"/>
      <c r="I16" s="25"/>
      <c r="J16" s="26"/>
      <c r="K16" s="26"/>
      <c r="M16" s="19"/>
      <c r="N16" s="19"/>
      <c r="O16" s="19"/>
      <c r="Q16" s="19"/>
      <c r="R16" s="19"/>
      <c r="S16" s="19"/>
    </row>
    <row r="17" spans="1:19" ht="15.9" customHeight="1" x14ac:dyDescent="0.25">
      <c r="A17" s="12">
        <v>5</v>
      </c>
      <c r="B17" s="39">
        <v>42622</v>
      </c>
      <c r="C17" s="70">
        <v>0</v>
      </c>
      <c r="D17" s="70">
        <v>0</v>
      </c>
      <c r="E17" s="70">
        <v>0</v>
      </c>
      <c r="F17" s="70">
        <v>0</v>
      </c>
      <c r="G17" s="45">
        <v>5</v>
      </c>
      <c r="H17" s="45"/>
      <c r="I17" s="25"/>
      <c r="J17" s="26"/>
      <c r="K17" s="26"/>
      <c r="M17" s="19"/>
      <c r="N17" s="19"/>
      <c r="O17" s="19"/>
      <c r="Q17" s="19"/>
      <c r="R17" s="19"/>
      <c r="S17" s="19"/>
    </row>
    <row r="18" spans="1:19" ht="15.9" customHeight="1" x14ac:dyDescent="0.25">
      <c r="A18" s="12">
        <v>6</v>
      </c>
      <c r="B18" s="39">
        <v>42622</v>
      </c>
      <c r="C18" s="70">
        <v>0</v>
      </c>
      <c r="D18" s="70">
        <v>0</v>
      </c>
      <c r="E18" s="70">
        <v>0</v>
      </c>
      <c r="F18" s="70">
        <v>0</v>
      </c>
      <c r="G18" s="45">
        <v>5</v>
      </c>
      <c r="H18" s="45"/>
      <c r="I18" s="25"/>
      <c r="J18" s="26"/>
      <c r="K18" s="26"/>
      <c r="M18" s="19"/>
      <c r="N18" s="19"/>
      <c r="O18" s="19"/>
      <c r="Q18" s="19"/>
      <c r="R18" s="19"/>
      <c r="S18" s="19"/>
    </row>
    <row r="19" spans="1:19" ht="15.9" customHeight="1" x14ac:dyDescent="0.25">
      <c r="A19" s="12">
        <v>7</v>
      </c>
      <c r="B19" s="39">
        <v>42628</v>
      </c>
      <c r="C19" s="70">
        <v>0</v>
      </c>
      <c r="D19" s="70">
        <v>0</v>
      </c>
      <c r="E19" s="70">
        <v>0</v>
      </c>
      <c r="F19" s="70">
        <v>0</v>
      </c>
      <c r="G19" s="45">
        <v>5</v>
      </c>
      <c r="H19" s="45"/>
      <c r="I19" s="25"/>
      <c r="J19" s="26"/>
      <c r="K19" s="26"/>
      <c r="M19" s="19"/>
      <c r="N19" s="19"/>
      <c r="O19" s="19"/>
      <c r="Q19" s="19"/>
      <c r="R19" s="19"/>
      <c r="S19" s="19"/>
    </row>
    <row r="20" spans="1:19" ht="15.9" customHeight="1" x14ac:dyDescent="0.25">
      <c r="A20" s="12">
        <v>8</v>
      </c>
      <c r="B20" s="39">
        <v>42628</v>
      </c>
      <c r="C20" s="70">
        <v>0</v>
      </c>
      <c r="D20" s="70">
        <v>0</v>
      </c>
      <c r="E20" s="70">
        <v>0</v>
      </c>
      <c r="F20" s="70">
        <v>0</v>
      </c>
      <c r="G20" s="45">
        <v>5</v>
      </c>
      <c r="H20" s="45"/>
      <c r="I20" s="25"/>
      <c r="J20" s="26"/>
      <c r="K20" s="26"/>
      <c r="M20" s="19"/>
      <c r="N20" s="19"/>
      <c r="O20" s="19"/>
      <c r="Q20" s="19"/>
      <c r="R20" s="19"/>
      <c r="S20" s="19"/>
    </row>
    <row r="21" spans="1:19" ht="15.9" customHeight="1" x14ac:dyDescent="0.25">
      <c r="A21" s="12">
        <v>9</v>
      </c>
      <c r="B21" s="39">
        <v>42629</v>
      </c>
      <c r="C21" s="70">
        <v>0</v>
      </c>
      <c r="D21" s="70">
        <v>0</v>
      </c>
      <c r="E21" s="70">
        <v>0</v>
      </c>
      <c r="F21" s="70">
        <v>0</v>
      </c>
      <c r="G21" s="45">
        <v>5</v>
      </c>
      <c r="H21" s="45"/>
      <c r="I21" s="25"/>
      <c r="J21" s="26"/>
      <c r="K21" s="26"/>
      <c r="M21" s="19"/>
      <c r="N21" s="19"/>
      <c r="O21" s="19"/>
      <c r="Q21" s="19"/>
      <c r="R21" s="19"/>
      <c r="S21" s="19"/>
    </row>
    <row r="22" spans="1:19" ht="15.9" customHeight="1" x14ac:dyDescent="0.25">
      <c r="A22" s="12">
        <v>10</v>
      </c>
      <c r="B22" s="39">
        <v>42629</v>
      </c>
      <c r="C22" s="70">
        <v>0</v>
      </c>
      <c r="D22" s="70">
        <v>0</v>
      </c>
      <c r="E22" s="70">
        <v>0</v>
      </c>
      <c r="F22" s="70">
        <v>0</v>
      </c>
      <c r="G22" s="45">
        <v>5</v>
      </c>
      <c r="H22" s="45"/>
      <c r="I22" s="25"/>
      <c r="J22" s="26"/>
      <c r="K22" s="26"/>
      <c r="M22" s="19"/>
      <c r="N22" s="19"/>
      <c r="O22" s="19"/>
      <c r="Q22" s="19"/>
      <c r="R22" s="19"/>
      <c r="S22" s="19"/>
    </row>
    <row r="23" spans="1:19" ht="15.9" customHeight="1" x14ac:dyDescent="0.25">
      <c r="A23" s="12">
        <v>11</v>
      </c>
      <c r="B23" s="39">
        <v>42630</v>
      </c>
      <c r="C23" s="70">
        <v>0</v>
      </c>
      <c r="D23" s="70">
        <v>0</v>
      </c>
      <c r="E23" s="70">
        <v>0</v>
      </c>
      <c r="F23" s="70">
        <v>0</v>
      </c>
      <c r="G23" s="45">
        <v>5</v>
      </c>
      <c r="H23" s="45"/>
      <c r="I23" s="25"/>
      <c r="J23" s="26"/>
      <c r="K23" s="26"/>
      <c r="M23" s="19"/>
      <c r="N23" s="19"/>
      <c r="O23" s="19"/>
      <c r="Q23" s="19"/>
      <c r="R23" s="19"/>
      <c r="S23" s="19"/>
    </row>
    <row r="24" spans="1:19" ht="15.9" customHeight="1" x14ac:dyDescent="0.25">
      <c r="A24" s="12">
        <v>12</v>
      </c>
      <c r="B24" s="39">
        <v>42630</v>
      </c>
      <c r="C24" s="70">
        <v>0</v>
      </c>
      <c r="D24" s="70">
        <v>0</v>
      </c>
      <c r="E24" s="70">
        <v>0</v>
      </c>
      <c r="F24" s="70">
        <v>0</v>
      </c>
      <c r="G24" s="45">
        <v>5</v>
      </c>
      <c r="H24" s="45"/>
      <c r="I24" s="25"/>
      <c r="J24" s="26"/>
      <c r="K24" s="26"/>
      <c r="M24" s="19"/>
      <c r="N24" s="19"/>
      <c r="O24" s="19"/>
      <c r="Q24" s="19"/>
      <c r="R24" s="19"/>
      <c r="S24" s="19"/>
    </row>
    <row r="25" spans="1:19" ht="15.9" customHeight="1" x14ac:dyDescent="0.25">
      <c r="A25" s="12">
        <v>13</v>
      </c>
      <c r="B25" s="39">
        <v>42631</v>
      </c>
      <c r="C25" s="70">
        <v>0</v>
      </c>
      <c r="D25" s="70">
        <v>0</v>
      </c>
      <c r="E25" s="70">
        <v>0</v>
      </c>
      <c r="F25" s="70">
        <v>0</v>
      </c>
      <c r="G25" s="45">
        <v>5</v>
      </c>
      <c r="H25" s="45"/>
      <c r="I25" s="25"/>
      <c r="J25" s="26"/>
      <c r="K25" s="26"/>
      <c r="M25" s="19"/>
      <c r="N25" s="19"/>
      <c r="O25" s="19"/>
      <c r="Q25" s="19"/>
      <c r="R25" s="19"/>
      <c r="S25" s="19"/>
    </row>
    <row r="26" spans="1:19" ht="15.9" customHeight="1" x14ac:dyDescent="0.25">
      <c r="A26" s="12">
        <v>14</v>
      </c>
      <c r="B26" s="39">
        <v>42631</v>
      </c>
      <c r="C26" s="70">
        <v>0</v>
      </c>
      <c r="D26" s="70">
        <v>0</v>
      </c>
      <c r="E26" s="70">
        <v>0</v>
      </c>
      <c r="F26" s="70">
        <v>0</v>
      </c>
      <c r="G26" s="45">
        <v>5</v>
      </c>
      <c r="H26" s="45"/>
      <c r="I26" s="25"/>
      <c r="J26" s="26"/>
      <c r="K26" s="26"/>
      <c r="M26" s="19"/>
      <c r="N26" s="19"/>
      <c r="O26" s="19"/>
      <c r="Q26" s="19"/>
      <c r="R26" s="19"/>
      <c r="S26" s="19"/>
    </row>
    <row r="27" spans="1:19" ht="15.9" customHeight="1" x14ac:dyDescent="0.25">
      <c r="A27" s="12">
        <v>15</v>
      </c>
      <c r="B27" s="39">
        <v>42632</v>
      </c>
      <c r="C27" s="70">
        <v>0</v>
      </c>
      <c r="D27" s="70">
        <v>0</v>
      </c>
      <c r="E27" s="70">
        <v>0</v>
      </c>
      <c r="F27" s="70">
        <v>0</v>
      </c>
      <c r="G27" s="45">
        <v>5</v>
      </c>
      <c r="H27" s="45"/>
      <c r="I27" s="25"/>
      <c r="J27" s="26"/>
      <c r="K27" s="26"/>
      <c r="M27" s="19"/>
      <c r="N27" s="19"/>
      <c r="O27" s="19"/>
      <c r="Q27" s="19"/>
      <c r="R27" s="19"/>
      <c r="S27" s="19"/>
    </row>
    <row r="28" spans="1:19" ht="15.9" customHeight="1" x14ac:dyDescent="0.25">
      <c r="A28" s="12">
        <v>16</v>
      </c>
      <c r="B28" s="39">
        <v>42632</v>
      </c>
      <c r="C28" s="70">
        <v>0</v>
      </c>
      <c r="D28" s="70">
        <v>0</v>
      </c>
      <c r="E28" s="70">
        <v>0</v>
      </c>
      <c r="F28" s="70">
        <v>0</v>
      </c>
      <c r="G28" s="45">
        <v>5</v>
      </c>
      <c r="H28" s="45"/>
      <c r="I28" s="25"/>
      <c r="J28" s="26"/>
      <c r="K28" s="26"/>
      <c r="M28" s="19"/>
      <c r="N28" s="19"/>
      <c r="O28" s="19"/>
      <c r="Q28" s="19"/>
      <c r="R28" s="19"/>
      <c r="S28" s="19"/>
    </row>
    <row r="29" spans="1:19" ht="15.9" customHeight="1" x14ac:dyDescent="0.25">
      <c r="A29" s="58">
        <v>1</v>
      </c>
      <c r="B29" s="39">
        <v>42639</v>
      </c>
      <c r="C29" s="63">
        <v>0</v>
      </c>
      <c r="D29" s="45"/>
      <c r="E29" s="45"/>
      <c r="F29" s="45"/>
      <c r="G29" s="45"/>
      <c r="H29" s="45"/>
      <c r="I29" s="25"/>
      <c r="J29" s="26">
        <f t="shared" ref="J29:J92" si="0">$C$9</f>
        <v>1</v>
      </c>
      <c r="K29" s="26">
        <f t="shared" ref="K29:K92" si="1">$H$9</f>
        <v>3</v>
      </c>
      <c r="M29" s="19"/>
      <c r="N29" s="19"/>
      <c r="O29" s="19"/>
      <c r="Q29" s="19"/>
      <c r="R29" s="19"/>
      <c r="S29" s="19"/>
    </row>
    <row r="30" spans="1:19" ht="15.9" customHeight="1" x14ac:dyDescent="0.25">
      <c r="A30" s="12">
        <v>2</v>
      </c>
      <c r="B30" s="39">
        <v>42640</v>
      </c>
      <c r="C30" s="63">
        <v>0</v>
      </c>
      <c r="D30" s="45"/>
      <c r="E30" s="45"/>
      <c r="F30" s="45"/>
      <c r="G30" s="45"/>
      <c r="H30" s="45"/>
      <c r="I30" s="25"/>
      <c r="J30" s="26">
        <f t="shared" si="0"/>
        <v>1</v>
      </c>
      <c r="K30" s="26">
        <f t="shared" si="1"/>
        <v>3</v>
      </c>
      <c r="M30" s="19"/>
      <c r="N30" s="19"/>
      <c r="O30" s="19"/>
      <c r="Q30" s="19"/>
      <c r="R30" s="19"/>
      <c r="S30" s="19"/>
    </row>
    <row r="31" spans="1:19" ht="15.9" customHeight="1" x14ac:dyDescent="0.25">
      <c r="A31" s="12">
        <v>3</v>
      </c>
      <c r="B31" s="39">
        <v>42640</v>
      </c>
      <c r="C31" s="63">
        <v>0</v>
      </c>
      <c r="D31" s="45"/>
      <c r="E31" s="45"/>
      <c r="F31" s="45"/>
      <c r="G31" s="45"/>
      <c r="H31" s="45"/>
      <c r="I31" s="25"/>
      <c r="J31" s="26">
        <f t="shared" si="0"/>
        <v>1</v>
      </c>
      <c r="K31" s="26">
        <f t="shared" si="1"/>
        <v>3</v>
      </c>
      <c r="M31" s="19"/>
      <c r="N31" s="19"/>
      <c r="O31" s="19"/>
      <c r="Q31" s="19"/>
      <c r="R31" s="19"/>
      <c r="S31" s="19"/>
    </row>
    <row r="32" spans="1:19" ht="15.9" customHeight="1" x14ac:dyDescent="0.25">
      <c r="A32" s="12">
        <v>4</v>
      </c>
      <c r="B32" s="39">
        <v>42640</v>
      </c>
      <c r="C32" s="63">
        <v>0</v>
      </c>
      <c r="D32" s="45"/>
      <c r="E32" s="45"/>
      <c r="F32" s="45"/>
      <c r="G32" s="45"/>
      <c r="H32" s="45"/>
      <c r="I32" s="25"/>
      <c r="J32" s="26">
        <f t="shared" si="0"/>
        <v>1</v>
      </c>
      <c r="K32" s="26">
        <f t="shared" si="1"/>
        <v>3</v>
      </c>
      <c r="M32" s="19"/>
      <c r="N32" s="19"/>
      <c r="O32" s="19"/>
      <c r="Q32" s="19"/>
      <c r="R32" s="19"/>
      <c r="S32" s="19"/>
    </row>
    <row r="33" spans="1:19" ht="15.9" customHeight="1" x14ac:dyDescent="0.25">
      <c r="A33" s="12">
        <v>5</v>
      </c>
      <c r="B33" s="39">
        <v>42640</v>
      </c>
      <c r="C33" s="63">
        <v>0</v>
      </c>
      <c r="D33" s="45"/>
      <c r="E33" s="45"/>
      <c r="F33" s="45"/>
      <c r="G33" s="45"/>
      <c r="H33" s="45"/>
      <c r="I33" s="25"/>
      <c r="J33" s="26">
        <f t="shared" si="0"/>
        <v>1</v>
      </c>
      <c r="K33" s="26">
        <f t="shared" si="1"/>
        <v>3</v>
      </c>
      <c r="M33" s="19"/>
      <c r="N33" s="19"/>
      <c r="O33" s="19"/>
      <c r="Q33" s="19"/>
      <c r="R33" s="19"/>
      <c r="S33" s="19"/>
    </row>
    <row r="34" spans="1:19" ht="15.9" customHeight="1" x14ac:dyDescent="0.25">
      <c r="A34" s="12">
        <v>6</v>
      </c>
      <c r="B34" s="39">
        <v>42640</v>
      </c>
      <c r="C34" s="63">
        <v>0</v>
      </c>
      <c r="D34" s="45"/>
      <c r="E34" s="45"/>
      <c r="F34" s="45"/>
      <c r="G34" s="45"/>
      <c r="H34" s="45"/>
      <c r="I34" s="25"/>
      <c r="J34" s="26">
        <f t="shared" si="0"/>
        <v>1</v>
      </c>
      <c r="K34" s="26">
        <f t="shared" si="1"/>
        <v>3</v>
      </c>
      <c r="M34" s="19"/>
      <c r="N34" s="19"/>
      <c r="O34" s="19"/>
      <c r="Q34" s="19"/>
      <c r="R34" s="19"/>
      <c r="S34" s="19"/>
    </row>
    <row r="35" spans="1:19" ht="15.9" customHeight="1" x14ac:dyDescent="0.25">
      <c r="A35" s="12">
        <v>7</v>
      </c>
      <c r="B35" s="39">
        <v>42643</v>
      </c>
      <c r="C35" s="63">
        <v>0</v>
      </c>
      <c r="D35" s="45"/>
      <c r="E35" s="45"/>
      <c r="F35" s="45"/>
      <c r="G35" s="45"/>
      <c r="H35" s="45"/>
      <c r="I35" s="25"/>
      <c r="J35" s="26">
        <f t="shared" si="0"/>
        <v>1</v>
      </c>
      <c r="K35" s="26">
        <f t="shared" si="1"/>
        <v>3</v>
      </c>
      <c r="M35" s="19"/>
      <c r="N35" s="19"/>
      <c r="O35" s="19"/>
      <c r="Q35" s="19"/>
      <c r="R35" s="19"/>
      <c r="S35" s="19"/>
    </row>
    <row r="36" spans="1:19" ht="15.9" customHeight="1" x14ac:dyDescent="0.25">
      <c r="A36" s="12">
        <v>8</v>
      </c>
      <c r="B36" s="39">
        <v>42643</v>
      </c>
      <c r="C36" s="63">
        <v>0</v>
      </c>
      <c r="D36" s="45"/>
      <c r="E36" s="45"/>
      <c r="F36" s="45"/>
      <c r="G36" s="45"/>
      <c r="H36" s="45"/>
      <c r="I36" s="25"/>
      <c r="J36" s="26">
        <f t="shared" si="0"/>
        <v>1</v>
      </c>
      <c r="K36" s="26">
        <f t="shared" si="1"/>
        <v>3</v>
      </c>
      <c r="M36" s="19"/>
      <c r="N36" s="19"/>
      <c r="O36" s="19"/>
      <c r="Q36" s="19"/>
      <c r="R36" s="19"/>
      <c r="S36" s="19"/>
    </row>
    <row r="37" spans="1:19" ht="15.9" customHeight="1" x14ac:dyDescent="0.25">
      <c r="A37" s="12">
        <v>9</v>
      </c>
      <c r="B37" s="39">
        <v>42643</v>
      </c>
      <c r="C37" s="63">
        <v>0</v>
      </c>
      <c r="D37" s="45"/>
      <c r="E37" s="45"/>
      <c r="F37" s="45"/>
      <c r="G37" s="45"/>
      <c r="H37" s="45"/>
      <c r="I37" s="25"/>
      <c r="J37" s="26">
        <f t="shared" si="0"/>
        <v>1</v>
      </c>
      <c r="K37" s="26">
        <f t="shared" si="1"/>
        <v>3</v>
      </c>
      <c r="M37" s="19"/>
      <c r="N37" s="19"/>
      <c r="O37" s="19"/>
      <c r="Q37" s="19"/>
      <c r="R37" s="19"/>
      <c r="S37" s="19"/>
    </row>
    <row r="38" spans="1:19" ht="15.9" customHeight="1" x14ac:dyDescent="0.25">
      <c r="A38" s="12">
        <v>10</v>
      </c>
      <c r="B38" s="39">
        <v>42643</v>
      </c>
      <c r="C38" s="63">
        <v>0</v>
      </c>
      <c r="D38" s="45"/>
      <c r="E38" s="45"/>
      <c r="F38" s="45"/>
      <c r="G38" s="45"/>
      <c r="H38" s="45"/>
      <c r="I38" s="25"/>
      <c r="J38" s="26">
        <f t="shared" si="0"/>
        <v>1</v>
      </c>
      <c r="K38" s="26">
        <f t="shared" si="1"/>
        <v>3</v>
      </c>
      <c r="M38" s="19"/>
      <c r="N38" s="19"/>
      <c r="O38" s="19"/>
      <c r="Q38" s="19"/>
      <c r="R38" s="19"/>
      <c r="S38" s="19"/>
    </row>
    <row r="39" spans="1:19" ht="15.9" customHeight="1" x14ac:dyDescent="0.25">
      <c r="A39" s="12">
        <v>11</v>
      </c>
      <c r="B39" s="39">
        <v>42643</v>
      </c>
      <c r="C39" s="63">
        <v>0</v>
      </c>
      <c r="D39" s="45"/>
      <c r="E39" s="45"/>
      <c r="F39" s="45"/>
      <c r="G39" s="45"/>
      <c r="H39" s="45"/>
      <c r="I39" s="25"/>
      <c r="J39" s="26">
        <f t="shared" si="0"/>
        <v>1</v>
      </c>
      <c r="K39" s="26">
        <f t="shared" si="1"/>
        <v>3</v>
      </c>
      <c r="M39" s="19"/>
      <c r="N39" s="19"/>
      <c r="O39" s="19"/>
      <c r="Q39" s="19"/>
      <c r="R39" s="19"/>
      <c r="S39" s="19"/>
    </row>
    <row r="40" spans="1:19" ht="15.9" customHeight="1" x14ac:dyDescent="0.25">
      <c r="A40" s="12">
        <v>12</v>
      </c>
      <c r="B40" s="39">
        <v>42646</v>
      </c>
      <c r="C40" s="63">
        <v>0</v>
      </c>
      <c r="D40" s="45"/>
      <c r="E40" s="45"/>
      <c r="F40" s="45"/>
      <c r="G40" s="45"/>
      <c r="H40" s="45"/>
      <c r="I40" s="25"/>
      <c r="J40" s="26">
        <f t="shared" si="0"/>
        <v>1</v>
      </c>
      <c r="K40" s="26">
        <f t="shared" si="1"/>
        <v>3</v>
      </c>
      <c r="M40" s="19"/>
      <c r="N40" s="19"/>
      <c r="O40" s="19"/>
      <c r="Q40" s="19"/>
      <c r="R40" s="19"/>
      <c r="S40" s="19"/>
    </row>
    <row r="41" spans="1:19" ht="15.9" customHeight="1" x14ac:dyDescent="0.25">
      <c r="A41" s="12">
        <v>13</v>
      </c>
      <c r="B41" s="39">
        <v>42646</v>
      </c>
      <c r="C41" s="63">
        <v>0</v>
      </c>
      <c r="D41" s="45"/>
      <c r="E41" s="45"/>
      <c r="F41" s="45"/>
      <c r="G41" s="45"/>
      <c r="H41" s="45"/>
      <c r="I41" s="25"/>
      <c r="J41" s="26">
        <f t="shared" si="0"/>
        <v>1</v>
      </c>
      <c r="K41" s="26">
        <f t="shared" si="1"/>
        <v>3</v>
      </c>
      <c r="M41" s="19"/>
      <c r="N41" s="19"/>
      <c r="O41" s="19"/>
      <c r="Q41" s="19"/>
      <c r="R41" s="19"/>
      <c r="S41" s="19"/>
    </row>
    <row r="42" spans="1:19" ht="15.9" customHeight="1" x14ac:dyDescent="0.25">
      <c r="A42" s="12">
        <v>14</v>
      </c>
      <c r="B42" s="39">
        <v>42646</v>
      </c>
      <c r="C42" s="63">
        <v>0</v>
      </c>
      <c r="D42" s="45"/>
      <c r="E42" s="45"/>
      <c r="F42" s="45"/>
      <c r="G42" s="45"/>
      <c r="H42" s="45"/>
      <c r="I42" s="25"/>
      <c r="J42" s="26">
        <f t="shared" si="0"/>
        <v>1</v>
      </c>
      <c r="K42" s="26">
        <f t="shared" si="1"/>
        <v>3</v>
      </c>
      <c r="M42" s="19"/>
      <c r="N42" s="19"/>
      <c r="O42" s="19"/>
      <c r="Q42" s="19"/>
      <c r="R42" s="19"/>
      <c r="S42" s="19"/>
    </row>
    <row r="43" spans="1:19" ht="15.9" customHeight="1" x14ac:dyDescent="0.25">
      <c r="A43" s="12">
        <v>15</v>
      </c>
      <c r="B43" s="39">
        <v>42646</v>
      </c>
      <c r="C43" s="63">
        <v>0</v>
      </c>
      <c r="D43" s="45"/>
      <c r="E43" s="45"/>
      <c r="F43" s="45"/>
      <c r="G43" s="45"/>
      <c r="H43" s="45"/>
      <c r="I43" s="25"/>
      <c r="J43" s="26">
        <f t="shared" si="0"/>
        <v>1</v>
      </c>
      <c r="K43" s="26">
        <f t="shared" si="1"/>
        <v>3</v>
      </c>
      <c r="M43" s="19"/>
      <c r="N43" s="19"/>
      <c r="O43" s="19"/>
      <c r="Q43" s="19"/>
      <c r="R43" s="19"/>
      <c r="S43" s="19"/>
    </row>
    <row r="44" spans="1:19" ht="15.9" customHeight="1" x14ac:dyDescent="0.25">
      <c r="A44" s="12">
        <v>16</v>
      </c>
      <c r="B44" s="39">
        <v>42646</v>
      </c>
      <c r="C44" s="63">
        <v>0</v>
      </c>
      <c r="D44" s="45"/>
      <c r="E44" s="45"/>
      <c r="F44" s="45"/>
      <c r="G44" s="45"/>
      <c r="H44" s="45"/>
      <c r="I44" s="25"/>
      <c r="J44" s="26">
        <f t="shared" si="0"/>
        <v>1</v>
      </c>
      <c r="K44" s="26">
        <f t="shared" si="1"/>
        <v>3</v>
      </c>
      <c r="M44" s="19"/>
      <c r="N44" s="19"/>
      <c r="O44" s="19"/>
      <c r="Q44" s="19"/>
      <c r="R44" s="19"/>
      <c r="S44" s="19"/>
    </row>
    <row r="45" spans="1:19" ht="15.9" customHeight="1" x14ac:dyDescent="0.25">
      <c r="A45" s="12">
        <v>17</v>
      </c>
      <c r="B45" s="39">
        <v>42647</v>
      </c>
      <c r="C45" s="63">
        <v>0</v>
      </c>
      <c r="D45" s="45"/>
      <c r="E45" s="45"/>
      <c r="F45" s="45"/>
      <c r="G45" s="45"/>
      <c r="H45" s="45"/>
      <c r="I45" s="25"/>
      <c r="J45" s="26">
        <f t="shared" si="0"/>
        <v>1</v>
      </c>
      <c r="K45" s="26">
        <f t="shared" si="1"/>
        <v>3</v>
      </c>
      <c r="M45" s="19"/>
      <c r="N45" s="19"/>
      <c r="O45" s="19"/>
      <c r="Q45" s="19"/>
      <c r="R45" s="19"/>
      <c r="S45" s="19"/>
    </row>
    <row r="46" spans="1:19" ht="15.9" customHeight="1" x14ac:dyDescent="0.25">
      <c r="A46" s="12">
        <v>18</v>
      </c>
      <c r="B46" s="39">
        <v>42650</v>
      </c>
      <c r="C46" s="63">
        <v>0</v>
      </c>
      <c r="D46" s="45"/>
      <c r="E46" s="45"/>
      <c r="F46" s="45"/>
      <c r="G46" s="45"/>
      <c r="H46" s="45"/>
      <c r="I46" s="25"/>
      <c r="J46" s="26">
        <f t="shared" si="0"/>
        <v>1</v>
      </c>
      <c r="K46" s="26">
        <f t="shared" si="1"/>
        <v>3</v>
      </c>
      <c r="M46" s="19"/>
      <c r="N46" s="19"/>
      <c r="O46" s="19"/>
      <c r="Q46" s="19"/>
      <c r="R46" s="19"/>
      <c r="S46" s="19"/>
    </row>
    <row r="47" spans="1:19" ht="15.9" customHeight="1" x14ac:dyDescent="0.25">
      <c r="A47" s="12">
        <v>19</v>
      </c>
      <c r="B47" s="39">
        <v>42650</v>
      </c>
      <c r="C47" s="63">
        <v>0</v>
      </c>
      <c r="D47" s="45"/>
      <c r="E47" s="45"/>
      <c r="F47" s="45"/>
      <c r="G47" s="45"/>
      <c r="H47" s="45"/>
      <c r="I47" s="25"/>
      <c r="J47" s="26">
        <f t="shared" si="0"/>
        <v>1</v>
      </c>
      <c r="K47" s="26">
        <f t="shared" si="1"/>
        <v>3</v>
      </c>
      <c r="M47" s="19"/>
      <c r="N47" s="19"/>
      <c r="O47" s="19"/>
      <c r="Q47" s="19"/>
      <c r="R47" s="19"/>
      <c r="S47" s="19"/>
    </row>
    <row r="48" spans="1:19" ht="15.9" customHeight="1" x14ac:dyDescent="0.25">
      <c r="A48" s="12">
        <v>20</v>
      </c>
      <c r="B48" s="39">
        <v>42650</v>
      </c>
      <c r="C48" s="63">
        <v>0</v>
      </c>
      <c r="D48" s="45"/>
      <c r="E48" s="45"/>
      <c r="F48" s="45"/>
      <c r="G48" s="45"/>
      <c r="H48" s="45"/>
      <c r="I48" s="25"/>
      <c r="J48" s="26">
        <f t="shared" si="0"/>
        <v>1</v>
      </c>
      <c r="K48" s="26">
        <f t="shared" si="1"/>
        <v>3</v>
      </c>
      <c r="M48" s="19"/>
      <c r="N48" s="19"/>
      <c r="O48" s="19"/>
      <c r="Q48" s="19"/>
      <c r="R48" s="19"/>
      <c r="S48" s="19"/>
    </row>
    <row r="49" spans="1:19" ht="15.9" customHeight="1" x14ac:dyDescent="0.25">
      <c r="A49" s="12">
        <v>21</v>
      </c>
      <c r="B49" s="39">
        <v>42650</v>
      </c>
      <c r="C49" s="63">
        <v>0</v>
      </c>
      <c r="D49" s="45"/>
      <c r="E49" s="45"/>
      <c r="F49" s="45"/>
      <c r="G49" s="45"/>
      <c r="H49" s="45"/>
      <c r="I49" s="25"/>
      <c r="J49" s="26">
        <f t="shared" si="0"/>
        <v>1</v>
      </c>
      <c r="K49" s="26">
        <f t="shared" si="1"/>
        <v>3</v>
      </c>
      <c r="M49" s="19"/>
      <c r="N49" s="19"/>
      <c r="O49" s="19"/>
      <c r="Q49" s="19"/>
      <c r="R49" s="19"/>
      <c r="S49" s="19"/>
    </row>
    <row r="50" spans="1:19" ht="15.9" customHeight="1" x14ac:dyDescent="0.25">
      <c r="A50" s="12">
        <v>22</v>
      </c>
      <c r="B50" s="39">
        <v>42650</v>
      </c>
      <c r="C50" s="63">
        <v>0</v>
      </c>
      <c r="D50" s="45"/>
      <c r="E50" s="45"/>
      <c r="F50" s="45"/>
      <c r="G50" s="45"/>
      <c r="H50" s="45"/>
      <c r="I50" s="25"/>
      <c r="J50" s="26">
        <f t="shared" si="0"/>
        <v>1</v>
      </c>
      <c r="K50" s="26">
        <f t="shared" si="1"/>
        <v>3</v>
      </c>
      <c r="M50" s="19"/>
      <c r="N50" s="19"/>
      <c r="O50" s="19"/>
      <c r="Q50" s="19"/>
      <c r="R50" s="19"/>
      <c r="S50" s="19"/>
    </row>
    <row r="51" spans="1:19" ht="15.9" customHeight="1" x14ac:dyDescent="0.25">
      <c r="A51" s="12">
        <v>23</v>
      </c>
      <c r="B51" s="39">
        <v>42651</v>
      </c>
      <c r="C51" s="63">
        <v>0</v>
      </c>
      <c r="D51" s="45"/>
      <c r="E51" s="45"/>
      <c r="F51" s="45"/>
      <c r="G51" s="45"/>
      <c r="H51" s="45"/>
      <c r="I51" s="25"/>
      <c r="J51" s="26">
        <f t="shared" si="0"/>
        <v>1</v>
      </c>
      <c r="K51" s="26">
        <f t="shared" si="1"/>
        <v>3</v>
      </c>
      <c r="M51" s="19"/>
      <c r="N51" s="19"/>
      <c r="O51" s="19"/>
      <c r="Q51" s="19"/>
      <c r="R51" s="19"/>
      <c r="S51" s="19"/>
    </row>
    <row r="52" spans="1:19" ht="15.9" customHeight="1" x14ac:dyDescent="0.25">
      <c r="A52" s="12">
        <v>24</v>
      </c>
      <c r="B52" s="39">
        <v>42651</v>
      </c>
      <c r="C52" s="63">
        <v>0</v>
      </c>
      <c r="D52" s="45"/>
      <c r="E52" s="45"/>
      <c r="F52" s="45"/>
      <c r="G52" s="45"/>
      <c r="H52" s="45"/>
      <c r="I52" s="25"/>
      <c r="J52" s="26">
        <f t="shared" si="0"/>
        <v>1</v>
      </c>
      <c r="K52" s="26">
        <f t="shared" si="1"/>
        <v>3</v>
      </c>
      <c r="M52" s="19"/>
      <c r="N52" s="19"/>
      <c r="O52" s="19"/>
      <c r="Q52" s="19"/>
      <c r="R52" s="19"/>
      <c r="S52" s="19"/>
    </row>
    <row r="53" spans="1:19" ht="15.9" customHeight="1" x14ac:dyDescent="0.25">
      <c r="A53" s="12">
        <v>25</v>
      </c>
      <c r="B53" s="39">
        <v>42655</v>
      </c>
      <c r="C53" s="63">
        <v>0</v>
      </c>
      <c r="D53" s="45"/>
      <c r="E53" s="45"/>
      <c r="F53" s="45"/>
      <c r="G53" s="45"/>
      <c r="H53" s="45"/>
      <c r="I53" s="25"/>
      <c r="J53" s="26">
        <f t="shared" si="0"/>
        <v>1</v>
      </c>
      <c r="K53" s="26">
        <f t="shared" si="1"/>
        <v>3</v>
      </c>
      <c r="M53" s="19"/>
      <c r="N53" s="19"/>
      <c r="O53" s="19"/>
      <c r="Q53" s="19"/>
      <c r="R53" s="19"/>
      <c r="S53" s="19"/>
    </row>
    <row r="54" spans="1:19" ht="15.9" customHeight="1" x14ac:dyDescent="0.25">
      <c r="A54" s="12">
        <v>26</v>
      </c>
      <c r="B54" s="39">
        <v>42655</v>
      </c>
      <c r="C54" s="63">
        <v>0</v>
      </c>
      <c r="D54" s="45"/>
      <c r="E54" s="45"/>
      <c r="F54" s="45"/>
      <c r="G54" s="45"/>
      <c r="H54" s="45"/>
      <c r="I54" s="25"/>
      <c r="J54" s="26">
        <f t="shared" si="0"/>
        <v>1</v>
      </c>
      <c r="K54" s="26">
        <f t="shared" si="1"/>
        <v>3</v>
      </c>
      <c r="M54" s="19"/>
      <c r="N54" s="19"/>
      <c r="O54" s="19"/>
      <c r="Q54" s="19"/>
      <c r="R54" s="19"/>
      <c r="S54" s="19"/>
    </row>
    <row r="55" spans="1:19" ht="15.9" customHeight="1" x14ac:dyDescent="0.25">
      <c r="A55" s="12">
        <v>27</v>
      </c>
      <c r="B55" s="39">
        <v>42655</v>
      </c>
      <c r="C55" s="63">
        <v>0</v>
      </c>
      <c r="D55" s="45"/>
      <c r="E55" s="45"/>
      <c r="F55" s="45"/>
      <c r="G55" s="45"/>
      <c r="H55" s="45"/>
      <c r="I55" s="25"/>
      <c r="J55" s="26">
        <f t="shared" si="0"/>
        <v>1</v>
      </c>
      <c r="K55" s="26">
        <f t="shared" si="1"/>
        <v>3</v>
      </c>
      <c r="M55" s="19"/>
      <c r="N55" s="19"/>
      <c r="O55" s="19"/>
      <c r="Q55" s="19"/>
      <c r="R55" s="19"/>
      <c r="S55" s="19"/>
    </row>
    <row r="56" spans="1:19" ht="15.9" customHeight="1" x14ac:dyDescent="0.25">
      <c r="A56" s="12">
        <v>28</v>
      </c>
      <c r="B56" s="39">
        <v>42655</v>
      </c>
      <c r="C56" s="63">
        <v>0</v>
      </c>
      <c r="D56" s="45"/>
      <c r="E56" s="45"/>
      <c r="F56" s="45"/>
      <c r="G56" s="45"/>
      <c r="H56" s="45"/>
      <c r="I56" s="25"/>
      <c r="J56" s="26">
        <f t="shared" si="0"/>
        <v>1</v>
      </c>
      <c r="K56" s="26">
        <f t="shared" si="1"/>
        <v>3</v>
      </c>
      <c r="M56" s="19"/>
      <c r="N56" s="19"/>
      <c r="O56" s="19"/>
      <c r="Q56" s="19"/>
      <c r="R56" s="19"/>
      <c r="S56" s="19"/>
    </row>
    <row r="57" spans="1:19" ht="15.9" customHeight="1" x14ac:dyDescent="0.25">
      <c r="A57" s="12">
        <v>29</v>
      </c>
      <c r="B57" s="39">
        <v>42655</v>
      </c>
      <c r="C57" s="63">
        <v>0</v>
      </c>
      <c r="D57" s="45"/>
      <c r="E57" s="45"/>
      <c r="F57" s="45"/>
      <c r="G57" s="45"/>
      <c r="H57" s="45"/>
      <c r="I57" s="25"/>
      <c r="J57" s="26">
        <f t="shared" si="0"/>
        <v>1</v>
      </c>
      <c r="K57" s="26">
        <f t="shared" si="1"/>
        <v>3</v>
      </c>
      <c r="M57" s="19"/>
      <c r="N57" s="19"/>
      <c r="O57" s="19"/>
      <c r="Q57" s="19"/>
      <c r="R57" s="19"/>
      <c r="S57" s="19"/>
    </row>
    <row r="58" spans="1:19" ht="15.9" customHeight="1" x14ac:dyDescent="0.25">
      <c r="A58" s="12">
        <v>30</v>
      </c>
      <c r="B58" s="39">
        <v>42656</v>
      </c>
      <c r="C58" s="63">
        <v>0</v>
      </c>
      <c r="D58" s="45"/>
      <c r="E58" s="45"/>
      <c r="F58" s="45"/>
      <c r="G58" s="45"/>
      <c r="H58" s="45"/>
      <c r="I58" s="25"/>
      <c r="J58" s="26">
        <f t="shared" si="0"/>
        <v>1</v>
      </c>
      <c r="K58" s="26">
        <f t="shared" si="1"/>
        <v>3</v>
      </c>
      <c r="M58" s="19"/>
      <c r="N58" s="19"/>
      <c r="O58" s="19"/>
      <c r="Q58" s="19"/>
      <c r="R58" s="19"/>
      <c r="S58" s="19"/>
    </row>
    <row r="59" spans="1:19" ht="15.9" customHeight="1" x14ac:dyDescent="0.25">
      <c r="A59" s="12">
        <v>31</v>
      </c>
      <c r="B59" s="39">
        <v>42663</v>
      </c>
      <c r="C59" s="63">
        <v>0</v>
      </c>
      <c r="D59" s="45"/>
      <c r="E59" s="45"/>
      <c r="F59" s="45"/>
      <c r="G59" s="45"/>
      <c r="H59" s="45"/>
      <c r="I59" s="25"/>
      <c r="J59" s="26">
        <f t="shared" si="0"/>
        <v>1</v>
      </c>
      <c r="K59" s="26">
        <f t="shared" si="1"/>
        <v>3</v>
      </c>
      <c r="M59" s="19"/>
      <c r="N59" s="19"/>
      <c r="O59" s="19"/>
      <c r="Q59" s="19"/>
      <c r="R59" s="19"/>
      <c r="S59" s="19"/>
    </row>
    <row r="60" spans="1:19" ht="15.9" customHeight="1" x14ac:dyDescent="0.25">
      <c r="A60" s="12">
        <v>32</v>
      </c>
      <c r="B60" s="39">
        <v>42670</v>
      </c>
      <c r="C60" s="63">
        <v>0</v>
      </c>
      <c r="D60" s="45"/>
      <c r="E60" s="45"/>
      <c r="F60" s="45"/>
      <c r="G60" s="45"/>
      <c r="H60" s="45"/>
      <c r="I60" s="25"/>
      <c r="J60" s="26">
        <f t="shared" si="0"/>
        <v>1</v>
      </c>
      <c r="K60" s="26">
        <f t="shared" si="1"/>
        <v>3</v>
      </c>
      <c r="M60" s="19"/>
      <c r="N60" s="19"/>
      <c r="O60" s="19"/>
      <c r="Q60" s="19"/>
      <c r="R60" s="19"/>
      <c r="S60" s="19"/>
    </row>
    <row r="61" spans="1:19" ht="15.9" customHeight="1" x14ac:dyDescent="0.25">
      <c r="A61" s="12">
        <v>33</v>
      </c>
      <c r="B61" s="39">
        <v>42677</v>
      </c>
      <c r="C61" s="63">
        <v>0</v>
      </c>
      <c r="D61" s="45"/>
      <c r="E61" s="45"/>
      <c r="F61" s="45"/>
      <c r="G61" s="45"/>
      <c r="H61" s="45"/>
      <c r="I61" s="25"/>
      <c r="J61" s="26">
        <f t="shared" si="0"/>
        <v>1</v>
      </c>
      <c r="K61" s="26">
        <f t="shared" si="1"/>
        <v>3</v>
      </c>
      <c r="M61" s="19"/>
      <c r="N61" s="19"/>
      <c r="O61" s="19"/>
      <c r="Q61" s="19"/>
      <c r="R61" s="19"/>
      <c r="S61" s="19"/>
    </row>
    <row r="62" spans="1:19" ht="15.9" customHeight="1" x14ac:dyDescent="0.25">
      <c r="A62" s="12">
        <v>34</v>
      </c>
      <c r="B62" s="39">
        <v>42684</v>
      </c>
      <c r="C62" s="63">
        <v>0</v>
      </c>
      <c r="D62" s="45"/>
      <c r="E62" s="45"/>
      <c r="F62" s="45"/>
      <c r="G62" s="45"/>
      <c r="H62" s="45"/>
      <c r="I62" s="25"/>
      <c r="J62" s="26">
        <f t="shared" si="0"/>
        <v>1</v>
      </c>
      <c r="K62" s="26">
        <f t="shared" si="1"/>
        <v>3</v>
      </c>
      <c r="M62" s="19"/>
      <c r="N62" s="19"/>
      <c r="O62" s="19"/>
      <c r="Q62" s="19"/>
      <c r="R62" s="19"/>
      <c r="S62" s="19"/>
    </row>
    <row r="63" spans="1:19" ht="15.9" customHeight="1" x14ac:dyDescent="0.25">
      <c r="A63" s="12">
        <v>35</v>
      </c>
      <c r="B63" s="39">
        <v>42689</v>
      </c>
      <c r="C63" s="63">
        <v>0</v>
      </c>
      <c r="D63" s="45"/>
      <c r="E63" s="45"/>
      <c r="F63" s="45"/>
      <c r="G63" s="45"/>
      <c r="H63" s="45"/>
      <c r="I63" s="25"/>
      <c r="J63" s="26">
        <f t="shared" si="0"/>
        <v>1</v>
      </c>
      <c r="K63" s="26">
        <f t="shared" si="1"/>
        <v>3</v>
      </c>
      <c r="M63" s="19"/>
      <c r="N63" s="19"/>
      <c r="O63" s="19"/>
      <c r="Q63" s="19"/>
      <c r="R63" s="19"/>
      <c r="S63" s="19"/>
    </row>
    <row r="64" spans="1:19" ht="15.9" customHeight="1" x14ac:dyDescent="0.25">
      <c r="A64" s="12">
        <v>36</v>
      </c>
      <c r="B64" s="39">
        <v>42689</v>
      </c>
      <c r="C64" s="63">
        <v>0</v>
      </c>
      <c r="D64" s="45"/>
      <c r="E64" s="45"/>
      <c r="F64" s="45"/>
      <c r="G64" s="45"/>
      <c r="H64" s="45"/>
      <c r="I64" s="25"/>
      <c r="J64" s="26">
        <f t="shared" si="0"/>
        <v>1</v>
      </c>
      <c r="K64" s="26">
        <f t="shared" si="1"/>
        <v>3</v>
      </c>
      <c r="M64" s="19"/>
      <c r="N64" s="19"/>
      <c r="O64" s="19"/>
      <c r="Q64" s="19"/>
      <c r="R64" s="19"/>
      <c r="S64" s="19"/>
    </row>
    <row r="65" spans="1:19" ht="15.9" customHeight="1" x14ac:dyDescent="0.25">
      <c r="A65" s="12">
        <v>37</v>
      </c>
      <c r="B65" s="39">
        <v>42689</v>
      </c>
      <c r="C65" s="63">
        <v>0</v>
      </c>
      <c r="D65" s="45"/>
      <c r="E65" s="45"/>
      <c r="F65" s="45"/>
      <c r="G65" s="45"/>
      <c r="H65" s="45"/>
      <c r="I65" s="25"/>
      <c r="J65" s="26">
        <f t="shared" si="0"/>
        <v>1</v>
      </c>
      <c r="K65" s="26">
        <f t="shared" si="1"/>
        <v>3</v>
      </c>
      <c r="M65" s="19"/>
      <c r="N65" s="19"/>
      <c r="O65" s="19"/>
      <c r="Q65" s="19"/>
      <c r="R65" s="19"/>
      <c r="S65" s="19"/>
    </row>
    <row r="66" spans="1:19" ht="15.9" customHeight="1" x14ac:dyDescent="0.25">
      <c r="A66" s="12">
        <v>38</v>
      </c>
      <c r="B66" s="39">
        <v>42689</v>
      </c>
      <c r="C66" s="63">
        <v>0</v>
      </c>
      <c r="D66" s="45"/>
      <c r="E66" s="45"/>
      <c r="F66" s="45"/>
      <c r="G66" s="45"/>
      <c r="H66" s="45"/>
      <c r="I66" s="25"/>
      <c r="J66" s="26">
        <f t="shared" si="0"/>
        <v>1</v>
      </c>
      <c r="K66" s="26">
        <f t="shared" si="1"/>
        <v>3</v>
      </c>
      <c r="M66" s="19"/>
      <c r="N66" s="19"/>
      <c r="O66" s="19"/>
      <c r="Q66" s="19"/>
      <c r="R66" s="19"/>
      <c r="S66" s="19"/>
    </row>
    <row r="67" spans="1:19" ht="15.9" customHeight="1" x14ac:dyDescent="0.25">
      <c r="A67" s="12">
        <v>39</v>
      </c>
      <c r="B67" s="39">
        <v>42692</v>
      </c>
      <c r="C67" s="63">
        <v>0</v>
      </c>
      <c r="D67" s="45"/>
      <c r="E67" s="45"/>
      <c r="F67" s="45"/>
      <c r="G67" s="45"/>
      <c r="H67" s="45"/>
      <c r="I67" s="25"/>
      <c r="J67" s="26">
        <f t="shared" si="0"/>
        <v>1</v>
      </c>
      <c r="K67" s="26">
        <f t="shared" si="1"/>
        <v>3</v>
      </c>
      <c r="M67" s="19"/>
      <c r="N67" s="19"/>
      <c r="O67" s="19"/>
      <c r="Q67" s="19"/>
      <c r="R67" s="19"/>
      <c r="S67" s="19"/>
    </row>
    <row r="68" spans="1:19" ht="15.9" customHeight="1" x14ac:dyDescent="0.25">
      <c r="A68" s="12">
        <v>40</v>
      </c>
      <c r="B68" s="39">
        <v>42692</v>
      </c>
      <c r="C68" s="63">
        <v>0</v>
      </c>
      <c r="D68" s="45"/>
      <c r="E68" s="45"/>
      <c r="F68" s="45"/>
      <c r="G68" s="45"/>
      <c r="H68" s="45"/>
      <c r="I68" s="25"/>
      <c r="J68" s="26">
        <f t="shared" si="0"/>
        <v>1</v>
      </c>
      <c r="K68" s="26">
        <f t="shared" si="1"/>
        <v>3</v>
      </c>
      <c r="M68" s="19"/>
      <c r="N68" s="19"/>
      <c r="O68" s="19"/>
      <c r="Q68" s="19"/>
      <c r="R68" s="19"/>
      <c r="S68" s="19"/>
    </row>
    <row r="69" spans="1:19" ht="15.9" customHeight="1" x14ac:dyDescent="0.25">
      <c r="A69" s="12">
        <v>41</v>
      </c>
      <c r="B69" s="39">
        <v>42692</v>
      </c>
      <c r="C69" s="63">
        <v>0</v>
      </c>
      <c r="D69" s="45"/>
      <c r="E69" s="45"/>
      <c r="F69" s="45"/>
      <c r="G69" s="45"/>
      <c r="H69" s="45"/>
      <c r="I69" s="25"/>
      <c r="J69" s="26">
        <f t="shared" si="0"/>
        <v>1</v>
      </c>
      <c r="K69" s="26">
        <f t="shared" si="1"/>
        <v>3</v>
      </c>
      <c r="M69" s="19"/>
      <c r="N69" s="19"/>
      <c r="O69" s="19"/>
      <c r="Q69" s="19"/>
      <c r="R69" s="19"/>
      <c r="S69" s="19"/>
    </row>
    <row r="70" spans="1:19" ht="15.9" customHeight="1" x14ac:dyDescent="0.25">
      <c r="A70" s="12">
        <v>42</v>
      </c>
      <c r="B70" s="39">
        <v>42692</v>
      </c>
      <c r="C70" s="63">
        <v>0</v>
      </c>
      <c r="D70" s="45"/>
      <c r="E70" s="45"/>
      <c r="F70" s="45"/>
      <c r="G70" s="45"/>
      <c r="H70" s="45"/>
      <c r="I70" s="25"/>
      <c r="J70" s="26">
        <f t="shared" si="0"/>
        <v>1</v>
      </c>
      <c r="K70" s="26">
        <f t="shared" si="1"/>
        <v>3</v>
      </c>
      <c r="M70" s="19"/>
      <c r="N70" s="19"/>
      <c r="O70" s="19"/>
      <c r="Q70" s="19"/>
      <c r="R70" s="19"/>
      <c r="S70" s="19"/>
    </row>
    <row r="71" spans="1:19" ht="15.9" customHeight="1" x14ac:dyDescent="0.25">
      <c r="A71" s="12">
        <v>43</v>
      </c>
      <c r="B71" s="39">
        <v>42696</v>
      </c>
      <c r="C71" s="63">
        <v>0</v>
      </c>
      <c r="D71" s="45"/>
      <c r="E71" s="45"/>
      <c r="F71" s="45"/>
      <c r="G71" s="45"/>
      <c r="H71" s="45"/>
      <c r="I71" s="25"/>
      <c r="J71" s="26">
        <f t="shared" si="0"/>
        <v>1</v>
      </c>
      <c r="K71" s="26">
        <f t="shared" si="1"/>
        <v>3</v>
      </c>
      <c r="M71" s="19"/>
      <c r="N71" s="19"/>
      <c r="O71" s="19"/>
      <c r="Q71" s="19"/>
      <c r="R71" s="19"/>
      <c r="S71" s="19"/>
    </row>
    <row r="72" spans="1:19" ht="15.9" customHeight="1" x14ac:dyDescent="0.25">
      <c r="A72" s="12">
        <v>44</v>
      </c>
      <c r="B72" s="39">
        <v>42696</v>
      </c>
      <c r="C72" s="63">
        <v>0</v>
      </c>
      <c r="D72" s="45"/>
      <c r="E72" s="45"/>
      <c r="F72" s="45"/>
      <c r="G72" s="45"/>
      <c r="H72" s="45"/>
      <c r="I72" s="25"/>
      <c r="J72" s="26">
        <f t="shared" si="0"/>
        <v>1</v>
      </c>
      <c r="K72" s="26">
        <f t="shared" si="1"/>
        <v>3</v>
      </c>
      <c r="M72" s="19"/>
      <c r="N72" s="19"/>
      <c r="O72" s="19"/>
      <c r="Q72" s="19"/>
      <c r="R72" s="19"/>
      <c r="S72" s="19"/>
    </row>
    <row r="73" spans="1:19" ht="15.9" customHeight="1" x14ac:dyDescent="0.25">
      <c r="A73" s="12">
        <v>45</v>
      </c>
      <c r="B73" s="39">
        <v>42696</v>
      </c>
      <c r="C73" s="63">
        <v>0</v>
      </c>
      <c r="D73" s="45"/>
      <c r="E73" s="45"/>
      <c r="F73" s="45"/>
      <c r="G73" s="45"/>
      <c r="H73" s="45"/>
      <c r="I73" s="25"/>
      <c r="J73" s="26">
        <f t="shared" si="0"/>
        <v>1</v>
      </c>
      <c r="K73" s="26">
        <f t="shared" si="1"/>
        <v>3</v>
      </c>
      <c r="M73" s="19"/>
      <c r="N73" s="19"/>
      <c r="O73" s="19"/>
      <c r="Q73" s="19"/>
      <c r="R73" s="19"/>
      <c r="S73" s="19"/>
    </row>
    <row r="74" spans="1:19" ht="15.9" customHeight="1" x14ac:dyDescent="0.25">
      <c r="A74" s="12">
        <v>46</v>
      </c>
      <c r="B74" s="39">
        <v>42698</v>
      </c>
      <c r="C74" s="63">
        <v>0</v>
      </c>
      <c r="D74" s="45"/>
      <c r="E74" s="45"/>
      <c r="F74" s="45"/>
      <c r="G74" s="45"/>
      <c r="H74" s="45"/>
      <c r="I74" s="25"/>
      <c r="J74" s="26">
        <f t="shared" si="0"/>
        <v>1</v>
      </c>
      <c r="K74" s="26">
        <f t="shared" si="1"/>
        <v>3</v>
      </c>
      <c r="M74" s="19"/>
      <c r="N74" s="19"/>
      <c r="O74" s="19"/>
      <c r="Q74" s="19"/>
      <c r="R74" s="19"/>
      <c r="S74" s="19"/>
    </row>
    <row r="75" spans="1:19" ht="15.9" customHeight="1" x14ac:dyDescent="0.25">
      <c r="A75" s="12">
        <v>47</v>
      </c>
      <c r="B75" s="39">
        <v>42698</v>
      </c>
      <c r="C75" s="63">
        <v>0</v>
      </c>
      <c r="D75" s="45"/>
      <c r="E75" s="45"/>
      <c r="F75" s="45"/>
      <c r="G75" s="45"/>
      <c r="H75" s="45"/>
      <c r="I75" s="25"/>
      <c r="J75" s="26">
        <f t="shared" si="0"/>
        <v>1</v>
      </c>
      <c r="K75" s="26">
        <f t="shared" si="1"/>
        <v>3</v>
      </c>
      <c r="M75" s="19"/>
      <c r="N75" s="19"/>
      <c r="O75" s="19"/>
      <c r="Q75" s="19"/>
      <c r="R75" s="19"/>
      <c r="S75" s="19"/>
    </row>
    <row r="76" spans="1:19" ht="15.9" customHeight="1" x14ac:dyDescent="0.25">
      <c r="A76" s="12">
        <v>48</v>
      </c>
      <c r="B76" s="39">
        <v>42698</v>
      </c>
      <c r="C76" s="63">
        <v>0</v>
      </c>
      <c r="D76" s="45"/>
      <c r="E76" s="45"/>
      <c r="F76" s="45"/>
      <c r="G76" s="45"/>
      <c r="H76" s="45"/>
      <c r="I76" s="25"/>
      <c r="J76" s="26">
        <f t="shared" si="0"/>
        <v>1</v>
      </c>
      <c r="K76" s="26">
        <f t="shared" si="1"/>
        <v>3</v>
      </c>
      <c r="M76" s="19"/>
      <c r="N76" s="19"/>
      <c r="O76" s="19"/>
      <c r="Q76" s="19"/>
      <c r="R76" s="19"/>
      <c r="S76" s="19"/>
    </row>
    <row r="77" spans="1:19" ht="15.9" customHeight="1" x14ac:dyDescent="0.25">
      <c r="A77" s="12">
        <v>49</v>
      </c>
      <c r="B77" s="39">
        <v>42698</v>
      </c>
      <c r="C77" s="63">
        <v>0</v>
      </c>
      <c r="D77" s="45"/>
      <c r="E77" s="45"/>
      <c r="F77" s="45"/>
      <c r="G77" s="45"/>
      <c r="H77" s="45"/>
      <c r="I77" s="25"/>
      <c r="J77" s="26">
        <f t="shared" si="0"/>
        <v>1</v>
      </c>
      <c r="K77" s="26">
        <f t="shared" si="1"/>
        <v>3</v>
      </c>
      <c r="M77" s="19"/>
      <c r="N77" s="19"/>
      <c r="O77" s="19"/>
      <c r="Q77" s="19"/>
      <c r="R77" s="19"/>
      <c r="S77" s="19"/>
    </row>
    <row r="78" spans="1:19" ht="15.9" customHeight="1" x14ac:dyDescent="0.25">
      <c r="A78" s="12">
        <v>50</v>
      </c>
      <c r="B78" s="39">
        <v>42703</v>
      </c>
      <c r="C78" s="63">
        <v>0</v>
      </c>
      <c r="D78" s="45"/>
      <c r="E78" s="45"/>
      <c r="F78" s="45"/>
      <c r="G78" s="45"/>
      <c r="H78" s="45"/>
      <c r="I78" s="25"/>
      <c r="J78" s="26">
        <f t="shared" si="0"/>
        <v>1</v>
      </c>
      <c r="K78" s="26">
        <f t="shared" si="1"/>
        <v>3</v>
      </c>
      <c r="M78" s="19"/>
      <c r="N78" s="19"/>
      <c r="O78" s="19"/>
      <c r="Q78" s="19"/>
      <c r="R78" s="19"/>
      <c r="S78" s="19"/>
    </row>
    <row r="79" spans="1:19" ht="15.9" customHeight="1" x14ac:dyDescent="0.25">
      <c r="A79" s="12">
        <v>51</v>
      </c>
      <c r="B79" s="39">
        <v>42703</v>
      </c>
      <c r="C79" s="63">
        <v>0</v>
      </c>
      <c r="D79" s="45"/>
      <c r="E79" s="45"/>
      <c r="F79" s="45"/>
      <c r="G79" s="45"/>
      <c r="H79" s="45"/>
      <c r="I79" s="25"/>
      <c r="J79" s="26">
        <f t="shared" si="0"/>
        <v>1</v>
      </c>
      <c r="K79" s="26">
        <f t="shared" si="1"/>
        <v>3</v>
      </c>
      <c r="M79" s="19"/>
      <c r="N79" s="19"/>
      <c r="O79" s="19"/>
      <c r="Q79" s="19"/>
      <c r="R79" s="19"/>
      <c r="S79" s="19"/>
    </row>
    <row r="80" spans="1:19" ht="15.9" customHeight="1" x14ac:dyDescent="0.25">
      <c r="A80" s="12">
        <v>52</v>
      </c>
      <c r="B80" s="39">
        <v>42703</v>
      </c>
      <c r="C80" s="63">
        <v>0</v>
      </c>
      <c r="D80" s="45"/>
      <c r="E80" s="45"/>
      <c r="F80" s="45"/>
      <c r="G80" s="45"/>
      <c r="H80" s="45"/>
      <c r="I80" s="25"/>
      <c r="J80" s="26">
        <f t="shared" si="0"/>
        <v>1</v>
      </c>
      <c r="K80" s="26">
        <f t="shared" si="1"/>
        <v>3</v>
      </c>
      <c r="M80" s="19"/>
      <c r="N80" s="19"/>
      <c r="O80" s="19"/>
      <c r="Q80" s="19"/>
      <c r="R80" s="19"/>
      <c r="S80" s="19"/>
    </row>
    <row r="81" spans="1:19" ht="15.9" customHeight="1" x14ac:dyDescent="0.25">
      <c r="A81" s="12">
        <v>53</v>
      </c>
      <c r="B81" s="39">
        <v>42703</v>
      </c>
      <c r="C81" s="63">
        <v>0</v>
      </c>
      <c r="D81" s="45"/>
      <c r="E81" s="45"/>
      <c r="F81" s="45"/>
      <c r="G81" s="45"/>
      <c r="H81" s="45"/>
      <c r="I81" s="25"/>
      <c r="J81" s="26">
        <f t="shared" si="0"/>
        <v>1</v>
      </c>
      <c r="K81" s="26">
        <f t="shared" si="1"/>
        <v>3</v>
      </c>
      <c r="M81" s="19"/>
      <c r="N81" s="19"/>
      <c r="O81" s="19"/>
      <c r="Q81" s="19"/>
      <c r="R81" s="19"/>
      <c r="S81" s="19"/>
    </row>
    <row r="82" spans="1:19" ht="15.9" customHeight="1" x14ac:dyDescent="0.25">
      <c r="A82" s="12">
        <v>54</v>
      </c>
      <c r="B82" s="39">
        <v>42705</v>
      </c>
      <c r="C82" s="63">
        <v>0</v>
      </c>
      <c r="D82" s="45"/>
      <c r="E82" s="45"/>
      <c r="F82" s="45"/>
      <c r="G82" s="45"/>
      <c r="H82" s="45"/>
      <c r="I82" s="25"/>
      <c r="J82" s="26">
        <f t="shared" si="0"/>
        <v>1</v>
      </c>
      <c r="K82" s="26">
        <f t="shared" si="1"/>
        <v>3</v>
      </c>
      <c r="M82" s="19"/>
      <c r="N82" s="19"/>
      <c r="O82" s="19"/>
      <c r="Q82" s="19"/>
      <c r="R82" s="19"/>
      <c r="S82" s="19"/>
    </row>
    <row r="83" spans="1:19" ht="15.9" customHeight="1" x14ac:dyDescent="0.25">
      <c r="A83" s="12">
        <v>55</v>
      </c>
      <c r="B83" s="39">
        <v>42705</v>
      </c>
      <c r="C83" s="63">
        <v>0</v>
      </c>
      <c r="D83" s="45"/>
      <c r="E83" s="45"/>
      <c r="F83" s="45"/>
      <c r="G83" s="45"/>
      <c r="H83" s="45"/>
      <c r="I83" s="25"/>
      <c r="J83" s="26">
        <f t="shared" si="0"/>
        <v>1</v>
      </c>
      <c r="K83" s="26">
        <f t="shared" si="1"/>
        <v>3</v>
      </c>
      <c r="M83" s="19"/>
      <c r="N83" s="19"/>
      <c r="O83" s="19"/>
      <c r="Q83" s="19"/>
      <c r="R83" s="19"/>
      <c r="S83" s="19"/>
    </row>
    <row r="84" spans="1:19" ht="15.9" customHeight="1" x14ac:dyDescent="0.25">
      <c r="A84" s="12">
        <v>56</v>
      </c>
      <c r="B84" s="39">
        <v>42712</v>
      </c>
      <c r="C84" s="63">
        <v>0</v>
      </c>
      <c r="D84" s="45"/>
      <c r="E84" s="45"/>
      <c r="F84" s="45"/>
      <c r="G84" s="45"/>
      <c r="H84" s="45"/>
      <c r="I84" s="25"/>
      <c r="J84" s="26">
        <f t="shared" si="0"/>
        <v>1</v>
      </c>
      <c r="K84" s="26">
        <f t="shared" si="1"/>
        <v>3</v>
      </c>
      <c r="M84" s="19"/>
      <c r="N84" s="19"/>
      <c r="O84" s="19"/>
      <c r="Q84" s="19"/>
      <c r="R84" s="19"/>
      <c r="S84" s="19"/>
    </row>
    <row r="85" spans="1:19" ht="15.9" customHeight="1" x14ac:dyDescent="0.25">
      <c r="A85" s="12">
        <v>57</v>
      </c>
      <c r="B85" s="39">
        <v>42721</v>
      </c>
      <c r="C85" s="63">
        <v>0</v>
      </c>
      <c r="D85" s="45"/>
      <c r="E85" s="45"/>
      <c r="F85" s="45"/>
      <c r="G85" s="45"/>
      <c r="H85" s="45"/>
      <c r="I85" s="25"/>
      <c r="J85" s="26">
        <f t="shared" si="0"/>
        <v>1</v>
      </c>
      <c r="K85" s="26">
        <f t="shared" si="1"/>
        <v>3</v>
      </c>
      <c r="M85" s="19"/>
      <c r="N85" s="19"/>
      <c r="O85" s="19"/>
      <c r="Q85" s="19"/>
      <c r="R85" s="19"/>
      <c r="S85" s="19"/>
    </row>
    <row r="86" spans="1:19" ht="15.9" customHeight="1" x14ac:dyDescent="0.25">
      <c r="A86" s="12">
        <v>58</v>
      </c>
      <c r="B86" s="39">
        <v>42723</v>
      </c>
      <c r="C86" s="63">
        <v>0</v>
      </c>
      <c r="D86" s="45"/>
      <c r="E86" s="45"/>
      <c r="F86" s="45"/>
      <c r="G86" s="45"/>
      <c r="H86" s="45"/>
      <c r="I86" s="25"/>
      <c r="J86" s="26">
        <f t="shared" si="0"/>
        <v>1</v>
      </c>
      <c r="K86" s="26">
        <f t="shared" si="1"/>
        <v>3</v>
      </c>
      <c r="M86" s="19"/>
      <c r="N86" s="19"/>
      <c r="O86" s="19"/>
      <c r="Q86" s="19"/>
      <c r="R86" s="19"/>
      <c r="S86" s="19"/>
    </row>
    <row r="87" spans="1:19" ht="15.9" customHeight="1" x14ac:dyDescent="0.25">
      <c r="A87" s="12">
        <v>59</v>
      </c>
      <c r="B87" s="39">
        <v>42723</v>
      </c>
      <c r="C87" s="63">
        <v>0</v>
      </c>
      <c r="D87" s="45"/>
      <c r="E87" s="45"/>
      <c r="F87" s="45"/>
      <c r="G87" s="45"/>
      <c r="H87" s="45"/>
      <c r="I87" s="25"/>
      <c r="J87" s="26">
        <f t="shared" si="0"/>
        <v>1</v>
      </c>
      <c r="K87" s="26">
        <f t="shared" si="1"/>
        <v>3</v>
      </c>
      <c r="M87" s="19"/>
      <c r="N87" s="19"/>
      <c r="O87" s="19"/>
      <c r="Q87" s="19"/>
      <c r="R87" s="19"/>
      <c r="S87" s="19"/>
    </row>
    <row r="88" spans="1:19" ht="15.9" customHeight="1" x14ac:dyDescent="0.25">
      <c r="A88" s="12">
        <v>60</v>
      </c>
      <c r="B88" s="39">
        <v>42723</v>
      </c>
      <c r="C88" s="63">
        <v>0</v>
      </c>
      <c r="D88" s="45"/>
      <c r="E88" s="45"/>
      <c r="F88" s="45"/>
      <c r="G88" s="45"/>
      <c r="H88" s="45"/>
      <c r="I88" s="25"/>
      <c r="J88" s="26">
        <f t="shared" si="0"/>
        <v>1</v>
      </c>
      <c r="K88" s="26">
        <f t="shared" si="1"/>
        <v>3</v>
      </c>
      <c r="M88" s="19"/>
      <c r="N88" s="19"/>
      <c r="O88" s="19"/>
      <c r="Q88" s="19"/>
      <c r="R88" s="19"/>
      <c r="S88" s="19"/>
    </row>
    <row r="89" spans="1:19" ht="15.9" customHeight="1" x14ac:dyDescent="0.25">
      <c r="A89" s="12">
        <v>61</v>
      </c>
      <c r="B89" s="39">
        <v>42726</v>
      </c>
      <c r="C89" s="63">
        <v>0</v>
      </c>
      <c r="D89" s="45"/>
      <c r="E89" s="45"/>
      <c r="F89" s="45"/>
      <c r="G89" s="45"/>
      <c r="H89" s="45"/>
      <c r="I89" s="25"/>
      <c r="J89" s="26">
        <f t="shared" si="0"/>
        <v>1</v>
      </c>
      <c r="K89" s="26">
        <f t="shared" si="1"/>
        <v>3</v>
      </c>
      <c r="M89" s="19"/>
      <c r="N89" s="19"/>
      <c r="O89" s="19"/>
      <c r="Q89" s="19"/>
      <c r="R89" s="19"/>
      <c r="S89" s="19"/>
    </row>
    <row r="90" spans="1:19" ht="15.9" customHeight="1" x14ac:dyDescent="0.25">
      <c r="A90" s="12">
        <v>62</v>
      </c>
      <c r="B90" s="39">
        <v>42726</v>
      </c>
      <c r="C90" s="63">
        <v>0</v>
      </c>
      <c r="D90" s="45"/>
      <c r="E90" s="45"/>
      <c r="F90" s="45"/>
      <c r="G90" s="45"/>
      <c r="H90" s="45"/>
      <c r="I90" s="25"/>
      <c r="J90" s="26">
        <f t="shared" si="0"/>
        <v>1</v>
      </c>
      <c r="K90" s="26">
        <f t="shared" si="1"/>
        <v>3</v>
      </c>
      <c r="M90" s="19"/>
      <c r="N90" s="19"/>
      <c r="O90" s="19"/>
      <c r="Q90" s="19"/>
      <c r="R90" s="19"/>
      <c r="S90" s="19"/>
    </row>
    <row r="91" spans="1:19" ht="15.9" customHeight="1" x14ac:dyDescent="0.25">
      <c r="A91" s="12">
        <v>63</v>
      </c>
      <c r="B91" s="39">
        <v>42726</v>
      </c>
      <c r="C91" s="63">
        <v>0</v>
      </c>
      <c r="D91" s="45"/>
      <c r="E91" s="45"/>
      <c r="F91" s="45"/>
      <c r="G91" s="45"/>
      <c r="H91" s="45"/>
      <c r="I91" s="25"/>
      <c r="J91" s="26">
        <f t="shared" si="0"/>
        <v>1</v>
      </c>
      <c r="K91" s="26">
        <f t="shared" si="1"/>
        <v>3</v>
      </c>
      <c r="M91" s="19"/>
      <c r="N91" s="19"/>
      <c r="O91" s="19"/>
      <c r="Q91" s="19"/>
      <c r="R91" s="19"/>
      <c r="S91" s="19"/>
    </row>
    <row r="92" spans="1:19" ht="15.9" customHeight="1" x14ac:dyDescent="0.25">
      <c r="A92" s="12">
        <v>64</v>
      </c>
      <c r="B92" s="39">
        <v>42728</v>
      </c>
      <c r="C92" s="63">
        <v>0</v>
      </c>
      <c r="D92" s="45"/>
      <c r="E92" s="45"/>
      <c r="F92" s="45"/>
      <c r="G92" s="45"/>
      <c r="H92" s="45"/>
      <c r="I92" s="25"/>
      <c r="J92" s="26">
        <f t="shared" si="0"/>
        <v>1</v>
      </c>
      <c r="K92" s="26">
        <f t="shared" si="1"/>
        <v>3</v>
      </c>
      <c r="M92" s="19"/>
      <c r="N92" s="19"/>
      <c r="O92" s="19"/>
      <c r="Q92" s="19"/>
      <c r="R92" s="19"/>
      <c r="S92" s="19"/>
    </row>
    <row r="93" spans="1:19" ht="15.9" customHeight="1" x14ac:dyDescent="0.25">
      <c r="A93" s="12">
        <v>65</v>
      </c>
      <c r="B93" s="39">
        <v>42728</v>
      </c>
      <c r="C93" s="63">
        <v>0</v>
      </c>
      <c r="D93" s="45"/>
      <c r="E93" s="45"/>
      <c r="F93" s="45"/>
      <c r="G93" s="45"/>
      <c r="H93" s="45"/>
      <c r="I93" s="25"/>
      <c r="J93" s="26">
        <f t="shared" ref="J93:J100" si="2">$C$9</f>
        <v>1</v>
      </c>
      <c r="K93" s="26">
        <f t="shared" ref="K93:K100" si="3">$H$9</f>
        <v>3</v>
      </c>
      <c r="M93" s="19"/>
      <c r="N93" s="19"/>
      <c r="O93" s="19"/>
      <c r="Q93" s="19"/>
      <c r="R93" s="19"/>
      <c r="S93" s="19"/>
    </row>
    <row r="94" spans="1:19" ht="15.9" customHeight="1" x14ac:dyDescent="0.25">
      <c r="A94" s="12">
        <v>66</v>
      </c>
      <c r="B94" s="39">
        <v>42728</v>
      </c>
      <c r="C94" s="63">
        <v>0</v>
      </c>
      <c r="D94" s="45"/>
      <c r="E94" s="45"/>
      <c r="F94" s="45"/>
      <c r="G94" s="45"/>
      <c r="H94" s="45"/>
      <c r="I94" s="25"/>
      <c r="J94" s="26">
        <f t="shared" si="2"/>
        <v>1</v>
      </c>
      <c r="K94" s="26">
        <f t="shared" si="3"/>
        <v>3</v>
      </c>
      <c r="M94" s="19"/>
      <c r="N94" s="19"/>
      <c r="O94" s="19"/>
      <c r="Q94" s="19"/>
      <c r="R94" s="19"/>
      <c r="S94" s="19"/>
    </row>
    <row r="95" spans="1:19" ht="15.9" customHeight="1" x14ac:dyDescent="0.25">
      <c r="A95" s="12">
        <v>67</v>
      </c>
      <c r="B95" s="39">
        <v>42730</v>
      </c>
      <c r="C95" s="63">
        <v>0</v>
      </c>
      <c r="D95" s="45"/>
      <c r="E95" s="45"/>
      <c r="F95" s="45"/>
      <c r="G95" s="45"/>
      <c r="H95" s="45"/>
      <c r="I95" s="25"/>
      <c r="J95" s="26">
        <f t="shared" si="2"/>
        <v>1</v>
      </c>
      <c r="K95" s="26">
        <f t="shared" si="3"/>
        <v>3</v>
      </c>
      <c r="M95" s="19"/>
      <c r="N95" s="19"/>
      <c r="O95" s="19"/>
      <c r="Q95" s="19"/>
      <c r="R95" s="19"/>
      <c r="S95" s="19"/>
    </row>
    <row r="96" spans="1:19" ht="15.9" customHeight="1" x14ac:dyDescent="0.25">
      <c r="A96" s="12">
        <v>68</v>
      </c>
      <c r="B96" s="39">
        <v>42730</v>
      </c>
      <c r="C96" s="63">
        <v>0</v>
      </c>
      <c r="D96" s="45"/>
      <c r="E96" s="45"/>
      <c r="F96" s="45"/>
      <c r="G96" s="45"/>
      <c r="H96" s="45"/>
      <c r="I96" s="25"/>
      <c r="J96" s="26">
        <f t="shared" si="2"/>
        <v>1</v>
      </c>
      <c r="K96" s="26">
        <f t="shared" si="3"/>
        <v>3</v>
      </c>
      <c r="M96" s="19"/>
      <c r="N96" s="19"/>
      <c r="O96" s="19"/>
      <c r="Q96" s="19"/>
      <c r="R96" s="19"/>
      <c r="S96" s="19"/>
    </row>
    <row r="97" spans="1:19" ht="15.9" customHeight="1" x14ac:dyDescent="0.25">
      <c r="A97" s="12">
        <v>69</v>
      </c>
      <c r="B97" s="39">
        <v>42730</v>
      </c>
      <c r="C97" s="63">
        <v>0</v>
      </c>
      <c r="D97" s="45"/>
      <c r="E97" s="45"/>
      <c r="F97" s="45"/>
      <c r="G97" s="45"/>
      <c r="H97" s="45"/>
      <c r="I97" s="25"/>
      <c r="J97" s="26">
        <f t="shared" si="2"/>
        <v>1</v>
      </c>
      <c r="K97" s="26">
        <f t="shared" si="3"/>
        <v>3</v>
      </c>
      <c r="M97" s="19"/>
      <c r="N97" s="19"/>
      <c r="O97" s="19"/>
      <c r="Q97" s="19"/>
      <c r="R97" s="19"/>
      <c r="S97" s="19"/>
    </row>
    <row r="98" spans="1:19" ht="15.9" customHeight="1" x14ac:dyDescent="0.25">
      <c r="A98" s="12">
        <v>70</v>
      </c>
      <c r="B98" s="39">
        <v>42732</v>
      </c>
      <c r="C98" s="63">
        <v>0</v>
      </c>
      <c r="D98" s="45"/>
      <c r="E98" s="45"/>
      <c r="F98" s="45"/>
      <c r="G98" s="45"/>
      <c r="H98" s="45"/>
      <c r="I98" s="25"/>
      <c r="J98" s="26">
        <f t="shared" si="2"/>
        <v>1</v>
      </c>
      <c r="K98" s="26">
        <f t="shared" si="3"/>
        <v>3</v>
      </c>
      <c r="M98" s="19"/>
      <c r="N98" s="19"/>
      <c r="O98" s="19"/>
      <c r="Q98" s="19"/>
      <c r="R98" s="19"/>
      <c r="S98" s="19"/>
    </row>
    <row r="99" spans="1:19" ht="15.9" customHeight="1" x14ac:dyDescent="0.25">
      <c r="A99" s="12">
        <v>71</v>
      </c>
      <c r="B99" s="39">
        <v>42732</v>
      </c>
      <c r="C99" s="63">
        <v>0</v>
      </c>
      <c r="D99" s="45"/>
      <c r="E99" s="45"/>
      <c r="F99" s="45"/>
      <c r="G99" s="45"/>
      <c r="H99" s="45"/>
      <c r="I99" s="25"/>
      <c r="J99" s="26">
        <f t="shared" si="2"/>
        <v>1</v>
      </c>
      <c r="K99" s="26">
        <f t="shared" si="3"/>
        <v>3</v>
      </c>
      <c r="M99" s="19"/>
      <c r="N99" s="19"/>
      <c r="O99" s="19"/>
      <c r="Q99" s="19"/>
      <c r="R99" s="19"/>
      <c r="S99" s="19"/>
    </row>
    <row r="100" spans="1:19" ht="15.9" customHeight="1" x14ac:dyDescent="0.25">
      <c r="A100" s="12">
        <v>72</v>
      </c>
      <c r="B100" s="39">
        <v>42732</v>
      </c>
      <c r="C100" s="63">
        <v>0</v>
      </c>
      <c r="D100" s="45"/>
      <c r="E100" s="45"/>
      <c r="F100" s="45"/>
      <c r="G100" s="45"/>
      <c r="H100" s="45"/>
      <c r="I100" s="25"/>
      <c r="J100" s="26">
        <f t="shared" si="2"/>
        <v>1</v>
      </c>
      <c r="K100" s="26">
        <f t="shared" si="3"/>
        <v>3</v>
      </c>
      <c r="M100" s="19"/>
      <c r="N100" s="19"/>
      <c r="O100" s="19"/>
      <c r="Q100" s="19"/>
      <c r="R100" s="19"/>
      <c r="S100" s="19"/>
    </row>
    <row r="101" spans="1:19" ht="15.9" customHeight="1" x14ac:dyDescent="0.25">
      <c r="A101" s="58">
        <v>1</v>
      </c>
      <c r="B101" s="39">
        <v>42739</v>
      </c>
      <c r="C101" s="63">
        <v>0</v>
      </c>
      <c r="D101" s="45"/>
      <c r="E101" s="45"/>
      <c r="F101" s="45"/>
      <c r="G101" s="45"/>
      <c r="H101" s="45">
        <v>6</v>
      </c>
      <c r="I101" s="25"/>
      <c r="J101" s="26">
        <f t="shared" ref="J101:J164" si="4">$C$9</f>
        <v>1</v>
      </c>
      <c r="K101" s="26">
        <f t="shared" ref="K101:K164" si="5">$H$9</f>
        <v>3</v>
      </c>
      <c r="M101" s="19">
        <v>0</v>
      </c>
      <c r="N101" s="19"/>
      <c r="O101" s="19"/>
      <c r="Q101" s="19">
        <v>0</v>
      </c>
      <c r="R101" s="19"/>
      <c r="S101" s="19"/>
    </row>
    <row r="102" spans="1:19" ht="15.9" customHeight="1" x14ac:dyDescent="0.25">
      <c r="A102" s="12">
        <v>2</v>
      </c>
      <c r="B102" s="39">
        <v>42739</v>
      </c>
      <c r="C102" s="54">
        <v>0</v>
      </c>
      <c r="D102" s="45"/>
      <c r="E102" s="45"/>
      <c r="F102" s="45"/>
      <c r="G102" s="45"/>
      <c r="H102" s="45"/>
      <c r="I102" s="25"/>
      <c r="J102" s="26">
        <f t="shared" si="4"/>
        <v>1</v>
      </c>
      <c r="K102" s="26">
        <f t="shared" si="5"/>
        <v>3</v>
      </c>
      <c r="M102" s="19">
        <v>0</v>
      </c>
      <c r="N102" s="19"/>
      <c r="O102" s="19"/>
      <c r="Q102" s="19">
        <v>0</v>
      </c>
      <c r="R102" s="19"/>
      <c r="S102" s="19"/>
    </row>
    <row r="103" spans="1:19" ht="15.9" customHeight="1" x14ac:dyDescent="0.25">
      <c r="A103" s="12">
        <v>3</v>
      </c>
      <c r="B103" s="39">
        <v>42739</v>
      </c>
      <c r="C103" s="54">
        <v>0</v>
      </c>
      <c r="D103" s="45"/>
      <c r="E103" s="45"/>
      <c r="F103" s="45"/>
      <c r="G103" s="45"/>
      <c r="H103" s="45"/>
      <c r="I103" s="25"/>
      <c r="J103" s="26">
        <f t="shared" si="4"/>
        <v>1</v>
      </c>
      <c r="K103" s="26">
        <f t="shared" si="5"/>
        <v>3</v>
      </c>
      <c r="M103" s="19">
        <v>0</v>
      </c>
      <c r="N103" s="19"/>
      <c r="O103" s="19"/>
      <c r="Q103" s="19">
        <v>0</v>
      </c>
      <c r="R103" s="19"/>
      <c r="S103" s="19"/>
    </row>
    <row r="104" spans="1:19" ht="15.9" customHeight="1" x14ac:dyDescent="0.25">
      <c r="A104" s="12">
        <v>4</v>
      </c>
      <c r="B104" s="39">
        <v>42741</v>
      </c>
      <c r="C104" s="54">
        <v>0</v>
      </c>
      <c r="D104" s="45"/>
      <c r="E104" s="45"/>
      <c r="F104" s="45"/>
      <c r="G104" s="45"/>
      <c r="H104" s="45"/>
      <c r="I104" s="25"/>
      <c r="J104" s="26">
        <f t="shared" si="4"/>
        <v>1</v>
      </c>
      <c r="K104" s="26">
        <f t="shared" si="5"/>
        <v>3</v>
      </c>
      <c r="M104" s="19">
        <v>0</v>
      </c>
      <c r="N104" s="19"/>
      <c r="O104" s="19"/>
      <c r="Q104" s="19">
        <v>0</v>
      </c>
      <c r="R104" s="19"/>
      <c r="S104" s="19"/>
    </row>
    <row r="105" spans="1:19" ht="15.9" customHeight="1" x14ac:dyDescent="0.25">
      <c r="A105" s="12">
        <v>5</v>
      </c>
      <c r="B105" s="39">
        <v>42741</v>
      </c>
      <c r="C105" s="54">
        <v>0</v>
      </c>
      <c r="D105" s="45"/>
      <c r="E105" s="45"/>
      <c r="F105" s="45"/>
      <c r="G105" s="45"/>
      <c r="H105" s="45"/>
      <c r="I105" s="25"/>
      <c r="J105" s="26">
        <f t="shared" si="4"/>
        <v>1</v>
      </c>
      <c r="K105" s="26">
        <f t="shared" si="5"/>
        <v>3</v>
      </c>
      <c r="M105" s="19">
        <v>0</v>
      </c>
      <c r="N105" s="19"/>
      <c r="O105" s="19"/>
      <c r="Q105" s="19">
        <v>0</v>
      </c>
      <c r="R105" s="19"/>
      <c r="S105" s="19"/>
    </row>
    <row r="106" spans="1:19" ht="15.9" customHeight="1" x14ac:dyDescent="0.25">
      <c r="A106" s="12">
        <v>6</v>
      </c>
      <c r="B106" s="39">
        <v>42741</v>
      </c>
      <c r="C106" s="54">
        <v>0</v>
      </c>
      <c r="D106" s="45"/>
      <c r="E106" s="45"/>
      <c r="F106" s="45"/>
      <c r="G106" s="45"/>
      <c r="H106" s="45"/>
      <c r="I106" s="25"/>
      <c r="J106" s="26">
        <f t="shared" si="4"/>
        <v>1</v>
      </c>
      <c r="K106" s="26">
        <f t="shared" si="5"/>
        <v>3</v>
      </c>
      <c r="M106" s="19">
        <v>0</v>
      </c>
      <c r="N106" s="19"/>
      <c r="O106" s="19"/>
      <c r="Q106" s="19">
        <v>0</v>
      </c>
      <c r="R106" s="19"/>
      <c r="S106" s="19"/>
    </row>
    <row r="107" spans="1:19" ht="15.9" customHeight="1" x14ac:dyDescent="0.25">
      <c r="A107" s="12">
        <v>7</v>
      </c>
      <c r="B107" s="39">
        <v>42741</v>
      </c>
      <c r="C107" s="54">
        <v>0</v>
      </c>
      <c r="D107" s="45"/>
      <c r="E107" s="45"/>
      <c r="F107" s="45"/>
      <c r="G107" s="45"/>
      <c r="H107" s="45"/>
      <c r="I107" s="25"/>
      <c r="J107" s="26">
        <f t="shared" si="4"/>
        <v>1</v>
      </c>
      <c r="K107" s="26">
        <f t="shared" si="5"/>
        <v>3</v>
      </c>
      <c r="M107" s="19">
        <v>0</v>
      </c>
      <c r="N107" s="19"/>
      <c r="O107" s="19"/>
      <c r="Q107" s="19">
        <v>0</v>
      </c>
      <c r="R107" s="19"/>
      <c r="S107" s="19"/>
    </row>
    <row r="108" spans="1:19" ht="15.9" customHeight="1" x14ac:dyDescent="0.25">
      <c r="A108" s="12">
        <v>8</v>
      </c>
      <c r="B108" s="39">
        <v>42745</v>
      </c>
      <c r="C108" s="54">
        <v>0</v>
      </c>
      <c r="D108" s="45"/>
      <c r="E108" s="45"/>
      <c r="F108" s="45"/>
      <c r="G108" s="45"/>
      <c r="H108" s="45"/>
      <c r="I108" s="25"/>
      <c r="J108" s="26">
        <f t="shared" si="4"/>
        <v>1</v>
      </c>
      <c r="K108" s="26">
        <f t="shared" si="5"/>
        <v>3</v>
      </c>
      <c r="M108" s="19">
        <v>0</v>
      </c>
      <c r="N108" s="19"/>
      <c r="O108" s="19"/>
      <c r="Q108" s="19">
        <v>0</v>
      </c>
      <c r="R108" s="19"/>
      <c r="S108" s="19"/>
    </row>
    <row r="109" spans="1:19" ht="15.9" customHeight="1" x14ac:dyDescent="0.25">
      <c r="A109" s="12">
        <v>9</v>
      </c>
      <c r="B109" s="39">
        <v>42745</v>
      </c>
      <c r="C109" s="54">
        <v>0</v>
      </c>
      <c r="D109" s="45"/>
      <c r="E109" s="45"/>
      <c r="F109" s="45"/>
      <c r="G109" s="45"/>
      <c r="H109" s="45"/>
      <c r="I109" s="25"/>
      <c r="J109" s="26">
        <f t="shared" si="4"/>
        <v>1</v>
      </c>
      <c r="K109" s="26">
        <f t="shared" si="5"/>
        <v>3</v>
      </c>
      <c r="M109" s="19">
        <v>0</v>
      </c>
      <c r="N109" s="19"/>
      <c r="O109" s="19"/>
      <c r="Q109" s="19">
        <v>0</v>
      </c>
      <c r="R109" s="19"/>
      <c r="S109" s="19"/>
    </row>
    <row r="110" spans="1:19" ht="15.9" customHeight="1" x14ac:dyDescent="0.25">
      <c r="A110" s="57">
        <v>10</v>
      </c>
      <c r="B110" s="39">
        <v>42745</v>
      </c>
      <c r="C110" s="54">
        <v>0</v>
      </c>
      <c r="D110" s="45"/>
      <c r="E110" s="45"/>
      <c r="F110" s="45"/>
      <c r="G110" s="45"/>
      <c r="H110" s="45"/>
      <c r="I110" s="25"/>
      <c r="J110" s="26">
        <f t="shared" si="4"/>
        <v>1</v>
      </c>
      <c r="K110" s="26">
        <f t="shared" si="5"/>
        <v>3</v>
      </c>
      <c r="M110" s="19">
        <v>0</v>
      </c>
      <c r="N110" s="19"/>
      <c r="O110" s="19"/>
      <c r="Q110" s="19">
        <v>0</v>
      </c>
      <c r="R110" s="19"/>
      <c r="S110" s="19"/>
    </row>
    <row r="111" spans="1:19" ht="15.9" customHeight="1" x14ac:dyDescent="0.25">
      <c r="A111" s="12">
        <v>11</v>
      </c>
      <c r="B111" s="39">
        <v>42753</v>
      </c>
      <c r="C111" s="54">
        <v>0</v>
      </c>
      <c r="D111" s="45"/>
      <c r="E111" s="45"/>
      <c r="F111" s="45"/>
      <c r="G111" s="45"/>
      <c r="H111" s="45"/>
      <c r="I111" s="25"/>
      <c r="J111" s="26">
        <f t="shared" si="4"/>
        <v>1</v>
      </c>
      <c r="K111" s="26">
        <f t="shared" si="5"/>
        <v>3</v>
      </c>
      <c r="M111" s="19">
        <v>0</v>
      </c>
      <c r="N111" s="19"/>
      <c r="O111" s="19"/>
      <c r="Q111" s="19">
        <v>0</v>
      </c>
      <c r="R111" s="19"/>
      <c r="S111" s="19"/>
    </row>
    <row r="112" spans="1:19" ht="15.9" customHeight="1" x14ac:dyDescent="0.25">
      <c r="A112" s="12">
        <v>12</v>
      </c>
      <c r="B112" s="39">
        <v>42753</v>
      </c>
      <c r="C112" s="54">
        <v>0</v>
      </c>
      <c r="D112" s="45"/>
      <c r="E112" s="45"/>
      <c r="F112" s="45"/>
      <c r="G112" s="45"/>
      <c r="H112" s="45"/>
      <c r="I112" s="25"/>
      <c r="J112" s="26">
        <f t="shared" si="4"/>
        <v>1</v>
      </c>
      <c r="K112" s="26">
        <f t="shared" si="5"/>
        <v>3</v>
      </c>
      <c r="M112" s="19">
        <v>0</v>
      </c>
      <c r="N112" s="19"/>
      <c r="O112" s="19"/>
      <c r="Q112" s="19">
        <v>0</v>
      </c>
      <c r="R112" s="19"/>
      <c r="S112" s="19"/>
    </row>
    <row r="113" spans="1:19" ht="15.9" customHeight="1" x14ac:dyDescent="0.25">
      <c r="A113" s="12">
        <v>13</v>
      </c>
      <c r="B113" s="39">
        <v>42759</v>
      </c>
      <c r="C113" s="54">
        <v>0</v>
      </c>
      <c r="D113" s="45"/>
      <c r="E113" s="45"/>
      <c r="F113" s="45"/>
      <c r="G113" s="45"/>
      <c r="H113" s="45"/>
      <c r="I113" s="25"/>
      <c r="J113" s="26">
        <f t="shared" si="4"/>
        <v>1</v>
      </c>
      <c r="K113" s="26">
        <f t="shared" si="5"/>
        <v>3</v>
      </c>
      <c r="M113" s="19">
        <v>0</v>
      </c>
      <c r="N113" s="19"/>
      <c r="O113" s="19"/>
      <c r="Q113" s="19">
        <v>0</v>
      </c>
      <c r="R113" s="19"/>
      <c r="S113" s="19"/>
    </row>
    <row r="114" spans="1:19" ht="15.9" customHeight="1" x14ac:dyDescent="0.25">
      <c r="A114" s="12">
        <v>14</v>
      </c>
      <c r="B114" s="39">
        <v>42766</v>
      </c>
      <c r="C114" s="54">
        <v>0</v>
      </c>
      <c r="D114" s="45"/>
      <c r="E114" s="45"/>
      <c r="F114" s="45"/>
      <c r="G114" s="45"/>
      <c r="H114" s="45"/>
      <c r="I114" s="25"/>
      <c r="J114" s="26">
        <f t="shared" si="4"/>
        <v>1</v>
      </c>
      <c r="K114" s="26">
        <f t="shared" si="5"/>
        <v>3</v>
      </c>
      <c r="M114" s="19">
        <v>0</v>
      </c>
      <c r="N114" s="19"/>
      <c r="O114" s="19"/>
      <c r="Q114" s="19">
        <v>0</v>
      </c>
      <c r="R114" s="19"/>
      <c r="S114" s="19"/>
    </row>
    <row r="115" spans="1:19" ht="15.9" customHeight="1" x14ac:dyDescent="0.25">
      <c r="A115" s="12">
        <v>15</v>
      </c>
      <c r="B115" s="39">
        <v>42774</v>
      </c>
      <c r="C115" s="54">
        <v>0</v>
      </c>
      <c r="D115" s="45"/>
      <c r="E115" s="45"/>
      <c r="F115" s="45"/>
      <c r="G115" s="45"/>
      <c r="H115" s="45"/>
      <c r="I115" s="25"/>
      <c r="J115" s="26">
        <f t="shared" si="4"/>
        <v>1</v>
      </c>
      <c r="K115" s="26">
        <f t="shared" si="5"/>
        <v>3</v>
      </c>
      <c r="M115" s="19">
        <v>0</v>
      </c>
      <c r="N115" s="19"/>
      <c r="O115" s="19"/>
      <c r="Q115" s="19">
        <v>0</v>
      </c>
      <c r="R115" s="19"/>
      <c r="S115" s="19"/>
    </row>
    <row r="116" spans="1:19" ht="15.9" customHeight="1" x14ac:dyDescent="0.25">
      <c r="A116" s="12">
        <v>16</v>
      </c>
      <c r="B116" s="39">
        <v>42774</v>
      </c>
      <c r="C116" s="54">
        <v>0</v>
      </c>
      <c r="D116" s="45"/>
      <c r="E116" s="45"/>
      <c r="F116" s="45"/>
      <c r="G116" s="45"/>
      <c r="H116" s="45"/>
      <c r="I116" s="25"/>
      <c r="J116" s="26">
        <f t="shared" si="4"/>
        <v>1</v>
      </c>
      <c r="K116" s="26">
        <f t="shared" si="5"/>
        <v>3</v>
      </c>
      <c r="M116" s="19">
        <v>0</v>
      </c>
      <c r="N116" s="19"/>
      <c r="O116" s="19"/>
      <c r="Q116" s="19">
        <v>0</v>
      </c>
      <c r="R116" s="19"/>
      <c r="S116" s="19"/>
    </row>
    <row r="117" spans="1:19" ht="15.9" customHeight="1" x14ac:dyDescent="0.25">
      <c r="A117" s="12">
        <v>17</v>
      </c>
      <c r="B117" s="39">
        <v>42774</v>
      </c>
      <c r="C117" s="54">
        <v>0</v>
      </c>
      <c r="D117" s="45"/>
      <c r="E117" s="45"/>
      <c r="F117" s="45"/>
      <c r="G117" s="45"/>
      <c r="H117" s="45"/>
      <c r="I117" s="25"/>
      <c r="J117" s="26">
        <f t="shared" si="4"/>
        <v>1</v>
      </c>
      <c r="K117" s="26">
        <f t="shared" si="5"/>
        <v>3</v>
      </c>
      <c r="M117" s="19">
        <v>0</v>
      </c>
      <c r="N117" s="19"/>
      <c r="O117" s="19"/>
      <c r="Q117" s="19">
        <v>0</v>
      </c>
      <c r="R117" s="19"/>
      <c r="S117" s="19"/>
    </row>
    <row r="118" spans="1:19" ht="15.9" customHeight="1" x14ac:dyDescent="0.25">
      <c r="A118" s="12">
        <v>18</v>
      </c>
      <c r="B118" s="39">
        <v>42781</v>
      </c>
      <c r="C118" s="54">
        <v>0</v>
      </c>
      <c r="D118" s="45"/>
      <c r="E118" s="45"/>
      <c r="F118" s="45"/>
      <c r="G118" s="45"/>
      <c r="H118" s="45"/>
      <c r="I118" s="25"/>
      <c r="J118" s="26">
        <f t="shared" si="4"/>
        <v>1</v>
      </c>
      <c r="K118" s="26">
        <f t="shared" si="5"/>
        <v>3</v>
      </c>
      <c r="M118" s="19">
        <v>0</v>
      </c>
      <c r="N118" s="19"/>
      <c r="O118" s="19"/>
      <c r="Q118" s="19">
        <v>0</v>
      </c>
      <c r="R118" s="19"/>
      <c r="S118" s="19"/>
    </row>
    <row r="119" spans="1:19" ht="15.9" customHeight="1" x14ac:dyDescent="0.25">
      <c r="A119" s="12">
        <v>19</v>
      </c>
      <c r="B119" s="39">
        <v>42783</v>
      </c>
      <c r="C119" s="54">
        <v>0</v>
      </c>
      <c r="D119" s="45"/>
      <c r="E119" s="45"/>
      <c r="F119" s="45"/>
      <c r="G119" s="45"/>
      <c r="H119" s="45"/>
      <c r="I119" s="25"/>
      <c r="J119" s="26">
        <f t="shared" si="4"/>
        <v>1</v>
      </c>
      <c r="K119" s="26">
        <f t="shared" si="5"/>
        <v>3</v>
      </c>
      <c r="M119" s="19">
        <v>0</v>
      </c>
      <c r="N119" s="19"/>
      <c r="O119" s="19"/>
      <c r="Q119" s="19">
        <v>0</v>
      </c>
      <c r="R119" s="19"/>
      <c r="S119" s="19"/>
    </row>
    <row r="120" spans="1:19" ht="15.9" customHeight="1" x14ac:dyDescent="0.25">
      <c r="A120" s="57">
        <v>20</v>
      </c>
      <c r="B120" s="39">
        <v>42783</v>
      </c>
      <c r="C120" s="54">
        <v>0</v>
      </c>
      <c r="D120" s="45"/>
      <c r="E120" s="45"/>
      <c r="F120" s="45"/>
      <c r="G120" s="45"/>
      <c r="H120" s="45"/>
      <c r="I120" s="25"/>
      <c r="J120" s="26">
        <f t="shared" si="4"/>
        <v>1</v>
      </c>
      <c r="K120" s="26">
        <f t="shared" si="5"/>
        <v>3</v>
      </c>
      <c r="M120" s="19">
        <v>0</v>
      </c>
      <c r="N120" s="19"/>
      <c r="O120" s="19"/>
      <c r="Q120" s="19">
        <v>0</v>
      </c>
      <c r="R120" s="19"/>
      <c r="S120" s="19"/>
    </row>
    <row r="121" spans="1:19" ht="15.9" customHeight="1" x14ac:dyDescent="0.25">
      <c r="A121" s="12">
        <v>21</v>
      </c>
      <c r="B121" s="39">
        <v>42783</v>
      </c>
      <c r="C121" s="54">
        <v>0</v>
      </c>
      <c r="D121" s="45"/>
      <c r="E121" s="45"/>
      <c r="F121" s="45"/>
      <c r="G121" s="45"/>
      <c r="H121" s="45"/>
      <c r="I121" s="25"/>
      <c r="J121" s="26">
        <f t="shared" si="4"/>
        <v>1</v>
      </c>
      <c r="K121" s="26">
        <f t="shared" si="5"/>
        <v>3</v>
      </c>
      <c r="M121" s="19">
        <v>0</v>
      </c>
      <c r="N121" s="19"/>
      <c r="O121" s="19"/>
      <c r="Q121" s="19">
        <v>0</v>
      </c>
      <c r="R121" s="19"/>
      <c r="S121" s="19"/>
    </row>
    <row r="122" spans="1:19" ht="15.9" customHeight="1" x14ac:dyDescent="0.25">
      <c r="A122" s="12">
        <v>22</v>
      </c>
      <c r="B122" s="39">
        <v>42790</v>
      </c>
      <c r="C122" s="54">
        <v>0</v>
      </c>
      <c r="D122" s="45"/>
      <c r="E122" s="45"/>
      <c r="F122" s="45"/>
      <c r="G122" s="45"/>
      <c r="H122" s="45"/>
      <c r="I122" s="25"/>
      <c r="J122" s="26">
        <f t="shared" si="4"/>
        <v>1</v>
      </c>
      <c r="K122" s="26">
        <f t="shared" si="5"/>
        <v>3</v>
      </c>
      <c r="M122" s="19">
        <v>0</v>
      </c>
      <c r="N122" s="19"/>
      <c r="O122" s="19"/>
      <c r="Q122" s="19">
        <v>0</v>
      </c>
      <c r="R122" s="19"/>
      <c r="S122" s="19"/>
    </row>
    <row r="123" spans="1:19" ht="15.9" customHeight="1" x14ac:dyDescent="0.25">
      <c r="A123" s="12">
        <v>23</v>
      </c>
      <c r="B123" s="39">
        <v>42797</v>
      </c>
      <c r="C123" s="54">
        <v>0</v>
      </c>
      <c r="D123" s="45"/>
      <c r="E123" s="45"/>
      <c r="F123" s="45"/>
      <c r="G123" s="45"/>
      <c r="H123" s="45"/>
      <c r="I123" s="25"/>
      <c r="J123" s="26">
        <f t="shared" si="4"/>
        <v>1</v>
      </c>
      <c r="K123" s="26">
        <f t="shared" si="5"/>
        <v>3</v>
      </c>
      <c r="M123" s="19">
        <v>0</v>
      </c>
      <c r="N123" s="19"/>
      <c r="O123" s="19"/>
      <c r="Q123" s="19">
        <v>0</v>
      </c>
      <c r="R123" s="19"/>
      <c r="S123" s="19"/>
    </row>
    <row r="124" spans="1:19" ht="15.9" customHeight="1" x14ac:dyDescent="0.25">
      <c r="A124" s="12">
        <v>24</v>
      </c>
      <c r="B124" s="39">
        <v>42803</v>
      </c>
      <c r="C124" s="54">
        <v>0</v>
      </c>
      <c r="D124" s="45"/>
      <c r="E124" s="45"/>
      <c r="F124" s="45"/>
      <c r="G124" s="45"/>
      <c r="H124" s="45"/>
      <c r="I124" s="25"/>
      <c r="J124" s="26">
        <f t="shared" si="4"/>
        <v>1</v>
      </c>
      <c r="K124" s="26">
        <f t="shared" si="5"/>
        <v>3</v>
      </c>
      <c r="M124" s="19">
        <v>0</v>
      </c>
      <c r="N124" s="19"/>
      <c r="O124" s="19"/>
      <c r="Q124" s="19">
        <v>0</v>
      </c>
      <c r="R124" s="19"/>
      <c r="S124" s="19"/>
    </row>
    <row r="125" spans="1:19" ht="15.9" customHeight="1" x14ac:dyDescent="0.25">
      <c r="A125" s="12">
        <v>25</v>
      </c>
      <c r="B125" s="39">
        <v>42803</v>
      </c>
      <c r="C125" s="54">
        <v>0</v>
      </c>
      <c r="D125" s="45"/>
      <c r="E125" s="45"/>
      <c r="F125" s="45"/>
      <c r="G125" s="45"/>
      <c r="H125" s="45"/>
      <c r="I125" s="25"/>
      <c r="J125" s="26">
        <f t="shared" si="4"/>
        <v>1</v>
      </c>
      <c r="K125" s="26">
        <f t="shared" si="5"/>
        <v>3</v>
      </c>
      <c r="M125" s="19">
        <v>0</v>
      </c>
      <c r="N125" s="19"/>
      <c r="O125" s="19"/>
      <c r="Q125" s="19">
        <v>0</v>
      </c>
      <c r="R125" s="19"/>
      <c r="S125" s="19"/>
    </row>
    <row r="126" spans="1:19" ht="15.9" customHeight="1" x14ac:dyDescent="0.25">
      <c r="A126" s="12">
        <v>26</v>
      </c>
      <c r="B126" s="39">
        <v>42803</v>
      </c>
      <c r="C126" s="54">
        <v>0</v>
      </c>
      <c r="D126" s="45"/>
      <c r="E126" s="45"/>
      <c r="F126" s="45"/>
      <c r="G126" s="45"/>
      <c r="H126" s="45"/>
      <c r="I126" s="25"/>
      <c r="J126" s="26">
        <f t="shared" si="4"/>
        <v>1</v>
      </c>
      <c r="K126" s="26">
        <f t="shared" si="5"/>
        <v>3</v>
      </c>
      <c r="M126" s="19">
        <v>0</v>
      </c>
      <c r="N126" s="19"/>
      <c r="O126" s="19"/>
      <c r="Q126" s="19">
        <v>0</v>
      </c>
      <c r="R126" s="19"/>
      <c r="S126" s="19"/>
    </row>
    <row r="127" spans="1:19" ht="15.9" customHeight="1" x14ac:dyDescent="0.25">
      <c r="A127" s="12">
        <v>27</v>
      </c>
      <c r="B127" s="39">
        <v>42803</v>
      </c>
      <c r="C127" s="54">
        <v>0</v>
      </c>
      <c r="D127" s="45"/>
      <c r="E127" s="45"/>
      <c r="F127" s="45"/>
      <c r="G127" s="45"/>
      <c r="H127" s="45"/>
      <c r="I127" s="25"/>
      <c r="J127" s="26">
        <f t="shared" si="4"/>
        <v>1</v>
      </c>
      <c r="K127" s="26">
        <f t="shared" si="5"/>
        <v>3</v>
      </c>
      <c r="M127" s="19">
        <v>0</v>
      </c>
      <c r="N127" s="19"/>
      <c r="O127" s="19"/>
      <c r="Q127" s="19">
        <v>0</v>
      </c>
      <c r="R127" s="19"/>
      <c r="S127" s="19"/>
    </row>
    <row r="128" spans="1:19" ht="15.9" customHeight="1" x14ac:dyDescent="0.25">
      <c r="A128" s="12">
        <v>28</v>
      </c>
      <c r="B128" s="39">
        <v>42805</v>
      </c>
      <c r="C128" s="54">
        <v>0</v>
      </c>
      <c r="D128" s="45"/>
      <c r="E128" s="45"/>
      <c r="F128" s="45"/>
      <c r="G128" s="45"/>
      <c r="H128" s="45"/>
      <c r="I128" s="25"/>
      <c r="J128" s="26">
        <f t="shared" si="4"/>
        <v>1</v>
      </c>
      <c r="K128" s="26">
        <f t="shared" si="5"/>
        <v>3</v>
      </c>
      <c r="M128" s="19">
        <v>0</v>
      </c>
      <c r="N128" s="19"/>
      <c r="O128" s="19"/>
      <c r="Q128" s="19">
        <v>0</v>
      </c>
      <c r="R128" s="19"/>
      <c r="S128" s="19"/>
    </row>
    <row r="129" spans="1:19" ht="15.9" customHeight="1" x14ac:dyDescent="0.25">
      <c r="A129" s="12">
        <v>29</v>
      </c>
      <c r="B129" s="39">
        <v>42805</v>
      </c>
      <c r="C129" s="54">
        <v>0</v>
      </c>
      <c r="D129" s="45"/>
      <c r="E129" s="45"/>
      <c r="F129" s="45"/>
      <c r="G129" s="45"/>
      <c r="H129" s="45"/>
      <c r="I129" s="25"/>
      <c r="J129" s="26">
        <f t="shared" si="4"/>
        <v>1</v>
      </c>
      <c r="K129" s="26">
        <f t="shared" si="5"/>
        <v>3</v>
      </c>
      <c r="M129" s="19">
        <v>0</v>
      </c>
      <c r="N129" s="19"/>
      <c r="O129" s="19"/>
      <c r="Q129" s="19">
        <v>0</v>
      </c>
      <c r="R129" s="19"/>
      <c r="S129" s="19"/>
    </row>
    <row r="130" spans="1:19" ht="15.9" customHeight="1" x14ac:dyDescent="0.25">
      <c r="A130" s="57">
        <v>30</v>
      </c>
      <c r="B130" s="39">
        <v>42805</v>
      </c>
      <c r="C130" s="54">
        <v>0</v>
      </c>
      <c r="D130" s="45"/>
      <c r="E130" s="45"/>
      <c r="F130" s="45"/>
      <c r="G130" s="45"/>
      <c r="H130" s="45"/>
      <c r="I130" s="25"/>
      <c r="J130" s="26">
        <f t="shared" si="4"/>
        <v>1</v>
      </c>
      <c r="K130" s="26">
        <f t="shared" si="5"/>
        <v>3</v>
      </c>
      <c r="M130" s="19">
        <v>0</v>
      </c>
      <c r="N130" s="19"/>
      <c r="O130" s="19"/>
      <c r="Q130" s="19">
        <v>0</v>
      </c>
      <c r="R130" s="19"/>
      <c r="S130" s="19"/>
    </row>
    <row r="131" spans="1:19" ht="15.9" customHeight="1" x14ac:dyDescent="0.25">
      <c r="A131" s="12">
        <v>31</v>
      </c>
      <c r="B131" s="39">
        <v>42811</v>
      </c>
      <c r="C131" s="54">
        <v>0</v>
      </c>
      <c r="D131" s="45"/>
      <c r="E131" s="45"/>
      <c r="F131" s="45"/>
      <c r="G131" s="45"/>
      <c r="H131" s="45"/>
      <c r="I131" s="25"/>
      <c r="J131" s="26">
        <f t="shared" si="4"/>
        <v>1</v>
      </c>
      <c r="K131" s="26">
        <f t="shared" si="5"/>
        <v>3</v>
      </c>
      <c r="M131" s="19">
        <v>0</v>
      </c>
      <c r="N131" s="19"/>
      <c r="O131" s="19"/>
      <c r="Q131" s="19"/>
      <c r="R131" s="19"/>
      <c r="S131" s="19"/>
    </row>
    <row r="132" spans="1:19" ht="15.9" customHeight="1" x14ac:dyDescent="0.25">
      <c r="A132" s="12">
        <v>32</v>
      </c>
      <c r="B132" s="39">
        <v>42814</v>
      </c>
      <c r="C132" s="54">
        <v>0</v>
      </c>
      <c r="D132" s="45"/>
      <c r="E132" s="45"/>
      <c r="F132" s="45"/>
      <c r="G132" s="45"/>
      <c r="H132" s="45"/>
      <c r="I132" s="25"/>
      <c r="J132" s="26">
        <f t="shared" si="4"/>
        <v>1</v>
      </c>
      <c r="K132" s="26">
        <f t="shared" si="5"/>
        <v>3</v>
      </c>
      <c r="M132" s="19">
        <v>0</v>
      </c>
      <c r="N132" s="19"/>
      <c r="O132" s="19"/>
      <c r="Q132" s="19">
        <v>0</v>
      </c>
      <c r="R132" s="19"/>
      <c r="S132" s="19"/>
    </row>
    <row r="133" spans="1:19" ht="15.9" customHeight="1" x14ac:dyDescent="0.25">
      <c r="A133" s="12">
        <v>33</v>
      </c>
      <c r="B133" s="39">
        <v>42814</v>
      </c>
      <c r="C133" s="54">
        <v>0</v>
      </c>
      <c r="D133" s="45"/>
      <c r="E133" s="45"/>
      <c r="F133" s="45"/>
      <c r="G133" s="45"/>
      <c r="H133" s="45"/>
      <c r="I133" s="25"/>
      <c r="J133" s="26">
        <f t="shared" si="4"/>
        <v>1</v>
      </c>
      <c r="K133" s="26">
        <f t="shared" si="5"/>
        <v>3</v>
      </c>
      <c r="M133" s="19">
        <v>0</v>
      </c>
      <c r="N133" s="19"/>
      <c r="O133" s="19"/>
      <c r="Q133" s="19">
        <v>0</v>
      </c>
      <c r="R133" s="19"/>
      <c r="S133" s="19"/>
    </row>
    <row r="134" spans="1:19" ht="15.9" customHeight="1" x14ac:dyDescent="0.25">
      <c r="A134" s="12">
        <v>34</v>
      </c>
      <c r="B134" s="39">
        <v>42814</v>
      </c>
      <c r="C134" s="54">
        <v>0</v>
      </c>
      <c r="D134" s="45"/>
      <c r="E134" s="45"/>
      <c r="F134" s="45"/>
      <c r="G134" s="45"/>
      <c r="H134" s="45"/>
      <c r="I134" s="25"/>
      <c r="J134" s="26">
        <f t="shared" si="4"/>
        <v>1</v>
      </c>
      <c r="K134" s="26">
        <f t="shared" si="5"/>
        <v>3</v>
      </c>
      <c r="M134" s="19">
        <v>0</v>
      </c>
      <c r="N134" s="19"/>
      <c r="O134" s="19"/>
      <c r="Q134" s="19">
        <v>0</v>
      </c>
      <c r="R134" s="19"/>
      <c r="S134" s="19"/>
    </row>
    <row r="135" spans="1:19" ht="15.9" customHeight="1" x14ac:dyDescent="0.25">
      <c r="A135" s="12">
        <v>35</v>
      </c>
      <c r="B135" s="39">
        <v>42814</v>
      </c>
      <c r="C135" s="54">
        <v>0</v>
      </c>
      <c r="D135" s="45"/>
      <c r="E135" s="45"/>
      <c r="F135" s="45"/>
      <c r="G135" s="45"/>
      <c r="H135" s="45"/>
      <c r="I135" s="25"/>
      <c r="J135" s="26">
        <f t="shared" si="4"/>
        <v>1</v>
      </c>
      <c r="K135" s="26">
        <f t="shared" si="5"/>
        <v>3</v>
      </c>
      <c r="M135" s="19">
        <v>0</v>
      </c>
      <c r="N135" s="19"/>
      <c r="O135" s="19"/>
      <c r="Q135" s="19">
        <v>0</v>
      </c>
      <c r="R135" s="19"/>
      <c r="S135" s="19"/>
    </row>
    <row r="136" spans="1:19" ht="15.9" customHeight="1" x14ac:dyDescent="0.25">
      <c r="A136" s="12">
        <v>36</v>
      </c>
      <c r="B136" s="39">
        <v>42818</v>
      </c>
      <c r="C136" s="54">
        <v>0</v>
      </c>
      <c r="D136" s="45"/>
      <c r="E136" s="45"/>
      <c r="F136" s="45"/>
      <c r="G136" s="45"/>
      <c r="H136" s="45"/>
      <c r="I136" s="25"/>
      <c r="J136" s="26">
        <f t="shared" si="4"/>
        <v>1</v>
      </c>
      <c r="K136" s="26">
        <f t="shared" si="5"/>
        <v>3</v>
      </c>
      <c r="M136" s="19">
        <v>0</v>
      </c>
      <c r="N136" s="19"/>
      <c r="O136" s="19"/>
      <c r="Q136" s="19">
        <v>0</v>
      </c>
      <c r="R136" s="19"/>
      <c r="S136" s="19"/>
    </row>
    <row r="137" spans="1:19" ht="15.9" customHeight="1" x14ac:dyDescent="0.25">
      <c r="A137" s="12">
        <v>37</v>
      </c>
      <c r="B137" s="39">
        <v>42818</v>
      </c>
      <c r="C137" s="54">
        <v>0</v>
      </c>
      <c r="D137" s="45"/>
      <c r="E137" s="45"/>
      <c r="F137" s="45"/>
      <c r="G137" s="45"/>
      <c r="H137" s="45"/>
      <c r="I137" s="25"/>
      <c r="J137" s="26">
        <f t="shared" si="4"/>
        <v>1</v>
      </c>
      <c r="K137" s="26">
        <f t="shared" si="5"/>
        <v>3</v>
      </c>
      <c r="M137" s="19">
        <v>0</v>
      </c>
      <c r="N137" s="19"/>
      <c r="O137" s="19"/>
      <c r="Q137" s="19">
        <v>0</v>
      </c>
      <c r="R137" s="19"/>
      <c r="S137" s="19"/>
    </row>
    <row r="138" spans="1:19" ht="15.9" customHeight="1" x14ac:dyDescent="0.25">
      <c r="A138" s="12">
        <v>38</v>
      </c>
      <c r="B138" s="39">
        <v>42818</v>
      </c>
      <c r="C138" s="54">
        <v>0</v>
      </c>
      <c r="D138" s="45"/>
      <c r="E138" s="45"/>
      <c r="F138" s="45"/>
      <c r="G138" s="45"/>
      <c r="H138" s="45"/>
      <c r="I138" s="25"/>
      <c r="J138" s="26">
        <f t="shared" si="4"/>
        <v>1</v>
      </c>
      <c r="K138" s="26">
        <f t="shared" si="5"/>
        <v>3</v>
      </c>
      <c r="M138" s="19">
        <v>0</v>
      </c>
      <c r="N138" s="19"/>
      <c r="O138" s="19"/>
      <c r="Q138" s="19">
        <v>0</v>
      </c>
      <c r="R138" s="19"/>
      <c r="S138" s="19"/>
    </row>
    <row r="139" spans="1:19" ht="15.9" customHeight="1" x14ac:dyDescent="0.25">
      <c r="A139" s="12">
        <v>39</v>
      </c>
      <c r="B139" s="39">
        <v>42818</v>
      </c>
      <c r="C139" s="54">
        <v>0</v>
      </c>
      <c r="D139" s="45"/>
      <c r="E139" s="45"/>
      <c r="F139" s="45"/>
      <c r="G139" s="45"/>
      <c r="H139" s="45"/>
      <c r="I139" s="25"/>
      <c r="J139" s="26">
        <f t="shared" si="4"/>
        <v>1</v>
      </c>
      <c r="K139" s="26">
        <f t="shared" si="5"/>
        <v>3</v>
      </c>
      <c r="M139" s="19">
        <v>0</v>
      </c>
      <c r="N139" s="19"/>
      <c r="O139" s="19"/>
      <c r="Q139" s="19">
        <v>0</v>
      </c>
      <c r="R139" s="19"/>
      <c r="S139" s="19"/>
    </row>
    <row r="140" spans="1:19" ht="15.9" customHeight="1" x14ac:dyDescent="0.25">
      <c r="A140" s="57">
        <v>40</v>
      </c>
      <c r="B140" s="39">
        <v>42822</v>
      </c>
      <c r="C140" s="54">
        <v>0</v>
      </c>
      <c r="D140" s="45"/>
      <c r="E140" s="45"/>
      <c r="F140" s="45"/>
      <c r="G140" s="45"/>
      <c r="H140" s="45"/>
      <c r="I140" s="25"/>
      <c r="J140" s="26">
        <f t="shared" si="4"/>
        <v>1</v>
      </c>
      <c r="K140" s="26">
        <f t="shared" si="5"/>
        <v>3</v>
      </c>
      <c r="M140" s="19">
        <v>0</v>
      </c>
      <c r="N140" s="19"/>
      <c r="O140" s="19"/>
      <c r="Q140" s="19">
        <v>0</v>
      </c>
      <c r="R140" s="19"/>
      <c r="S140" s="19"/>
    </row>
    <row r="141" spans="1:19" ht="15.9" customHeight="1" x14ac:dyDescent="0.25">
      <c r="A141" s="12">
        <v>41</v>
      </c>
      <c r="B141" s="39">
        <v>42822</v>
      </c>
      <c r="C141" s="54">
        <v>0</v>
      </c>
      <c r="D141" s="45"/>
      <c r="E141" s="45"/>
      <c r="F141" s="45"/>
      <c r="G141" s="45"/>
      <c r="H141" s="45"/>
      <c r="I141" s="25"/>
      <c r="J141" s="26">
        <f t="shared" si="4"/>
        <v>1</v>
      </c>
      <c r="K141" s="26">
        <f t="shared" si="5"/>
        <v>3</v>
      </c>
      <c r="M141" s="19">
        <v>0</v>
      </c>
      <c r="N141" s="19"/>
      <c r="O141" s="19"/>
      <c r="Q141" s="19">
        <v>0</v>
      </c>
      <c r="R141" s="19"/>
      <c r="S141" s="19"/>
    </row>
    <row r="142" spans="1:19" ht="15.9" customHeight="1" x14ac:dyDescent="0.25">
      <c r="A142" s="12">
        <v>42</v>
      </c>
      <c r="B142" s="39">
        <v>42822</v>
      </c>
      <c r="C142" s="54">
        <v>0</v>
      </c>
      <c r="D142" s="45"/>
      <c r="E142" s="45"/>
      <c r="F142" s="45"/>
      <c r="G142" s="45"/>
      <c r="H142" s="45"/>
      <c r="I142" s="25"/>
      <c r="J142" s="26">
        <f t="shared" si="4"/>
        <v>1</v>
      </c>
      <c r="K142" s="26">
        <f t="shared" si="5"/>
        <v>3</v>
      </c>
      <c r="M142" s="19">
        <v>0</v>
      </c>
      <c r="N142" s="19"/>
      <c r="O142" s="19"/>
      <c r="Q142" s="19">
        <v>0</v>
      </c>
      <c r="R142" s="19"/>
      <c r="S142" s="19"/>
    </row>
    <row r="143" spans="1:19" ht="15.9" customHeight="1" x14ac:dyDescent="0.25">
      <c r="A143" s="12">
        <v>43</v>
      </c>
      <c r="B143" s="39">
        <v>42822</v>
      </c>
      <c r="C143" s="54">
        <v>0</v>
      </c>
      <c r="D143" s="45"/>
      <c r="E143" s="45"/>
      <c r="F143" s="45"/>
      <c r="G143" s="45"/>
      <c r="H143" s="45"/>
      <c r="I143" s="25"/>
      <c r="J143" s="26">
        <f t="shared" si="4"/>
        <v>1</v>
      </c>
      <c r="K143" s="26">
        <f t="shared" si="5"/>
        <v>3</v>
      </c>
      <c r="M143" s="19">
        <v>0</v>
      </c>
      <c r="N143" s="19"/>
      <c r="O143" s="19"/>
      <c r="Q143" s="19">
        <v>0</v>
      </c>
      <c r="R143" s="19"/>
      <c r="S143" s="19"/>
    </row>
    <row r="144" spans="1:19" ht="15.9" customHeight="1" x14ac:dyDescent="0.25">
      <c r="A144" s="12">
        <v>44</v>
      </c>
      <c r="B144" s="39">
        <v>42825</v>
      </c>
      <c r="C144" s="54">
        <v>0</v>
      </c>
      <c r="D144" s="45"/>
      <c r="E144" s="45"/>
      <c r="F144" s="45"/>
      <c r="G144" s="45"/>
      <c r="H144" s="45"/>
      <c r="I144" s="25"/>
      <c r="J144" s="26">
        <f t="shared" si="4"/>
        <v>1</v>
      </c>
      <c r="K144" s="26">
        <f t="shared" si="5"/>
        <v>3</v>
      </c>
      <c r="M144" s="19">
        <v>0</v>
      </c>
      <c r="N144" s="19"/>
      <c r="O144" s="19"/>
      <c r="Q144" s="19">
        <v>0</v>
      </c>
      <c r="R144" s="19"/>
      <c r="S144" s="19"/>
    </row>
    <row r="145" spans="1:19" ht="15.9" customHeight="1" x14ac:dyDescent="0.25">
      <c r="A145" s="12">
        <v>45</v>
      </c>
      <c r="B145" s="39">
        <v>42825</v>
      </c>
      <c r="C145" s="54">
        <v>0</v>
      </c>
      <c r="D145" s="45"/>
      <c r="E145" s="45"/>
      <c r="F145" s="45"/>
      <c r="G145" s="45"/>
      <c r="H145" s="45"/>
      <c r="I145" s="25"/>
      <c r="J145" s="26">
        <f t="shared" si="4"/>
        <v>1</v>
      </c>
      <c r="K145" s="26">
        <f t="shared" si="5"/>
        <v>3</v>
      </c>
      <c r="M145" s="19">
        <v>0</v>
      </c>
      <c r="N145" s="19"/>
      <c r="O145" s="19"/>
      <c r="Q145" s="19">
        <v>0</v>
      </c>
      <c r="R145" s="19"/>
      <c r="S145" s="19"/>
    </row>
    <row r="146" spans="1:19" ht="15.9" customHeight="1" x14ac:dyDescent="0.25">
      <c r="A146" s="12">
        <v>46</v>
      </c>
      <c r="B146" s="39">
        <v>42825</v>
      </c>
      <c r="C146" s="54">
        <v>0</v>
      </c>
      <c r="D146" s="45"/>
      <c r="E146" s="45"/>
      <c r="F146" s="45"/>
      <c r="G146" s="45"/>
      <c r="H146" s="45"/>
      <c r="I146" s="25"/>
      <c r="J146" s="26">
        <f t="shared" si="4"/>
        <v>1</v>
      </c>
      <c r="K146" s="26">
        <f t="shared" si="5"/>
        <v>3</v>
      </c>
      <c r="M146" s="19">
        <v>0</v>
      </c>
      <c r="N146" s="19"/>
      <c r="O146" s="19"/>
      <c r="Q146" s="19">
        <v>0</v>
      </c>
      <c r="R146" s="19"/>
      <c r="S146" s="19"/>
    </row>
    <row r="147" spans="1:19" ht="15.9" customHeight="1" x14ac:dyDescent="0.25">
      <c r="A147" s="12">
        <v>47</v>
      </c>
      <c r="B147" s="39">
        <v>42828</v>
      </c>
      <c r="C147" s="54">
        <v>0</v>
      </c>
      <c r="D147" s="45"/>
      <c r="E147" s="45"/>
      <c r="F147" s="45"/>
      <c r="G147" s="45"/>
      <c r="H147" s="45"/>
      <c r="I147" s="25"/>
      <c r="J147" s="26">
        <f t="shared" si="4"/>
        <v>1</v>
      </c>
      <c r="K147" s="26">
        <f t="shared" si="5"/>
        <v>3</v>
      </c>
      <c r="M147" s="19">
        <v>0</v>
      </c>
      <c r="N147" s="19"/>
      <c r="O147" s="19"/>
      <c r="Q147" s="19">
        <v>0</v>
      </c>
      <c r="R147" s="19"/>
      <c r="S147" s="19"/>
    </row>
    <row r="148" spans="1:19" ht="15.9" customHeight="1" x14ac:dyDescent="0.25">
      <c r="A148" s="12">
        <v>48</v>
      </c>
      <c r="B148" s="39">
        <v>42828</v>
      </c>
      <c r="C148" s="54">
        <v>0</v>
      </c>
      <c r="D148" s="45"/>
      <c r="E148" s="45"/>
      <c r="F148" s="45"/>
      <c r="G148" s="45"/>
      <c r="H148" s="45"/>
      <c r="I148" s="25"/>
      <c r="J148" s="26">
        <f t="shared" si="4"/>
        <v>1</v>
      </c>
      <c r="K148" s="26">
        <f t="shared" si="5"/>
        <v>3</v>
      </c>
      <c r="M148" s="19">
        <v>0</v>
      </c>
      <c r="N148" s="19"/>
      <c r="O148" s="19"/>
      <c r="Q148" s="19">
        <v>0</v>
      </c>
      <c r="R148" s="19"/>
      <c r="S148" s="19"/>
    </row>
    <row r="149" spans="1:19" ht="15.9" customHeight="1" x14ac:dyDescent="0.25">
      <c r="A149" s="12">
        <v>49</v>
      </c>
      <c r="B149" s="39">
        <v>42828</v>
      </c>
      <c r="C149" s="54">
        <v>0</v>
      </c>
      <c r="D149" s="45"/>
      <c r="E149" s="45"/>
      <c r="F149" s="45"/>
      <c r="G149" s="45"/>
      <c r="H149" s="45"/>
      <c r="I149" s="25"/>
      <c r="J149" s="26">
        <f t="shared" si="4"/>
        <v>1</v>
      </c>
      <c r="K149" s="26">
        <f t="shared" si="5"/>
        <v>3</v>
      </c>
      <c r="M149" s="19">
        <v>0</v>
      </c>
      <c r="N149" s="19"/>
      <c r="O149" s="19"/>
      <c r="Q149" s="19">
        <v>0</v>
      </c>
      <c r="R149" s="19"/>
      <c r="S149" s="19"/>
    </row>
    <row r="150" spans="1:19" ht="15.9" customHeight="1" x14ac:dyDescent="0.25">
      <c r="A150" s="57">
        <v>50</v>
      </c>
      <c r="B150" s="39">
        <v>42828</v>
      </c>
      <c r="C150" s="54">
        <v>0</v>
      </c>
      <c r="D150" s="45"/>
      <c r="E150" s="45"/>
      <c r="F150" s="45"/>
      <c r="G150" s="45"/>
      <c r="H150" s="45"/>
      <c r="I150" s="25"/>
      <c r="J150" s="26">
        <f t="shared" si="4"/>
        <v>1</v>
      </c>
      <c r="K150" s="26">
        <f t="shared" si="5"/>
        <v>3</v>
      </c>
      <c r="M150" s="19">
        <v>0</v>
      </c>
      <c r="N150" s="19"/>
      <c r="O150" s="19"/>
      <c r="Q150" s="19">
        <v>0</v>
      </c>
      <c r="R150" s="19"/>
      <c r="S150" s="19"/>
    </row>
    <row r="151" spans="1:19" ht="15.9" customHeight="1" x14ac:dyDescent="0.25">
      <c r="A151" s="12">
        <v>51</v>
      </c>
      <c r="B151" s="39">
        <v>42831</v>
      </c>
      <c r="C151" s="54">
        <v>0</v>
      </c>
      <c r="D151" s="45"/>
      <c r="E151" s="45"/>
      <c r="F151" s="45"/>
      <c r="G151" s="45"/>
      <c r="H151" s="45"/>
      <c r="I151" s="25"/>
      <c r="J151" s="26">
        <f t="shared" si="4"/>
        <v>1</v>
      </c>
      <c r="K151" s="26">
        <f t="shared" si="5"/>
        <v>3</v>
      </c>
      <c r="M151" s="19">
        <v>0</v>
      </c>
      <c r="N151" s="19"/>
      <c r="O151" s="19"/>
      <c r="Q151" s="19">
        <v>0</v>
      </c>
      <c r="R151" s="19"/>
      <c r="S151" s="19"/>
    </row>
    <row r="152" spans="1:19" ht="15.9" customHeight="1" x14ac:dyDescent="0.25">
      <c r="A152" s="12">
        <v>52</v>
      </c>
      <c r="B152" s="39">
        <v>42831</v>
      </c>
      <c r="C152" s="54">
        <v>0</v>
      </c>
      <c r="D152" s="45"/>
      <c r="E152" s="45"/>
      <c r="F152" s="45"/>
      <c r="G152" s="45"/>
      <c r="H152" s="45"/>
      <c r="I152" s="25"/>
      <c r="J152" s="26">
        <f t="shared" si="4"/>
        <v>1</v>
      </c>
      <c r="K152" s="26">
        <f t="shared" si="5"/>
        <v>3</v>
      </c>
      <c r="M152" s="19">
        <v>0</v>
      </c>
      <c r="N152" s="19"/>
      <c r="O152" s="19"/>
      <c r="Q152" s="19">
        <v>0</v>
      </c>
      <c r="R152" s="19"/>
      <c r="S152" s="19"/>
    </row>
    <row r="153" spans="1:19" ht="15.9" customHeight="1" x14ac:dyDescent="0.25">
      <c r="A153" s="12">
        <v>53</v>
      </c>
      <c r="B153" s="39">
        <v>42831</v>
      </c>
      <c r="C153" s="54">
        <v>0</v>
      </c>
      <c r="D153" s="45"/>
      <c r="E153" s="45"/>
      <c r="F153" s="45"/>
      <c r="G153" s="45"/>
      <c r="H153" s="45"/>
      <c r="I153" s="25"/>
      <c r="J153" s="26">
        <f t="shared" si="4"/>
        <v>1</v>
      </c>
      <c r="K153" s="26">
        <f t="shared" si="5"/>
        <v>3</v>
      </c>
      <c r="M153" s="19">
        <v>0</v>
      </c>
      <c r="N153" s="19"/>
      <c r="O153" s="19"/>
      <c r="Q153" s="19">
        <v>0</v>
      </c>
      <c r="R153" s="19"/>
      <c r="S153" s="19"/>
    </row>
    <row r="154" spans="1:19" ht="15.9" customHeight="1" x14ac:dyDescent="0.25">
      <c r="A154" s="12">
        <v>54</v>
      </c>
      <c r="B154" s="39">
        <v>42833</v>
      </c>
      <c r="C154" s="54">
        <v>0</v>
      </c>
      <c r="D154" s="45"/>
      <c r="E154" s="45"/>
      <c r="F154" s="45"/>
      <c r="G154" s="45"/>
      <c r="H154" s="45"/>
      <c r="I154" s="25"/>
      <c r="J154" s="26">
        <f t="shared" si="4"/>
        <v>1</v>
      </c>
      <c r="K154" s="26">
        <f t="shared" si="5"/>
        <v>3</v>
      </c>
      <c r="M154" s="19">
        <v>0</v>
      </c>
      <c r="N154" s="19"/>
      <c r="O154" s="19"/>
      <c r="Q154" s="19">
        <v>0</v>
      </c>
      <c r="R154" s="19"/>
      <c r="S154" s="19"/>
    </row>
    <row r="155" spans="1:19" ht="15.9" customHeight="1" x14ac:dyDescent="0.25">
      <c r="A155" s="12">
        <v>55</v>
      </c>
      <c r="B155" s="39">
        <v>42833</v>
      </c>
      <c r="C155" s="54">
        <v>0</v>
      </c>
      <c r="D155" s="45"/>
      <c r="E155" s="45"/>
      <c r="F155" s="45"/>
      <c r="G155" s="45"/>
      <c r="H155" s="45"/>
      <c r="I155" s="25"/>
      <c r="J155" s="26">
        <f t="shared" si="4"/>
        <v>1</v>
      </c>
      <c r="K155" s="26">
        <f t="shared" si="5"/>
        <v>3</v>
      </c>
      <c r="M155" s="19">
        <v>0</v>
      </c>
      <c r="N155" s="19"/>
      <c r="O155" s="19"/>
      <c r="Q155" s="19">
        <v>0</v>
      </c>
      <c r="R155" s="19"/>
      <c r="S155" s="19"/>
    </row>
    <row r="156" spans="1:19" ht="15.9" customHeight="1" x14ac:dyDescent="0.25">
      <c r="A156" s="12">
        <v>56</v>
      </c>
      <c r="B156" s="39">
        <v>42833</v>
      </c>
      <c r="C156" s="54">
        <v>0</v>
      </c>
      <c r="D156" s="45"/>
      <c r="E156" s="45"/>
      <c r="F156" s="45"/>
      <c r="G156" s="45"/>
      <c r="H156" s="45"/>
      <c r="I156" s="25"/>
      <c r="J156" s="26">
        <f t="shared" si="4"/>
        <v>1</v>
      </c>
      <c r="K156" s="26">
        <f t="shared" si="5"/>
        <v>3</v>
      </c>
      <c r="M156" s="19">
        <v>0</v>
      </c>
      <c r="N156" s="19"/>
      <c r="O156" s="19"/>
      <c r="Q156" s="19">
        <v>0</v>
      </c>
      <c r="R156" s="19"/>
      <c r="S156" s="19"/>
    </row>
    <row r="157" spans="1:19" ht="15.9" customHeight="1" x14ac:dyDescent="0.25">
      <c r="A157" s="12">
        <v>57</v>
      </c>
      <c r="B157" s="39">
        <v>42835</v>
      </c>
      <c r="C157" s="54">
        <v>0</v>
      </c>
      <c r="D157" s="45"/>
      <c r="E157" s="45"/>
      <c r="F157" s="45"/>
      <c r="G157" s="45"/>
      <c r="H157" s="45"/>
      <c r="I157" s="25"/>
      <c r="J157" s="26">
        <f t="shared" si="4"/>
        <v>1</v>
      </c>
      <c r="K157" s="26">
        <f t="shared" si="5"/>
        <v>3</v>
      </c>
      <c r="M157" s="19">
        <v>0</v>
      </c>
      <c r="N157" s="19"/>
      <c r="O157" s="19"/>
      <c r="Q157" s="19">
        <v>0</v>
      </c>
      <c r="R157" s="19"/>
      <c r="S157" s="19"/>
    </row>
    <row r="158" spans="1:19" ht="15.9" customHeight="1" x14ac:dyDescent="0.25">
      <c r="A158" s="12">
        <v>58</v>
      </c>
      <c r="B158" s="39">
        <v>42835</v>
      </c>
      <c r="C158" s="54">
        <v>0</v>
      </c>
      <c r="D158" s="45"/>
      <c r="E158" s="45"/>
      <c r="F158" s="45"/>
      <c r="G158" s="45"/>
      <c r="H158" s="45"/>
      <c r="I158" s="25"/>
      <c r="J158" s="26">
        <f t="shared" si="4"/>
        <v>1</v>
      </c>
      <c r="K158" s="26">
        <f t="shared" si="5"/>
        <v>3</v>
      </c>
      <c r="M158" s="19">
        <v>0</v>
      </c>
      <c r="N158" s="19"/>
      <c r="O158" s="19"/>
      <c r="Q158" s="19">
        <v>0</v>
      </c>
      <c r="R158" s="19"/>
      <c r="S158" s="19"/>
    </row>
    <row r="159" spans="1:19" ht="15.9" customHeight="1" x14ac:dyDescent="0.25">
      <c r="A159" s="12">
        <v>59</v>
      </c>
      <c r="B159" s="39">
        <v>42835</v>
      </c>
      <c r="C159" s="54">
        <v>0</v>
      </c>
      <c r="D159" s="45"/>
      <c r="E159" s="45"/>
      <c r="F159" s="45"/>
      <c r="G159" s="45"/>
      <c r="H159" s="45"/>
      <c r="I159" s="25"/>
      <c r="J159" s="26">
        <f t="shared" si="4"/>
        <v>1</v>
      </c>
      <c r="K159" s="26">
        <f t="shared" si="5"/>
        <v>3</v>
      </c>
      <c r="M159" s="19">
        <v>0</v>
      </c>
      <c r="N159" s="19"/>
      <c r="O159" s="19"/>
      <c r="Q159" s="19">
        <v>0</v>
      </c>
      <c r="R159" s="19"/>
      <c r="S159" s="19"/>
    </row>
    <row r="160" spans="1:19" ht="15.9" customHeight="1" x14ac:dyDescent="0.25">
      <c r="A160" s="57">
        <v>60</v>
      </c>
      <c r="B160" s="39">
        <v>42837</v>
      </c>
      <c r="C160" s="54">
        <v>0</v>
      </c>
      <c r="D160" s="45"/>
      <c r="E160" s="45"/>
      <c r="F160" s="45"/>
      <c r="G160" s="45"/>
      <c r="H160" s="45"/>
      <c r="I160" s="25"/>
      <c r="J160" s="26">
        <f t="shared" si="4"/>
        <v>1</v>
      </c>
      <c r="K160" s="26">
        <f t="shared" si="5"/>
        <v>3</v>
      </c>
      <c r="M160" s="19">
        <v>0</v>
      </c>
      <c r="N160" s="19"/>
      <c r="O160" s="19"/>
      <c r="Q160" s="19">
        <v>0</v>
      </c>
      <c r="R160" s="19"/>
      <c r="S160" s="19"/>
    </row>
    <row r="161" spans="1:19" ht="15.9" customHeight="1" x14ac:dyDescent="0.25">
      <c r="A161" s="12">
        <v>61</v>
      </c>
      <c r="B161" s="39">
        <v>42837</v>
      </c>
      <c r="C161" s="54">
        <v>0</v>
      </c>
      <c r="D161" s="45"/>
      <c r="E161" s="45"/>
      <c r="F161" s="45"/>
      <c r="G161" s="45"/>
      <c r="H161" s="45"/>
      <c r="I161" s="25"/>
      <c r="J161" s="26">
        <f t="shared" si="4"/>
        <v>1</v>
      </c>
      <c r="K161" s="26">
        <f t="shared" si="5"/>
        <v>3</v>
      </c>
      <c r="M161" s="19">
        <v>0</v>
      </c>
      <c r="N161" s="19"/>
      <c r="O161" s="19"/>
      <c r="Q161" s="19">
        <v>0</v>
      </c>
      <c r="R161" s="19"/>
      <c r="S161" s="19"/>
    </row>
    <row r="162" spans="1:19" ht="15.9" customHeight="1" x14ac:dyDescent="0.25">
      <c r="A162" s="12">
        <v>62</v>
      </c>
      <c r="B162" s="39">
        <v>42837</v>
      </c>
      <c r="C162" s="54">
        <v>0</v>
      </c>
      <c r="D162" s="45"/>
      <c r="E162" s="45"/>
      <c r="F162" s="45"/>
      <c r="G162" s="45"/>
      <c r="H162" s="45"/>
      <c r="I162" s="25"/>
      <c r="J162" s="26">
        <f t="shared" si="4"/>
        <v>1</v>
      </c>
      <c r="K162" s="26">
        <f t="shared" si="5"/>
        <v>3</v>
      </c>
      <c r="M162" s="19">
        <v>0</v>
      </c>
      <c r="N162" s="19"/>
      <c r="O162" s="19"/>
      <c r="Q162" s="19">
        <v>0</v>
      </c>
      <c r="R162" s="19"/>
      <c r="S162" s="19"/>
    </row>
    <row r="163" spans="1:19" ht="15.9" customHeight="1" x14ac:dyDescent="0.25">
      <c r="A163" s="12">
        <v>63</v>
      </c>
      <c r="B163" s="39">
        <v>42839</v>
      </c>
      <c r="C163" s="54">
        <v>0</v>
      </c>
      <c r="D163" s="45"/>
      <c r="E163" s="45"/>
      <c r="F163" s="45"/>
      <c r="G163" s="45"/>
      <c r="H163" s="45"/>
      <c r="I163" s="25"/>
      <c r="J163" s="26">
        <f t="shared" si="4"/>
        <v>1</v>
      </c>
      <c r="K163" s="26">
        <f t="shared" si="5"/>
        <v>3</v>
      </c>
      <c r="M163" s="19">
        <v>0</v>
      </c>
      <c r="N163" s="19"/>
      <c r="O163" s="19"/>
      <c r="Q163" s="19">
        <v>0</v>
      </c>
      <c r="R163" s="19"/>
      <c r="S163" s="19"/>
    </row>
    <row r="164" spans="1:19" ht="15.9" customHeight="1" x14ac:dyDescent="0.25">
      <c r="A164" s="12">
        <v>64</v>
      </c>
      <c r="B164" s="39">
        <v>42839</v>
      </c>
      <c r="C164" s="54">
        <v>0</v>
      </c>
      <c r="D164" s="45"/>
      <c r="E164" s="45"/>
      <c r="F164" s="45"/>
      <c r="G164" s="45"/>
      <c r="H164" s="45"/>
      <c r="I164" s="25"/>
      <c r="J164" s="26">
        <f t="shared" si="4"/>
        <v>1</v>
      </c>
      <c r="K164" s="26">
        <f t="shared" si="5"/>
        <v>3</v>
      </c>
      <c r="M164" s="19">
        <v>0</v>
      </c>
      <c r="N164" s="19"/>
      <c r="O164" s="19"/>
      <c r="Q164" s="19">
        <v>0</v>
      </c>
      <c r="R164" s="19"/>
      <c r="S164" s="19"/>
    </row>
    <row r="165" spans="1:19" ht="15.9" customHeight="1" x14ac:dyDescent="0.25">
      <c r="A165" s="12">
        <v>65</v>
      </c>
      <c r="B165" s="39">
        <v>42839</v>
      </c>
      <c r="C165" s="54">
        <v>0</v>
      </c>
      <c r="D165" s="45"/>
      <c r="E165" s="45"/>
      <c r="F165" s="45"/>
      <c r="G165" s="45"/>
      <c r="H165" s="45"/>
      <c r="I165" s="25"/>
      <c r="J165" s="26">
        <f t="shared" ref="J165:J228" si="6">$C$9</f>
        <v>1</v>
      </c>
      <c r="K165" s="26">
        <f t="shared" ref="K165:K228" si="7">$H$9</f>
        <v>3</v>
      </c>
      <c r="M165" s="19">
        <v>0</v>
      </c>
      <c r="N165" s="19"/>
      <c r="O165" s="19"/>
      <c r="Q165" s="19">
        <v>0</v>
      </c>
      <c r="R165" s="19"/>
      <c r="S165" s="19"/>
    </row>
    <row r="166" spans="1:19" ht="15.9" customHeight="1" x14ac:dyDescent="0.25">
      <c r="A166" s="12">
        <v>66</v>
      </c>
      <c r="B166" s="39">
        <v>42839</v>
      </c>
      <c r="C166" s="54">
        <v>0</v>
      </c>
      <c r="D166" s="45"/>
      <c r="E166" s="45"/>
      <c r="F166" s="45"/>
      <c r="G166" s="45"/>
      <c r="H166" s="45"/>
      <c r="I166" s="25"/>
      <c r="J166" s="26">
        <f t="shared" si="6"/>
        <v>1</v>
      </c>
      <c r="K166" s="26">
        <f t="shared" si="7"/>
        <v>3</v>
      </c>
      <c r="M166" s="19">
        <v>0</v>
      </c>
      <c r="N166" s="19"/>
      <c r="O166" s="19"/>
      <c r="Q166" s="19">
        <v>0</v>
      </c>
      <c r="R166" s="19"/>
      <c r="S166" s="19"/>
    </row>
    <row r="167" spans="1:19" ht="15.9" customHeight="1" x14ac:dyDescent="0.25">
      <c r="A167" s="12">
        <v>67</v>
      </c>
      <c r="B167" s="39">
        <v>42839</v>
      </c>
      <c r="C167" s="54">
        <v>0</v>
      </c>
      <c r="D167" s="45"/>
      <c r="E167" s="45"/>
      <c r="F167" s="45"/>
      <c r="G167" s="45"/>
      <c r="H167" s="45"/>
      <c r="I167" s="25"/>
      <c r="J167" s="26">
        <f t="shared" si="6"/>
        <v>1</v>
      </c>
      <c r="K167" s="26">
        <f t="shared" si="7"/>
        <v>3</v>
      </c>
      <c r="M167" s="19">
        <v>0</v>
      </c>
      <c r="N167" s="19"/>
      <c r="O167" s="19"/>
      <c r="Q167" s="19">
        <v>0</v>
      </c>
      <c r="R167" s="19"/>
      <c r="S167" s="19"/>
    </row>
    <row r="168" spans="1:19" ht="15.9" customHeight="1" x14ac:dyDescent="0.25">
      <c r="A168" s="12">
        <v>68</v>
      </c>
      <c r="B168" s="39">
        <v>42847</v>
      </c>
      <c r="C168" s="54">
        <v>0</v>
      </c>
      <c r="D168" s="45"/>
      <c r="E168" s="45"/>
      <c r="F168" s="45"/>
      <c r="G168" s="45"/>
      <c r="H168" s="45"/>
      <c r="I168" s="25"/>
      <c r="J168" s="26">
        <f t="shared" si="6"/>
        <v>1</v>
      </c>
      <c r="K168" s="26">
        <f t="shared" si="7"/>
        <v>3</v>
      </c>
      <c r="M168" s="19">
        <v>0</v>
      </c>
      <c r="N168" s="19"/>
      <c r="O168" s="19"/>
      <c r="Q168" s="19">
        <v>0</v>
      </c>
      <c r="R168" s="19"/>
      <c r="S168" s="19"/>
    </row>
    <row r="169" spans="1:19" ht="15.9" customHeight="1" x14ac:dyDescent="0.25">
      <c r="A169" s="12">
        <v>69</v>
      </c>
      <c r="B169" s="39">
        <v>42853</v>
      </c>
      <c r="C169" s="54">
        <v>0</v>
      </c>
      <c r="D169" s="45"/>
      <c r="E169" s="45"/>
      <c r="F169" s="45"/>
      <c r="G169" s="45"/>
      <c r="H169" s="45"/>
      <c r="I169" s="25"/>
      <c r="J169" s="26">
        <f t="shared" si="6"/>
        <v>1</v>
      </c>
      <c r="K169" s="26">
        <f t="shared" si="7"/>
        <v>3</v>
      </c>
      <c r="M169" s="19">
        <v>0</v>
      </c>
      <c r="N169" s="19"/>
      <c r="O169" s="19"/>
      <c r="Q169" s="19">
        <v>0</v>
      </c>
      <c r="R169" s="19"/>
      <c r="S169" s="19"/>
    </row>
    <row r="170" spans="1:19" ht="15.9" customHeight="1" x14ac:dyDescent="0.25">
      <c r="A170" s="57">
        <v>70</v>
      </c>
      <c r="B170" s="39">
        <v>42858</v>
      </c>
      <c r="C170" s="54">
        <v>0</v>
      </c>
      <c r="D170" s="45"/>
      <c r="E170" s="45"/>
      <c r="F170" s="45"/>
      <c r="G170" s="45"/>
      <c r="H170" s="45"/>
      <c r="I170" s="25"/>
      <c r="J170" s="26">
        <f t="shared" si="6"/>
        <v>1</v>
      </c>
      <c r="K170" s="26">
        <f t="shared" si="7"/>
        <v>3</v>
      </c>
      <c r="M170" s="19">
        <v>0</v>
      </c>
      <c r="N170" s="19"/>
      <c r="O170" s="19"/>
      <c r="Q170" s="19">
        <v>0</v>
      </c>
      <c r="R170" s="19"/>
      <c r="S170" s="19"/>
    </row>
    <row r="171" spans="1:19" ht="15.9" customHeight="1" x14ac:dyDescent="0.25">
      <c r="A171" s="12">
        <v>71</v>
      </c>
      <c r="B171" s="39">
        <v>42858</v>
      </c>
      <c r="C171" s="54">
        <v>0</v>
      </c>
      <c r="D171" s="45"/>
      <c r="E171" s="45"/>
      <c r="F171" s="45"/>
      <c r="G171" s="45"/>
      <c r="H171" s="45"/>
      <c r="I171" s="25"/>
      <c r="J171" s="26">
        <f t="shared" si="6"/>
        <v>1</v>
      </c>
      <c r="K171" s="26">
        <f t="shared" si="7"/>
        <v>3</v>
      </c>
      <c r="M171" s="19">
        <v>0</v>
      </c>
      <c r="N171" s="19"/>
      <c r="O171" s="19"/>
      <c r="Q171" s="19">
        <v>0</v>
      </c>
      <c r="R171" s="19"/>
      <c r="S171" s="19"/>
    </row>
    <row r="172" spans="1:19" ht="15.9" customHeight="1" x14ac:dyDescent="0.25">
      <c r="A172" s="12">
        <v>72</v>
      </c>
      <c r="B172" s="39">
        <v>42858</v>
      </c>
      <c r="C172" s="54">
        <v>0</v>
      </c>
      <c r="D172" s="45"/>
      <c r="E172" s="45"/>
      <c r="F172" s="45"/>
      <c r="G172" s="45"/>
      <c r="H172" s="45"/>
      <c r="I172" s="25"/>
      <c r="J172" s="26">
        <f t="shared" si="6"/>
        <v>1</v>
      </c>
      <c r="K172" s="26">
        <f t="shared" si="7"/>
        <v>3</v>
      </c>
      <c r="M172" s="19">
        <v>0</v>
      </c>
      <c r="N172" s="19"/>
      <c r="O172" s="19"/>
      <c r="Q172" s="19">
        <v>0</v>
      </c>
      <c r="R172" s="19"/>
      <c r="S172" s="19"/>
    </row>
    <row r="173" spans="1:19" ht="15.9" customHeight="1" x14ac:dyDescent="0.25">
      <c r="A173" s="12">
        <v>73</v>
      </c>
      <c r="B173" s="39">
        <v>42860</v>
      </c>
      <c r="C173" s="54">
        <v>0</v>
      </c>
      <c r="D173" s="45"/>
      <c r="E173" s="45"/>
      <c r="F173" s="45"/>
      <c r="G173" s="45"/>
      <c r="H173" s="45"/>
      <c r="I173" s="25"/>
      <c r="J173" s="26">
        <f t="shared" si="6"/>
        <v>1</v>
      </c>
      <c r="K173" s="26">
        <f t="shared" si="7"/>
        <v>3</v>
      </c>
      <c r="M173" s="19">
        <v>0</v>
      </c>
      <c r="N173" s="19"/>
      <c r="O173" s="19"/>
      <c r="Q173" s="19">
        <v>0</v>
      </c>
      <c r="R173" s="19"/>
      <c r="S173" s="19"/>
    </row>
    <row r="174" spans="1:19" ht="15.9" customHeight="1" x14ac:dyDescent="0.25">
      <c r="A174" s="12">
        <v>74</v>
      </c>
      <c r="B174" s="39">
        <v>42860</v>
      </c>
      <c r="C174" s="54">
        <v>0</v>
      </c>
      <c r="D174" s="45"/>
      <c r="E174" s="45"/>
      <c r="F174" s="45"/>
      <c r="G174" s="45"/>
      <c r="H174" s="45"/>
      <c r="I174" s="25"/>
      <c r="J174" s="26">
        <f t="shared" si="6"/>
        <v>1</v>
      </c>
      <c r="K174" s="26">
        <f t="shared" si="7"/>
        <v>3</v>
      </c>
      <c r="M174" s="19">
        <v>0</v>
      </c>
      <c r="N174" s="19"/>
      <c r="O174" s="19"/>
      <c r="Q174" s="19">
        <v>0</v>
      </c>
      <c r="R174" s="19"/>
      <c r="S174" s="19"/>
    </row>
    <row r="175" spans="1:19" ht="15.9" customHeight="1" x14ac:dyDescent="0.25">
      <c r="A175" s="12">
        <v>75</v>
      </c>
      <c r="B175" s="39">
        <v>42860</v>
      </c>
      <c r="C175" s="54">
        <v>0</v>
      </c>
      <c r="D175" s="45"/>
      <c r="E175" s="45"/>
      <c r="F175" s="45"/>
      <c r="G175" s="45"/>
      <c r="H175" s="45"/>
      <c r="I175" s="25"/>
      <c r="J175" s="26">
        <f t="shared" si="6"/>
        <v>1</v>
      </c>
      <c r="K175" s="26">
        <f t="shared" si="7"/>
        <v>3</v>
      </c>
      <c r="M175" s="19">
        <v>0</v>
      </c>
      <c r="N175" s="19"/>
      <c r="O175" s="19"/>
      <c r="Q175" s="19">
        <v>0</v>
      </c>
      <c r="R175" s="19"/>
      <c r="S175" s="19"/>
    </row>
    <row r="176" spans="1:19" ht="15.9" customHeight="1" x14ac:dyDescent="0.25">
      <c r="A176" s="12">
        <v>76</v>
      </c>
      <c r="B176" s="39">
        <v>42864</v>
      </c>
      <c r="C176" s="54">
        <v>0</v>
      </c>
      <c r="D176" s="45"/>
      <c r="E176" s="45"/>
      <c r="F176" s="45"/>
      <c r="G176" s="45"/>
      <c r="H176" s="45"/>
      <c r="I176" s="25"/>
      <c r="J176" s="26">
        <f t="shared" si="6"/>
        <v>1</v>
      </c>
      <c r="K176" s="26">
        <f t="shared" si="7"/>
        <v>3</v>
      </c>
      <c r="M176" s="19">
        <v>0</v>
      </c>
      <c r="N176" s="19"/>
      <c r="O176" s="19"/>
      <c r="Q176" s="19">
        <v>0</v>
      </c>
      <c r="R176" s="19"/>
      <c r="S176" s="19"/>
    </row>
    <row r="177" spans="1:19" ht="15.9" customHeight="1" x14ac:dyDescent="0.25">
      <c r="A177" s="12">
        <v>77</v>
      </c>
      <c r="B177" s="39">
        <v>42864</v>
      </c>
      <c r="C177" s="54">
        <v>0</v>
      </c>
      <c r="D177" s="45"/>
      <c r="E177" s="45"/>
      <c r="F177" s="45"/>
      <c r="G177" s="45"/>
      <c r="H177" s="45"/>
      <c r="I177" s="25"/>
      <c r="J177" s="26">
        <f t="shared" si="6"/>
        <v>1</v>
      </c>
      <c r="K177" s="26">
        <f t="shared" si="7"/>
        <v>3</v>
      </c>
      <c r="M177" s="19">
        <v>0</v>
      </c>
      <c r="N177" s="19"/>
      <c r="O177" s="19"/>
      <c r="Q177" s="19">
        <v>0</v>
      </c>
      <c r="R177" s="19"/>
      <c r="S177" s="19"/>
    </row>
    <row r="178" spans="1:19" ht="15.9" customHeight="1" x14ac:dyDescent="0.25">
      <c r="A178" s="12">
        <v>78</v>
      </c>
      <c r="B178" s="39">
        <v>42864</v>
      </c>
      <c r="C178" s="54">
        <v>0</v>
      </c>
      <c r="D178" s="45"/>
      <c r="E178" s="45"/>
      <c r="F178" s="45"/>
      <c r="G178" s="45"/>
      <c r="H178" s="45"/>
      <c r="I178" s="25"/>
      <c r="J178" s="26">
        <f t="shared" si="6"/>
        <v>1</v>
      </c>
      <c r="K178" s="26">
        <f t="shared" si="7"/>
        <v>3</v>
      </c>
      <c r="M178" s="19">
        <v>0</v>
      </c>
      <c r="N178" s="19"/>
      <c r="O178" s="19"/>
      <c r="Q178" s="19">
        <v>0</v>
      </c>
      <c r="R178" s="19"/>
      <c r="S178" s="19"/>
    </row>
    <row r="179" spans="1:19" ht="15.9" customHeight="1" x14ac:dyDescent="0.25">
      <c r="A179" s="12">
        <v>79</v>
      </c>
      <c r="B179" s="39">
        <v>42866</v>
      </c>
      <c r="C179" s="54">
        <v>0</v>
      </c>
      <c r="D179" s="45"/>
      <c r="E179" s="45"/>
      <c r="F179" s="45"/>
      <c r="G179" s="45"/>
      <c r="H179" s="45"/>
      <c r="I179" s="25"/>
      <c r="J179" s="26">
        <f t="shared" si="6"/>
        <v>1</v>
      </c>
      <c r="K179" s="26">
        <f t="shared" si="7"/>
        <v>3</v>
      </c>
      <c r="M179" s="19">
        <v>0</v>
      </c>
      <c r="N179" s="19"/>
      <c r="O179" s="19"/>
      <c r="Q179" s="19">
        <v>0</v>
      </c>
      <c r="R179" s="19"/>
      <c r="S179" s="19"/>
    </row>
    <row r="180" spans="1:19" ht="15.9" customHeight="1" x14ac:dyDescent="0.25">
      <c r="A180" s="57">
        <v>80</v>
      </c>
      <c r="B180" s="39">
        <v>42866</v>
      </c>
      <c r="C180" s="54">
        <v>0</v>
      </c>
      <c r="D180" s="45"/>
      <c r="E180" s="45"/>
      <c r="F180" s="45"/>
      <c r="G180" s="45"/>
      <c r="H180" s="45"/>
      <c r="I180" s="25"/>
      <c r="J180" s="26">
        <f t="shared" si="6"/>
        <v>1</v>
      </c>
      <c r="K180" s="26">
        <f t="shared" si="7"/>
        <v>3</v>
      </c>
      <c r="M180" s="19">
        <v>0</v>
      </c>
      <c r="N180" s="19"/>
      <c r="O180" s="19"/>
      <c r="Q180" s="19">
        <v>0</v>
      </c>
      <c r="R180" s="19"/>
      <c r="S180" s="19"/>
    </row>
    <row r="181" spans="1:19" ht="15.9" customHeight="1" x14ac:dyDescent="0.25">
      <c r="A181" s="12">
        <v>81</v>
      </c>
      <c r="B181" s="39">
        <v>42866</v>
      </c>
      <c r="C181" s="54">
        <v>0</v>
      </c>
      <c r="D181" s="45"/>
      <c r="E181" s="45"/>
      <c r="F181" s="45"/>
      <c r="G181" s="45"/>
      <c r="H181" s="45"/>
      <c r="I181" s="25"/>
      <c r="J181" s="26">
        <f t="shared" si="6"/>
        <v>1</v>
      </c>
      <c r="K181" s="26">
        <f t="shared" si="7"/>
        <v>3</v>
      </c>
      <c r="M181" s="19">
        <v>0</v>
      </c>
      <c r="N181" s="19"/>
      <c r="O181" s="19"/>
      <c r="Q181" s="19">
        <v>0</v>
      </c>
      <c r="R181" s="19"/>
      <c r="S181" s="19"/>
    </row>
    <row r="182" spans="1:19" ht="15.9" customHeight="1" x14ac:dyDescent="0.25">
      <c r="A182" s="12">
        <v>82</v>
      </c>
      <c r="B182" s="39">
        <v>42873</v>
      </c>
      <c r="C182" s="54">
        <v>0</v>
      </c>
      <c r="D182" s="45"/>
      <c r="E182" s="45"/>
      <c r="F182" s="45"/>
      <c r="G182" s="45"/>
      <c r="H182" s="45"/>
      <c r="I182" s="25"/>
      <c r="J182" s="26">
        <f t="shared" si="6"/>
        <v>1</v>
      </c>
      <c r="K182" s="26">
        <f t="shared" si="7"/>
        <v>3</v>
      </c>
      <c r="M182" s="19">
        <v>0</v>
      </c>
      <c r="N182" s="19"/>
      <c r="O182" s="19"/>
      <c r="Q182" s="19">
        <v>0</v>
      </c>
      <c r="R182" s="19"/>
      <c r="S182" s="19"/>
    </row>
    <row r="183" spans="1:19" ht="15.9" customHeight="1" x14ac:dyDescent="0.25">
      <c r="A183" s="12">
        <v>83</v>
      </c>
      <c r="B183" s="39">
        <v>42877</v>
      </c>
      <c r="C183" s="54">
        <v>0</v>
      </c>
      <c r="D183" s="45"/>
      <c r="E183" s="45"/>
      <c r="F183" s="45"/>
      <c r="G183" s="45"/>
      <c r="H183" s="45"/>
      <c r="I183" s="25"/>
      <c r="J183" s="26">
        <f t="shared" si="6"/>
        <v>1</v>
      </c>
      <c r="K183" s="26">
        <f t="shared" si="7"/>
        <v>3</v>
      </c>
      <c r="M183" s="19">
        <v>0</v>
      </c>
      <c r="N183" s="19"/>
      <c r="O183" s="19"/>
      <c r="Q183" s="19">
        <v>0</v>
      </c>
      <c r="R183" s="19"/>
      <c r="S183" s="19"/>
    </row>
    <row r="184" spans="1:19" ht="15.9" customHeight="1" x14ac:dyDescent="0.25">
      <c r="A184" s="12">
        <v>84</v>
      </c>
      <c r="B184" s="39">
        <v>42877</v>
      </c>
      <c r="C184" s="54">
        <v>0</v>
      </c>
      <c r="D184" s="45"/>
      <c r="E184" s="45"/>
      <c r="F184" s="45"/>
      <c r="G184" s="45"/>
      <c r="H184" s="45"/>
      <c r="I184" s="25"/>
      <c r="J184" s="26">
        <f t="shared" si="6"/>
        <v>1</v>
      </c>
      <c r="K184" s="26">
        <f t="shared" si="7"/>
        <v>3</v>
      </c>
      <c r="M184" s="19">
        <v>0</v>
      </c>
      <c r="N184" s="19"/>
      <c r="O184" s="19"/>
      <c r="Q184" s="19">
        <v>0</v>
      </c>
      <c r="R184" s="19"/>
      <c r="S184" s="19"/>
    </row>
    <row r="185" spans="1:19" ht="15.9" customHeight="1" x14ac:dyDescent="0.25">
      <c r="A185" s="12">
        <v>85</v>
      </c>
      <c r="B185" s="39">
        <v>42877</v>
      </c>
      <c r="C185" s="54">
        <v>0</v>
      </c>
      <c r="D185" s="45"/>
      <c r="E185" s="45"/>
      <c r="F185" s="45"/>
      <c r="G185" s="45"/>
      <c r="H185" s="45"/>
      <c r="I185" s="25"/>
      <c r="J185" s="26">
        <f t="shared" si="6"/>
        <v>1</v>
      </c>
      <c r="K185" s="26">
        <f t="shared" si="7"/>
        <v>3</v>
      </c>
      <c r="M185" s="19">
        <v>0</v>
      </c>
      <c r="N185" s="19"/>
      <c r="O185" s="19"/>
      <c r="Q185" s="19">
        <v>0</v>
      </c>
      <c r="R185" s="19"/>
      <c r="S185" s="19"/>
    </row>
    <row r="186" spans="1:19" ht="15.9" customHeight="1" x14ac:dyDescent="0.25">
      <c r="A186" s="12">
        <v>86</v>
      </c>
      <c r="B186" s="39">
        <v>42884</v>
      </c>
      <c r="C186" s="54">
        <v>0</v>
      </c>
      <c r="D186" s="45"/>
      <c r="E186" s="45"/>
      <c r="F186" s="45"/>
      <c r="G186" s="45"/>
      <c r="H186" s="45"/>
      <c r="I186" s="25"/>
      <c r="J186" s="26">
        <f t="shared" si="6"/>
        <v>1</v>
      </c>
      <c r="K186" s="26">
        <f t="shared" si="7"/>
        <v>3</v>
      </c>
      <c r="M186" s="19">
        <v>0</v>
      </c>
      <c r="N186" s="19"/>
      <c r="O186" s="19"/>
      <c r="Q186" s="19">
        <v>0</v>
      </c>
      <c r="R186" s="19"/>
      <c r="S186" s="19"/>
    </row>
    <row r="187" spans="1:19" ht="15.9" customHeight="1" x14ac:dyDescent="0.25">
      <c r="A187" s="12">
        <v>87</v>
      </c>
      <c r="B187" s="39">
        <v>42891</v>
      </c>
      <c r="C187" s="54">
        <v>0</v>
      </c>
      <c r="D187" s="45"/>
      <c r="E187" s="45"/>
      <c r="F187" s="45"/>
      <c r="G187" s="45"/>
      <c r="H187" s="45"/>
      <c r="I187" s="25"/>
      <c r="J187" s="26">
        <f t="shared" si="6"/>
        <v>1</v>
      </c>
      <c r="K187" s="26">
        <f t="shared" si="7"/>
        <v>3</v>
      </c>
      <c r="M187" s="19">
        <v>0</v>
      </c>
      <c r="N187" s="19"/>
      <c r="O187" s="19"/>
      <c r="Q187" s="19">
        <v>0</v>
      </c>
      <c r="R187" s="19"/>
      <c r="S187" s="19"/>
    </row>
    <row r="188" spans="1:19" ht="15.9" customHeight="1" x14ac:dyDescent="0.25">
      <c r="A188" s="12">
        <v>88</v>
      </c>
      <c r="B188" s="39">
        <v>42898</v>
      </c>
      <c r="C188" s="54">
        <v>0</v>
      </c>
      <c r="D188" s="45"/>
      <c r="E188" s="45"/>
      <c r="F188" s="45"/>
      <c r="G188" s="45"/>
      <c r="H188" s="45"/>
      <c r="I188" s="25"/>
      <c r="J188" s="26">
        <f t="shared" si="6"/>
        <v>1</v>
      </c>
      <c r="K188" s="26">
        <f t="shared" si="7"/>
        <v>3</v>
      </c>
      <c r="M188" s="19">
        <v>0</v>
      </c>
      <c r="N188" s="19"/>
      <c r="O188" s="19"/>
      <c r="Q188" s="19">
        <v>0</v>
      </c>
      <c r="R188" s="19"/>
      <c r="S188" s="19"/>
    </row>
    <row r="189" spans="1:19" ht="15.9" customHeight="1" x14ac:dyDescent="0.25">
      <c r="A189" s="12">
        <v>89</v>
      </c>
      <c r="B189" s="39">
        <v>42905</v>
      </c>
      <c r="C189" s="54">
        <v>0</v>
      </c>
      <c r="D189" s="45"/>
      <c r="E189" s="45"/>
      <c r="F189" s="45"/>
      <c r="G189" s="45"/>
      <c r="H189" s="45"/>
      <c r="I189" s="25"/>
      <c r="J189" s="26">
        <f t="shared" si="6"/>
        <v>1</v>
      </c>
      <c r="K189" s="26">
        <f t="shared" si="7"/>
        <v>3</v>
      </c>
      <c r="M189" s="19">
        <v>0</v>
      </c>
      <c r="N189" s="19"/>
      <c r="O189" s="19"/>
      <c r="Q189" s="19">
        <v>0</v>
      </c>
      <c r="R189" s="19"/>
      <c r="S189" s="19"/>
    </row>
    <row r="190" spans="1:19" ht="15.9" customHeight="1" x14ac:dyDescent="0.25">
      <c r="A190" s="57">
        <v>90</v>
      </c>
      <c r="B190" s="39">
        <v>42912</v>
      </c>
      <c r="C190" s="54">
        <v>0</v>
      </c>
      <c r="D190" s="45"/>
      <c r="E190" s="45"/>
      <c r="F190" s="45"/>
      <c r="G190" s="45"/>
      <c r="H190" s="45"/>
      <c r="I190" s="25"/>
      <c r="J190" s="26">
        <f t="shared" si="6"/>
        <v>1</v>
      </c>
      <c r="K190" s="26">
        <f t="shared" si="7"/>
        <v>3</v>
      </c>
      <c r="M190" s="19">
        <v>0</v>
      </c>
      <c r="N190" s="19"/>
      <c r="O190" s="19"/>
      <c r="Q190" s="19">
        <v>0</v>
      </c>
      <c r="R190" s="19"/>
      <c r="S190" s="19"/>
    </row>
    <row r="191" spans="1:19" ht="15.9" customHeight="1" x14ac:dyDescent="0.25">
      <c r="A191" s="12">
        <v>91</v>
      </c>
      <c r="B191" s="39">
        <v>42919</v>
      </c>
      <c r="C191" s="54">
        <v>0</v>
      </c>
      <c r="D191" s="45"/>
      <c r="E191" s="45"/>
      <c r="F191" s="45"/>
      <c r="G191" s="45"/>
      <c r="H191" s="45"/>
      <c r="I191" s="25"/>
      <c r="J191" s="26">
        <f t="shared" si="6"/>
        <v>1</v>
      </c>
      <c r="K191" s="26">
        <f t="shared" si="7"/>
        <v>3</v>
      </c>
      <c r="M191" s="19">
        <v>0</v>
      </c>
      <c r="N191" s="19"/>
      <c r="O191" s="19"/>
      <c r="Q191" s="19">
        <v>0</v>
      </c>
      <c r="R191" s="19"/>
      <c r="S191" s="19"/>
    </row>
    <row r="192" spans="1:19" ht="15.9" customHeight="1" x14ac:dyDescent="0.25">
      <c r="A192" s="12">
        <v>92</v>
      </c>
      <c r="B192" s="39">
        <v>42926</v>
      </c>
      <c r="C192" s="54">
        <v>0</v>
      </c>
      <c r="D192" s="45"/>
      <c r="E192" s="45"/>
      <c r="F192" s="45"/>
      <c r="G192" s="45"/>
      <c r="H192" s="45"/>
      <c r="I192" s="25"/>
      <c r="J192" s="26">
        <f t="shared" si="6"/>
        <v>1</v>
      </c>
      <c r="K192" s="26">
        <f t="shared" si="7"/>
        <v>3</v>
      </c>
      <c r="M192" s="19">
        <v>0</v>
      </c>
      <c r="N192" s="19"/>
      <c r="O192" s="19"/>
      <c r="Q192" s="19">
        <v>0</v>
      </c>
      <c r="R192" s="19"/>
      <c r="S192" s="19"/>
    </row>
    <row r="193" spans="1:19" ht="15.9" customHeight="1" x14ac:dyDescent="0.25">
      <c r="A193" s="12">
        <v>93</v>
      </c>
      <c r="B193" s="39">
        <v>42933</v>
      </c>
      <c r="C193" s="54">
        <v>0</v>
      </c>
      <c r="D193" s="45"/>
      <c r="E193" s="45"/>
      <c r="F193" s="45"/>
      <c r="G193" s="45"/>
      <c r="H193" s="45"/>
      <c r="I193" s="25"/>
      <c r="J193" s="26">
        <f t="shared" si="6"/>
        <v>1</v>
      </c>
      <c r="K193" s="26">
        <f t="shared" si="7"/>
        <v>3</v>
      </c>
      <c r="M193" s="19">
        <v>0</v>
      </c>
      <c r="N193" s="19"/>
      <c r="O193" s="19"/>
      <c r="Q193" s="19">
        <v>0</v>
      </c>
      <c r="R193" s="19"/>
      <c r="S193" s="19"/>
    </row>
    <row r="194" spans="1:19" ht="15.9" customHeight="1" x14ac:dyDescent="0.25">
      <c r="A194" s="12">
        <v>94</v>
      </c>
      <c r="B194" s="39">
        <v>42940</v>
      </c>
      <c r="C194" s="54">
        <v>0</v>
      </c>
      <c r="D194" s="45"/>
      <c r="E194" s="45"/>
      <c r="F194" s="45"/>
      <c r="G194" s="45"/>
      <c r="H194" s="45"/>
      <c r="I194" s="25"/>
      <c r="J194" s="26">
        <f t="shared" si="6"/>
        <v>1</v>
      </c>
      <c r="K194" s="26">
        <f t="shared" si="7"/>
        <v>3</v>
      </c>
      <c r="M194" s="19">
        <v>0</v>
      </c>
      <c r="N194" s="19"/>
      <c r="O194" s="19"/>
      <c r="Q194" s="19">
        <v>0</v>
      </c>
      <c r="R194" s="19"/>
      <c r="S194" s="19"/>
    </row>
    <row r="195" spans="1:19" ht="15.9" customHeight="1" x14ac:dyDescent="0.25">
      <c r="A195" s="12">
        <v>95</v>
      </c>
      <c r="B195" s="39">
        <v>42947</v>
      </c>
      <c r="C195" s="54">
        <v>0</v>
      </c>
      <c r="D195" s="45"/>
      <c r="E195" s="45"/>
      <c r="F195" s="45"/>
      <c r="G195" s="45"/>
      <c r="H195" s="45"/>
      <c r="I195" s="25"/>
      <c r="J195" s="26">
        <f t="shared" si="6"/>
        <v>1</v>
      </c>
      <c r="K195" s="26">
        <f t="shared" si="7"/>
        <v>3</v>
      </c>
      <c r="M195" s="19">
        <v>0</v>
      </c>
      <c r="N195" s="19"/>
      <c r="O195" s="19"/>
      <c r="Q195" s="19">
        <v>0</v>
      </c>
      <c r="R195" s="19"/>
      <c r="S195" s="19"/>
    </row>
    <row r="196" spans="1:19" ht="15.9" customHeight="1" x14ac:dyDescent="0.25">
      <c r="A196" s="12">
        <v>96</v>
      </c>
      <c r="B196" s="39">
        <v>42954</v>
      </c>
      <c r="C196" s="54">
        <v>0</v>
      </c>
      <c r="D196" s="45"/>
      <c r="E196" s="45"/>
      <c r="F196" s="45"/>
      <c r="G196" s="45"/>
      <c r="H196" s="45"/>
      <c r="I196" s="25"/>
      <c r="J196" s="26">
        <f t="shared" si="6"/>
        <v>1</v>
      </c>
      <c r="K196" s="26">
        <f t="shared" si="7"/>
        <v>3</v>
      </c>
      <c r="M196" s="19">
        <v>0</v>
      </c>
      <c r="N196" s="19"/>
      <c r="O196" s="19"/>
      <c r="Q196" s="19">
        <v>0</v>
      </c>
      <c r="R196" s="19"/>
      <c r="S196" s="19"/>
    </row>
    <row r="197" spans="1:19" ht="15.9" customHeight="1" x14ac:dyDescent="0.25">
      <c r="A197" s="12">
        <v>97</v>
      </c>
      <c r="B197" s="39">
        <v>42962</v>
      </c>
      <c r="C197" s="54">
        <v>0</v>
      </c>
      <c r="D197" s="45"/>
      <c r="E197" s="45"/>
      <c r="F197" s="45"/>
      <c r="G197" s="45"/>
      <c r="H197" s="45"/>
      <c r="I197" s="25"/>
      <c r="J197" s="26">
        <f t="shared" si="6"/>
        <v>1</v>
      </c>
      <c r="K197" s="26">
        <f t="shared" si="7"/>
        <v>3</v>
      </c>
      <c r="M197" s="19">
        <v>0</v>
      </c>
      <c r="N197" s="19"/>
      <c r="O197" s="19"/>
      <c r="Q197" s="19">
        <v>0</v>
      </c>
      <c r="R197" s="19"/>
      <c r="S197" s="19"/>
    </row>
    <row r="198" spans="1:19" ht="15.9" customHeight="1" x14ac:dyDescent="0.25">
      <c r="A198" s="12">
        <v>98</v>
      </c>
      <c r="B198" s="39">
        <v>42962</v>
      </c>
      <c r="C198" s="54">
        <v>0</v>
      </c>
      <c r="D198" s="45"/>
      <c r="E198" s="45"/>
      <c r="F198" s="45"/>
      <c r="G198" s="45"/>
      <c r="H198" s="45"/>
      <c r="I198" s="25"/>
      <c r="J198" s="26">
        <f t="shared" si="6"/>
        <v>1</v>
      </c>
      <c r="K198" s="26">
        <f t="shared" si="7"/>
        <v>3</v>
      </c>
      <c r="M198" s="19">
        <v>0</v>
      </c>
      <c r="N198" s="19"/>
      <c r="O198" s="19"/>
      <c r="Q198" s="19">
        <v>0</v>
      </c>
      <c r="R198" s="19"/>
      <c r="S198" s="19"/>
    </row>
    <row r="199" spans="1:19" ht="15.9" customHeight="1" x14ac:dyDescent="0.25">
      <c r="A199" s="12">
        <v>99</v>
      </c>
      <c r="B199" s="39">
        <v>42964</v>
      </c>
      <c r="C199" s="54">
        <v>0</v>
      </c>
      <c r="D199" s="45"/>
      <c r="E199" s="45"/>
      <c r="F199" s="45"/>
      <c r="G199" s="45"/>
      <c r="H199" s="45"/>
      <c r="I199" s="25"/>
      <c r="J199" s="26">
        <f t="shared" si="6"/>
        <v>1</v>
      </c>
      <c r="K199" s="26">
        <f t="shared" si="7"/>
        <v>3</v>
      </c>
      <c r="M199" s="19">
        <v>0</v>
      </c>
      <c r="N199" s="19"/>
      <c r="O199" s="19"/>
      <c r="Q199" s="19">
        <v>0</v>
      </c>
      <c r="R199" s="19"/>
      <c r="S199" s="19"/>
    </row>
    <row r="200" spans="1:19" ht="15.9" customHeight="1" x14ac:dyDescent="0.25">
      <c r="A200" s="58">
        <v>100</v>
      </c>
      <c r="B200" s="39">
        <v>42964</v>
      </c>
      <c r="C200" s="54">
        <v>0</v>
      </c>
      <c r="D200" s="45"/>
      <c r="E200" s="45"/>
      <c r="F200" s="45"/>
      <c r="G200" s="45"/>
      <c r="H200" s="45"/>
      <c r="I200" s="25"/>
      <c r="J200" s="26">
        <f t="shared" si="6"/>
        <v>1</v>
      </c>
      <c r="K200" s="26">
        <f t="shared" si="7"/>
        <v>3</v>
      </c>
      <c r="M200" s="19">
        <v>0</v>
      </c>
      <c r="N200" s="19"/>
      <c r="O200" s="19"/>
      <c r="Q200" s="19">
        <v>0</v>
      </c>
      <c r="R200" s="19"/>
      <c r="S200" s="19"/>
    </row>
    <row r="201" spans="1:19" ht="15.9" customHeight="1" x14ac:dyDescent="0.25">
      <c r="A201" s="12">
        <v>101</v>
      </c>
      <c r="B201" s="39">
        <v>42971</v>
      </c>
      <c r="C201" s="54">
        <v>0</v>
      </c>
      <c r="D201" s="45"/>
      <c r="E201" s="45"/>
      <c r="F201" s="45"/>
      <c r="G201" s="45"/>
      <c r="H201" s="45"/>
      <c r="I201" s="25"/>
      <c r="J201" s="26">
        <f t="shared" si="6"/>
        <v>1</v>
      </c>
      <c r="K201" s="26">
        <f t="shared" si="7"/>
        <v>3</v>
      </c>
      <c r="M201" s="19">
        <v>0</v>
      </c>
      <c r="N201" s="19"/>
      <c r="O201" s="19"/>
      <c r="Q201" s="19">
        <v>0</v>
      </c>
      <c r="R201" s="19"/>
      <c r="S201" s="19"/>
    </row>
    <row r="202" spans="1:19" ht="15.9" customHeight="1" x14ac:dyDescent="0.25">
      <c r="A202" s="12">
        <v>102</v>
      </c>
      <c r="B202" s="39">
        <v>42978</v>
      </c>
      <c r="C202" s="54">
        <v>0</v>
      </c>
      <c r="D202" s="45"/>
      <c r="E202" s="45"/>
      <c r="F202" s="45"/>
      <c r="G202" s="45"/>
      <c r="H202" s="45"/>
      <c r="I202" s="25"/>
      <c r="J202" s="26">
        <f t="shared" si="6"/>
        <v>1</v>
      </c>
      <c r="K202" s="26">
        <f t="shared" si="7"/>
        <v>3</v>
      </c>
      <c r="M202" s="19">
        <v>0</v>
      </c>
      <c r="N202" s="19"/>
      <c r="O202" s="19"/>
      <c r="Q202" s="19">
        <v>0</v>
      </c>
      <c r="R202" s="19"/>
      <c r="S202" s="19"/>
    </row>
    <row r="203" spans="1:19" ht="15.9" customHeight="1" x14ac:dyDescent="0.25">
      <c r="A203" s="12">
        <v>103</v>
      </c>
      <c r="B203" s="39">
        <v>42988</v>
      </c>
      <c r="C203" s="54">
        <v>0</v>
      </c>
      <c r="D203" s="45"/>
      <c r="E203" s="45"/>
      <c r="F203" s="45"/>
      <c r="G203" s="45"/>
      <c r="H203" s="45"/>
      <c r="I203" s="25"/>
      <c r="J203" s="26">
        <f t="shared" si="6"/>
        <v>1</v>
      </c>
      <c r="K203" s="26">
        <f t="shared" si="7"/>
        <v>3</v>
      </c>
      <c r="M203" s="19">
        <v>0</v>
      </c>
      <c r="N203" s="19"/>
      <c r="O203" s="19"/>
      <c r="Q203" s="19">
        <v>0</v>
      </c>
      <c r="R203" s="19"/>
      <c r="S203" s="19"/>
    </row>
    <row r="204" spans="1:19" ht="15.9" customHeight="1" x14ac:dyDescent="0.25">
      <c r="A204" s="12">
        <v>104</v>
      </c>
      <c r="B204" s="39">
        <v>42994</v>
      </c>
      <c r="C204" s="54">
        <v>0</v>
      </c>
      <c r="D204" s="45"/>
      <c r="E204" s="45"/>
      <c r="F204" s="45"/>
      <c r="G204" s="45"/>
      <c r="H204" s="45"/>
      <c r="I204" s="25"/>
      <c r="J204" s="26">
        <f t="shared" si="6"/>
        <v>1</v>
      </c>
      <c r="K204" s="26">
        <f t="shared" si="7"/>
        <v>3</v>
      </c>
      <c r="M204" s="19">
        <v>0</v>
      </c>
      <c r="N204" s="19"/>
      <c r="O204" s="19"/>
      <c r="Q204" s="19">
        <v>0</v>
      </c>
      <c r="R204" s="19"/>
      <c r="S204" s="19"/>
    </row>
    <row r="205" spans="1:19" ht="15.9" customHeight="1" x14ac:dyDescent="0.25">
      <c r="A205" s="12">
        <v>105</v>
      </c>
      <c r="B205" s="39">
        <v>42994</v>
      </c>
      <c r="C205" s="54">
        <v>0</v>
      </c>
      <c r="D205" s="45"/>
      <c r="E205" s="45"/>
      <c r="F205" s="45"/>
      <c r="G205" s="45"/>
      <c r="H205" s="45"/>
      <c r="I205" s="25"/>
      <c r="J205" s="26">
        <f t="shared" si="6"/>
        <v>1</v>
      </c>
      <c r="K205" s="26">
        <f t="shared" si="7"/>
        <v>3</v>
      </c>
      <c r="M205" s="19">
        <v>0</v>
      </c>
      <c r="N205" s="19"/>
      <c r="O205" s="19"/>
      <c r="Q205" s="19">
        <v>0</v>
      </c>
      <c r="R205" s="19"/>
      <c r="S205" s="19"/>
    </row>
    <row r="206" spans="1:19" ht="15.9" customHeight="1" x14ac:dyDescent="0.25">
      <c r="A206" s="12">
        <v>106</v>
      </c>
      <c r="B206" s="39">
        <v>42994</v>
      </c>
      <c r="C206" s="54">
        <v>0</v>
      </c>
      <c r="D206" s="45"/>
      <c r="E206" s="45"/>
      <c r="F206" s="45"/>
      <c r="G206" s="45"/>
      <c r="H206" s="45"/>
      <c r="I206" s="25"/>
      <c r="J206" s="26">
        <f t="shared" si="6"/>
        <v>1</v>
      </c>
      <c r="K206" s="26">
        <f t="shared" si="7"/>
        <v>3</v>
      </c>
      <c r="M206" s="19">
        <v>0</v>
      </c>
      <c r="N206" s="19"/>
      <c r="O206" s="19"/>
      <c r="Q206" s="19">
        <v>0</v>
      </c>
      <c r="R206" s="19"/>
      <c r="S206" s="19"/>
    </row>
    <row r="207" spans="1:19" ht="15.9" customHeight="1" x14ac:dyDescent="0.25">
      <c r="A207" s="12">
        <v>107</v>
      </c>
      <c r="B207" s="39">
        <v>42996</v>
      </c>
      <c r="C207" s="54">
        <v>0</v>
      </c>
      <c r="D207" s="45"/>
      <c r="E207" s="45"/>
      <c r="F207" s="45"/>
      <c r="G207" s="45"/>
      <c r="H207" s="45"/>
      <c r="I207" s="25"/>
      <c r="J207" s="26">
        <f t="shared" si="6"/>
        <v>1</v>
      </c>
      <c r="K207" s="26">
        <f t="shared" si="7"/>
        <v>3</v>
      </c>
      <c r="M207" s="19">
        <v>0</v>
      </c>
      <c r="N207" s="19"/>
      <c r="O207" s="19"/>
      <c r="Q207" s="19">
        <v>0</v>
      </c>
      <c r="R207" s="19"/>
      <c r="S207" s="19"/>
    </row>
    <row r="208" spans="1:19" ht="15.9" customHeight="1" x14ac:dyDescent="0.25">
      <c r="A208" s="12">
        <v>108</v>
      </c>
      <c r="B208" s="39">
        <v>42996</v>
      </c>
      <c r="C208" s="54">
        <v>0</v>
      </c>
      <c r="D208" s="45"/>
      <c r="E208" s="45"/>
      <c r="F208" s="45"/>
      <c r="G208" s="45"/>
      <c r="H208" s="45"/>
      <c r="I208" s="25"/>
      <c r="J208" s="26">
        <f t="shared" si="6"/>
        <v>1</v>
      </c>
      <c r="K208" s="26">
        <f t="shared" si="7"/>
        <v>3</v>
      </c>
      <c r="M208" s="19">
        <v>0</v>
      </c>
      <c r="N208" s="19"/>
      <c r="O208" s="19"/>
      <c r="Q208" s="19">
        <v>0</v>
      </c>
      <c r="R208" s="19"/>
      <c r="S208" s="19"/>
    </row>
    <row r="209" spans="1:19" ht="15.9" customHeight="1" x14ac:dyDescent="0.25">
      <c r="A209" s="12">
        <v>109</v>
      </c>
      <c r="B209" s="39">
        <v>42996</v>
      </c>
      <c r="C209" s="54">
        <v>0</v>
      </c>
      <c r="D209" s="45"/>
      <c r="E209" s="45"/>
      <c r="F209" s="45"/>
      <c r="G209" s="45"/>
      <c r="H209" s="45"/>
      <c r="I209" s="25"/>
      <c r="J209" s="26">
        <f t="shared" si="6"/>
        <v>1</v>
      </c>
      <c r="K209" s="26">
        <f t="shared" si="7"/>
        <v>3</v>
      </c>
      <c r="M209" s="19">
        <v>0</v>
      </c>
      <c r="N209" s="19"/>
      <c r="O209" s="19"/>
      <c r="Q209" s="19">
        <v>0</v>
      </c>
      <c r="R209" s="19"/>
      <c r="S209" s="19"/>
    </row>
    <row r="210" spans="1:19" ht="15.9" customHeight="1" x14ac:dyDescent="0.25">
      <c r="A210" s="12">
        <v>110</v>
      </c>
      <c r="B210" s="39">
        <v>42998</v>
      </c>
      <c r="C210" s="54">
        <v>0</v>
      </c>
      <c r="D210" s="45"/>
      <c r="E210" s="45"/>
      <c r="F210" s="45"/>
      <c r="G210" s="45"/>
      <c r="H210" s="45"/>
      <c r="I210" s="25"/>
      <c r="J210" s="26">
        <f t="shared" si="6"/>
        <v>1</v>
      </c>
      <c r="K210" s="26">
        <f t="shared" si="7"/>
        <v>3</v>
      </c>
      <c r="M210" s="19">
        <v>0</v>
      </c>
      <c r="N210" s="19"/>
      <c r="O210" s="19"/>
      <c r="Q210" s="19">
        <v>0</v>
      </c>
      <c r="R210" s="19"/>
      <c r="S210" s="19"/>
    </row>
    <row r="211" spans="1:19" ht="15.9" customHeight="1" x14ac:dyDescent="0.25">
      <c r="A211" s="12">
        <v>111</v>
      </c>
      <c r="B211" s="39">
        <v>42998</v>
      </c>
      <c r="C211" s="54">
        <v>0</v>
      </c>
      <c r="D211" s="45"/>
      <c r="E211" s="45"/>
      <c r="F211" s="45"/>
      <c r="G211" s="45"/>
      <c r="H211" s="45"/>
      <c r="I211" s="25"/>
      <c r="J211" s="26">
        <f t="shared" si="6"/>
        <v>1</v>
      </c>
      <c r="K211" s="26">
        <f t="shared" si="7"/>
        <v>3</v>
      </c>
      <c r="M211" s="19">
        <v>0</v>
      </c>
      <c r="N211" s="19"/>
      <c r="O211" s="19"/>
      <c r="Q211" s="19">
        <v>0</v>
      </c>
      <c r="R211" s="19"/>
      <c r="S211" s="19"/>
    </row>
    <row r="212" spans="1:19" ht="15.9" customHeight="1" x14ac:dyDescent="0.25">
      <c r="A212" s="12">
        <v>112</v>
      </c>
      <c r="B212" s="39">
        <v>43005</v>
      </c>
      <c r="C212" s="54">
        <v>0</v>
      </c>
      <c r="D212" s="45"/>
      <c r="E212" s="45"/>
      <c r="F212" s="45"/>
      <c r="G212" s="45"/>
      <c r="H212" s="45"/>
      <c r="I212" s="25"/>
      <c r="J212" s="26">
        <f t="shared" si="6"/>
        <v>1</v>
      </c>
      <c r="K212" s="26">
        <f t="shared" si="7"/>
        <v>3</v>
      </c>
      <c r="M212" s="19">
        <v>0</v>
      </c>
      <c r="N212" s="19"/>
      <c r="O212" s="19"/>
      <c r="Q212" s="19">
        <v>0</v>
      </c>
      <c r="R212" s="19"/>
      <c r="S212" s="19"/>
    </row>
    <row r="213" spans="1:19" ht="15.9" customHeight="1" x14ac:dyDescent="0.25">
      <c r="A213" s="12">
        <v>113</v>
      </c>
      <c r="B213" s="39">
        <v>43012</v>
      </c>
      <c r="C213" s="54">
        <v>0</v>
      </c>
      <c r="D213" s="45"/>
      <c r="E213" s="45"/>
      <c r="F213" s="45"/>
      <c r="G213" s="45"/>
      <c r="H213" s="45"/>
      <c r="I213" s="25"/>
      <c r="J213" s="26">
        <f t="shared" si="6"/>
        <v>1</v>
      </c>
      <c r="K213" s="26">
        <f t="shared" si="7"/>
        <v>3</v>
      </c>
      <c r="M213" s="19">
        <v>0</v>
      </c>
      <c r="N213" s="19"/>
      <c r="O213" s="19"/>
      <c r="Q213" s="19">
        <v>0</v>
      </c>
      <c r="R213" s="19"/>
      <c r="S213" s="19"/>
    </row>
    <row r="214" spans="1:19" ht="15.9" customHeight="1" x14ac:dyDescent="0.25">
      <c r="A214" s="12">
        <v>114</v>
      </c>
      <c r="B214" s="39">
        <v>43033</v>
      </c>
      <c r="C214" s="54">
        <v>0</v>
      </c>
      <c r="D214" s="45"/>
      <c r="E214" s="45"/>
      <c r="F214" s="45"/>
      <c r="G214" s="45"/>
      <c r="H214" s="45"/>
      <c r="I214" s="25"/>
      <c r="J214" s="26">
        <f t="shared" si="6"/>
        <v>1</v>
      </c>
      <c r="K214" s="26">
        <f t="shared" si="7"/>
        <v>3</v>
      </c>
      <c r="M214" s="19">
        <v>0</v>
      </c>
      <c r="N214" s="19"/>
      <c r="O214" s="19"/>
      <c r="Q214" s="19">
        <v>0</v>
      </c>
      <c r="R214" s="19"/>
      <c r="S214" s="19"/>
    </row>
    <row r="215" spans="1:19" ht="15.9" customHeight="1" x14ac:dyDescent="0.25">
      <c r="A215" s="12">
        <v>115</v>
      </c>
      <c r="B215" s="39">
        <v>43033</v>
      </c>
      <c r="C215" s="54">
        <v>0</v>
      </c>
      <c r="D215" s="45"/>
      <c r="E215" s="45"/>
      <c r="F215" s="45"/>
      <c r="G215" s="45"/>
      <c r="H215" s="45"/>
      <c r="I215" s="25"/>
      <c r="J215" s="26">
        <f t="shared" si="6"/>
        <v>1</v>
      </c>
      <c r="K215" s="26">
        <f t="shared" si="7"/>
        <v>3</v>
      </c>
      <c r="M215" s="19">
        <v>0</v>
      </c>
      <c r="N215" s="19"/>
      <c r="O215" s="19"/>
      <c r="Q215" s="19">
        <v>0</v>
      </c>
      <c r="R215" s="19"/>
      <c r="S215" s="19"/>
    </row>
    <row r="216" spans="1:19" ht="15.9" customHeight="1" x14ac:dyDescent="0.25">
      <c r="A216" s="12">
        <v>116</v>
      </c>
      <c r="B216" s="39">
        <v>43033</v>
      </c>
      <c r="C216" s="54">
        <v>0</v>
      </c>
      <c r="D216" s="45"/>
      <c r="E216" s="45"/>
      <c r="F216" s="45"/>
      <c r="G216" s="45"/>
      <c r="H216" s="45"/>
      <c r="I216" s="25"/>
      <c r="J216" s="26">
        <f t="shared" si="6"/>
        <v>1</v>
      </c>
      <c r="K216" s="26">
        <f t="shared" si="7"/>
        <v>3</v>
      </c>
      <c r="M216" s="19">
        <v>0</v>
      </c>
      <c r="N216" s="19"/>
      <c r="O216" s="19"/>
      <c r="Q216" s="19">
        <v>0</v>
      </c>
      <c r="R216" s="19"/>
      <c r="S216" s="19"/>
    </row>
    <row r="217" spans="1:19" ht="15.9" customHeight="1" x14ac:dyDescent="0.25">
      <c r="A217" s="12">
        <v>117</v>
      </c>
      <c r="B217" s="39">
        <v>43040</v>
      </c>
      <c r="C217" s="54">
        <v>0</v>
      </c>
      <c r="D217" s="45"/>
      <c r="E217" s="45"/>
      <c r="F217" s="45"/>
      <c r="G217" s="45"/>
      <c r="H217" s="45"/>
      <c r="I217" s="25"/>
      <c r="J217" s="26">
        <f t="shared" si="6"/>
        <v>1</v>
      </c>
      <c r="K217" s="26">
        <f t="shared" si="7"/>
        <v>3</v>
      </c>
      <c r="M217" s="19">
        <v>0</v>
      </c>
      <c r="N217" s="19"/>
      <c r="O217" s="19"/>
      <c r="Q217" s="19">
        <v>0</v>
      </c>
      <c r="R217" s="19"/>
      <c r="S217" s="19"/>
    </row>
    <row r="218" spans="1:19" ht="15.9" customHeight="1" x14ac:dyDescent="0.25">
      <c r="A218" s="12">
        <v>118</v>
      </c>
      <c r="B218" s="39">
        <v>43040</v>
      </c>
      <c r="C218" s="54">
        <v>0</v>
      </c>
      <c r="D218" s="45"/>
      <c r="E218" s="45"/>
      <c r="F218" s="45"/>
      <c r="G218" s="45"/>
      <c r="H218" s="45"/>
      <c r="I218" s="25"/>
      <c r="J218" s="26">
        <f t="shared" si="6"/>
        <v>1</v>
      </c>
      <c r="K218" s="26">
        <f t="shared" si="7"/>
        <v>3</v>
      </c>
      <c r="M218" s="19">
        <v>0</v>
      </c>
      <c r="N218" s="19"/>
      <c r="O218" s="19"/>
      <c r="Q218" s="19">
        <v>0</v>
      </c>
      <c r="R218" s="19"/>
      <c r="S218" s="19"/>
    </row>
    <row r="219" spans="1:19" ht="15.9" customHeight="1" x14ac:dyDescent="0.25">
      <c r="A219" s="12">
        <v>119</v>
      </c>
      <c r="B219" s="39">
        <v>43040</v>
      </c>
      <c r="C219" s="54">
        <v>0</v>
      </c>
      <c r="D219" s="45"/>
      <c r="E219" s="45"/>
      <c r="F219" s="45"/>
      <c r="G219" s="45"/>
      <c r="H219" s="45"/>
      <c r="I219" s="25"/>
      <c r="J219" s="26">
        <f t="shared" si="6"/>
        <v>1</v>
      </c>
      <c r="K219" s="26">
        <f t="shared" si="7"/>
        <v>3</v>
      </c>
      <c r="M219" s="19">
        <v>0</v>
      </c>
      <c r="N219" s="19"/>
      <c r="O219" s="19"/>
      <c r="Q219" s="19">
        <v>0</v>
      </c>
      <c r="R219" s="19"/>
      <c r="S219" s="19"/>
    </row>
    <row r="220" spans="1:19" ht="15.9" customHeight="1" x14ac:dyDescent="0.25">
      <c r="A220" s="12">
        <v>120</v>
      </c>
      <c r="B220" s="39">
        <v>43049</v>
      </c>
      <c r="C220" s="54">
        <v>0</v>
      </c>
      <c r="D220" s="45"/>
      <c r="E220" s="45"/>
      <c r="F220" s="45"/>
      <c r="G220" s="45"/>
      <c r="H220" s="45"/>
      <c r="I220" s="25"/>
      <c r="J220" s="26">
        <f t="shared" si="6"/>
        <v>1</v>
      </c>
      <c r="K220" s="26">
        <f t="shared" si="7"/>
        <v>3</v>
      </c>
      <c r="M220" s="19">
        <v>0</v>
      </c>
      <c r="N220" s="19"/>
      <c r="O220" s="19"/>
      <c r="Q220" s="19">
        <v>0</v>
      </c>
      <c r="R220" s="19"/>
      <c r="S220" s="19"/>
    </row>
    <row r="221" spans="1:19" ht="15.9" customHeight="1" x14ac:dyDescent="0.25">
      <c r="A221" s="12">
        <v>121</v>
      </c>
      <c r="B221" s="39">
        <v>43049</v>
      </c>
      <c r="C221" s="54">
        <v>0</v>
      </c>
      <c r="D221" s="45"/>
      <c r="E221" s="45"/>
      <c r="F221" s="45"/>
      <c r="G221" s="45"/>
      <c r="H221" s="45"/>
      <c r="I221" s="25"/>
      <c r="J221" s="26">
        <f t="shared" si="6"/>
        <v>1</v>
      </c>
      <c r="K221" s="26">
        <f t="shared" si="7"/>
        <v>3</v>
      </c>
      <c r="M221" s="19">
        <v>0</v>
      </c>
      <c r="N221" s="19"/>
      <c r="O221" s="19"/>
      <c r="Q221" s="19">
        <v>0</v>
      </c>
      <c r="R221" s="19"/>
      <c r="S221" s="19"/>
    </row>
    <row r="222" spans="1:19" ht="15.9" customHeight="1" x14ac:dyDescent="0.25">
      <c r="A222" s="12">
        <v>122</v>
      </c>
      <c r="B222" s="39">
        <v>43049</v>
      </c>
      <c r="C222" s="54">
        <v>0</v>
      </c>
      <c r="D222" s="45"/>
      <c r="E222" s="45"/>
      <c r="F222" s="45"/>
      <c r="G222" s="45"/>
      <c r="H222" s="45"/>
      <c r="I222" s="25"/>
      <c r="J222" s="26">
        <f t="shared" si="6"/>
        <v>1</v>
      </c>
      <c r="K222" s="26">
        <f t="shared" si="7"/>
        <v>3</v>
      </c>
      <c r="M222" s="19">
        <v>0</v>
      </c>
      <c r="N222" s="19"/>
      <c r="O222" s="19"/>
      <c r="Q222" s="19">
        <v>0</v>
      </c>
      <c r="R222" s="19"/>
      <c r="S222" s="19"/>
    </row>
    <row r="223" spans="1:19" ht="15.9" customHeight="1" x14ac:dyDescent="0.25">
      <c r="A223" s="12">
        <v>123</v>
      </c>
      <c r="B223" s="39">
        <v>43053</v>
      </c>
      <c r="C223" s="54">
        <v>0</v>
      </c>
      <c r="D223" s="45"/>
      <c r="E223" s="45"/>
      <c r="F223" s="45"/>
      <c r="G223" s="45"/>
      <c r="H223" s="45"/>
      <c r="I223" s="25"/>
      <c r="J223" s="26">
        <f t="shared" si="6"/>
        <v>1</v>
      </c>
      <c r="K223" s="26">
        <f t="shared" si="7"/>
        <v>3</v>
      </c>
      <c r="M223" s="19">
        <v>0</v>
      </c>
      <c r="N223" s="19"/>
      <c r="O223" s="19"/>
      <c r="Q223" s="19">
        <v>0</v>
      </c>
      <c r="R223" s="19"/>
      <c r="S223" s="19"/>
    </row>
    <row r="224" spans="1:19" ht="15.9" customHeight="1" x14ac:dyDescent="0.25">
      <c r="A224" s="12">
        <v>124</v>
      </c>
      <c r="B224" s="39">
        <v>43053</v>
      </c>
      <c r="C224" s="54">
        <v>0</v>
      </c>
      <c r="D224" s="45"/>
      <c r="E224" s="45"/>
      <c r="F224" s="45"/>
      <c r="G224" s="45"/>
      <c r="H224" s="45"/>
      <c r="I224" s="25"/>
      <c r="J224" s="26">
        <f t="shared" si="6"/>
        <v>1</v>
      </c>
      <c r="K224" s="26">
        <f t="shared" si="7"/>
        <v>3</v>
      </c>
      <c r="M224" s="19">
        <v>0</v>
      </c>
      <c r="N224" s="19"/>
      <c r="O224" s="19"/>
      <c r="Q224" s="19">
        <v>0</v>
      </c>
      <c r="R224" s="19"/>
      <c r="S224" s="19"/>
    </row>
    <row r="225" spans="1:19" ht="15.9" customHeight="1" x14ac:dyDescent="0.25">
      <c r="A225" s="12">
        <v>125</v>
      </c>
      <c r="B225" s="39">
        <v>43053</v>
      </c>
      <c r="C225" s="54">
        <v>0</v>
      </c>
      <c r="D225" s="45"/>
      <c r="E225" s="45"/>
      <c r="F225" s="45"/>
      <c r="G225" s="45"/>
      <c r="H225" s="45"/>
      <c r="I225" s="25"/>
      <c r="J225" s="26">
        <f t="shared" si="6"/>
        <v>1</v>
      </c>
      <c r="K225" s="26">
        <f t="shared" si="7"/>
        <v>3</v>
      </c>
      <c r="M225" s="19">
        <v>0</v>
      </c>
      <c r="N225" s="19"/>
      <c r="O225" s="19"/>
      <c r="Q225" s="19">
        <v>0</v>
      </c>
      <c r="R225" s="19"/>
      <c r="S225" s="19"/>
    </row>
    <row r="226" spans="1:19" ht="15.9" customHeight="1" x14ac:dyDescent="0.25">
      <c r="A226" s="12">
        <v>126</v>
      </c>
      <c r="B226" s="39">
        <v>43055</v>
      </c>
      <c r="C226" s="54">
        <v>0</v>
      </c>
      <c r="D226" s="45"/>
      <c r="E226" s="45"/>
      <c r="F226" s="45"/>
      <c r="G226" s="45"/>
      <c r="H226" s="45"/>
      <c r="I226" s="25"/>
      <c r="J226" s="26">
        <f t="shared" si="6"/>
        <v>1</v>
      </c>
      <c r="K226" s="26">
        <f t="shared" si="7"/>
        <v>3</v>
      </c>
      <c r="M226" s="19">
        <v>0</v>
      </c>
      <c r="N226" s="19"/>
      <c r="O226" s="19"/>
      <c r="Q226" s="19">
        <v>0</v>
      </c>
      <c r="R226" s="19"/>
      <c r="S226" s="19"/>
    </row>
    <row r="227" spans="1:19" ht="15.9" customHeight="1" x14ac:dyDescent="0.25">
      <c r="A227" s="12">
        <v>127</v>
      </c>
      <c r="B227" s="39">
        <v>43055</v>
      </c>
      <c r="C227" s="54">
        <v>0</v>
      </c>
      <c r="D227" s="45"/>
      <c r="E227" s="45"/>
      <c r="F227" s="45"/>
      <c r="G227" s="45"/>
      <c r="H227" s="45"/>
      <c r="I227" s="25"/>
      <c r="J227" s="26">
        <f t="shared" si="6"/>
        <v>1</v>
      </c>
      <c r="K227" s="26">
        <f t="shared" si="7"/>
        <v>3</v>
      </c>
      <c r="M227" s="19">
        <v>0</v>
      </c>
      <c r="N227" s="19"/>
      <c r="O227" s="19"/>
      <c r="Q227" s="19">
        <v>0</v>
      </c>
      <c r="R227" s="19"/>
      <c r="S227" s="19"/>
    </row>
    <row r="228" spans="1:19" ht="15.9" customHeight="1" x14ac:dyDescent="0.25">
      <c r="A228" s="12">
        <v>128</v>
      </c>
      <c r="B228" s="39">
        <v>43055</v>
      </c>
      <c r="C228" s="54">
        <v>0</v>
      </c>
      <c r="D228" s="45"/>
      <c r="E228" s="45"/>
      <c r="F228" s="45"/>
      <c r="G228" s="45"/>
      <c r="H228" s="45"/>
      <c r="I228" s="25"/>
      <c r="J228" s="26">
        <f t="shared" si="6"/>
        <v>1</v>
      </c>
      <c r="K228" s="26">
        <f t="shared" si="7"/>
        <v>3</v>
      </c>
      <c r="M228" s="19">
        <v>0</v>
      </c>
      <c r="N228" s="19"/>
      <c r="O228" s="19"/>
      <c r="Q228" s="19">
        <v>0</v>
      </c>
      <c r="R228" s="19"/>
      <c r="S228" s="19"/>
    </row>
    <row r="229" spans="1:19" ht="15.9" customHeight="1" x14ac:dyDescent="0.25">
      <c r="A229" s="12">
        <v>129</v>
      </c>
      <c r="B229" s="39">
        <v>43060</v>
      </c>
      <c r="C229" s="59">
        <v>0</v>
      </c>
      <c r="D229" s="45"/>
      <c r="E229" s="45"/>
      <c r="F229" s="45"/>
      <c r="G229" s="45"/>
      <c r="H229" s="45"/>
      <c r="I229" s="25"/>
      <c r="J229" s="26">
        <f t="shared" ref="J229:J249" si="8">$C$9</f>
        <v>1</v>
      </c>
      <c r="K229" s="26">
        <f t="shared" ref="K229:K249" si="9">$H$9</f>
        <v>3</v>
      </c>
      <c r="M229" s="19"/>
      <c r="N229" s="19"/>
      <c r="O229" s="19"/>
      <c r="Q229" s="19">
        <v>0</v>
      </c>
      <c r="R229" s="19"/>
      <c r="S229" s="19"/>
    </row>
    <row r="230" spans="1:19" ht="15.9" customHeight="1" x14ac:dyDescent="0.25">
      <c r="A230" s="12">
        <v>130</v>
      </c>
      <c r="B230" s="39">
        <v>43060</v>
      </c>
      <c r="C230" s="59">
        <v>0</v>
      </c>
      <c r="D230" s="45"/>
      <c r="E230" s="45"/>
      <c r="F230" s="45"/>
      <c r="G230" s="45"/>
      <c r="H230" s="45"/>
      <c r="I230" s="25"/>
      <c r="J230" s="26">
        <f t="shared" si="8"/>
        <v>1</v>
      </c>
      <c r="K230" s="26">
        <f t="shared" si="9"/>
        <v>3</v>
      </c>
      <c r="M230" s="19"/>
      <c r="N230" s="19"/>
      <c r="O230" s="19"/>
      <c r="Q230" s="19">
        <v>0</v>
      </c>
      <c r="R230" s="19"/>
      <c r="S230" s="19"/>
    </row>
    <row r="231" spans="1:19" ht="15.9" customHeight="1" x14ac:dyDescent="0.25">
      <c r="A231" s="12">
        <v>131</v>
      </c>
      <c r="B231" s="39">
        <v>43060</v>
      </c>
      <c r="C231" s="59">
        <v>0</v>
      </c>
      <c r="D231" s="45"/>
      <c r="E231" s="45"/>
      <c r="F231" s="45"/>
      <c r="G231" s="45"/>
      <c r="H231" s="45"/>
      <c r="I231" s="25"/>
      <c r="J231" s="26">
        <f t="shared" si="8"/>
        <v>1</v>
      </c>
      <c r="K231" s="26">
        <f t="shared" si="9"/>
        <v>3</v>
      </c>
      <c r="M231" s="19"/>
      <c r="N231" s="19"/>
      <c r="O231" s="19"/>
      <c r="Q231" s="19">
        <v>0</v>
      </c>
      <c r="R231" s="19"/>
      <c r="S231" s="19"/>
    </row>
    <row r="232" spans="1:19" ht="15.9" customHeight="1" x14ac:dyDescent="0.25">
      <c r="A232" s="12">
        <v>132</v>
      </c>
      <c r="B232" s="39">
        <v>43062</v>
      </c>
      <c r="C232" s="59">
        <v>0</v>
      </c>
      <c r="D232" s="45"/>
      <c r="E232" s="45"/>
      <c r="F232" s="45"/>
      <c r="G232" s="45"/>
      <c r="H232" s="45"/>
      <c r="I232" s="25"/>
      <c r="J232" s="26">
        <f t="shared" si="8"/>
        <v>1</v>
      </c>
      <c r="K232" s="26">
        <f t="shared" si="9"/>
        <v>3</v>
      </c>
      <c r="M232" s="19"/>
      <c r="N232" s="19"/>
      <c r="O232" s="19"/>
      <c r="Q232" s="19">
        <v>0</v>
      </c>
      <c r="R232" s="19"/>
      <c r="S232" s="19"/>
    </row>
    <row r="233" spans="1:19" ht="15.9" customHeight="1" x14ac:dyDescent="0.25">
      <c r="A233" s="12">
        <v>133</v>
      </c>
      <c r="B233" s="39">
        <v>43062</v>
      </c>
      <c r="C233" s="59">
        <v>0</v>
      </c>
      <c r="D233" s="45"/>
      <c r="E233" s="45"/>
      <c r="F233" s="45"/>
      <c r="G233" s="45"/>
      <c r="H233" s="45"/>
      <c r="I233" s="25"/>
      <c r="J233" s="26">
        <f t="shared" si="8"/>
        <v>1</v>
      </c>
      <c r="K233" s="26">
        <f t="shared" si="9"/>
        <v>3</v>
      </c>
      <c r="M233" s="19"/>
      <c r="N233" s="19"/>
      <c r="O233" s="19"/>
      <c r="Q233" s="19">
        <v>0</v>
      </c>
      <c r="R233" s="19"/>
      <c r="S233" s="19"/>
    </row>
    <row r="234" spans="1:19" ht="15.9" customHeight="1" x14ac:dyDescent="0.25">
      <c r="A234" s="12">
        <v>134</v>
      </c>
      <c r="B234" s="39">
        <v>43070</v>
      </c>
      <c r="C234" s="59">
        <v>0</v>
      </c>
      <c r="D234" s="45"/>
      <c r="E234" s="45"/>
      <c r="F234" s="45"/>
      <c r="G234" s="45"/>
      <c r="H234" s="45"/>
      <c r="I234" s="25"/>
      <c r="J234" s="26">
        <f t="shared" si="8"/>
        <v>1</v>
      </c>
      <c r="K234" s="26">
        <f t="shared" si="9"/>
        <v>3</v>
      </c>
      <c r="M234" s="19"/>
      <c r="N234" s="19"/>
      <c r="O234" s="19"/>
      <c r="Q234" s="19">
        <v>0</v>
      </c>
      <c r="R234" s="19"/>
      <c r="S234" s="19"/>
    </row>
    <row r="235" spans="1:19" ht="15.9" customHeight="1" x14ac:dyDescent="0.25">
      <c r="A235" s="12">
        <v>135</v>
      </c>
      <c r="B235" s="39">
        <v>43075</v>
      </c>
      <c r="C235" s="59">
        <v>0</v>
      </c>
      <c r="D235" s="45"/>
      <c r="E235" s="45"/>
      <c r="F235" s="45"/>
      <c r="G235" s="45"/>
      <c r="H235" s="45"/>
      <c r="I235" s="25"/>
      <c r="J235" s="26">
        <f t="shared" si="8"/>
        <v>1</v>
      </c>
      <c r="K235" s="26">
        <f t="shared" si="9"/>
        <v>3</v>
      </c>
      <c r="M235" s="19"/>
      <c r="N235" s="19"/>
      <c r="O235" s="19"/>
      <c r="Q235" s="19"/>
      <c r="R235" s="19"/>
      <c r="S235" s="19"/>
    </row>
    <row r="236" spans="1:19" ht="15.9" customHeight="1" x14ac:dyDescent="0.25">
      <c r="A236" s="12">
        <v>136</v>
      </c>
      <c r="B236" s="39">
        <v>43075</v>
      </c>
      <c r="C236" s="59">
        <v>0</v>
      </c>
      <c r="D236" s="45"/>
      <c r="E236" s="45"/>
      <c r="F236" s="45"/>
      <c r="G236" s="45"/>
      <c r="H236" s="45"/>
      <c r="I236" s="25"/>
      <c r="J236" s="26">
        <f t="shared" si="8"/>
        <v>1</v>
      </c>
      <c r="K236" s="26">
        <f t="shared" si="9"/>
        <v>3</v>
      </c>
      <c r="M236" s="19"/>
      <c r="N236" s="19"/>
      <c r="O236" s="19"/>
      <c r="Q236" s="19"/>
      <c r="R236" s="19"/>
      <c r="S236" s="19"/>
    </row>
    <row r="237" spans="1:19" ht="15.9" customHeight="1" x14ac:dyDescent="0.25">
      <c r="A237" s="12">
        <v>137</v>
      </c>
      <c r="B237" s="39">
        <v>43075</v>
      </c>
      <c r="C237" s="59">
        <v>0</v>
      </c>
      <c r="D237" s="45"/>
      <c r="E237" s="45"/>
      <c r="F237" s="45"/>
      <c r="G237" s="45"/>
      <c r="H237" s="45"/>
      <c r="I237" s="25"/>
      <c r="J237" s="26">
        <f t="shared" si="8"/>
        <v>1</v>
      </c>
      <c r="K237" s="26">
        <f t="shared" si="9"/>
        <v>3</v>
      </c>
      <c r="M237" s="19"/>
      <c r="N237" s="19"/>
      <c r="O237" s="19"/>
      <c r="Q237" s="19"/>
      <c r="R237" s="19"/>
      <c r="S237" s="19"/>
    </row>
    <row r="238" spans="1:19" ht="15.9" customHeight="1" x14ac:dyDescent="0.25">
      <c r="A238" s="12">
        <v>138</v>
      </c>
      <c r="B238" s="39">
        <v>43083</v>
      </c>
      <c r="C238" s="59">
        <v>0</v>
      </c>
      <c r="D238" s="45"/>
      <c r="E238" s="45"/>
      <c r="F238" s="45"/>
      <c r="G238" s="45"/>
      <c r="H238" s="45"/>
      <c r="I238" s="25"/>
      <c r="J238" s="26">
        <f t="shared" si="8"/>
        <v>1</v>
      </c>
      <c r="K238" s="26">
        <f t="shared" si="9"/>
        <v>3</v>
      </c>
      <c r="M238" s="19"/>
      <c r="N238" s="19"/>
      <c r="O238" s="19"/>
      <c r="Q238" s="19"/>
      <c r="R238" s="19"/>
      <c r="S238" s="19"/>
    </row>
    <row r="239" spans="1:19" ht="15.9" customHeight="1" x14ac:dyDescent="0.25">
      <c r="A239" s="12">
        <v>139</v>
      </c>
      <c r="B239" s="39">
        <v>43083</v>
      </c>
      <c r="C239" s="59">
        <v>1</v>
      </c>
      <c r="D239" s="45"/>
      <c r="E239" s="45"/>
      <c r="F239" s="45"/>
      <c r="G239" s="45"/>
      <c r="H239" s="45"/>
      <c r="I239" s="25"/>
      <c r="J239" s="26">
        <f t="shared" si="8"/>
        <v>1</v>
      </c>
      <c r="K239" s="26">
        <f t="shared" si="9"/>
        <v>3</v>
      </c>
      <c r="M239" s="19"/>
      <c r="N239" s="19"/>
      <c r="O239" s="19"/>
      <c r="Q239" s="19"/>
      <c r="R239" s="19"/>
      <c r="S239" s="19"/>
    </row>
    <row r="240" spans="1:19" ht="15.9" customHeight="1" x14ac:dyDescent="0.25">
      <c r="A240" s="12">
        <v>140</v>
      </c>
      <c r="B240" s="39">
        <v>43083</v>
      </c>
      <c r="C240" s="59">
        <v>0</v>
      </c>
      <c r="D240" s="45"/>
      <c r="E240" s="45"/>
      <c r="F240" s="45"/>
      <c r="G240" s="45"/>
      <c r="H240" s="45"/>
      <c r="I240" s="25"/>
      <c r="J240" s="26">
        <f t="shared" si="8"/>
        <v>1</v>
      </c>
      <c r="K240" s="26">
        <f t="shared" si="9"/>
        <v>3</v>
      </c>
      <c r="M240" s="19"/>
      <c r="N240" s="19"/>
      <c r="O240" s="19"/>
      <c r="Q240" s="19"/>
      <c r="R240" s="19"/>
      <c r="S240" s="19"/>
    </row>
    <row r="241" spans="1:23" ht="15.9" customHeight="1" x14ac:dyDescent="0.25">
      <c r="A241" s="12"/>
      <c r="B241" s="39">
        <v>43088</v>
      </c>
      <c r="C241" s="60">
        <v>0</v>
      </c>
      <c r="D241" s="45"/>
      <c r="E241" s="45"/>
      <c r="F241" s="45"/>
      <c r="G241" s="45"/>
      <c r="H241" s="45"/>
      <c r="I241" s="25"/>
      <c r="J241" s="26">
        <f t="shared" si="8"/>
        <v>1</v>
      </c>
      <c r="K241" s="26">
        <f t="shared" si="9"/>
        <v>3</v>
      </c>
      <c r="M241" s="19"/>
      <c r="N241" s="19"/>
      <c r="O241" s="19"/>
      <c r="Q241" s="19"/>
      <c r="R241" s="19"/>
      <c r="S241" s="19"/>
    </row>
    <row r="242" spans="1:23" ht="15.9" customHeight="1" x14ac:dyDescent="0.25">
      <c r="A242" s="12"/>
      <c r="B242" s="39">
        <v>43088</v>
      </c>
      <c r="C242" s="60">
        <v>0</v>
      </c>
      <c r="D242" s="45"/>
      <c r="E242" s="45"/>
      <c r="F242" s="45"/>
      <c r="G242" s="45"/>
      <c r="H242" s="45"/>
      <c r="I242" s="25"/>
      <c r="J242" s="26">
        <f t="shared" si="8"/>
        <v>1</v>
      </c>
      <c r="K242" s="26">
        <f t="shared" si="9"/>
        <v>3</v>
      </c>
      <c r="M242" s="19"/>
      <c r="N242" s="19"/>
      <c r="O242" s="19"/>
      <c r="Q242" s="19"/>
      <c r="R242" s="19"/>
      <c r="S242" s="19"/>
    </row>
    <row r="243" spans="1:23" ht="15.9" customHeight="1" x14ac:dyDescent="0.25">
      <c r="A243" s="12"/>
      <c r="B243" s="39">
        <v>43088</v>
      </c>
      <c r="C243" s="60">
        <v>0</v>
      </c>
      <c r="D243" s="45"/>
      <c r="E243" s="45"/>
      <c r="F243" s="45"/>
      <c r="G243" s="45"/>
      <c r="H243" s="45"/>
      <c r="I243" s="25"/>
      <c r="J243" s="26">
        <f t="shared" si="8"/>
        <v>1</v>
      </c>
      <c r="K243" s="26">
        <f t="shared" si="9"/>
        <v>3</v>
      </c>
      <c r="M243" s="19"/>
      <c r="N243" s="19"/>
      <c r="O243" s="19"/>
      <c r="Q243" s="19"/>
      <c r="R243" s="19"/>
      <c r="S243" s="19"/>
    </row>
    <row r="244" spans="1:23" ht="15.9" customHeight="1" x14ac:dyDescent="0.25">
      <c r="A244" s="12"/>
      <c r="B244" s="39">
        <v>43090</v>
      </c>
      <c r="C244" s="60">
        <v>0</v>
      </c>
      <c r="D244" s="45"/>
      <c r="E244" s="45"/>
      <c r="F244" s="45"/>
      <c r="G244" s="45"/>
      <c r="H244" s="45"/>
      <c r="I244" s="25"/>
      <c r="J244" s="26">
        <f t="shared" si="8"/>
        <v>1</v>
      </c>
      <c r="K244" s="26">
        <f t="shared" si="9"/>
        <v>3</v>
      </c>
      <c r="M244" s="19"/>
      <c r="N244" s="19"/>
      <c r="O244" s="19"/>
      <c r="Q244" s="19"/>
      <c r="R244" s="19"/>
      <c r="S244" s="19"/>
    </row>
    <row r="245" spans="1:23" ht="15.9" customHeight="1" x14ac:dyDescent="0.25">
      <c r="A245" s="12"/>
      <c r="B245" s="39">
        <v>43090</v>
      </c>
      <c r="C245" s="60">
        <v>0</v>
      </c>
      <c r="D245" s="45"/>
      <c r="E245" s="45"/>
      <c r="F245" s="45"/>
      <c r="G245" s="45"/>
      <c r="H245" s="45"/>
      <c r="I245" s="25"/>
      <c r="J245" s="26">
        <f t="shared" si="8"/>
        <v>1</v>
      </c>
      <c r="K245" s="26">
        <f t="shared" si="9"/>
        <v>3</v>
      </c>
      <c r="M245" s="19"/>
      <c r="N245" s="19"/>
      <c r="O245" s="19"/>
      <c r="Q245" s="19"/>
      <c r="R245" s="19"/>
      <c r="S245" s="19"/>
    </row>
    <row r="246" spans="1:23" ht="15.9" customHeight="1" x14ac:dyDescent="0.25">
      <c r="A246" s="12"/>
      <c r="B246" s="39">
        <v>43090</v>
      </c>
      <c r="C246" s="60">
        <v>0</v>
      </c>
      <c r="D246" s="45"/>
      <c r="E246" s="45"/>
      <c r="F246" s="45"/>
      <c r="G246" s="45"/>
      <c r="H246" s="45"/>
      <c r="I246" s="25"/>
      <c r="J246" s="26">
        <f t="shared" si="8"/>
        <v>1</v>
      </c>
      <c r="K246" s="26">
        <f t="shared" si="9"/>
        <v>3</v>
      </c>
      <c r="M246" s="19"/>
      <c r="N246" s="19"/>
      <c r="O246" s="19"/>
      <c r="Q246" s="19"/>
      <c r="R246" s="19"/>
      <c r="S246" s="19"/>
    </row>
    <row r="247" spans="1:23" ht="15.9" customHeight="1" x14ac:dyDescent="0.25">
      <c r="A247" s="12"/>
      <c r="B247" s="39">
        <v>43095</v>
      </c>
      <c r="C247" s="60">
        <v>0</v>
      </c>
      <c r="D247" s="45"/>
      <c r="E247" s="45"/>
      <c r="F247" s="45"/>
      <c r="G247" s="45"/>
      <c r="H247" s="45"/>
      <c r="I247" s="25"/>
      <c r="J247" s="26">
        <f t="shared" si="8"/>
        <v>1</v>
      </c>
      <c r="K247" s="26">
        <f t="shared" si="9"/>
        <v>3</v>
      </c>
      <c r="M247" s="19"/>
      <c r="N247" s="19"/>
      <c r="O247" s="19"/>
      <c r="Q247" s="19"/>
      <c r="R247" s="19"/>
      <c r="S247" s="19"/>
    </row>
    <row r="248" spans="1:23" ht="15.9" customHeight="1" x14ac:dyDescent="0.25">
      <c r="A248" s="12"/>
      <c r="B248" s="39">
        <v>43095</v>
      </c>
      <c r="C248" s="60">
        <v>0</v>
      </c>
      <c r="D248" s="45"/>
      <c r="E248" s="45"/>
      <c r="F248" s="45"/>
      <c r="G248" s="45"/>
      <c r="H248" s="45"/>
      <c r="I248" s="25"/>
      <c r="J248" s="26">
        <f t="shared" si="8"/>
        <v>1</v>
      </c>
      <c r="K248" s="26">
        <f t="shared" si="9"/>
        <v>3</v>
      </c>
      <c r="M248" s="19"/>
      <c r="N248" s="19"/>
      <c r="O248" s="19"/>
      <c r="Q248" s="19"/>
      <c r="R248" s="19"/>
      <c r="S248" s="19"/>
    </row>
    <row r="249" spans="1:23" ht="15.9" customHeight="1" x14ac:dyDescent="0.25">
      <c r="A249" s="12"/>
      <c r="B249" s="39">
        <v>43095</v>
      </c>
      <c r="C249" s="60">
        <v>0</v>
      </c>
      <c r="D249" s="45"/>
      <c r="E249" s="45"/>
      <c r="F249" s="45"/>
      <c r="G249" s="45"/>
      <c r="H249" s="45"/>
      <c r="I249" s="25"/>
      <c r="J249" s="26">
        <f t="shared" si="8"/>
        <v>1</v>
      </c>
      <c r="K249" s="26">
        <f t="shared" si="9"/>
        <v>3</v>
      </c>
      <c r="M249" s="19"/>
      <c r="N249" s="19"/>
      <c r="O249" s="19"/>
      <c r="Q249" s="19"/>
      <c r="R249" s="19"/>
      <c r="S249" s="19"/>
    </row>
    <row r="250" spans="1:23" ht="15.9" customHeight="1" x14ac:dyDescent="0.25">
      <c r="A250" s="12" t="s">
        <v>11</v>
      </c>
      <c r="B250" s="35"/>
      <c r="C250" s="34" t="str">
        <f t="shared" ref="C250" si="10">IF(M250=0, "&lt; 1", M250)</f>
        <v>&lt; 1</v>
      </c>
      <c r="D250" s="45"/>
      <c r="E250" s="45"/>
      <c r="F250" s="45"/>
      <c r="G250" s="45"/>
      <c r="H250" s="45"/>
      <c r="I250" s="27"/>
      <c r="J250" s="26"/>
      <c r="K250" s="26"/>
      <c r="M250" s="12">
        <f>ROUNDUP(AVERAGE(M13:M249), 0)</f>
        <v>0</v>
      </c>
      <c r="N250" s="12"/>
      <c r="O250" s="12"/>
      <c r="P250" s="19"/>
      <c r="Q250" s="12">
        <f>ROUNDUP(AVERAGE(Q13:Q249), 0)</f>
        <v>0</v>
      </c>
      <c r="R250" s="12"/>
      <c r="S250" s="12"/>
    </row>
    <row r="251" spans="1:23" ht="15.9" customHeight="1" x14ac:dyDescent="0.25">
      <c r="A251" s="12" t="s">
        <v>12</v>
      </c>
      <c r="B251" s="36"/>
      <c r="C251" s="34">
        <f>MIN(C13:C249)</f>
        <v>0</v>
      </c>
      <c r="D251" s="45"/>
      <c r="E251" s="45"/>
      <c r="F251" s="45"/>
      <c r="G251" s="45"/>
      <c r="H251" s="45"/>
      <c r="I251" s="25"/>
      <c r="J251" s="26"/>
      <c r="K251" s="26"/>
      <c r="M251" s="12">
        <f>MIN(M13:M249)</f>
        <v>0</v>
      </c>
      <c r="N251" s="12"/>
      <c r="O251" s="12"/>
      <c r="P251" s="19"/>
      <c r="Q251" s="12">
        <f>MIN(Q13:Q249)</f>
        <v>0</v>
      </c>
      <c r="R251" s="12"/>
      <c r="S251" s="12"/>
    </row>
    <row r="252" spans="1:23" ht="15.9" customHeight="1" x14ac:dyDescent="0.25">
      <c r="A252" s="12" t="s">
        <v>13</v>
      </c>
      <c r="B252" s="36"/>
      <c r="C252" s="34">
        <f>MAX(C13:C249)</f>
        <v>1</v>
      </c>
      <c r="D252" s="45"/>
      <c r="E252" s="45"/>
      <c r="F252" s="45"/>
      <c r="G252" s="45"/>
      <c r="H252" s="45"/>
      <c r="I252" s="25"/>
      <c r="J252" s="26"/>
      <c r="K252" s="26"/>
      <c r="M252" s="12">
        <f>MAX(M13:M249)</f>
        <v>0</v>
      </c>
      <c r="N252" s="12"/>
      <c r="O252" s="12"/>
      <c r="P252" s="19"/>
      <c r="Q252" s="12">
        <f>MAX(Q13:Q249)</f>
        <v>0</v>
      </c>
      <c r="R252" s="12"/>
      <c r="S252" s="12"/>
    </row>
    <row r="253" spans="1:23" ht="15.9" customHeight="1" x14ac:dyDescent="0.25">
      <c r="A253" s="12" t="s">
        <v>14</v>
      </c>
      <c r="B253" s="36"/>
      <c r="C253" s="37">
        <f t="shared" ref="C253:C254" si="11">M253</f>
        <v>0</v>
      </c>
      <c r="D253" s="46"/>
      <c r="E253" s="46"/>
      <c r="F253" s="46"/>
      <c r="G253" s="46"/>
      <c r="H253" s="46"/>
      <c r="I253" s="25"/>
      <c r="J253" s="26"/>
      <c r="K253" s="26"/>
      <c r="M253" s="13">
        <f>STDEV(M13:M249)</f>
        <v>0</v>
      </c>
      <c r="N253" s="13"/>
      <c r="O253" s="13"/>
      <c r="P253" s="19"/>
      <c r="Q253" s="13">
        <f>STDEV(Q13:Q249)</f>
        <v>0</v>
      </c>
      <c r="R253" s="13"/>
      <c r="S253" s="13"/>
    </row>
    <row r="254" spans="1:23" ht="15.9" customHeight="1" x14ac:dyDescent="0.25">
      <c r="A254" s="12" t="s">
        <v>15</v>
      </c>
      <c r="B254" s="36"/>
      <c r="C254" s="37" t="str">
        <f t="shared" si="11"/>
        <v>NA</v>
      </c>
      <c r="D254" s="46"/>
      <c r="E254" s="46"/>
      <c r="F254" s="46"/>
      <c r="G254" s="46"/>
      <c r="H254" s="46"/>
      <c r="I254" s="25"/>
      <c r="J254" s="26"/>
      <c r="K254" s="26"/>
      <c r="M254" s="13" t="str">
        <f>IF(M250=0, "NA", M253*100/M250)</f>
        <v>NA</v>
      </c>
      <c r="N254" s="13"/>
      <c r="O254" s="13"/>
      <c r="P254" s="19"/>
      <c r="Q254" s="13" t="str">
        <f>IF(Q250=0, "NA", Q253*100/Q250)</f>
        <v>NA</v>
      </c>
      <c r="R254" s="13"/>
      <c r="S254" s="13"/>
    </row>
    <row r="255" spans="1:23" ht="15.9" customHeight="1" x14ac:dyDescent="0.25">
      <c r="A255" s="126" t="s">
        <v>27</v>
      </c>
      <c r="B255" s="126"/>
      <c r="C255" s="126"/>
      <c r="D255" s="9"/>
      <c r="E255" s="9"/>
      <c r="F255" s="9"/>
      <c r="G255" s="9"/>
      <c r="H255" s="9"/>
      <c r="I255" s="25"/>
      <c r="J255" s="26"/>
      <c r="K255" s="26"/>
      <c r="M255" s="19"/>
      <c r="N255" s="19"/>
      <c r="O255" s="19"/>
      <c r="P255" s="19"/>
    </row>
    <row r="256" spans="1:23" ht="15.9" customHeight="1" x14ac:dyDescent="0.25">
      <c r="A256" s="127" t="s">
        <v>28</v>
      </c>
      <c r="B256" s="127"/>
      <c r="C256" s="127"/>
      <c r="D256" s="9"/>
      <c r="E256" s="9"/>
      <c r="F256" s="9"/>
      <c r="G256" s="9"/>
      <c r="H256" s="9"/>
      <c r="I256" s="25"/>
      <c r="J256" s="26"/>
      <c r="K256" s="26"/>
      <c r="L256" s="30"/>
      <c r="M256" s="50"/>
      <c r="N256" s="50"/>
      <c r="O256" s="50"/>
      <c r="P256" s="19"/>
      <c r="Q256" s="30"/>
      <c r="R256" s="50"/>
      <c r="S256" s="50"/>
      <c r="T256" s="50"/>
      <c r="U256" s="30"/>
      <c r="V256" s="30"/>
      <c r="W256" s="30"/>
    </row>
    <row r="257" spans="1:23" ht="15.9" customHeight="1" x14ac:dyDescent="0.25">
      <c r="A257" s="12" t="s">
        <v>11</v>
      </c>
      <c r="B257" s="36"/>
      <c r="C257" s="47" t="str">
        <f>IF(Q250=0, "&lt; 1", Q250)</f>
        <v>&lt; 1</v>
      </c>
      <c r="D257" s="45"/>
      <c r="E257" s="45"/>
      <c r="F257" s="45"/>
      <c r="G257" s="45"/>
      <c r="H257" s="45"/>
      <c r="I257" s="25"/>
      <c r="J257" s="26"/>
      <c r="K257" s="26"/>
      <c r="L257" s="30"/>
      <c r="M257" s="50"/>
      <c r="N257" s="50"/>
      <c r="O257" s="50"/>
      <c r="P257" s="19"/>
      <c r="Q257" s="30"/>
      <c r="R257" s="50"/>
      <c r="S257" s="50"/>
      <c r="T257" s="50"/>
      <c r="U257" s="30"/>
      <c r="V257" s="30"/>
      <c r="W257" s="30"/>
    </row>
    <row r="258" spans="1:23" ht="15.9" customHeight="1" x14ac:dyDescent="0.25">
      <c r="A258" s="12" t="s">
        <v>12</v>
      </c>
      <c r="B258" s="36"/>
      <c r="C258" s="47" t="str">
        <f t="shared" ref="C258:C259" si="12">IF(Q251=0, "&lt; 1", Q251)</f>
        <v>&lt; 1</v>
      </c>
      <c r="D258" s="45"/>
      <c r="E258" s="45"/>
      <c r="F258" s="45"/>
      <c r="G258" s="45"/>
      <c r="H258" s="45"/>
      <c r="I258" s="25"/>
      <c r="J258" s="26"/>
      <c r="K258" s="26"/>
      <c r="L258" s="30"/>
      <c r="M258" s="51"/>
      <c r="N258" s="51"/>
      <c r="O258" s="51"/>
      <c r="P258" s="30"/>
      <c r="Q258" s="30"/>
      <c r="R258" s="51"/>
      <c r="S258" s="51"/>
      <c r="T258" s="51"/>
      <c r="U258" s="30"/>
      <c r="V258" s="30"/>
      <c r="W258" s="30"/>
    </row>
    <row r="259" spans="1:23" ht="15.9" customHeight="1" x14ac:dyDescent="0.25">
      <c r="A259" s="12" t="s">
        <v>13</v>
      </c>
      <c r="B259" s="36"/>
      <c r="C259" s="47" t="str">
        <f t="shared" si="12"/>
        <v>&lt; 1</v>
      </c>
      <c r="D259" s="45"/>
      <c r="E259" s="45"/>
      <c r="F259" s="45"/>
      <c r="G259" s="45"/>
      <c r="H259" s="45"/>
      <c r="I259" s="25"/>
      <c r="J259" s="26"/>
      <c r="K259" s="26"/>
      <c r="L259" s="30"/>
      <c r="M259" s="43"/>
      <c r="N259" s="43"/>
      <c r="O259" s="43"/>
      <c r="P259" s="30"/>
      <c r="Q259" s="30"/>
      <c r="R259" s="43"/>
      <c r="S259" s="43"/>
      <c r="T259" s="43"/>
      <c r="U259" s="30"/>
      <c r="V259" s="30"/>
      <c r="W259" s="30"/>
    </row>
    <row r="260" spans="1:23" ht="15.9" customHeight="1" x14ac:dyDescent="0.25">
      <c r="A260" s="12" t="s">
        <v>14</v>
      </c>
      <c r="B260" s="36"/>
      <c r="C260" s="48">
        <f>Q253</f>
        <v>0</v>
      </c>
      <c r="D260" s="46"/>
      <c r="E260" s="46"/>
      <c r="F260" s="46"/>
      <c r="G260" s="46"/>
      <c r="H260" s="46"/>
      <c r="I260" s="25"/>
      <c r="J260" s="26"/>
      <c r="K260" s="26"/>
      <c r="L260" s="30"/>
      <c r="M260" s="43"/>
      <c r="N260" s="43"/>
      <c r="O260" s="43"/>
      <c r="P260" s="30"/>
      <c r="Q260" s="30"/>
      <c r="R260" s="43"/>
      <c r="S260" s="43"/>
      <c r="T260" s="43"/>
      <c r="U260" s="30"/>
      <c r="V260" s="30"/>
      <c r="W260" s="30"/>
    </row>
    <row r="261" spans="1:23" ht="15.9" customHeight="1" x14ac:dyDescent="0.25">
      <c r="A261" s="12" t="s">
        <v>15</v>
      </c>
      <c r="B261" s="36"/>
      <c r="C261" s="48" t="str">
        <f>Q254</f>
        <v>NA</v>
      </c>
      <c r="D261" s="46"/>
      <c r="E261" s="46"/>
      <c r="F261" s="46"/>
      <c r="G261" s="46"/>
      <c r="H261" s="46"/>
      <c r="I261" s="27"/>
      <c r="J261" s="26"/>
      <c r="K261" s="26"/>
      <c r="L261" s="30"/>
      <c r="M261" s="43"/>
      <c r="N261" s="43"/>
      <c r="O261" s="43"/>
      <c r="P261" s="30"/>
      <c r="Q261" s="30"/>
      <c r="R261" s="43"/>
      <c r="S261" s="43"/>
      <c r="T261" s="43"/>
      <c r="U261" s="30"/>
      <c r="V261" s="30"/>
      <c r="W261" s="30"/>
    </row>
    <row r="262" spans="1:23" ht="15.9" customHeight="1" x14ac:dyDescent="0.25">
      <c r="L262" s="30"/>
      <c r="M262" s="43"/>
      <c r="N262" s="43"/>
      <c r="O262" s="43"/>
      <c r="P262" s="30"/>
      <c r="Q262" s="30"/>
      <c r="R262" s="43"/>
      <c r="S262" s="43"/>
      <c r="T262" s="43"/>
      <c r="U262" s="30"/>
      <c r="V262" s="30"/>
      <c r="W262" s="30"/>
    </row>
    <row r="263" spans="1:23" ht="15.9" customHeight="1" x14ac:dyDescent="0.25">
      <c r="A263" s="15"/>
      <c r="L263" s="30"/>
      <c r="M263" s="43"/>
      <c r="N263" s="43"/>
      <c r="O263" s="43"/>
      <c r="P263" s="30"/>
      <c r="Q263" s="30"/>
      <c r="R263" s="43"/>
      <c r="S263" s="43"/>
      <c r="T263" s="43"/>
      <c r="U263" s="30"/>
      <c r="V263" s="30"/>
      <c r="W263" s="30"/>
    </row>
    <row r="264" spans="1:23" ht="15.9" customHeight="1" x14ac:dyDescent="0.25">
      <c r="L264" s="30"/>
      <c r="M264" s="43"/>
      <c r="N264" s="43"/>
      <c r="O264" s="43"/>
      <c r="P264" s="30"/>
      <c r="Q264" s="30"/>
      <c r="R264" s="43"/>
      <c r="S264" s="43"/>
      <c r="T264" s="43"/>
      <c r="U264" s="30"/>
      <c r="V264" s="30"/>
      <c r="W264" s="30"/>
    </row>
    <row r="265" spans="1:23" ht="15.9" customHeight="1" x14ac:dyDescent="0.25">
      <c r="L265" s="30"/>
      <c r="M265" s="43"/>
      <c r="N265" s="43"/>
      <c r="O265" s="43"/>
      <c r="P265" s="30"/>
      <c r="Q265" s="30"/>
      <c r="R265" s="43"/>
      <c r="S265" s="43"/>
      <c r="T265" s="43"/>
      <c r="U265" s="30"/>
      <c r="V265" s="30"/>
      <c r="W265" s="30"/>
    </row>
    <row r="266" spans="1:23" ht="15.9" customHeight="1" x14ac:dyDescent="0.25">
      <c r="L266" s="30"/>
      <c r="M266" s="43"/>
      <c r="N266" s="43"/>
      <c r="O266" s="43"/>
      <c r="P266" s="30"/>
      <c r="Q266" s="30"/>
      <c r="R266" s="43"/>
      <c r="S266" s="43"/>
      <c r="T266" s="43"/>
      <c r="U266" s="30"/>
      <c r="V266" s="30"/>
      <c r="W266" s="30"/>
    </row>
    <row r="267" spans="1:23" ht="15.9" customHeight="1" x14ac:dyDescent="0.25">
      <c r="L267" s="30"/>
      <c r="M267" s="43"/>
      <c r="N267" s="43"/>
      <c r="O267" s="43"/>
      <c r="P267" s="30"/>
      <c r="Q267" s="30"/>
      <c r="R267" s="43"/>
      <c r="S267" s="43"/>
      <c r="T267" s="43"/>
      <c r="U267" s="30"/>
      <c r="V267" s="30"/>
      <c r="W267" s="30"/>
    </row>
    <row r="268" spans="1:23" ht="15.9" customHeight="1" x14ac:dyDescent="0.25">
      <c r="L268" s="30"/>
      <c r="M268" s="43"/>
      <c r="N268" s="43"/>
      <c r="O268" s="43"/>
      <c r="P268" s="30"/>
      <c r="Q268" s="30"/>
      <c r="R268" s="43"/>
      <c r="S268" s="43"/>
      <c r="T268" s="43"/>
      <c r="U268" s="30"/>
      <c r="V268" s="30"/>
      <c r="W268" s="30"/>
    </row>
    <row r="269" spans="1:23" ht="15.9" customHeight="1" x14ac:dyDescent="0.25"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spans="1:23" ht="15.9" customHeight="1" x14ac:dyDescent="0.25">
      <c r="L270" s="30"/>
      <c r="M270" s="50"/>
      <c r="N270" s="50"/>
      <c r="O270" s="50"/>
      <c r="P270" s="30"/>
      <c r="Q270" s="30"/>
      <c r="R270" s="30"/>
      <c r="S270" s="30"/>
      <c r="T270" s="30"/>
      <c r="U270" s="30"/>
      <c r="V270" s="30"/>
      <c r="W270" s="30"/>
    </row>
    <row r="271" spans="1:23" ht="15.9" customHeight="1" x14ac:dyDescent="0.25">
      <c r="L271" s="30"/>
      <c r="M271" s="50"/>
      <c r="N271" s="50"/>
      <c r="O271" s="50"/>
      <c r="P271" s="30"/>
      <c r="Q271" s="30"/>
      <c r="R271" s="30"/>
      <c r="S271" s="30"/>
      <c r="T271" s="30"/>
      <c r="U271" s="30"/>
      <c r="V271" s="30"/>
      <c r="W271" s="30"/>
    </row>
    <row r="272" spans="1:23" ht="15.9" customHeight="1" x14ac:dyDescent="0.25">
      <c r="L272" s="30"/>
      <c r="M272" s="51"/>
      <c r="N272" s="51"/>
      <c r="O272" s="51"/>
      <c r="P272" s="30"/>
      <c r="Q272" s="30"/>
      <c r="R272" s="30"/>
      <c r="S272" s="30"/>
      <c r="T272" s="30"/>
      <c r="U272" s="30"/>
      <c r="V272" s="30"/>
      <c r="W272" s="30"/>
    </row>
    <row r="273" spans="1:23" ht="15.9" customHeight="1" x14ac:dyDescent="0.25">
      <c r="L273" s="30"/>
      <c r="M273" s="43"/>
      <c r="N273" s="43"/>
      <c r="O273" s="43"/>
      <c r="P273" s="30"/>
      <c r="Q273" s="30"/>
      <c r="R273" s="30"/>
      <c r="S273" s="30"/>
      <c r="T273" s="30"/>
      <c r="U273" s="30"/>
      <c r="V273" s="30"/>
      <c r="W273" s="30"/>
    </row>
    <row r="274" spans="1:23" ht="15.9" customHeight="1" x14ac:dyDescent="0.25">
      <c r="A274" s="14"/>
      <c r="B274" s="14"/>
      <c r="C274" s="14"/>
      <c r="D274" s="14"/>
      <c r="E274" s="67"/>
      <c r="F274" s="67"/>
      <c r="G274" s="67"/>
      <c r="H274" s="14"/>
      <c r="L274" s="30"/>
      <c r="M274" s="43"/>
      <c r="N274" s="43"/>
      <c r="O274" s="43"/>
      <c r="P274" s="30"/>
      <c r="Q274" s="30"/>
      <c r="R274" s="30"/>
      <c r="S274" s="30"/>
      <c r="T274" s="30"/>
      <c r="U274" s="30"/>
      <c r="V274" s="30"/>
      <c r="W274" s="30"/>
    </row>
    <row r="275" spans="1:23" ht="15.9" customHeight="1" x14ac:dyDescent="0.25">
      <c r="A275" s="14"/>
      <c r="B275" s="14"/>
      <c r="C275" s="14"/>
      <c r="D275" s="14"/>
      <c r="E275" s="67"/>
      <c r="F275" s="67"/>
      <c r="G275" s="67"/>
      <c r="H275" s="14"/>
      <c r="L275" s="30"/>
      <c r="M275" s="43"/>
      <c r="N275" s="43"/>
      <c r="O275" s="43"/>
      <c r="P275" s="30"/>
      <c r="Q275" s="30"/>
      <c r="R275" s="30"/>
      <c r="S275" s="30"/>
      <c r="T275" s="30"/>
      <c r="U275" s="30"/>
      <c r="V275" s="30"/>
      <c r="W275" s="30"/>
    </row>
    <row r="276" spans="1:23" ht="15.9" customHeight="1" x14ac:dyDescent="0.25">
      <c r="B276" s="14"/>
      <c r="C276" s="14"/>
      <c r="D276" s="14"/>
      <c r="E276" s="67"/>
      <c r="F276" s="67"/>
      <c r="G276" s="67"/>
      <c r="H276" s="14"/>
      <c r="L276" s="30"/>
      <c r="M276" s="43"/>
      <c r="N276" s="43"/>
      <c r="O276" s="43"/>
      <c r="P276" s="30"/>
      <c r="Q276" s="30"/>
      <c r="R276" s="30"/>
      <c r="S276" s="30"/>
      <c r="T276" s="30"/>
      <c r="U276" s="30"/>
      <c r="V276" s="30"/>
      <c r="W276" s="30"/>
    </row>
    <row r="277" spans="1:23" ht="14.25" customHeight="1" x14ac:dyDescent="0.25">
      <c r="A277" s="123" t="s">
        <v>89</v>
      </c>
      <c r="B277" s="123"/>
      <c r="C277" s="123"/>
      <c r="D277" s="123"/>
      <c r="E277" s="123"/>
      <c r="F277" s="123"/>
      <c r="G277" s="123"/>
      <c r="H277" s="123"/>
      <c r="L277" s="30"/>
      <c r="M277" s="43"/>
      <c r="N277" s="43"/>
      <c r="O277" s="43"/>
      <c r="P277" s="30"/>
      <c r="Q277" s="30"/>
      <c r="R277" s="30"/>
      <c r="S277" s="30"/>
      <c r="T277" s="30"/>
      <c r="U277" s="30"/>
      <c r="V277" s="30"/>
      <c r="W277" s="30"/>
    </row>
    <row r="278" spans="1:23" ht="14.25" customHeight="1" x14ac:dyDescent="0.25">
      <c r="A278" s="129" t="s">
        <v>90</v>
      </c>
      <c r="B278" s="123"/>
      <c r="C278" s="123"/>
      <c r="D278" s="123"/>
      <c r="E278" s="123"/>
      <c r="F278" s="123"/>
      <c r="G278" s="123"/>
      <c r="H278" s="123"/>
      <c r="L278" s="30"/>
      <c r="M278" s="43"/>
      <c r="N278" s="43"/>
      <c r="O278" s="43"/>
      <c r="P278" s="30"/>
      <c r="Q278" s="30"/>
      <c r="R278" s="30"/>
      <c r="S278" s="30"/>
      <c r="T278" s="30"/>
      <c r="U278" s="30"/>
      <c r="V278" s="30"/>
      <c r="W278" s="30"/>
    </row>
    <row r="279" spans="1:23" ht="15.9" customHeight="1" x14ac:dyDescent="0.25">
      <c r="A279" s="14"/>
      <c r="B279" s="14"/>
      <c r="C279" s="14"/>
      <c r="D279" s="14"/>
      <c r="E279" s="67"/>
      <c r="F279" s="67"/>
      <c r="G279" s="67"/>
      <c r="H279" s="14"/>
      <c r="L279" s="30"/>
      <c r="M279" s="43"/>
      <c r="N279" s="43"/>
      <c r="O279" s="43"/>
      <c r="P279" s="30"/>
      <c r="Q279" s="30"/>
      <c r="R279" s="30"/>
      <c r="S279" s="30"/>
      <c r="T279" s="30"/>
      <c r="U279" s="30"/>
      <c r="V279" s="30"/>
      <c r="W279" s="30"/>
    </row>
    <row r="280" spans="1:23" s="28" customFormat="1" ht="15.9" customHeight="1" x14ac:dyDescent="0.25">
      <c r="A280" s="130" t="s">
        <v>18</v>
      </c>
      <c r="B280" s="130"/>
      <c r="C280" s="130"/>
      <c r="H280" s="20"/>
      <c r="I280" s="20"/>
      <c r="J280" s="20"/>
      <c r="K280" s="20"/>
      <c r="M280" s="43"/>
      <c r="N280" s="43"/>
      <c r="O280" s="43"/>
    </row>
    <row r="281" spans="1:23" s="28" customFormat="1" ht="33.75" customHeight="1" x14ac:dyDescent="0.25">
      <c r="A281" s="130" t="s">
        <v>104</v>
      </c>
      <c r="B281" s="130"/>
      <c r="C281" s="130"/>
      <c r="D281" s="130"/>
      <c r="E281" s="130"/>
      <c r="F281" s="130"/>
      <c r="G281" s="130"/>
      <c r="H281" s="130"/>
      <c r="I281" s="20"/>
      <c r="J281" s="20"/>
      <c r="K281" s="20"/>
      <c r="M281" s="43"/>
      <c r="N281" s="43"/>
      <c r="O281" s="43"/>
    </row>
    <row r="282" spans="1:23" s="28" customFormat="1" ht="36" customHeight="1" x14ac:dyDescent="0.25">
      <c r="A282" s="131" t="s">
        <v>105</v>
      </c>
      <c r="B282" s="131"/>
      <c r="C282" s="131"/>
      <c r="D282" s="131"/>
      <c r="E282" s="131"/>
      <c r="F282" s="131"/>
      <c r="G282" s="131"/>
      <c r="H282" s="131"/>
      <c r="I282" s="20"/>
      <c r="J282" s="20"/>
      <c r="K282" s="20"/>
      <c r="M282" s="43"/>
      <c r="N282" s="43"/>
      <c r="O282" s="43"/>
    </row>
    <row r="283" spans="1:23" s="28" customFormat="1" ht="15.9" customHeight="1" x14ac:dyDescent="0.25">
      <c r="H283" s="20"/>
      <c r="I283" s="20"/>
      <c r="J283" s="20"/>
      <c r="K283" s="20"/>
    </row>
    <row r="284" spans="1:23" s="28" customFormat="1" ht="25.5" customHeight="1" x14ac:dyDescent="0.25">
      <c r="B284" s="128" t="s">
        <v>2</v>
      </c>
      <c r="C284" s="128"/>
      <c r="D284" s="128" t="s">
        <v>3</v>
      </c>
      <c r="E284" s="128"/>
      <c r="F284" s="128"/>
      <c r="G284" s="128"/>
      <c r="H284" s="128"/>
      <c r="I284" s="20"/>
      <c r="J284" s="20"/>
      <c r="K284" s="20"/>
    </row>
    <row r="285" spans="1:23" s="28" customFormat="1" ht="38.1" customHeight="1" x14ac:dyDescent="0.25">
      <c r="B285" s="128"/>
      <c r="C285" s="128"/>
      <c r="D285" s="128"/>
      <c r="E285" s="128"/>
      <c r="F285" s="128"/>
      <c r="G285" s="128"/>
      <c r="H285" s="128"/>
      <c r="I285" s="20"/>
      <c r="J285" s="20"/>
      <c r="K285" s="20"/>
    </row>
    <row r="286" spans="1:23" x14ac:dyDescent="0.25">
      <c r="B286" s="30"/>
      <c r="C286" s="30"/>
      <c r="D286" s="30"/>
      <c r="E286" s="30"/>
      <c r="F286" s="30"/>
      <c r="G286" s="30"/>
      <c r="H286" s="30"/>
    </row>
    <row r="287" spans="1:23" x14ac:dyDescent="0.25">
      <c r="B287" s="30"/>
      <c r="C287" s="30"/>
      <c r="D287" s="30"/>
      <c r="E287" s="30"/>
      <c r="F287" s="30"/>
      <c r="G287" s="30"/>
      <c r="H287" s="30"/>
    </row>
  </sheetData>
  <sheetProtection formatCells="0" formatRows="0" insertRows="0" insertHyperlinks="0" deleteRows="0" sort="0" autoFilter="0" pivotTables="0"/>
  <mergeCells count="20"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255:C255"/>
    <mergeCell ref="A256:C256"/>
    <mergeCell ref="A277:H277"/>
    <mergeCell ref="B285:C285"/>
    <mergeCell ref="D285:H285"/>
    <mergeCell ref="A278:H278"/>
    <mergeCell ref="A280:C280"/>
    <mergeCell ref="A281:H281"/>
    <mergeCell ref="A282:H282"/>
    <mergeCell ref="B284:C284"/>
    <mergeCell ref="D284:H284"/>
  </mergeCells>
  <pageMargins left="0.31496062992126" right="0.118110236220472" top="0.196850393700787" bottom="0.31496062992126" header="0.118110236220472" footer="0.196850393700787"/>
  <pageSetup paperSize="9" orientation="landscape" r:id="rId1"/>
  <headerFooter scaleWithDoc="0" alignWithMargins="0">
    <oddFooter>&amp;L&amp;"Arial,Bold"&amp;12Ref. No.: 020025.04/01 &amp;R&amp;12Page &amp;P / &amp;N</oddFooter>
  </headerFooter>
  <rowBreaks count="2" manualBreakCount="2">
    <brk id="131" max="4" man="1"/>
    <brk id="261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5"/>
  <sheetViews>
    <sheetView view="pageBreakPreview" topLeftCell="A252" zoomScaleNormal="100" zoomScaleSheetLayoutView="100" workbookViewId="0">
      <selection activeCell="A277" sqref="A277:G277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7" width="22.6640625" style="11" customWidth="1"/>
    <col min="8" max="10" width="6.6640625" style="14" customWidth="1"/>
    <col min="11" max="11" width="9.109375" style="11"/>
    <col min="12" max="12" width="7.109375" style="11" customWidth="1"/>
    <col min="13" max="15" width="5" style="11" customWidth="1"/>
    <col min="16" max="16" width="7.88671875" style="11" customWidth="1"/>
    <col min="17" max="18" width="5" style="11" customWidth="1"/>
    <col min="19" max="16384" width="9.109375" style="11"/>
  </cols>
  <sheetData>
    <row r="1" spans="1:14" s="3" customFormat="1" ht="33.75" customHeight="1" x14ac:dyDescent="0.25">
      <c r="A1" s="119" t="s">
        <v>0</v>
      </c>
      <c r="B1" s="119"/>
      <c r="C1" s="119"/>
      <c r="D1" s="119"/>
      <c r="E1" s="119"/>
      <c r="F1" s="119"/>
      <c r="G1" s="119"/>
      <c r="H1" s="23"/>
      <c r="I1" s="9"/>
      <c r="J1" s="9"/>
    </row>
    <row r="2" spans="1:14" s="3" customFormat="1" ht="30.75" customHeight="1" x14ac:dyDescent="0.25">
      <c r="A2" s="120" t="s">
        <v>73</v>
      </c>
      <c r="B2" s="120"/>
      <c r="C2" s="120"/>
      <c r="D2" s="120"/>
      <c r="E2" s="120"/>
      <c r="F2" s="120"/>
      <c r="G2" s="120"/>
      <c r="H2" s="24"/>
      <c r="I2" s="9"/>
      <c r="J2" s="9"/>
    </row>
    <row r="3" spans="1:14" s="3" customFormat="1" ht="6" customHeight="1" x14ac:dyDescent="0.25">
      <c r="A3" s="4"/>
      <c r="B3" s="4"/>
      <c r="C3" s="4"/>
      <c r="D3" s="4"/>
      <c r="E3" s="4"/>
      <c r="F3" s="4"/>
      <c r="G3" s="29"/>
      <c r="H3" s="24"/>
      <c r="I3" s="8"/>
      <c r="J3" s="9"/>
    </row>
    <row r="4" spans="1:14" s="3" customFormat="1" ht="27" customHeight="1" x14ac:dyDescent="0.25">
      <c r="A4" s="121" t="s">
        <v>19</v>
      </c>
      <c r="B4" s="121"/>
      <c r="C4" s="122" t="s">
        <v>25</v>
      </c>
      <c r="D4" s="122"/>
      <c r="E4" s="122"/>
      <c r="F4" s="122"/>
      <c r="G4" s="122"/>
      <c r="H4" s="17"/>
      <c r="I4" s="9"/>
      <c r="J4" s="9"/>
    </row>
    <row r="5" spans="1:14" s="3" customFormat="1" ht="27" customHeight="1" x14ac:dyDescent="0.25">
      <c r="A5" s="106" t="s">
        <v>4</v>
      </c>
      <c r="B5" s="107"/>
      <c r="C5" s="31" t="s">
        <v>26</v>
      </c>
      <c r="D5" s="32" t="s">
        <v>1</v>
      </c>
      <c r="E5" s="65"/>
      <c r="F5" s="65"/>
      <c r="G5" s="5" t="str">
        <f>'Filling room (11081)'!G5</f>
        <v>02/01/17-31/12/17</v>
      </c>
      <c r="H5" s="21"/>
      <c r="I5" s="9"/>
      <c r="J5" s="9"/>
    </row>
    <row r="6" spans="1:14" s="3" customFormat="1" ht="27" customHeight="1" x14ac:dyDescent="0.25">
      <c r="A6" s="106" t="s">
        <v>5</v>
      </c>
      <c r="B6" s="107"/>
      <c r="C6" s="3" t="s">
        <v>34</v>
      </c>
      <c r="D6" s="32" t="s">
        <v>8</v>
      </c>
      <c r="E6" s="65"/>
      <c r="F6" s="65"/>
      <c r="G6" s="6">
        <v>11077</v>
      </c>
      <c r="H6" s="8"/>
      <c r="I6" s="9"/>
      <c r="J6" s="9"/>
    </row>
    <row r="7" spans="1:14" s="3" customFormat="1" ht="48" customHeight="1" x14ac:dyDescent="0.25">
      <c r="A7" s="106" t="s">
        <v>6</v>
      </c>
      <c r="B7" s="107"/>
      <c r="C7" s="31" t="s">
        <v>30</v>
      </c>
      <c r="D7" s="32" t="s">
        <v>9</v>
      </c>
      <c r="E7" s="65"/>
      <c r="F7" s="65"/>
      <c r="G7" s="6" t="s">
        <v>71</v>
      </c>
      <c r="H7" s="8"/>
      <c r="I7" s="9"/>
      <c r="J7" s="9"/>
    </row>
    <row r="8" spans="1:14" s="3" customFormat="1" ht="27" customHeight="1" x14ac:dyDescent="0.25">
      <c r="A8" s="121" t="s">
        <v>7</v>
      </c>
      <c r="B8" s="121"/>
      <c r="C8" s="31" t="s">
        <v>35</v>
      </c>
      <c r="D8" s="32" t="s">
        <v>10</v>
      </c>
      <c r="E8" s="65"/>
      <c r="F8" s="65"/>
      <c r="G8" s="6">
        <v>1</v>
      </c>
      <c r="H8" s="8"/>
      <c r="I8" s="9"/>
      <c r="J8" s="9"/>
    </row>
    <row r="9" spans="1:14" s="3" customFormat="1" ht="27" customHeight="1" x14ac:dyDescent="0.25">
      <c r="A9" s="106" t="s">
        <v>20</v>
      </c>
      <c r="B9" s="107"/>
      <c r="C9" s="38">
        <f>'Filling room (11081)'!C9</f>
        <v>1</v>
      </c>
      <c r="D9" s="32" t="s">
        <v>21</v>
      </c>
      <c r="E9" s="65"/>
      <c r="F9" s="65"/>
      <c r="G9" s="7">
        <f>'Filling room (11081)'!G9</f>
        <v>3</v>
      </c>
      <c r="H9" s="22"/>
      <c r="I9" s="9"/>
      <c r="J9" s="9"/>
    </row>
    <row r="10" spans="1:14" s="3" customFormat="1" ht="6.75" customHeight="1" x14ac:dyDescent="0.25">
      <c r="A10" s="9"/>
      <c r="B10" s="9"/>
      <c r="C10" s="9"/>
      <c r="D10" s="9"/>
      <c r="E10" s="9"/>
      <c r="F10" s="9"/>
      <c r="G10" s="9"/>
      <c r="H10" s="8"/>
      <c r="I10" s="9"/>
      <c r="J10" s="9"/>
    </row>
    <row r="11" spans="1:14" s="9" customFormat="1" ht="19.5" customHeight="1" x14ac:dyDescent="0.25">
      <c r="A11" s="8"/>
      <c r="B11" s="2"/>
      <c r="C11" s="1" t="s">
        <v>70</v>
      </c>
      <c r="D11" s="73" t="s">
        <v>134</v>
      </c>
      <c r="E11" s="73" t="s">
        <v>135</v>
      </c>
      <c r="F11" s="17" t="s">
        <v>113</v>
      </c>
      <c r="G11" s="17" t="s">
        <v>119</v>
      </c>
      <c r="H11" s="17"/>
    </row>
    <row r="12" spans="1:14" ht="25.5" customHeight="1" x14ac:dyDescent="0.25">
      <c r="A12" s="1" t="s">
        <v>16</v>
      </c>
      <c r="B12" s="10" t="s">
        <v>24</v>
      </c>
      <c r="C12" s="33" t="s">
        <v>17</v>
      </c>
      <c r="D12" s="18"/>
      <c r="E12" s="18"/>
      <c r="F12" s="18"/>
      <c r="G12" s="18"/>
      <c r="H12" s="18"/>
      <c r="I12" s="14" t="s">
        <v>22</v>
      </c>
      <c r="J12" s="14" t="s">
        <v>23</v>
      </c>
      <c r="L12" s="1" t="s">
        <v>70</v>
      </c>
      <c r="M12" s="1"/>
      <c r="N12" s="1"/>
    </row>
    <row r="13" spans="1:14" ht="16.5" customHeight="1" x14ac:dyDescent="0.25">
      <c r="A13" s="12">
        <v>1</v>
      </c>
      <c r="B13" s="39">
        <v>42620</v>
      </c>
      <c r="C13" s="34">
        <v>0</v>
      </c>
      <c r="D13" s="70">
        <v>0</v>
      </c>
      <c r="E13" s="70">
        <v>0</v>
      </c>
      <c r="F13" s="45">
        <v>5</v>
      </c>
      <c r="G13" s="45"/>
      <c r="H13" s="25"/>
      <c r="I13" s="26"/>
      <c r="J13" s="26"/>
      <c r="L13" s="19"/>
      <c r="M13" s="19"/>
      <c r="N13" s="19"/>
    </row>
    <row r="14" spans="1:14" ht="16.5" customHeight="1" x14ac:dyDescent="0.25">
      <c r="A14" s="12">
        <v>2</v>
      </c>
      <c r="B14" s="39">
        <v>42620</v>
      </c>
      <c r="C14" s="70">
        <v>0</v>
      </c>
      <c r="D14" s="70">
        <v>0</v>
      </c>
      <c r="E14" s="70">
        <v>0</v>
      </c>
      <c r="F14" s="45">
        <v>5</v>
      </c>
      <c r="G14" s="45"/>
      <c r="H14" s="25"/>
      <c r="I14" s="26"/>
      <c r="J14" s="26"/>
      <c r="L14" s="19"/>
      <c r="M14" s="19"/>
      <c r="N14" s="19"/>
    </row>
    <row r="15" spans="1:14" ht="16.5" customHeight="1" x14ac:dyDescent="0.25">
      <c r="A15" s="12">
        <v>3</v>
      </c>
      <c r="B15" s="39">
        <v>42621</v>
      </c>
      <c r="C15" s="70">
        <v>0</v>
      </c>
      <c r="D15" s="70">
        <v>0</v>
      </c>
      <c r="E15" s="70">
        <v>0</v>
      </c>
      <c r="F15" s="45">
        <v>5</v>
      </c>
      <c r="G15" s="45"/>
      <c r="H15" s="25"/>
      <c r="I15" s="26"/>
      <c r="J15" s="26"/>
      <c r="L15" s="19"/>
      <c r="M15" s="19"/>
      <c r="N15" s="19"/>
    </row>
    <row r="16" spans="1:14" ht="16.5" customHeight="1" x14ac:dyDescent="0.25">
      <c r="A16" s="12">
        <v>4</v>
      </c>
      <c r="B16" s="39">
        <v>42621</v>
      </c>
      <c r="C16" s="70">
        <v>0</v>
      </c>
      <c r="D16" s="70">
        <v>0</v>
      </c>
      <c r="E16" s="70">
        <v>0</v>
      </c>
      <c r="F16" s="45">
        <v>5</v>
      </c>
      <c r="G16" s="45"/>
      <c r="H16" s="25"/>
      <c r="I16" s="26"/>
      <c r="J16" s="26"/>
      <c r="L16" s="19"/>
      <c r="M16" s="19"/>
      <c r="N16" s="19"/>
    </row>
    <row r="17" spans="1:14" ht="16.5" customHeight="1" x14ac:dyDescent="0.25">
      <c r="A17" s="12">
        <v>5</v>
      </c>
      <c r="B17" s="39">
        <v>42622</v>
      </c>
      <c r="C17" s="70">
        <v>0</v>
      </c>
      <c r="D17" s="70">
        <v>0</v>
      </c>
      <c r="E17" s="70">
        <v>0</v>
      </c>
      <c r="F17" s="45">
        <v>5</v>
      </c>
      <c r="G17" s="45"/>
      <c r="H17" s="25"/>
      <c r="I17" s="26"/>
      <c r="J17" s="26"/>
      <c r="L17" s="19"/>
      <c r="M17" s="19"/>
      <c r="N17" s="19"/>
    </row>
    <row r="18" spans="1:14" ht="16.5" customHeight="1" x14ac:dyDescent="0.25">
      <c r="A18" s="12">
        <v>6</v>
      </c>
      <c r="B18" s="39">
        <v>42622</v>
      </c>
      <c r="C18" s="70">
        <v>0</v>
      </c>
      <c r="D18" s="70">
        <v>0</v>
      </c>
      <c r="E18" s="70">
        <v>0</v>
      </c>
      <c r="F18" s="45">
        <v>5</v>
      </c>
      <c r="G18" s="45"/>
      <c r="H18" s="25"/>
      <c r="I18" s="26"/>
      <c r="J18" s="26"/>
      <c r="L18" s="19"/>
      <c r="M18" s="19"/>
      <c r="N18" s="19"/>
    </row>
    <row r="19" spans="1:14" ht="16.5" customHeight="1" x14ac:dyDescent="0.25">
      <c r="A19" s="12">
        <v>7</v>
      </c>
      <c r="B19" s="39">
        <v>42628</v>
      </c>
      <c r="C19" s="70">
        <v>0</v>
      </c>
      <c r="D19" s="70">
        <v>0</v>
      </c>
      <c r="E19" s="70">
        <v>0</v>
      </c>
      <c r="F19" s="45">
        <v>5</v>
      </c>
      <c r="G19" s="45"/>
      <c r="H19" s="25"/>
      <c r="I19" s="26"/>
      <c r="J19" s="26"/>
      <c r="L19" s="19"/>
      <c r="M19" s="19"/>
      <c r="N19" s="19"/>
    </row>
    <row r="20" spans="1:14" ht="16.5" customHeight="1" x14ac:dyDescent="0.25">
      <c r="A20" s="12">
        <v>8</v>
      </c>
      <c r="B20" s="39">
        <v>42628</v>
      </c>
      <c r="C20" s="70">
        <v>0</v>
      </c>
      <c r="D20" s="70">
        <v>0</v>
      </c>
      <c r="E20" s="70">
        <v>0</v>
      </c>
      <c r="F20" s="45">
        <v>5</v>
      </c>
      <c r="G20" s="45"/>
      <c r="H20" s="25"/>
      <c r="I20" s="26"/>
      <c r="J20" s="26"/>
      <c r="L20" s="19"/>
      <c r="M20" s="19"/>
      <c r="N20" s="19"/>
    </row>
    <row r="21" spans="1:14" ht="16.5" customHeight="1" x14ac:dyDescent="0.25">
      <c r="A21" s="12">
        <v>9</v>
      </c>
      <c r="B21" s="39">
        <v>42629</v>
      </c>
      <c r="C21" s="70">
        <v>0</v>
      </c>
      <c r="D21" s="70">
        <v>0</v>
      </c>
      <c r="E21" s="70">
        <v>0</v>
      </c>
      <c r="F21" s="45">
        <v>5</v>
      </c>
      <c r="G21" s="45"/>
      <c r="H21" s="25"/>
      <c r="I21" s="26"/>
      <c r="J21" s="26"/>
      <c r="L21" s="19"/>
      <c r="M21" s="19"/>
      <c r="N21" s="19"/>
    </row>
    <row r="22" spans="1:14" ht="16.5" customHeight="1" x14ac:dyDescent="0.25">
      <c r="A22" s="12">
        <v>10</v>
      </c>
      <c r="B22" s="39">
        <v>42629</v>
      </c>
      <c r="C22" s="70">
        <v>0</v>
      </c>
      <c r="D22" s="70">
        <v>0</v>
      </c>
      <c r="E22" s="70">
        <v>0</v>
      </c>
      <c r="F22" s="45">
        <v>5</v>
      </c>
      <c r="G22" s="45"/>
      <c r="H22" s="25"/>
      <c r="I22" s="26"/>
      <c r="J22" s="26"/>
      <c r="L22" s="19"/>
      <c r="M22" s="19"/>
      <c r="N22" s="19"/>
    </row>
    <row r="23" spans="1:14" ht="16.5" customHeight="1" x14ac:dyDescent="0.25">
      <c r="A23" s="12">
        <v>11</v>
      </c>
      <c r="B23" s="39">
        <v>42630</v>
      </c>
      <c r="C23" s="70">
        <v>0</v>
      </c>
      <c r="D23" s="70">
        <v>0</v>
      </c>
      <c r="E23" s="70">
        <v>0</v>
      </c>
      <c r="F23" s="45">
        <v>5</v>
      </c>
      <c r="G23" s="45"/>
      <c r="H23" s="25"/>
      <c r="I23" s="26"/>
      <c r="J23" s="26"/>
      <c r="L23" s="19"/>
      <c r="M23" s="19"/>
      <c r="N23" s="19"/>
    </row>
    <row r="24" spans="1:14" ht="16.5" customHeight="1" x14ac:dyDescent="0.25">
      <c r="A24" s="12">
        <v>12</v>
      </c>
      <c r="B24" s="39">
        <v>42630</v>
      </c>
      <c r="C24" s="70">
        <v>0</v>
      </c>
      <c r="D24" s="70">
        <v>0</v>
      </c>
      <c r="E24" s="70">
        <v>0</v>
      </c>
      <c r="F24" s="45">
        <v>5</v>
      </c>
      <c r="G24" s="45"/>
      <c r="H24" s="25"/>
      <c r="I24" s="26"/>
      <c r="J24" s="26"/>
      <c r="L24" s="19"/>
      <c r="M24" s="19"/>
      <c r="N24" s="19"/>
    </row>
    <row r="25" spans="1:14" ht="16.5" customHeight="1" x14ac:dyDescent="0.25">
      <c r="A25" s="12">
        <v>13</v>
      </c>
      <c r="B25" s="39">
        <v>42631</v>
      </c>
      <c r="C25" s="70">
        <v>0</v>
      </c>
      <c r="D25" s="70">
        <v>0</v>
      </c>
      <c r="E25" s="70">
        <v>0</v>
      </c>
      <c r="F25" s="45">
        <v>5</v>
      </c>
      <c r="G25" s="45"/>
      <c r="H25" s="25"/>
      <c r="I25" s="26"/>
      <c r="J25" s="26"/>
      <c r="L25" s="19"/>
      <c r="M25" s="19"/>
      <c r="N25" s="19"/>
    </row>
    <row r="26" spans="1:14" ht="16.5" customHeight="1" x14ac:dyDescent="0.25">
      <c r="A26" s="12">
        <v>14</v>
      </c>
      <c r="B26" s="39">
        <v>42631</v>
      </c>
      <c r="C26" s="70">
        <v>0</v>
      </c>
      <c r="D26" s="70">
        <v>0</v>
      </c>
      <c r="E26" s="70">
        <v>0</v>
      </c>
      <c r="F26" s="45">
        <v>5</v>
      </c>
      <c r="G26" s="45"/>
      <c r="H26" s="25"/>
      <c r="I26" s="26"/>
      <c r="J26" s="26"/>
      <c r="L26" s="19"/>
      <c r="M26" s="19"/>
      <c r="N26" s="19"/>
    </row>
    <row r="27" spans="1:14" ht="16.5" customHeight="1" x14ac:dyDescent="0.25">
      <c r="A27" s="12">
        <v>15</v>
      </c>
      <c r="B27" s="39">
        <v>42632</v>
      </c>
      <c r="C27" s="70">
        <v>0</v>
      </c>
      <c r="D27" s="70">
        <v>0</v>
      </c>
      <c r="E27" s="70">
        <v>0</v>
      </c>
      <c r="F27" s="45">
        <v>5</v>
      </c>
      <c r="G27" s="45"/>
      <c r="H27" s="25"/>
      <c r="I27" s="26"/>
      <c r="J27" s="26"/>
      <c r="L27" s="19"/>
      <c r="M27" s="19"/>
      <c r="N27" s="19"/>
    </row>
    <row r="28" spans="1:14" ht="16.5" customHeight="1" x14ac:dyDescent="0.25">
      <c r="A28" s="12">
        <v>16</v>
      </c>
      <c r="B28" s="39">
        <v>42632</v>
      </c>
      <c r="C28" s="70">
        <v>0</v>
      </c>
      <c r="D28" s="70">
        <v>0</v>
      </c>
      <c r="E28" s="70">
        <v>0</v>
      </c>
      <c r="F28" s="45">
        <v>5</v>
      </c>
      <c r="G28" s="45"/>
      <c r="H28" s="25"/>
      <c r="I28" s="26"/>
      <c r="J28" s="26"/>
      <c r="L28" s="19"/>
      <c r="M28" s="19"/>
      <c r="N28" s="19"/>
    </row>
    <row r="29" spans="1:14" ht="16.5" customHeight="1" x14ac:dyDescent="0.25">
      <c r="A29" s="58">
        <v>1</v>
      </c>
      <c r="B29" s="39">
        <v>42639</v>
      </c>
      <c r="C29" s="63">
        <v>0</v>
      </c>
      <c r="D29" s="45"/>
      <c r="E29" s="45"/>
      <c r="F29" s="45"/>
      <c r="G29" s="45"/>
      <c r="H29" s="25"/>
      <c r="I29" s="26">
        <f t="shared" ref="I29:I92" si="0">$C$9</f>
        <v>1</v>
      </c>
      <c r="J29" s="26">
        <f t="shared" ref="J29:J92" si="1">$G$9</f>
        <v>3</v>
      </c>
      <c r="L29" s="19"/>
      <c r="M29" s="19"/>
      <c r="N29" s="19"/>
    </row>
    <row r="30" spans="1:14" ht="16.5" customHeight="1" x14ac:dyDescent="0.25">
      <c r="A30" s="12">
        <v>2</v>
      </c>
      <c r="B30" s="39">
        <v>42640</v>
      </c>
      <c r="C30" s="63">
        <v>0</v>
      </c>
      <c r="D30" s="45"/>
      <c r="E30" s="45"/>
      <c r="F30" s="45"/>
      <c r="G30" s="45"/>
      <c r="H30" s="25"/>
      <c r="I30" s="26">
        <f t="shared" si="0"/>
        <v>1</v>
      </c>
      <c r="J30" s="26">
        <f t="shared" si="1"/>
        <v>3</v>
      </c>
      <c r="L30" s="19"/>
      <c r="M30" s="19"/>
      <c r="N30" s="19"/>
    </row>
    <row r="31" spans="1:14" ht="16.5" customHeight="1" x14ac:dyDescent="0.25">
      <c r="A31" s="12">
        <v>3</v>
      </c>
      <c r="B31" s="39">
        <v>42640</v>
      </c>
      <c r="C31" s="63">
        <v>0</v>
      </c>
      <c r="D31" s="45"/>
      <c r="E31" s="45"/>
      <c r="F31" s="45"/>
      <c r="G31" s="45"/>
      <c r="H31" s="25"/>
      <c r="I31" s="26">
        <f t="shared" si="0"/>
        <v>1</v>
      </c>
      <c r="J31" s="26">
        <f t="shared" si="1"/>
        <v>3</v>
      </c>
      <c r="L31" s="19"/>
      <c r="M31" s="19"/>
      <c r="N31" s="19"/>
    </row>
    <row r="32" spans="1:14" ht="16.5" customHeight="1" x14ac:dyDescent="0.25">
      <c r="A32" s="12">
        <v>4</v>
      </c>
      <c r="B32" s="39">
        <v>42640</v>
      </c>
      <c r="C32" s="63">
        <v>0</v>
      </c>
      <c r="D32" s="45"/>
      <c r="E32" s="45"/>
      <c r="F32" s="45"/>
      <c r="G32" s="45"/>
      <c r="H32" s="25"/>
      <c r="I32" s="26">
        <f t="shared" si="0"/>
        <v>1</v>
      </c>
      <c r="J32" s="26">
        <f t="shared" si="1"/>
        <v>3</v>
      </c>
      <c r="L32" s="19"/>
      <c r="M32" s="19"/>
      <c r="N32" s="19"/>
    </row>
    <row r="33" spans="1:14" ht="16.5" customHeight="1" x14ac:dyDescent="0.25">
      <c r="A33" s="12">
        <v>5</v>
      </c>
      <c r="B33" s="39">
        <v>42640</v>
      </c>
      <c r="C33" s="63">
        <v>0</v>
      </c>
      <c r="D33" s="45"/>
      <c r="E33" s="45"/>
      <c r="F33" s="45"/>
      <c r="G33" s="45"/>
      <c r="H33" s="25"/>
      <c r="I33" s="26">
        <f t="shared" si="0"/>
        <v>1</v>
      </c>
      <c r="J33" s="26">
        <f t="shared" si="1"/>
        <v>3</v>
      </c>
      <c r="L33" s="19"/>
      <c r="M33" s="19"/>
      <c r="N33" s="19"/>
    </row>
    <row r="34" spans="1:14" ht="16.5" customHeight="1" x14ac:dyDescent="0.25">
      <c r="A34" s="12">
        <v>6</v>
      </c>
      <c r="B34" s="39">
        <v>42640</v>
      </c>
      <c r="C34" s="63">
        <v>0</v>
      </c>
      <c r="D34" s="45"/>
      <c r="E34" s="45"/>
      <c r="F34" s="45"/>
      <c r="G34" s="45"/>
      <c r="H34" s="25"/>
      <c r="I34" s="26">
        <f t="shared" si="0"/>
        <v>1</v>
      </c>
      <c r="J34" s="26">
        <f t="shared" si="1"/>
        <v>3</v>
      </c>
      <c r="L34" s="19"/>
      <c r="M34" s="19"/>
      <c r="N34" s="19"/>
    </row>
    <row r="35" spans="1:14" ht="16.5" customHeight="1" x14ac:dyDescent="0.25">
      <c r="A35" s="12">
        <v>7</v>
      </c>
      <c r="B35" s="39">
        <v>42643</v>
      </c>
      <c r="C35" s="63">
        <v>0</v>
      </c>
      <c r="D35" s="45"/>
      <c r="E35" s="45"/>
      <c r="F35" s="45"/>
      <c r="G35" s="45"/>
      <c r="H35" s="25"/>
      <c r="I35" s="26">
        <f t="shared" si="0"/>
        <v>1</v>
      </c>
      <c r="J35" s="26">
        <f t="shared" si="1"/>
        <v>3</v>
      </c>
      <c r="L35" s="19"/>
      <c r="M35" s="19"/>
      <c r="N35" s="19"/>
    </row>
    <row r="36" spans="1:14" ht="16.5" customHeight="1" x14ac:dyDescent="0.25">
      <c r="A36" s="12">
        <v>8</v>
      </c>
      <c r="B36" s="39">
        <v>42643</v>
      </c>
      <c r="C36" s="63">
        <v>0</v>
      </c>
      <c r="D36" s="45"/>
      <c r="E36" s="45"/>
      <c r="F36" s="45"/>
      <c r="G36" s="45"/>
      <c r="H36" s="25"/>
      <c r="I36" s="26">
        <f t="shared" si="0"/>
        <v>1</v>
      </c>
      <c r="J36" s="26">
        <f t="shared" si="1"/>
        <v>3</v>
      </c>
      <c r="L36" s="19"/>
      <c r="M36" s="19"/>
      <c r="N36" s="19"/>
    </row>
    <row r="37" spans="1:14" ht="16.5" customHeight="1" x14ac:dyDescent="0.25">
      <c r="A37" s="12">
        <v>9</v>
      </c>
      <c r="B37" s="39">
        <v>42643</v>
      </c>
      <c r="C37" s="63">
        <v>0</v>
      </c>
      <c r="D37" s="45"/>
      <c r="E37" s="45"/>
      <c r="F37" s="45"/>
      <c r="G37" s="45"/>
      <c r="H37" s="25"/>
      <c r="I37" s="26">
        <f t="shared" si="0"/>
        <v>1</v>
      </c>
      <c r="J37" s="26">
        <f t="shared" si="1"/>
        <v>3</v>
      </c>
      <c r="L37" s="19"/>
      <c r="M37" s="19"/>
      <c r="N37" s="19"/>
    </row>
    <row r="38" spans="1:14" ht="16.5" customHeight="1" x14ac:dyDescent="0.25">
      <c r="A38" s="12">
        <v>10</v>
      </c>
      <c r="B38" s="39">
        <v>42643</v>
      </c>
      <c r="C38" s="63">
        <v>0</v>
      </c>
      <c r="D38" s="45"/>
      <c r="E38" s="45"/>
      <c r="F38" s="45"/>
      <c r="G38" s="45"/>
      <c r="H38" s="25"/>
      <c r="I38" s="26">
        <f t="shared" si="0"/>
        <v>1</v>
      </c>
      <c r="J38" s="26">
        <f t="shared" si="1"/>
        <v>3</v>
      </c>
      <c r="L38" s="19"/>
      <c r="M38" s="19"/>
      <c r="N38" s="19"/>
    </row>
    <row r="39" spans="1:14" ht="16.5" customHeight="1" x14ac:dyDescent="0.25">
      <c r="A39" s="12">
        <v>11</v>
      </c>
      <c r="B39" s="39">
        <v>42643</v>
      </c>
      <c r="C39" s="63">
        <v>0</v>
      </c>
      <c r="D39" s="45"/>
      <c r="E39" s="45"/>
      <c r="F39" s="45"/>
      <c r="G39" s="45"/>
      <c r="H39" s="25"/>
      <c r="I39" s="26">
        <f t="shared" si="0"/>
        <v>1</v>
      </c>
      <c r="J39" s="26">
        <f t="shared" si="1"/>
        <v>3</v>
      </c>
      <c r="L39" s="19"/>
      <c r="M39" s="19"/>
      <c r="N39" s="19"/>
    </row>
    <row r="40" spans="1:14" ht="16.5" customHeight="1" x14ac:dyDescent="0.25">
      <c r="A40" s="12">
        <v>12</v>
      </c>
      <c r="B40" s="39">
        <v>42646</v>
      </c>
      <c r="C40" s="63">
        <v>0</v>
      </c>
      <c r="D40" s="45"/>
      <c r="E40" s="45"/>
      <c r="F40" s="45"/>
      <c r="G40" s="45"/>
      <c r="H40" s="25"/>
      <c r="I40" s="26">
        <f t="shared" si="0"/>
        <v>1</v>
      </c>
      <c r="J40" s="26">
        <f t="shared" si="1"/>
        <v>3</v>
      </c>
      <c r="L40" s="19"/>
      <c r="M40" s="19"/>
      <c r="N40" s="19"/>
    </row>
    <row r="41" spans="1:14" ht="16.5" customHeight="1" x14ac:dyDescent="0.25">
      <c r="A41" s="12">
        <v>13</v>
      </c>
      <c r="B41" s="39">
        <v>42646</v>
      </c>
      <c r="C41" s="63">
        <v>0</v>
      </c>
      <c r="D41" s="45"/>
      <c r="E41" s="45"/>
      <c r="F41" s="45"/>
      <c r="G41" s="45"/>
      <c r="H41" s="25"/>
      <c r="I41" s="26">
        <f t="shared" si="0"/>
        <v>1</v>
      </c>
      <c r="J41" s="26">
        <f t="shared" si="1"/>
        <v>3</v>
      </c>
      <c r="L41" s="19"/>
      <c r="M41" s="19"/>
      <c r="N41" s="19"/>
    </row>
    <row r="42" spans="1:14" ht="16.5" customHeight="1" x14ac:dyDescent="0.25">
      <c r="A42" s="12">
        <v>14</v>
      </c>
      <c r="B42" s="39">
        <v>42646</v>
      </c>
      <c r="C42" s="63">
        <v>0</v>
      </c>
      <c r="D42" s="45"/>
      <c r="E42" s="45"/>
      <c r="F42" s="45"/>
      <c r="G42" s="45"/>
      <c r="H42" s="25"/>
      <c r="I42" s="26">
        <f t="shared" si="0"/>
        <v>1</v>
      </c>
      <c r="J42" s="26">
        <f t="shared" si="1"/>
        <v>3</v>
      </c>
      <c r="L42" s="19"/>
      <c r="M42" s="19"/>
      <c r="N42" s="19"/>
    </row>
    <row r="43" spans="1:14" ht="16.5" customHeight="1" x14ac:dyDescent="0.25">
      <c r="A43" s="12">
        <v>15</v>
      </c>
      <c r="B43" s="39">
        <v>42646</v>
      </c>
      <c r="C43" s="63">
        <v>0</v>
      </c>
      <c r="D43" s="45"/>
      <c r="E43" s="45"/>
      <c r="F43" s="45"/>
      <c r="G43" s="45"/>
      <c r="H43" s="25"/>
      <c r="I43" s="26">
        <f t="shared" si="0"/>
        <v>1</v>
      </c>
      <c r="J43" s="26">
        <f t="shared" si="1"/>
        <v>3</v>
      </c>
      <c r="L43" s="19"/>
      <c r="M43" s="19"/>
      <c r="N43" s="19"/>
    </row>
    <row r="44" spans="1:14" ht="16.5" customHeight="1" x14ac:dyDescent="0.25">
      <c r="A44" s="12">
        <v>16</v>
      </c>
      <c r="B44" s="39">
        <v>42646</v>
      </c>
      <c r="C44" s="63">
        <v>0</v>
      </c>
      <c r="D44" s="45"/>
      <c r="E44" s="45"/>
      <c r="F44" s="45"/>
      <c r="G44" s="45"/>
      <c r="H44" s="25"/>
      <c r="I44" s="26">
        <f t="shared" si="0"/>
        <v>1</v>
      </c>
      <c r="J44" s="26">
        <f t="shared" si="1"/>
        <v>3</v>
      </c>
      <c r="L44" s="19"/>
      <c r="M44" s="19"/>
      <c r="N44" s="19"/>
    </row>
    <row r="45" spans="1:14" ht="16.5" customHeight="1" x14ac:dyDescent="0.25">
      <c r="A45" s="12">
        <v>17</v>
      </c>
      <c r="B45" s="39">
        <v>42647</v>
      </c>
      <c r="C45" s="63">
        <v>0</v>
      </c>
      <c r="D45" s="45"/>
      <c r="E45" s="45"/>
      <c r="F45" s="45"/>
      <c r="G45" s="45"/>
      <c r="H45" s="25"/>
      <c r="I45" s="26">
        <f t="shared" si="0"/>
        <v>1</v>
      </c>
      <c r="J45" s="26">
        <f t="shared" si="1"/>
        <v>3</v>
      </c>
      <c r="L45" s="19"/>
      <c r="M45" s="19"/>
      <c r="N45" s="19"/>
    </row>
    <row r="46" spans="1:14" ht="16.5" customHeight="1" x14ac:dyDescent="0.25">
      <c r="A46" s="12">
        <v>18</v>
      </c>
      <c r="B46" s="39">
        <v>42650</v>
      </c>
      <c r="C46" s="63">
        <v>0</v>
      </c>
      <c r="D46" s="45"/>
      <c r="E46" s="45"/>
      <c r="F46" s="45"/>
      <c r="G46" s="45"/>
      <c r="H46" s="25"/>
      <c r="I46" s="26">
        <f t="shared" si="0"/>
        <v>1</v>
      </c>
      <c r="J46" s="26">
        <f t="shared" si="1"/>
        <v>3</v>
      </c>
      <c r="L46" s="19"/>
      <c r="M46" s="19"/>
      <c r="N46" s="19"/>
    </row>
    <row r="47" spans="1:14" ht="16.5" customHeight="1" x14ac:dyDescent="0.25">
      <c r="A47" s="12">
        <v>19</v>
      </c>
      <c r="B47" s="39">
        <v>42650</v>
      </c>
      <c r="C47" s="63">
        <v>0</v>
      </c>
      <c r="D47" s="45"/>
      <c r="E47" s="45"/>
      <c r="F47" s="45"/>
      <c r="G47" s="45"/>
      <c r="H47" s="25"/>
      <c r="I47" s="26">
        <f t="shared" si="0"/>
        <v>1</v>
      </c>
      <c r="J47" s="26">
        <f t="shared" si="1"/>
        <v>3</v>
      </c>
      <c r="L47" s="19"/>
      <c r="M47" s="19"/>
      <c r="N47" s="19"/>
    </row>
    <row r="48" spans="1:14" ht="16.5" customHeight="1" x14ac:dyDescent="0.25">
      <c r="A48" s="12">
        <v>20</v>
      </c>
      <c r="B48" s="39">
        <v>42650</v>
      </c>
      <c r="C48" s="63">
        <v>0</v>
      </c>
      <c r="D48" s="45"/>
      <c r="E48" s="45"/>
      <c r="F48" s="45"/>
      <c r="G48" s="45"/>
      <c r="H48" s="25"/>
      <c r="I48" s="26">
        <f t="shared" si="0"/>
        <v>1</v>
      </c>
      <c r="J48" s="26">
        <f t="shared" si="1"/>
        <v>3</v>
      </c>
      <c r="L48" s="19"/>
      <c r="M48" s="19"/>
      <c r="N48" s="19"/>
    </row>
    <row r="49" spans="1:14" ht="16.5" customHeight="1" x14ac:dyDescent="0.25">
      <c r="A49" s="12">
        <v>21</v>
      </c>
      <c r="B49" s="39">
        <v>42650</v>
      </c>
      <c r="C49" s="63">
        <v>0</v>
      </c>
      <c r="D49" s="45"/>
      <c r="E49" s="45"/>
      <c r="F49" s="45"/>
      <c r="G49" s="45"/>
      <c r="H49" s="25"/>
      <c r="I49" s="26">
        <f t="shared" si="0"/>
        <v>1</v>
      </c>
      <c r="J49" s="26">
        <f t="shared" si="1"/>
        <v>3</v>
      </c>
      <c r="L49" s="19"/>
      <c r="M49" s="19"/>
      <c r="N49" s="19"/>
    </row>
    <row r="50" spans="1:14" ht="16.5" customHeight="1" x14ac:dyDescent="0.25">
      <c r="A50" s="12">
        <v>22</v>
      </c>
      <c r="B50" s="39">
        <v>42650</v>
      </c>
      <c r="C50" s="63">
        <v>0</v>
      </c>
      <c r="D50" s="45"/>
      <c r="E50" s="45"/>
      <c r="F50" s="45"/>
      <c r="G50" s="45"/>
      <c r="H50" s="25"/>
      <c r="I50" s="26">
        <f t="shared" si="0"/>
        <v>1</v>
      </c>
      <c r="J50" s="26">
        <f t="shared" si="1"/>
        <v>3</v>
      </c>
      <c r="L50" s="19"/>
      <c r="M50" s="19"/>
      <c r="N50" s="19"/>
    </row>
    <row r="51" spans="1:14" ht="16.5" customHeight="1" x14ac:dyDescent="0.25">
      <c r="A51" s="12">
        <v>23</v>
      </c>
      <c r="B51" s="39">
        <v>42651</v>
      </c>
      <c r="C51" s="63">
        <v>0</v>
      </c>
      <c r="D51" s="45"/>
      <c r="E51" s="45"/>
      <c r="F51" s="45"/>
      <c r="G51" s="45"/>
      <c r="H51" s="25"/>
      <c r="I51" s="26">
        <f t="shared" si="0"/>
        <v>1</v>
      </c>
      <c r="J51" s="26">
        <f t="shared" si="1"/>
        <v>3</v>
      </c>
      <c r="L51" s="19"/>
      <c r="M51" s="19"/>
      <c r="N51" s="19"/>
    </row>
    <row r="52" spans="1:14" ht="16.5" customHeight="1" x14ac:dyDescent="0.25">
      <c r="A52" s="12">
        <v>24</v>
      </c>
      <c r="B52" s="39">
        <v>42651</v>
      </c>
      <c r="C52" s="63">
        <v>0</v>
      </c>
      <c r="D52" s="45"/>
      <c r="E52" s="45"/>
      <c r="F52" s="45"/>
      <c r="G52" s="45"/>
      <c r="H52" s="25"/>
      <c r="I52" s="26">
        <f t="shared" si="0"/>
        <v>1</v>
      </c>
      <c r="J52" s="26">
        <f t="shared" si="1"/>
        <v>3</v>
      </c>
      <c r="L52" s="19"/>
      <c r="M52" s="19"/>
      <c r="N52" s="19"/>
    </row>
    <row r="53" spans="1:14" ht="16.5" customHeight="1" x14ac:dyDescent="0.25">
      <c r="A53" s="12">
        <v>25</v>
      </c>
      <c r="B53" s="39">
        <v>42655</v>
      </c>
      <c r="C53" s="63">
        <v>0</v>
      </c>
      <c r="D53" s="45"/>
      <c r="E53" s="45"/>
      <c r="F53" s="45"/>
      <c r="G53" s="45"/>
      <c r="H53" s="25"/>
      <c r="I53" s="26">
        <f t="shared" si="0"/>
        <v>1</v>
      </c>
      <c r="J53" s="26">
        <f t="shared" si="1"/>
        <v>3</v>
      </c>
      <c r="L53" s="19"/>
      <c r="M53" s="19"/>
      <c r="N53" s="19"/>
    </row>
    <row r="54" spans="1:14" ht="16.5" customHeight="1" x14ac:dyDescent="0.25">
      <c r="A54" s="12">
        <v>26</v>
      </c>
      <c r="B54" s="39">
        <v>42655</v>
      </c>
      <c r="C54" s="63">
        <v>0</v>
      </c>
      <c r="D54" s="45"/>
      <c r="E54" s="45"/>
      <c r="F54" s="45"/>
      <c r="G54" s="45"/>
      <c r="H54" s="25"/>
      <c r="I54" s="26">
        <f t="shared" si="0"/>
        <v>1</v>
      </c>
      <c r="J54" s="26">
        <f t="shared" si="1"/>
        <v>3</v>
      </c>
      <c r="L54" s="19"/>
      <c r="M54" s="19"/>
      <c r="N54" s="19"/>
    </row>
    <row r="55" spans="1:14" ht="16.5" customHeight="1" x14ac:dyDescent="0.25">
      <c r="A55" s="12">
        <v>27</v>
      </c>
      <c r="B55" s="39">
        <v>42655</v>
      </c>
      <c r="C55" s="63">
        <v>0</v>
      </c>
      <c r="D55" s="45"/>
      <c r="E55" s="45"/>
      <c r="F55" s="45"/>
      <c r="G55" s="45"/>
      <c r="H55" s="25"/>
      <c r="I55" s="26">
        <f t="shared" si="0"/>
        <v>1</v>
      </c>
      <c r="J55" s="26">
        <f t="shared" si="1"/>
        <v>3</v>
      </c>
      <c r="L55" s="19"/>
      <c r="M55" s="19"/>
      <c r="N55" s="19"/>
    </row>
    <row r="56" spans="1:14" ht="16.5" customHeight="1" x14ac:dyDescent="0.25">
      <c r="A56" s="12">
        <v>28</v>
      </c>
      <c r="B56" s="39">
        <v>42655</v>
      </c>
      <c r="C56" s="63">
        <v>0</v>
      </c>
      <c r="D56" s="45"/>
      <c r="E56" s="45"/>
      <c r="F56" s="45"/>
      <c r="G56" s="45"/>
      <c r="H56" s="25"/>
      <c r="I56" s="26">
        <f t="shared" si="0"/>
        <v>1</v>
      </c>
      <c r="J56" s="26">
        <f t="shared" si="1"/>
        <v>3</v>
      </c>
      <c r="L56" s="19"/>
      <c r="M56" s="19"/>
      <c r="N56" s="19"/>
    </row>
    <row r="57" spans="1:14" ht="16.5" customHeight="1" x14ac:dyDescent="0.25">
      <c r="A57" s="12">
        <v>29</v>
      </c>
      <c r="B57" s="39">
        <v>42655</v>
      </c>
      <c r="C57" s="63">
        <v>0</v>
      </c>
      <c r="D57" s="45"/>
      <c r="E57" s="45"/>
      <c r="F57" s="45"/>
      <c r="G57" s="45"/>
      <c r="H57" s="25"/>
      <c r="I57" s="26">
        <f t="shared" si="0"/>
        <v>1</v>
      </c>
      <c r="J57" s="26">
        <f t="shared" si="1"/>
        <v>3</v>
      </c>
      <c r="L57" s="19"/>
      <c r="M57" s="19"/>
      <c r="N57" s="19"/>
    </row>
    <row r="58" spans="1:14" ht="16.5" customHeight="1" x14ac:dyDescent="0.25">
      <c r="A58" s="12">
        <v>30</v>
      </c>
      <c r="B58" s="39">
        <v>42656</v>
      </c>
      <c r="C58" s="63">
        <v>0</v>
      </c>
      <c r="D58" s="45"/>
      <c r="E58" s="45"/>
      <c r="F58" s="45"/>
      <c r="G58" s="45"/>
      <c r="H58" s="25"/>
      <c r="I58" s="26">
        <f t="shared" si="0"/>
        <v>1</v>
      </c>
      <c r="J58" s="26">
        <f t="shared" si="1"/>
        <v>3</v>
      </c>
      <c r="L58" s="19"/>
      <c r="M58" s="19"/>
      <c r="N58" s="19"/>
    </row>
    <row r="59" spans="1:14" ht="16.5" customHeight="1" x14ac:dyDescent="0.25">
      <c r="A59" s="12">
        <v>31</v>
      </c>
      <c r="B59" s="39">
        <v>42663</v>
      </c>
      <c r="C59" s="63">
        <v>0</v>
      </c>
      <c r="D59" s="45"/>
      <c r="E59" s="45"/>
      <c r="F59" s="45"/>
      <c r="G59" s="45"/>
      <c r="H59" s="25"/>
      <c r="I59" s="26">
        <f t="shared" si="0"/>
        <v>1</v>
      </c>
      <c r="J59" s="26">
        <f t="shared" si="1"/>
        <v>3</v>
      </c>
      <c r="L59" s="19"/>
      <c r="M59" s="19"/>
      <c r="N59" s="19"/>
    </row>
    <row r="60" spans="1:14" ht="16.5" customHeight="1" x14ac:dyDescent="0.25">
      <c r="A60" s="12">
        <v>32</v>
      </c>
      <c r="B60" s="39">
        <v>42670</v>
      </c>
      <c r="C60" s="63">
        <v>0</v>
      </c>
      <c r="D60" s="45"/>
      <c r="E60" s="45"/>
      <c r="F60" s="45"/>
      <c r="G60" s="45"/>
      <c r="H60" s="25"/>
      <c r="I60" s="26">
        <f t="shared" si="0"/>
        <v>1</v>
      </c>
      <c r="J60" s="26">
        <f t="shared" si="1"/>
        <v>3</v>
      </c>
      <c r="L60" s="19"/>
      <c r="M60" s="19"/>
      <c r="N60" s="19"/>
    </row>
    <row r="61" spans="1:14" ht="16.5" customHeight="1" x14ac:dyDescent="0.25">
      <c r="A61" s="12">
        <v>33</v>
      </c>
      <c r="B61" s="39">
        <v>42677</v>
      </c>
      <c r="C61" s="63">
        <v>0</v>
      </c>
      <c r="D61" s="45"/>
      <c r="E61" s="45"/>
      <c r="F61" s="45"/>
      <c r="G61" s="45"/>
      <c r="H61" s="25"/>
      <c r="I61" s="26">
        <f t="shared" si="0"/>
        <v>1</v>
      </c>
      <c r="J61" s="26">
        <f t="shared" si="1"/>
        <v>3</v>
      </c>
      <c r="L61" s="19"/>
      <c r="M61" s="19"/>
      <c r="N61" s="19"/>
    </row>
    <row r="62" spans="1:14" ht="16.5" customHeight="1" x14ac:dyDescent="0.25">
      <c r="A62" s="12">
        <v>34</v>
      </c>
      <c r="B62" s="39">
        <v>42684</v>
      </c>
      <c r="C62" s="63">
        <v>0</v>
      </c>
      <c r="D62" s="45"/>
      <c r="E62" s="45"/>
      <c r="F62" s="45"/>
      <c r="G62" s="45"/>
      <c r="H62" s="25"/>
      <c r="I62" s="26">
        <f t="shared" si="0"/>
        <v>1</v>
      </c>
      <c r="J62" s="26">
        <f t="shared" si="1"/>
        <v>3</v>
      </c>
      <c r="L62" s="19"/>
      <c r="M62" s="19"/>
      <c r="N62" s="19"/>
    </row>
    <row r="63" spans="1:14" ht="16.5" customHeight="1" x14ac:dyDescent="0.25">
      <c r="A63" s="12">
        <v>35</v>
      </c>
      <c r="B63" s="39">
        <v>42689</v>
      </c>
      <c r="C63" s="63">
        <v>1</v>
      </c>
      <c r="D63" s="45"/>
      <c r="E63" s="45"/>
      <c r="F63" s="45"/>
      <c r="G63" s="45"/>
      <c r="H63" s="25"/>
      <c r="I63" s="26">
        <f t="shared" si="0"/>
        <v>1</v>
      </c>
      <c r="J63" s="26">
        <f t="shared" si="1"/>
        <v>3</v>
      </c>
      <c r="L63" s="19"/>
      <c r="M63" s="19"/>
      <c r="N63" s="19"/>
    </row>
    <row r="64" spans="1:14" ht="16.5" customHeight="1" x14ac:dyDescent="0.25">
      <c r="A64" s="12">
        <v>36</v>
      </c>
      <c r="B64" s="39">
        <v>42689</v>
      </c>
      <c r="C64" s="63">
        <v>0</v>
      </c>
      <c r="D64" s="45"/>
      <c r="E64" s="45"/>
      <c r="F64" s="45"/>
      <c r="G64" s="45"/>
      <c r="H64" s="25"/>
      <c r="I64" s="26">
        <f t="shared" si="0"/>
        <v>1</v>
      </c>
      <c r="J64" s="26">
        <f t="shared" si="1"/>
        <v>3</v>
      </c>
      <c r="L64" s="19"/>
      <c r="M64" s="19"/>
      <c r="N64" s="19"/>
    </row>
    <row r="65" spans="1:14" ht="16.5" customHeight="1" x14ac:dyDescent="0.25">
      <c r="A65" s="12">
        <v>37</v>
      </c>
      <c r="B65" s="39">
        <v>42689</v>
      </c>
      <c r="C65" s="63">
        <v>0</v>
      </c>
      <c r="D65" s="45"/>
      <c r="E65" s="45"/>
      <c r="F65" s="45"/>
      <c r="G65" s="45"/>
      <c r="H65" s="25"/>
      <c r="I65" s="26">
        <f t="shared" si="0"/>
        <v>1</v>
      </c>
      <c r="J65" s="26">
        <f t="shared" si="1"/>
        <v>3</v>
      </c>
      <c r="L65" s="19"/>
      <c r="M65" s="19"/>
      <c r="N65" s="19"/>
    </row>
    <row r="66" spans="1:14" ht="16.5" customHeight="1" x14ac:dyDescent="0.25">
      <c r="A66" s="12">
        <v>38</v>
      </c>
      <c r="B66" s="39">
        <v>42689</v>
      </c>
      <c r="C66" s="63">
        <v>0</v>
      </c>
      <c r="D66" s="45"/>
      <c r="E66" s="45"/>
      <c r="F66" s="45"/>
      <c r="G66" s="45"/>
      <c r="H66" s="25"/>
      <c r="I66" s="26">
        <f t="shared" si="0"/>
        <v>1</v>
      </c>
      <c r="J66" s="26">
        <f t="shared" si="1"/>
        <v>3</v>
      </c>
      <c r="L66" s="19"/>
      <c r="M66" s="19"/>
      <c r="N66" s="19"/>
    </row>
    <row r="67" spans="1:14" ht="16.5" customHeight="1" x14ac:dyDescent="0.25">
      <c r="A67" s="12">
        <v>39</v>
      </c>
      <c r="B67" s="39">
        <v>42692</v>
      </c>
      <c r="C67" s="63">
        <v>0</v>
      </c>
      <c r="D67" s="45"/>
      <c r="E67" s="45"/>
      <c r="F67" s="45"/>
      <c r="G67" s="45"/>
      <c r="H67" s="25"/>
      <c r="I67" s="26">
        <f t="shared" si="0"/>
        <v>1</v>
      </c>
      <c r="J67" s="26">
        <f t="shared" si="1"/>
        <v>3</v>
      </c>
      <c r="L67" s="19"/>
      <c r="M67" s="19"/>
      <c r="N67" s="19"/>
    </row>
    <row r="68" spans="1:14" ht="16.5" customHeight="1" x14ac:dyDescent="0.25">
      <c r="A68" s="12">
        <v>40</v>
      </c>
      <c r="B68" s="39">
        <v>42692</v>
      </c>
      <c r="C68" s="63">
        <v>0</v>
      </c>
      <c r="D68" s="45"/>
      <c r="E68" s="45"/>
      <c r="F68" s="45"/>
      <c r="G68" s="45"/>
      <c r="H68" s="25"/>
      <c r="I68" s="26">
        <f t="shared" si="0"/>
        <v>1</v>
      </c>
      <c r="J68" s="26">
        <f t="shared" si="1"/>
        <v>3</v>
      </c>
      <c r="L68" s="19"/>
      <c r="M68" s="19"/>
      <c r="N68" s="19"/>
    </row>
    <row r="69" spans="1:14" ht="16.5" customHeight="1" x14ac:dyDescent="0.25">
      <c r="A69" s="12">
        <v>41</v>
      </c>
      <c r="B69" s="39">
        <v>42692</v>
      </c>
      <c r="C69" s="63">
        <v>0</v>
      </c>
      <c r="D69" s="45"/>
      <c r="E69" s="45"/>
      <c r="F69" s="45"/>
      <c r="G69" s="45"/>
      <c r="H69" s="25"/>
      <c r="I69" s="26">
        <f t="shared" si="0"/>
        <v>1</v>
      </c>
      <c r="J69" s="26">
        <f t="shared" si="1"/>
        <v>3</v>
      </c>
      <c r="L69" s="19"/>
      <c r="M69" s="19"/>
      <c r="N69" s="19"/>
    </row>
    <row r="70" spans="1:14" ht="16.5" customHeight="1" x14ac:dyDescent="0.25">
      <c r="A70" s="12">
        <v>42</v>
      </c>
      <c r="B70" s="39">
        <v>42692</v>
      </c>
      <c r="C70" s="63">
        <v>0</v>
      </c>
      <c r="D70" s="45"/>
      <c r="E70" s="45"/>
      <c r="F70" s="45"/>
      <c r="G70" s="45"/>
      <c r="H70" s="25"/>
      <c r="I70" s="26">
        <f t="shared" si="0"/>
        <v>1</v>
      </c>
      <c r="J70" s="26">
        <f t="shared" si="1"/>
        <v>3</v>
      </c>
      <c r="L70" s="19"/>
      <c r="M70" s="19"/>
      <c r="N70" s="19"/>
    </row>
    <row r="71" spans="1:14" ht="16.5" customHeight="1" x14ac:dyDescent="0.25">
      <c r="A71" s="12">
        <v>43</v>
      </c>
      <c r="B71" s="39">
        <v>42696</v>
      </c>
      <c r="C71" s="63">
        <v>0</v>
      </c>
      <c r="D71" s="45"/>
      <c r="E71" s="45"/>
      <c r="F71" s="45"/>
      <c r="G71" s="45"/>
      <c r="H71" s="25"/>
      <c r="I71" s="26">
        <f t="shared" si="0"/>
        <v>1</v>
      </c>
      <c r="J71" s="26">
        <f t="shared" si="1"/>
        <v>3</v>
      </c>
      <c r="L71" s="19"/>
      <c r="M71" s="19"/>
      <c r="N71" s="19"/>
    </row>
    <row r="72" spans="1:14" ht="16.5" customHeight="1" x14ac:dyDescent="0.25">
      <c r="A72" s="12">
        <v>44</v>
      </c>
      <c r="B72" s="39">
        <v>42696</v>
      </c>
      <c r="C72" s="63">
        <v>0</v>
      </c>
      <c r="D72" s="45"/>
      <c r="E72" s="45"/>
      <c r="F72" s="45"/>
      <c r="G72" s="45"/>
      <c r="H72" s="25"/>
      <c r="I72" s="26">
        <f t="shared" si="0"/>
        <v>1</v>
      </c>
      <c r="J72" s="26">
        <f t="shared" si="1"/>
        <v>3</v>
      </c>
      <c r="L72" s="19"/>
      <c r="M72" s="19"/>
      <c r="N72" s="19"/>
    </row>
    <row r="73" spans="1:14" ht="16.5" customHeight="1" x14ac:dyDescent="0.25">
      <c r="A73" s="12">
        <v>45</v>
      </c>
      <c r="B73" s="39">
        <v>42696</v>
      </c>
      <c r="C73" s="63">
        <v>0</v>
      </c>
      <c r="D73" s="45"/>
      <c r="E73" s="45"/>
      <c r="F73" s="45"/>
      <c r="G73" s="45"/>
      <c r="H73" s="25"/>
      <c r="I73" s="26">
        <f t="shared" si="0"/>
        <v>1</v>
      </c>
      <c r="J73" s="26">
        <f t="shared" si="1"/>
        <v>3</v>
      </c>
      <c r="L73" s="19"/>
      <c r="M73" s="19"/>
      <c r="N73" s="19"/>
    </row>
    <row r="74" spans="1:14" ht="16.5" customHeight="1" x14ac:dyDescent="0.25">
      <c r="A74" s="12">
        <v>46</v>
      </c>
      <c r="B74" s="39">
        <v>42698</v>
      </c>
      <c r="C74" s="63">
        <v>0</v>
      </c>
      <c r="D74" s="45"/>
      <c r="E74" s="45"/>
      <c r="F74" s="45"/>
      <c r="G74" s="45"/>
      <c r="H74" s="25"/>
      <c r="I74" s="26">
        <f t="shared" si="0"/>
        <v>1</v>
      </c>
      <c r="J74" s="26">
        <f t="shared" si="1"/>
        <v>3</v>
      </c>
      <c r="L74" s="19"/>
      <c r="M74" s="19"/>
      <c r="N74" s="19"/>
    </row>
    <row r="75" spans="1:14" ht="16.5" customHeight="1" x14ac:dyDescent="0.25">
      <c r="A75" s="12">
        <v>47</v>
      </c>
      <c r="B75" s="39">
        <v>42698</v>
      </c>
      <c r="C75" s="63">
        <v>0</v>
      </c>
      <c r="D75" s="45"/>
      <c r="E75" s="45"/>
      <c r="F75" s="45"/>
      <c r="G75" s="45"/>
      <c r="H75" s="25"/>
      <c r="I75" s="26">
        <f t="shared" si="0"/>
        <v>1</v>
      </c>
      <c r="J75" s="26">
        <f t="shared" si="1"/>
        <v>3</v>
      </c>
      <c r="L75" s="19"/>
      <c r="M75" s="19"/>
      <c r="N75" s="19"/>
    </row>
    <row r="76" spans="1:14" ht="16.5" customHeight="1" x14ac:dyDescent="0.25">
      <c r="A76" s="12">
        <v>48</v>
      </c>
      <c r="B76" s="39">
        <v>42698</v>
      </c>
      <c r="C76" s="63">
        <v>0</v>
      </c>
      <c r="D76" s="45"/>
      <c r="E76" s="45"/>
      <c r="F76" s="45"/>
      <c r="G76" s="45"/>
      <c r="H76" s="25"/>
      <c r="I76" s="26">
        <f t="shared" si="0"/>
        <v>1</v>
      </c>
      <c r="J76" s="26">
        <f t="shared" si="1"/>
        <v>3</v>
      </c>
      <c r="L76" s="19"/>
      <c r="M76" s="19"/>
      <c r="N76" s="19"/>
    </row>
    <row r="77" spans="1:14" ht="16.5" customHeight="1" x14ac:dyDescent="0.25">
      <c r="A77" s="12">
        <v>49</v>
      </c>
      <c r="B77" s="39">
        <v>42698</v>
      </c>
      <c r="C77" s="63">
        <v>0</v>
      </c>
      <c r="D77" s="45"/>
      <c r="E77" s="45"/>
      <c r="F77" s="45"/>
      <c r="G77" s="45"/>
      <c r="H77" s="25"/>
      <c r="I77" s="26">
        <f t="shared" si="0"/>
        <v>1</v>
      </c>
      <c r="J77" s="26">
        <f t="shared" si="1"/>
        <v>3</v>
      </c>
      <c r="L77" s="19"/>
      <c r="M77" s="19"/>
      <c r="N77" s="19"/>
    </row>
    <row r="78" spans="1:14" ht="16.5" customHeight="1" x14ac:dyDescent="0.25">
      <c r="A78" s="12">
        <v>50</v>
      </c>
      <c r="B78" s="39">
        <v>42703</v>
      </c>
      <c r="C78" s="63">
        <v>0</v>
      </c>
      <c r="D78" s="45"/>
      <c r="E78" s="45"/>
      <c r="F78" s="45"/>
      <c r="G78" s="45"/>
      <c r="H78" s="25"/>
      <c r="I78" s="26">
        <f t="shared" si="0"/>
        <v>1</v>
      </c>
      <c r="J78" s="26">
        <f t="shared" si="1"/>
        <v>3</v>
      </c>
      <c r="L78" s="19"/>
      <c r="M78" s="19"/>
      <c r="N78" s="19"/>
    </row>
    <row r="79" spans="1:14" ht="16.5" customHeight="1" x14ac:dyDescent="0.25">
      <c r="A79" s="12">
        <v>51</v>
      </c>
      <c r="B79" s="39">
        <v>42703</v>
      </c>
      <c r="C79" s="63">
        <v>0</v>
      </c>
      <c r="D79" s="45"/>
      <c r="E79" s="45"/>
      <c r="F79" s="45"/>
      <c r="G79" s="45"/>
      <c r="H79" s="25"/>
      <c r="I79" s="26">
        <f t="shared" si="0"/>
        <v>1</v>
      </c>
      <c r="J79" s="26">
        <f t="shared" si="1"/>
        <v>3</v>
      </c>
      <c r="L79" s="19"/>
      <c r="M79" s="19"/>
      <c r="N79" s="19"/>
    </row>
    <row r="80" spans="1:14" ht="16.5" customHeight="1" x14ac:dyDescent="0.25">
      <c r="A80" s="12">
        <v>52</v>
      </c>
      <c r="B80" s="39">
        <v>42703</v>
      </c>
      <c r="C80" s="63">
        <v>0</v>
      </c>
      <c r="D80" s="45"/>
      <c r="E80" s="45"/>
      <c r="F80" s="45"/>
      <c r="G80" s="45"/>
      <c r="H80" s="25"/>
      <c r="I80" s="26">
        <f t="shared" si="0"/>
        <v>1</v>
      </c>
      <c r="J80" s="26">
        <f t="shared" si="1"/>
        <v>3</v>
      </c>
      <c r="L80" s="19"/>
      <c r="M80" s="19"/>
      <c r="N80" s="19"/>
    </row>
    <row r="81" spans="1:14" ht="16.5" customHeight="1" x14ac:dyDescent="0.25">
      <c r="A81" s="12">
        <v>53</v>
      </c>
      <c r="B81" s="39">
        <v>42703</v>
      </c>
      <c r="C81" s="63">
        <v>0</v>
      </c>
      <c r="D81" s="45"/>
      <c r="E81" s="45"/>
      <c r="F81" s="45"/>
      <c r="G81" s="45"/>
      <c r="H81" s="25"/>
      <c r="I81" s="26">
        <f t="shared" si="0"/>
        <v>1</v>
      </c>
      <c r="J81" s="26">
        <f t="shared" si="1"/>
        <v>3</v>
      </c>
      <c r="L81" s="19"/>
      <c r="M81" s="19"/>
      <c r="N81" s="19"/>
    </row>
    <row r="82" spans="1:14" ht="16.5" customHeight="1" x14ac:dyDescent="0.25">
      <c r="A82" s="12">
        <v>54</v>
      </c>
      <c r="B82" s="39">
        <v>42705</v>
      </c>
      <c r="C82" s="63">
        <v>0</v>
      </c>
      <c r="D82" s="45"/>
      <c r="E82" s="45"/>
      <c r="F82" s="45"/>
      <c r="G82" s="45"/>
      <c r="H82" s="25"/>
      <c r="I82" s="26">
        <f t="shared" si="0"/>
        <v>1</v>
      </c>
      <c r="J82" s="26">
        <f t="shared" si="1"/>
        <v>3</v>
      </c>
      <c r="L82" s="19"/>
      <c r="M82" s="19"/>
      <c r="N82" s="19"/>
    </row>
    <row r="83" spans="1:14" ht="16.5" customHeight="1" x14ac:dyDescent="0.25">
      <c r="A83" s="12">
        <v>55</v>
      </c>
      <c r="B83" s="39">
        <v>42705</v>
      </c>
      <c r="C83" s="63">
        <v>0</v>
      </c>
      <c r="D83" s="45"/>
      <c r="E83" s="45"/>
      <c r="F83" s="45"/>
      <c r="G83" s="45"/>
      <c r="H83" s="25"/>
      <c r="I83" s="26">
        <f t="shared" si="0"/>
        <v>1</v>
      </c>
      <c r="J83" s="26">
        <f t="shared" si="1"/>
        <v>3</v>
      </c>
      <c r="L83" s="19"/>
      <c r="M83" s="19"/>
      <c r="N83" s="19"/>
    </row>
    <row r="84" spans="1:14" ht="16.5" customHeight="1" x14ac:dyDescent="0.25">
      <c r="A84" s="12">
        <v>56</v>
      </c>
      <c r="B84" s="39">
        <v>42712</v>
      </c>
      <c r="C84" s="63">
        <v>0</v>
      </c>
      <c r="D84" s="45"/>
      <c r="E84" s="45"/>
      <c r="F84" s="45"/>
      <c r="G84" s="45"/>
      <c r="H84" s="25"/>
      <c r="I84" s="26">
        <f t="shared" si="0"/>
        <v>1</v>
      </c>
      <c r="J84" s="26">
        <f t="shared" si="1"/>
        <v>3</v>
      </c>
      <c r="L84" s="19"/>
      <c r="M84" s="19"/>
      <c r="N84" s="19"/>
    </row>
    <row r="85" spans="1:14" ht="16.5" customHeight="1" x14ac:dyDescent="0.25">
      <c r="A85" s="12">
        <v>57</v>
      </c>
      <c r="B85" s="39">
        <v>42721</v>
      </c>
      <c r="C85" s="63">
        <v>0</v>
      </c>
      <c r="D85" s="45"/>
      <c r="E85" s="45"/>
      <c r="F85" s="45"/>
      <c r="G85" s="45"/>
      <c r="H85" s="25"/>
      <c r="I85" s="26">
        <f t="shared" si="0"/>
        <v>1</v>
      </c>
      <c r="J85" s="26">
        <f t="shared" si="1"/>
        <v>3</v>
      </c>
      <c r="L85" s="19"/>
      <c r="M85" s="19"/>
      <c r="N85" s="19"/>
    </row>
    <row r="86" spans="1:14" ht="16.5" customHeight="1" x14ac:dyDescent="0.25">
      <c r="A86" s="12">
        <v>58</v>
      </c>
      <c r="B86" s="39">
        <v>42723</v>
      </c>
      <c r="C86" s="63">
        <v>0</v>
      </c>
      <c r="D86" s="45"/>
      <c r="E86" s="45"/>
      <c r="F86" s="45"/>
      <c r="G86" s="45"/>
      <c r="H86" s="25"/>
      <c r="I86" s="26">
        <f t="shared" si="0"/>
        <v>1</v>
      </c>
      <c r="J86" s="26">
        <f t="shared" si="1"/>
        <v>3</v>
      </c>
      <c r="L86" s="19"/>
      <c r="M86" s="19"/>
      <c r="N86" s="19"/>
    </row>
    <row r="87" spans="1:14" ht="16.5" customHeight="1" x14ac:dyDescent="0.25">
      <c r="A87" s="12">
        <v>59</v>
      </c>
      <c r="B87" s="39">
        <v>42723</v>
      </c>
      <c r="C87" s="63">
        <v>0</v>
      </c>
      <c r="D87" s="45"/>
      <c r="E87" s="45"/>
      <c r="F87" s="45"/>
      <c r="G87" s="45"/>
      <c r="H87" s="25"/>
      <c r="I87" s="26">
        <f t="shared" si="0"/>
        <v>1</v>
      </c>
      <c r="J87" s="26">
        <f t="shared" si="1"/>
        <v>3</v>
      </c>
      <c r="L87" s="19"/>
      <c r="M87" s="19"/>
      <c r="N87" s="19"/>
    </row>
    <row r="88" spans="1:14" ht="16.5" customHeight="1" x14ac:dyDescent="0.25">
      <c r="A88" s="12">
        <v>60</v>
      </c>
      <c r="B88" s="39">
        <v>42723</v>
      </c>
      <c r="C88" s="63">
        <v>0</v>
      </c>
      <c r="D88" s="45"/>
      <c r="E88" s="45"/>
      <c r="F88" s="45"/>
      <c r="G88" s="45"/>
      <c r="H88" s="25"/>
      <c r="I88" s="26">
        <f t="shared" si="0"/>
        <v>1</v>
      </c>
      <c r="J88" s="26">
        <f t="shared" si="1"/>
        <v>3</v>
      </c>
      <c r="L88" s="19"/>
      <c r="M88" s="19"/>
      <c r="N88" s="19"/>
    </row>
    <row r="89" spans="1:14" ht="16.5" customHeight="1" x14ac:dyDescent="0.25">
      <c r="A89" s="12">
        <v>61</v>
      </c>
      <c r="B89" s="39">
        <v>42726</v>
      </c>
      <c r="C89" s="63">
        <v>0</v>
      </c>
      <c r="D89" s="45"/>
      <c r="E89" s="45"/>
      <c r="F89" s="45"/>
      <c r="G89" s="45"/>
      <c r="H89" s="25"/>
      <c r="I89" s="26">
        <f t="shared" si="0"/>
        <v>1</v>
      </c>
      <c r="J89" s="26">
        <f t="shared" si="1"/>
        <v>3</v>
      </c>
      <c r="L89" s="19"/>
      <c r="M89" s="19"/>
      <c r="N89" s="19"/>
    </row>
    <row r="90" spans="1:14" ht="16.5" customHeight="1" x14ac:dyDescent="0.25">
      <c r="A90" s="12">
        <v>62</v>
      </c>
      <c r="B90" s="39">
        <v>42726</v>
      </c>
      <c r="C90" s="63">
        <v>0</v>
      </c>
      <c r="D90" s="45"/>
      <c r="E90" s="45"/>
      <c r="F90" s="45"/>
      <c r="G90" s="45"/>
      <c r="H90" s="25"/>
      <c r="I90" s="26">
        <f t="shared" si="0"/>
        <v>1</v>
      </c>
      <c r="J90" s="26">
        <f t="shared" si="1"/>
        <v>3</v>
      </c>
      <c r="L90" s="19"/>
      <c r="M90" s="19"/>
      <c r="N90" s="19"/>
    </row>
    <row r="91" spans="1:14" ht="16.5" customHeight="1" x14ac:dyDescent="0.25">
      <c r="A91" s="12">
        <v>63</v>
      </c>
      <c r="B91" s="39">
        <v>42726</v>
      </c>
      <c r="C91" s="63">
        <v>0</v>
      </c>
      <c r="D91" s="45"/>
      <c r="E91" s="45"/>
      <c r="F91" s="45"/>
      <c r="G91" s="45"/>
      <c r="H91" s="25"/>
      <c r="I91" s="26">
        <f t="shared" si="0"/>
        <v>1</v>
      </c>
      <c r="J91" s="26">
        <f t="shared" si="1"/>
        <v>3</v>
      </c>
      <c r="L91" s="19"/>
      <c r="M91" s="19"/>
      <c r="N91" s="19"/>
    </row>
    <row r="92" spans="1:14" ht="16.5" customHeight="1" x14ac:dyDescent="0.25">
      <c r="A92" s="12">
        <v>64</v>
      </c>
      <c r="B92" s="39">
        <v>42728</v>
      </c>
      <c r="C92" s="63">
        <v>0</v>
      </c>
      <c r="D92" s="45"/>
      <c r="E92" s="45"/>
      <c r="F92" s="45"/>
      <c r="G92" s="45"/>
      <c r="H92" s="25"/>
      <c r="I92" s="26">
        <f t="shared" si="0"/>
        <v>1</v>
      </c>
      <c r="J92" s="26">
        <f t="shared" si="1"/>
        <v>3</v>
      </c>
      <c r="L92" s="19"/>
      <c r="M92" s="19"/>
      <c r="N92" s="19"/>
    </row>
    <row r="93" spans="1:14" ht="16.5" customHeight="1" x14ac:dyDescent="0.25">
      <c r="A93" s="12">
        <v>65</v>
      </c>
      <c r="B93" s="39">
        <v>42728</v>
      </c>
      <c r="C93" s="63">
        <v>0</v>
      </c>
      <c r="D93" s="45"/>
      <c r="E93" s="45"/>
      <c r="F93" s="45"/>
      <c r="G93" s="45"/>
      <c r="H93" s="25"/>
      <c r="I93" s="26">
        <f t="shared" ref="I93:I100" si="2">$C$9</f>
        <v>1</v>
      </c>
      <c r="J93" s="26">
        <f t="shared" ref="J93:J100" si="3">$G$9</f>
        <v>3</v>
      </c>
      <c r="L93" s="19"/>
      <c r="M93" s="19"/>
      <c r="N93" s="19"/>
    </row>
    <row r="94" spans="1:14" ht="16.5" customHeight="1" x14ac:dyDescent="0.25">
      <c r="A94" s="12">
        <v>66</v>
      </c>
      <c r="B94" s="39">
        <v>42728</v>
      </c>
      <c r="C94" s="63">
        <v>0</v>
      </c>
      <c r="D94" s="45"/>
      <c r="E94" s="45"/>
      <c r="F94" s="45"/>
      <c r="G94" s="45"/>
      <c r="H94" s="25"/>
      <c r="I94" s="26">
        <f t="shared" si="2"/>
        <v>1</v>
      </c>
      <c r="J94" s="26">
        <f t="shared" si="3"/>
        <v>3</v>
      </c>
      <c r="L94" s="19"/>
      <c r="M94" s="19"/>
      <c r="N94" s="19"/>
    </row>
    <row r="95" spans="1:14" ht="16.5" customHeight="1" x14ac:dyDescent="0.25">
      <c r="A95" s="12">
        <v>67</v>
      </c>
      <c r="B95" s="39">
        <v>42730</v>
      </c>
      <c r="C95" s="63">
        <v>0</v>
      </c>
      <c r="D95" s="45"/>
      <c r="E95" s="45"/>
      <c r="F95" s="45"/>
      <c r="G95" s="45"/>
      <c r="H95" s="25"/>
      <c r="I95" s="26">
        <f t="shared" si="2"/>
        <v>1</v>
      </c>
      <c r="J95" s="26">
        <f t="shared" si="3"/>
        <v>3</v>
      </c>
      <c r="L95" s="19"/>
      <c r="M95" s="19"/>
      <c r="N95" s="19"/>
    </row>
    <row r="96" spans="1:14" ht="16.5" customHeight="1" x14ac:dyDescent="0.25">
      <c r="A96" s="12">
        <v>68</v>
      </c>
      <c r="B96" s="39">
        <v>42730</v>
      </c>
      <c r="C96" s="63">
        <v>0</v>
      </c>
      <c r="D96" s="45"/>
      <c r="E96" s="45"/>
      <c r="F96" s="45"/>
      <c r="G96" s="45"/>
      <c r="H96" s="25"/>
      <c r="I96" s="26">
        <f t="shared" si="2"/>
        <v>1</v>
      </c>
      <c r="J96" s="26">
        <f t="shared" si="3"/>
        <v>3</v>
      </c>
      <c r="L96" s="19"/>
      <c r="M96" s="19"/>
      <c r="N96" s="19"/>
    </row>
    <row r="97" spans="1:17" ht="16.5" customHeight="1" x14ac:dyDescent="0.25">
      <c r="A97" s="12">
        <v>69</v>
      </c>
      <c r="B97" s="39">
        <v>42730</v>
      </c>
      <c r="C97" s="63">
        <v>0</v>
      </c>
      <c r="D97" s="45"/>
      <c r="E97" s="45"/>
      <c r="F97" s="45"/>
      <c r="G97" s="45"/>
      <c r="H97" s="25"/>
      <c r="I97" s="26">
        <f t="shared" si="2"/>
        <v>1</v>
      </c>
      <c r="J97" s="26">
        <f t="shared" si="3"/>
        <v>3</v>
      </c>
      <c r="L97" s="19"/>
      <c r="M97" s="19"/>
      <c r="N97" s="19"/>
    </row>
    <row r="98" spans="1:17" ht="16.5" customHeight="1" x14ac:dyDescent="0.25">
      <c r="A98" s="12">
        <v>70</v>
      </c>
      <c r="B98" s="39">
        <v>42732</v>
      </c>
      <c r="C98" s="63">
        <v>0</v>
      </c>
      <c r="D98" s="45"/>
      <c r="E98" s="45"/>
      <c r="F98" s="45"/>
      <c r="G98" s="45"/>
      <c r="H98" s="25"/>
      <c r="I98" s="26">
        <f t="shared" si="2"/>
        <v>1</v>
      </c>
      <c r="J98" s="26">
        <f t="shared" si="3"/>
        <v>3</v>
      </c>
      <c r="L98" s="19"/>
      <c r="M98" s="19"/>
      <c r="N98" s="19"/>
    </row>
    <row r="99" spans="1:17" ht="16.5" customHeight="1" x14ac:dyDescent="0.25">
      <c r="A99" s="12">
        <v>71</v>
      </c>
      <c r="B99" s="39">
        <v>42732</v>
      </c>
      <c r="C99" s="63">
        <v>0</v>
      </c>
      <c r="D99" s="45"/>
      <c r="E99" s="45"/>
      <c r="F99" s="45"/>
      <c r="G99" s="45"/>
      <c r="H99" s="25"/>
      <c r="I99" s="26">
        <f t="shared" si="2"/>
        <v>1</v>
      </c>
      <c r="J99" s="26">
        <f t="shared" si="3"/>
        <v>3</v>
      </c>
      <c r="L99" s="19"/>
      <c r="M99" s="19"/>
      <c r="N99" s="19"/>
    </row>
    <row r="100" spans="1:17" ht="16.5" customHeight="1" x14ac:dyDescent="0.25">
      <c r="A100" s="12">
        <v>72</v>
      </c>
      <c r="B100" s="39">
        <v>42732</v>
      </c>
      <c r="C100" s="63">
        <v>0</v>
      </c>
      <c r="D100" s="45"/>
      <c r="E100" s="45"/>
      <c r="F100" s="45"/>
      <c r="G100" s="45"/>
      <c r="H100" s="25"/>
      <c r="I100" s="26">
        <f t="shared" si="2"/>
        <v>1</v>
      </c>
      <c r="J100" s="26">
        <f t="shared" si="3"/>
        <v>3</v>
      </c>
      <c r="L100" s="19"/>
      <c r="M100" s="19"/>
      <c r="N100" s="19"/>
    </row>
    <row r="101" spans="1:17" ht="16.5" customHeight="1" x14ac:dyDescent="0.25">
      <c r="A101" s="58">
        <v>1</v>
      </c>
      <c r="B101" s="39">
        <v>42739</v>
      </c>
      <c r="C101" s="63">
        <v>0</v>
      </c>
      <c r="D101" s="45"/>
      <c r="E101" s="45"/>
      <c r="F101" s="45"/>
      <c r="G101" s="45">
        <v>6</v>
      </c>
      <c r="H101" s="25"/>
      <c r="I101" s="26">
        <f t="shared" ref="I101:I164" si="4">$C$9</f>
        <v>1</v>
      </c>
      <c r="J101" s="26">
        <f t="shared" ref="J101:J164" si="5">$G$9</f>
        <v>3</v>
      </c>
      <c r="L101" s="19">
        <v>0</v>
      </c>
      <c r="M101" s="19"/>
      <c r="N101" s="19"/>
    </row>
    <row r="102" spans="1:17" ht="16.5" customHeight="1" x14ac:dyDescent="0.25">
      <c r="A102" s="12">
        <v>2</v>
      </c>
      <c r="B102" s="39">
        <v>42739</v>
      </c>
      <c r="C102" s="54">
        <v>0</v>
      </c>
      <c r="D102" s="45"/>
      <c r="E102" s="45"/>
      <c r="F102" s="45"/>
      <c r="G102" s="45"/>
      <c r="H102" s="25"/>
      <c r="I102" s="26">
        <f t="shared" si="4"/>
        <v>1</v>
      </c>
      <c r="J102" s="26">
        <f t="shared" si="5"/>
        <v>3</v>
      </c>
      <c r="L102" s="19">
        <v>0</v>
      </c>
      <c r="M102" s="19"/>
      <c r="N102" s="19"/>
    </row>
    <row r="103" spans="1:17" ht="16.5" customHeight="1" x14ac:dyDescent="0.25">
      <c r="A103" s="12">
        <v>3</v>
      </c>
      <c r="B103" s="39">
        <v>42739</v>
      </c>
      <c r="C103" s="54">
        <v>0</v>
      </c>
      <c r="D103" s="45"/>
      <c r="E103" s="45"/>
      <c r="F103" s="45"/>
      <c r="G103" s="45"/>
      <c r="H103" s="25"/>
      <c r="I103" s="26">
        <f t="shared" si="4"/>
        <v>1</v>
      </c>
      <c r="J103" s="26">
        <f t="shared" si="5"/>
        <v>3</v>
      </c>
      <c r="L103" s="19">
        <v>0</v>
      </c>
      <c r="M103" s="19"/>
      <c r="N103" s="19"/>
      <c r="O103" t="s">
        <v>43</v>
      </c>
      <c r="P103"/>
      <c r="Q103"/>
    </row>
    <row r="104" spans="1:17" ht="16.5" customHeight="1" thickBot="1" x14ac:dyDescent="0.3">
      <c r="A104" s="12">
        <v>4</v>
      </c>
      <c r="B104" s="39">
        <v>42741</v>
      </c>
      <c r="C104" s="54">
        <v>0</v>
      </c>
      <c r="D104" s="45"/>
      <c r="E104" s="45"/>
      <c r="F104" s="45"/>
      <c r="G104" s="45"/>
      <c r="H104" s="25"/>
      <c r="I104" s="26">
        <f t="shared" si="4"/>
        <v>1</v>
      </c>
      <c r="J104" s="26">
        <f t="shared" si="5"/>
        <v>3</v>
      </c>
      <c r="L104" s="19">
        <v>0</v>
      </c>
      <c r="M104" s="19"/>
      <c r="N104" s="19"/>
      <c r="O104"/>
      <c r="P104"/>
      <c r="Q104"/>
    </row>
    <row r="105" spans="1:17" ht="16.5" customHeight="1" x14ac:dyDescent="0.25">
      <c r="A105" s="12">
        <v>5</v>
      </c>
      <c r="B105" s="39">
        <v>42741</v>
      </c>
      <c r="C105" s="54">
        <v>0</v>
      </c>
      <c r="D105" s="45"/>
      <c r="E105" s="45"/>
      <c r="F105" s="45"/>
      <c r="G105" s="45"/>
      <c r="H105" s="25"/>
      <c r="I105" s="26">
        <f t="shared" si="4"/>
        <v>1</v>
      </c>
      <c r="J105" s="26">
        <f t="shared" si="5"/>
        <v>3</v>
      </c>
      <c r="L105" s="19">
        <v>0</v>
      </c>
      <c r="M105" s="19"/>
      <c r="N105" s="19"/>
      <c r="O105" s="52"/>
      <c r="P105" s="52" t="s">
        <v>44</v>
      </c>
      <c r="Q105" s="52" t="s">
        <v>45</v>
      </c>
    </row>
    <row r="106" spans="1:17" ht="16.5" customHeight="1" x14ac:dyDescent="0.25">
      <c r="A106" s="12">
        <v>6</v>
      </c>
      <c r="B106" s="39">
        <v>42741</v>
      </c>
      <c r="C106" s="54">
        <v>0</v>
      </c>
      <c r="D106" s="45"/>
      <c r="E106" s="45"/>
      <c r="F106" s="45"/>
      <c r="G106" s="45"/>
      <c r="H106" s="25"/>
      <c r="I106" s="26">
        <f t="shared" si="4"/>
        <v>1</v>
      </c>
      <c r="J106" s="26">
        <f t="shared" si="5"/>
        <v>3</v>
      </c>
      <c r="L106" s="19">
        <v>0</v>
      </c>
      <c r="M106" s="19"/>
      <c r="N106" s="19"/>
      <c r="O106" s="43" t="s">
        <v>46</v>
      </c>
      <c r="P106" s="43">
        <v>2.1739130434782608E-2</v>
      </c>
      <c r="Q106" s="43">
        <v>1.3888888888888888E-2</v>
      </c>
    </row>
    <row r="107" spans="1:17" ht="16.5" customHeight="1" x14ac:dyDescent="0.25">
      <c r="A107" s="12">
        <v>7</v>
      </c>
      <c r="B107" s="39">
        <v>42741</v>
      </c>
      <c r="C107" s="54">
        <v>0</v>
      </c>
      <c r="D107" s="45"/>
      <c r="E107" s="45"/>
      <c r="F107" s="45"/>
      <c r="G107" s="45"/>
      <c r="H107" s="25"/>
      <c r="I107" s="26">
        <f t="shared" si="4"/>
        <v>1</v>
      </c>
      <c r="J107" s="26">
        <f t="shared" si="5"/>
        <v>3</v>
      </c>
      <c r="L107" s="19">
        <v>0</v>
      </c>
      <c r="M107" s="19"/>
      <c r="N107" s="19"/>
      <c r="O107" s="43" t="s">
        <v>47</v>
      </c>
      <c r="P107" s="43">
        <v>2.1739130434782608E-2</v>
      </c>
      <c r="Q107" s="43">
        <v>1.388888888888889E-2</v>
      </c>
    </row>
    <row r="108" spans="1:17" ht="16.5" customHeight="1" x14ac:dyDescent="0.25">
      <c r="A108" s="12">
        <v>8</v>
      </c>
      <c r="B108" s="39">
        <v>42745</v>
      </c>
      <c r="C108" s="54">
        <v>0</v>
      </c>
      <c r="D108" s="45"/>
      <c r="E108" s="45"/>
      <c r="F108" s="45"/>
      <c r="G108" s="45"/>
      <c r="H108" s="25"/>
      <c r="I108" s="26">
        <f t="shared" si="4"/>
        <v>1</v>
      </c>
      <c r="J108" s="26">
        <f t="shared" si="5"/>
        <v>3</v>
      </c>
      <c r="L108" s="19">
        <v>0</v>
      </c>
      <c r="M108" s="19"/>
      <c r="N108" s="19"/>
      <c r="O108" s="43" t="s">
        <v>48</v>
      </c>
      <c r="P108" s="43">
        <v>46</v>
      </c>
      <c r="Q108" s="43">
        <v>72</v>
      </c>
    </row>
    <row r="109" spans="1:17" ht="16.5" customHeight="1" x14ac:dyDescent="0.25">
      <c r="A109" s="12">
        <v>9</v>
      </c>
      <c r="B109" s="39">
        <v>42745</v>
      </c>
      <c r="C109" s="54">
        <v>0</v>
      </c>
      <c r="D109" s="45"/>
      <c r="E109" s="45"/>
      <c r="F109" s="45"/>
      <c r="G109" s="45"/>
      <c r="H109" s="25"/>
      <c r="I109" s="26">
        <f t="shared" si="4"/>
        <v>1</v>
      </c>
      <c r="J109" s="26">
        <f t="shared" si="5"/>
        <v>3</v>
      </c>
      <c r="L109" s="19">
        <v>0</v>
      </c>
      <c r="M109" s="19"/>
      <c r="N109" s="19"/>
      <c r="O109" s="43" t="s">
        <v>49</v>
      </c>
      <c r="P109" s="43">
        <v>0</v>
      </c>
      <c r="Q109" s="43"/>
    </row>
    <row r="110" spans="1:17" ht="16.5" customHeight="1" x14ac:dyDescent="0.25">
      <c r="A110" s="57">
        <v>10</v>
      </c>
      <c r="B110" s="39">
        <v>42745</v>
      </c>
      <c r="C110" s="54">
        <v>0</v>
      </c>
      <c r="D110" s="45"/>
      <c r="E110" s="45"/>
      <c r="F110" s="45"/>
      <c r="G110" s="45"/>
      <c r="H110" s="25"/>
      <c r="I110" s="26">
        <f t="shared" si="4"/>
        <v>1</v>
      </c>
      <c r="J110" s="26">
        <f t="shared" si="5"/>
        <v>3</v>
      </c>
      <c r="L110" s="19">
        <v>0</v>
      </c>
      <c r="M110" s="19"/>
      <c r="N110" s="19"/>
      <c r="O110" s="43" t="s">
        <v>50</v>
      </c>
      <c r="P110" s="43">
        <v>81</v>
      </c>
      <c r="Q110" s="43"/>
    </row>
    <row r="111" spans="1:17" ht="16.5" customHeight="1" x14ac:dyDescent="0.25">
      <c r="A111" s="12">
        <v>11</v>
      </c>
      <c r="B111" s="39">
        <v>42753</v>
      </c>
      <c r="C111" s="54">
        <v>0</v>
      </c>
      <c r="D111" s="45"/>
      <c r="E111" s="45"/>
      <c r="F111" s="45"/>
      <c r="G111" s="45"/>
      <c r="H111" s="25"/>
      <c r="I111" s="26">
        <f t="shared" si="4"/>
        <v>1</v>
      </c>
      <c r="J111" s="26">
        <f t="shared" si="5"/>
        <v>3</v>
      </c>
      <c r="L111" s="19">
        <v>0</v>
      </c>
      <c r="M111" s="19"/>
      <c r="N111" s="19"/>
      <c r="O111" s="43" t="s">
        <v>51</v>
      </c>
      <c r="P111" s="43">
        <v>0.30430698270993944</v>
      </c>
      <c r="Q111" s="43"/>
    </row>
    <row r="112" spans="1:17" ht="16.5" customHeight="1" x14ac:dyDescent="0.25">
      <c r="A112" s="12">
        <v>12</v>
      </c>
      <c r="B112" s="39">
        <v>42753</v>
      </c>
      <c r="C112" s="54">
        <v>0</v>
      </c>
      <c r="D112" s="45"/>
      <c r="E112" s="45"/>
      <c r="F112" s="45"/>
      <c r="G112" s="45"/>
      <c r="H112" s="25"/>
      <c r="I112" s="26">
        <f t="shared" si="4"/>
        <v>1</v>
      </c>
      <c r="J112" s="26">
        <f t="shared" si="5"/>
        <v>3</v>
      </c>
      <c r="L112" s="19">
        <v>0</v>
      </c>
      <c r="M112" s="19"/>
      <c r="N112" s="19"/>
      <c r="O112" s="43" t="s">
        <v>52</v>
      </c>
      <c r="P112" s="43">
        <v>0.38083722506645723</v>
      </c>
      <c r="Q112" s="43"/>
    </row>
    <row r="113" spans="1:17" ht="16.5" customHeight="1" x14ac:dyDescent="0.25">
      <c r="A113" s="12">
        <v>13</v>
      </c>
      <c r="B113" s="39">
        <v>42759</v>
      </c>
      <c r="C113" s="54">
        <v>0</v>
      </c>
      <c r="D113" s="45"/>
      <c r="E113" s="45"/>
      <c r="F113" s="45"/>
      <c r="G113" s="45"/>
      <c r="H113" s="25"/>
      <c r="I113" s="26">
        <f t="shared" si="4"/>
        <v>1</v>
      </c>
      <c r="J113" s="26">
        <f t="shared" si="5"/>
        <v>3</v>
      </c>
      <c r="L113" s="19">
        <v>0</v>
      </c>
      <c r="M113" s="19"/>
      <c r="N113" s="19"/>
      <c r="O113" s="43" t="s">
        <v>53</v>
      </c>
      <c r="P113" s="43">
        <v>1.6638839129226006</v>
      </c>
      <c r="Q113" s="43"/>
    </row>
    <row r="114" spans="1:17" ht="16.5" customHeight="1" x14ac:dyDescent="0.25">
      <c r="A114" s="12">
        <v>14</v>
      </c>
      <c r="B114" s="39">
        <v>42766</v>
      </c>
      <c r="C114" s="54">
        <v>0</v>
      </c>
      <c r="D114" s="45"/>
      <c r="E114" s="45"/>
      <c r="F114" s="45"/>
      <c r="G114" s="45"/>
      <c r="H114" s="25"/>
      <c r="I114" s="26">
        <f t="shared" si="4"/>
        <v>1</v>
      </c>
      <c r="J114" s="26">
        <f t="shared" si="5"/>
        <v>3</v>
      </c>
      <c r="L114" s="19">
        <v>0</v>
      </c>
      <c r="M114" s="19"/>
      <c r="N114" s="19"/>
      <c r="O114" s="43" t="s">
        <v>54</v>
      </c>
      <c r="P114" s="43">
        <v>0.76167445013291446</v>
      </c>
      <c r="Q114" s="43"/>
    </row>
    <row r="115" spans="1:17" ht="16.5" customHeight="1" thickBot="1" x14ac:dyDescent="0.3">
      <c r="A115" s="12">
        <v>15</v>
      </c>
      <c r="B115" s="39">
        <v>42774</v>
      </c>
      <c r="C115" s="54">
        <v>0</v>
      </c>
      <c r="D115" s="45"/>
      <c r="E115" s="45"/>
      <c r="F115" s="45"/>
      <c r="G115" s="45"/>
      <c r="H115" s="25"/>
      <c r="I115" s="26">
        <f t="shared" si="4"/>
        <v>1</v>
      </c>
      <c r="J115" s="26">
        <f t="shared" si="5"/>
        <v>3</v>
      </c>
      <c r="L115" s="19">
        <v>0</v>
      </c>
      <c r="M115" s="19"/>
      <c r="N115" s="19"/>
      <c r="O115" s="44" t="s">
        <v>55</v>
      </c>
      <c r="P115" s="44">
        <v>1.9896863234569038</v>
      </c>
      <c r="Q115" s="44"/>
    </row>
    <row r="116" spans="1:17" ht="16.5" customHeight="1" x14ac:dyDescent="0.25">
      <c r="A116" s="12">
        <v>16</v>
      </c>
      <c r="B116" s="39">
        <v>42774</v>
      </c>
      <c r="C116" s="54">
        <v>0</v>
      </c>
      <c r="D116" s="45"/>
      <c r="E116" s="45"/>
      <c r="F116" s="45"/>
      <c r="G116" s="45"/>
      <c r="H116" s="25"/>
      <c r="I116" s="26">
        <f t="shared" si="4"/>
        <v>1</v>
      </c>
      <c r="J116" s="26">
        <f t="shared" si="5"/>
        <v>3</v>
      </c>
      <c r="L116" s="19">
        <v>0</v>
      </c>
      <c r="M116" s="19"/>
      <c r="N116" s="19"/>
    </row>
    <row r="117" spans="1:17" ht="16.5" customHeight="1" x14ac:dyDescent="0.25">
      <c r="A117" s="12">
        <v>17</v>
      </c>
      <c r="B117" s="39">
        <v>42774</v>
      </c>
      <c r="C117" s="54">
        <v>0</v>
      </c>
      <c r="D117" s="45"/>
      <c r="E117" s="45"/>
      <c r="F117" s="45"/>
      <c r="G117" s="45"/>
      <c r="H117" s="25"/>
      <c r="I117" s="26">
        <f t="shared" si="4"/>
        <v>1</v>
      </c>
      <c r="J117" s="26">
        <f t="shared" si="5"/>
        <v>3</v>
      </c>
      <c r="L117" s="19">
        <v>0</v>
      </c>
      <c r="M117" s="19"/>
      <c r="N117" s="19"/>
    </row>
    <row r="118" spans="1:17" ht="16.5" customHeight="1" x14ac:dyDescent="0.25">
      <c r="A118" s="12">
        <v>18</v>
      </c>
      <c r="B118" s="39">
        <v>42781</v>
      </c>
      <c r="C118" s="54">
        <v>0</v>
      </c>
      <c r="D118" s="45"/>
      <c r="E118" s="45"/>
      <c r="F118" s="45"/>
      <c r="G118" s="45"/>
      <c r="H118" s="25"/>
      <c r="I118" s="26">
        <f t="shared" si="4"/>
        <v>1</v>
      </c>
      <c r="J118" s="26">
        <f t="shared" si="5"/>
        <v>3</v>
      </c>
      <c r="L118" s="19">
        <v>0</v>
      </c>
      <c r="M118" s="19"/>
      <c r="N118" s="19"/>
    </row>
    <row r="119" spans="1:17" ht="16.5" customHeight="1" x14ac:dyDescent="0.25">
      <c r="A119" s="12">
        <v>19</v>
      </c>
      <c r="B119" s="39">
        <v>42783</v>
      </c>
      <c r="C119" s="54">
        <v>0</v>
      </c>
      <c r="D119" s="45"/>
      <c r="E119" s="45"/>
      <c r="F119" s="45"/>
      <c r="G119" s="45"/>
      <c r="H119" s="25"/>
      <c r="I119" s="26">
        <f t="shared" si="4"/>
        <v>1</v>
      </c>
      <c r="J119" s="26">
        <f t="shared" si="5"/>
        <v>3</v>
      </c>
      <c r="L119" s="19">
        <v>0</v>
      </c>
      <c r="M119" s="19"/>
      <c r="N119" s="19"/>
    </row>
    <row r="120" spans="1:17" ht="16.5" customHeight="1" x14ac:dyDescent="0.25">
      <c r="A120" s="57">
        <v>20</v>
      </c>
      <c r="B120" s="39">
        <v>42783</v>
      </c>
      <c r="C120" s="54">
        <v>0</v>
      </c>
      <c r="D120" s="45"/>
      <c r="E120" s="45"/>
      <c r="F120" s="45"/>
      <c r="G120" s="45"/>
      <c r="H120" s="25"/>
      <c r="I120" s="26">
        <f t="shared" si="4"/>
        <v>1</v>
      </c>
      <c r="J120" s="26">
        <f t="shared" si="5"/>
        <v>3</v>
      </c>
      <c r="L120" s="19">
        <v>0</v>
      </c>
      <c r="M120" s="19"/>
      <c r="N120" s="19"/>
    </row>
    <row r="121" spans="1:17" ht="16.5" customHeight="1" x14ac:dyDescent="0.25">
      <c r="A121" s="12">
        <v>21</v>
      </c>
      <c r="B121" s="39">
        <v>42783</v>
      </c>
      <c r="C121" s="54">
        <v>0</v>
      </c>
      <c r="D121" s="45"/>
      <c r="E121" s="45"/>
      <c r="F121" s="45"/>
      <c r="G121" s="45"/>
      <c r="H121" s="25"/>
      <c r="I121" s="26">
        <f t="shared" si="4"/>
        <v>1</v>
      </c>
      <c r="J121" s="26">
        <f t="shared" si="5"/>
        <v>3</v>
      </c>
      <c r="L121" s="19">
        <v>0</v>
      </c>
      <c r="M121" s="19"/>
      <c r="N121" s="19"/>
    </row>
    <row r="122" spans="1:17" ht="16.5" customHeight="1" x14ac:dyDescent="0.25">
      <c r="A122" s="12">
        <v>22</v>
      </c>
      <c r="B122" s="39">
        <v>42790</v>
      </c>
      <c r="C122" s="54">
        <v>0</v>
      </c>
      <c r="D122" s="45"/>
      <c r="E122" s="45"/>
      <c r="F122" s="45"/>
      <c r="G122" s="45"/>
      <c r="H122" s="25"/>
      <c r="I122" s="26">
        <f t="shared" si="4"/>
        <v>1</v>
      </c>
      <c r="J122" s="26">
        <f t="shared" si="5"/>
        <v>3</v>
      </c>
      <c r="L122" s="19">
        <v>0</v>
      </c>
      <c r="M122" s="19"/>
      <c r="N122" s="19"/>
    </row>
    <row r="123" spans="1:17" ht="16.5" customHeight="1" x14ac:dyDescent="0.25">
      <c r="A123" s="12">
        <v>23</v>
      </c>
      <c r="B123" s="39">
        <v>42797</v>
      </c>
      <c r="C123" s="54">
        <v>0</v>
      </c>
      <c r="D123" s="45"/>
      <c r="E123" s="45"/>
      <c r="F123" s="45"/>
      <c r="G123" s="45"/>
      <c r="H123" s="25"/>
      <c r="I123" s="26">
        <f t="shared" si="4"/>
        <v>1</v>
      </c>
      <c r="J123" s="26">
        <f t="shared" si="5"/>
        <v>3</v>
      </c>
      <c r="L123" s="19">
        <v>0</v>
      </c>
      <c r="M123" s="19"/>
      <c r="N123" s="19"/>
    </row>
    <row r="124" spans="1:17" ht="16.5" customHeight="1" x14ac:dyDescent="0.25">
      <c r="A124" s="12">
        <v>24</v>
      </c>
      <c r="B124" s="39">
        <v>42803</v>
      </c>
      <c r="C124" s="54">
        <v>0</v>
      </c>
      <c r="D124" s="45"/>
      <c r="E124" s="45"/>
      <c r="F124" s="45"/>
      <c r="G124" s="45"/>
      <c r="H124" s="25"/>
      <c r="I124" s="26">
        <f t="shared" si="4"/>
        <v>1</v>
      </c>
      <c r="J124" s="26">
        <f t="shared" si="5"/>
        <v>3</v>
      </c>
      <c r="L124" s="19">
        <v>0</v>
      </c>
      <c r="M124" s="19"/>
      <c r="N124" s="19"/>
    </row>
    <row r="125" spans="1:17" ht="16.5" customHeight="1" x14ac:dyDescent="0.25">
      <c r="A125" s="12">
        <v>25</v>
      </c>
      <c r="B125" s="39">
        <v>42803</v>
      </c>
      <c r="C125" s="54">
        <v>0</v>
      </c>
      <c r="D125" s="45"/>
      <c r="E125" s="45"/>
      <c r="F125" s="45"/>
      <c r="G125" s="45"/>
      <c r="H125" s="25"/>
      <c r="I125" s="26">
        <f t="shared" si="4"/>
        <v>1</v>
      </c>
      <c r="J125" s="26">
        <f t="shared" si="5"/>
        <v>3</v>
      </c>
      <c r="L125" s="19">
        <v>0</v>
      </c>
      <c r="M125" s="19"/>
      <c r="N125" s="19"/>
    </row>
    <row r="126" spans="1:17" ht="16.5" customHeight="1" x14ac:dyDescent="0.25">
      <c r="A126" s="12">
        <v>26</v>
      </c>
      <c r="B126" s="39">
        <v>42803</v>
      </c>
      <c r="C126" s="54">
        <v>1</v>
      </c>
      <c r="D126" s="45"/>
      <c r="E126" s="45"/>
      <c r="F126" s="45"/>
      <c r="G126" s="45"/>
      <c r="H126" s="25"/>
      <c r="I126" s="26">
        <f t="shared" si="4"/>
        <v>1</v>
      </c>
      <c r="J126" s="26">
        <f t="shared" si="5"/>
        <v>3</v>
      </c>
      <c r="L126" s="19">
        <v>1</v>
      </c>
      <c r="M126" s="19"/>
      <c r="N126" s="19"/>
    </row>
    <row r="127" spans="1:17" ht="16.5" customHeight="1" x14ac:dyDescent="0.25">
      <c r="A127" s="12">
        <v>27</v>
      </c>
      <c r="B127" s="39">
        <v>42803</v>
      </c>
      <c r="C127" s="54">
        <v>0</v>
      </c>
      <c r="D127" s="45"/>
      <c r="E127" s="45"/>
      <c r="F127" s="45"/>
      <c r="G127" s="45"/>
      <c r="H127" s="25"/>
      <c r="I127" s="26">
        <f t="shared" si="4"/>
        <v>1</v>
      </c>
      <c r="J127" s="26">
        <f t="shared" si="5"/>
        <v>3</v>
      </c>
      <c r="L127" s="19">
        <v>0</v>
      </c>
      <c r="M127" s="19"/>
      <c r="N127" s="19"/>
    </row>
    <row r="128" spans="1:17" ht="16.5" customHeight="1" x14ac:dyDescent="0.25">
      <c r="A128" s="12">
        <v>28</v>
      </c>
      <c r="B128" s="39">
        <v>42805</v>
      </c>
      <c r="C128" s="54">
        <v>0</v>
      </c>
      <c r="D128" s="45"/>
      <c r="E128" s="45"/>
      <c r="F128" s="45"/>
      <c r="G128" s="45"/>
      <c r="H128" s="25"/>
      <c r="I128" s="26">
        <f t="shared" si="4"/>
        <v>1</v>
      </c>
      <c r="J128" s="26">
        <f t="shared" si="5"/>
        <v>3</v>
      </c>
      <c r="L128" s="19">
        <v>0</v>
      </c>
      <c r="M128" s="19"/>
      <c r="N128" s="19"/>
    </row>
    <row r="129" spans="1:14" ht="16.5" customHeight="1" x14ac:dyDescent="0.25">
      <c r="A129" s="12">
        <v>29</v>
      </c>
      <c r="B129" s="39">
        <v>42805</v>
      </c>
      <c r="C129" s="54">
        <v>0</v>
      </c>
      <c r="D129" s="45"/>
      <c r="E129" s="45"/>
      <c r="F129" s="45"/>
      <c r="G129" s="45"/>
      <c r="H129" s="25"/>
      <c r="I129" s="26">
        <f t="shared" si="4"/>
        <v>1</v>
      </c>
      <c r="J129" s="26">
        <f t="shared" si="5"/>
        <v>3</v>
      </c>
      <c r="L129" s="19">
        <v>0</v>
      </c>
      <c r="M129" s="19"/>
      <c r="N129" s="19"/>
    </row>
    <row r="130" spans="1:14" ht="16.5" customHeight="1" x14ac:dyDescent="0.25">
      <c r="A130" s="57">
        <v>30</v>
      </c>
      <c r="B130" s="39">
        <v>42805</v>
      </c>
      <c r="C130" s="54">
        <v>0</v>
      </c>
      <c r="D130" s="45"/>
      <c r="E130" s="45"/>
      <c r="F130" s="45"/>
      <c r="G130" s="45"/>
      <c r="H130" s="25"/>
      <c r="I130" s="26">
        <f t="shared" si="4"/>
        <v>1</v>
      </c>
      <c r="J130" s="26">
        <f t="shared" si="5"/>
        <v>3</v>
      </c>
      <c r="L130" s="19">
        <v>0</v>
      </c>
      <c r="M130" s="19"/>
      <c r="N130" s="19"/>
    </row>
    <row r="131" spans="1:14" ht="16.5" customHeight="1" x14ac:dyDescent="0.25">
      <c r="A131" s="12">
        <v>31</v>
      </c>
      <c r="B131" s="39">
        <v>42811</v>
      </c>
      <c r="C131" s="54">
        <v>0</v>
      </c>
      <c r="D131" s="45"/>
      <c r="E131" s="45"/>
      <c r="F131" s="45"/>
      <c r="G131" s="45"/>
      <c r="H131" s="25"/>
      <c r="I131" s="26">
        <f t="shared" si="4"/>
        <v>1</v>
      </c>
      <c r="J131" s="26">
        <f t="shared" si="5"/>
        <v>3</v>
      </c>
      <c r="L131" s="19">
        <v>0</v>
      </c>
      <c r="M131" s="19"/>
      <c r="N131" s="19"/>
    </row>
    <row r="132" spans="1:14" ht="16.5" customHeight="1" x14ac:dyDescent="0.25">
      <c r="A132" s="12">
        <v>32</v>
      </c>
      <c r="B132" s="39">
        <v>42814</v>
      </c>
      <c r="C132" s="54">
        <v>0</v>
      </c>
      <c r="D132" s="45"/>
      <c r="E132" s="45"/>
      <c r="F132" s="45"/>
      <c r="G132" s="45"/>
      <c r="H132" s="25"/>
      <c r="I132" s="26">
        <f t="shared" si="4"/>
        <v>1</v>
      </c>
      <c r="J132" s="26">
        <f t="shared" si="5"/>
        <v>3</v>
      </c>
      <c r="L132" s="19">
        <v>0</v>
      </c>
      <c r="M132" s="19"/>
      <c r="N132" s="19"/>
    </row>
    <row r="133" spans="1:14" ht="16.5" customHeight="1" x14ac:dyDescent="0.25">
      <c r="A133" s="12">
        <v>33</v>
      </c>
      <c r="B133" s="39">
        <v>42814</v>
      </c>
      <c r="C133" s="54">
        <v>0</v>
      </c>
      <c r="D133" s="45"/>
      <c r="E133" s="45"/>
      <c r="F133" s="45"/>
      <c r="G133" s="45"/>
      <c r="H133" s="25"/>
      <c r="I133" s="26">
        <f t="shared" si="4"/>
        <v>1</v>
      </c>
      <c r="J133" s="26">
        <f t="shared" si="5"/>
        <v>3</v>
      </c>
      <c r="L133" s="19">
        <v>0</v>
      </c>
      <c r="M133" s="19"/>
      <c r="N133" s="19"/>
    </row>
    <row r="134" spans="1:14" ht="16.5" customHeight="1" x14ac:dyDescent="0.25">
      <c r="A134" s="12">
        <v>34</v>
      </c>
      <c r="B134" s="39">
        <v>42814</v>
      </c>
      <c r="C134" s="54">
        <v>0</v>
      </c>
      <c r="D134" s="45"/>
      <c r="E134" s="45"/>
      <c r="F134" s="45"/>
      <c r="G134" s="45"/>
      <c r="H134" s="25"/>
      <c r="I134" s="26">
        <f t="shared" si="4"/>
        <v>1</v>
      </c>
      <c r="J134" s="26">
        <f t="shared" si="5"/>
        <v>3</v>
      </c>
      <c r="L134" s="19">
        <v>0</v>
      </c>
      <c r="M134" s="19"/>
      <c r="N134" s="19"/>
    </row>
    <row r="135" spans="1:14" ht="16.5" customHeight="1" x14ac:dyDescent="0.25">
      <c r="A135" s="12">
        <v>35</v>
      </c>
      <c r="B135" s="39">
        <v>42814</v>
      </c>
      <c r="C135" s="54">
        <v>0</v>
      </c>
      <c r="D135" s="45"/>
      <c r="E135" s="45"/>
      <c r="F135" s="45"/>
      <c r="G135" s="45"/>
      <c r="H135" s="25"/>
      <c r="I135" s="26">
        <f t="shared" si="4"/>
        <v>1</v>
      </c>
      <c r="J135" s="26">
        <f t="shared" si="5"/>
        <v>3</v>
      </c>
      <c r="L135" s="19">
        <v>0</v>
      </c>
      <c r="M135" s="19"/>
      <c r="N135" s="19"/>
    </row>
    <row r="136" spans="1:14" ht="16.5" customHeight="1" x14ac:dyDescent="0.25">
      <c r="A136" s="12">
        <v>36</v>
      </c>
      <c r="B136" s="39">
        <v>42818</v>
      </c>
      <c r="C136" s="54">
        <v>0</v>
      </c>
      <c r="D136" s="45"/>
      <c r="E136" s="45"/>
      <c r="F136" s="45"/>
      <c r="G136" s="45"/>
      <c r="H136" s="25"/>
      <c r="I136" s="26">
        <f t="shared" si="4"/>
        <v>1</v>
      </c>
      <c r="J136" s="26">
        <f t="shared" si="5"/>
        <v>3</v>
      </c>
      <c r="L136" s="19">
        <v>0</v>
      </c>
      <c r="M136" s="19"/>
      <c r="N136" s="19"/>
    </row>
    <row r="137" spans="1:14" ht="16.5" customHeight="1" x14ac:dyDescent="0.25">
      <c r="A137" s="12">
        <v>37</v>
      </c>
      <c r="B137" s="39">
        <v>42818</v>
      </c>
      <c r="C137" s="54">
        <v>0</v>
      </c>
      <c r="D137" s="45"/>
      <c r="E137" s="45"/>
      <c r="F137" s="45"/>
      <c r="G137" s="45"/>
      <c r="H137" s="25"/>
      <c r="I137" s="26">
        <f t="shared" si="4"/>
        <v>1</v>
      </c>
      <c r="J137" s="26">
        <f t="shared" si="5"/>
        <v>3</v>
      </c>
      <c r="L137" s="19">
        <v>0</v>
      </c>
      <c r="M137" s="19"/>
      <c r="N137" s="19"/>
    </row>
    <row r="138" spans="1:14" ht="16.5" customHeight="1" x14ac:dyDescent="0.25">
      <c r="A138" s="12">
        <v>38</v>
      </c>
      <c r="B138" s="39">
        <v>42818</v>
      </c>
      <c r="C138" s="54">
        <v>0</v>
      </c>
      <c r="D138" s="45"/>
      <c r="E138" s="45"/>
      <c r="F138" s="45"/>
      <c r="G138" s="45"/>
      <c r="H138" s="25"/>
      <c r="I138" s="26">
        <f t="shared" si="4"/>
        <v>1</v>
      </c>
      <c r="J138" s="26">
        <f t="shared" si="5"/>
        <v>3</v>
      </c>
      <c r="L138" s="19">
        <v>0</v>
      </c>
      <c r="M138" s="19"/>
      <c r="N138" s="19"/>
    </row>
    <row r="139" spans="1:14" ht="16.5" customHeight="1" x14ac:dyDescent="0.25">
      <c r="A139" s="12">
        <v>39</v>
      </c>
      <c r="B139" s="39">
        <v>42818</v>
      </c>
      <c r="C139" s="54">
        <v>0</v>
      </c>
      <c r="D139" s="45"/>
      <c r="E139" s="45"/>
      <c r="F139" s="45"/>
      <c r="G139" s="45"/>
      <c r="H139" s="25"/>
      <c r="I139" s="26">
        <f t="shared" si="4"/>
        <v>1</v>
      </c>
      <c r="J139" s="26">
        <f t="shared" si="5"/>
        <v>3</v>
      </c>
      <c r="L139" s="19">
        <v>0</v>
      </c>
      <c r="M139" s="19"/>
      <c r="N139" s="19"/>
    </row>
    <row r="140" spans="1:14" ht="16.5" customHeight="1" x14ac:dyDescent="0.25">
      <c r="A140" s="57">
        <v>40</v>
      </c>
      <c r="B140" s="39">
        <v>42822</v>
      </c>
      <c r="C140" s="54">
        <v>0</v>
      </c>
      <c r="D140" s="45"/>
      <c r="E140" s="45"/>
      <c r="F140" s="45"/>
      <c r="G140" s="45"/>
      <c r="H140" s="25"/>
      <c r="I140" s="26">
        <f t="shared" si="4"/>
        <v>1</v>
      </c>
      <c r="J140" s="26">
        <f t="shared" si="5"/>
        <v>3</v>
      </c>
      <c r="L140" s="19">
        <v>0</v>
      </c>
      <c r="M140" s="19"/>
      <c r="N140" s="19"/>
    </row>
    <row r="141" spans="1:14" ht="16.5" customHeight="1" x14ac:dyDescent="0.25">
      <c r="A141" s="12">
        <v>41</v>
      </c>
      <c r="B141" s="39">
        <v>42822</v>
      </c>
      <c r="C141" s="54">
        <v>0</v>
      </c>
      <c r="D141" s="45"/>
      <c r="E141" s="45"/>
      <c r="F141" s="45"/>
      <c r="G141" s="45"/>
      <c r="H141" s="25"/>
      <c r="I141" s="26">
        <f t="shared" si="4"/>
        <v>1</v>
      </c>
      <c r="J141" s="26">
        <f t="shared" si="5"/>
        <v>3</v>
      </c>
      <c r="L141" s="19">
        <v>0</v>
      </c>
      <c r="M141" s="19"/>
      <c r="N141" s="19"/>
    </row>
    <row r="142" spans="1:14" ht="16.5" customHeight="1" x14ac:dyDescent="0.25">
      <c r="A142" s="12">
        <v>42</v>
      </c>
      <c r="B142" s="39">
        <v>42822</v>
      </c>
      <c r="C142" s="54">
        <v>0</v>
      </c>
      <c r="D142" s="45"/>
      <c r="E142" s="45"/>
      <c r="F142" s="45"/>
      <c r="G142" s="45"/>
      <c r="H142" s="25"/>
      <c r="I142" s="26">
        <f t="shared" si="4"/>
        <v>1</v>
      </c>
      <c r="J142" s="26">
        <f t="shared" si="5"/>
        <v>3</v>
      </c>
      <c r="L142" s="19">
        <v>0</v>
      </c>
      <c r="M142" s="19"/>
      <c r="N142" s="19"/>
    </row>
    <row r="143" spans="1:14" ht="16.5" customHeight="1" x14ac:dyDescent="0.25">
      <c r="A143" s="12">
        <v>43</v>
      </c>
      <c r="B143" s="39">
        <v>42822</v>
      </c>
      <c r="C143" s="54">
        <v>0</v>
      </c>
      <c r="D143" s="45"/>
      <c r="E143" s="45"/>
      <c r="F143" s="45"/>
      <c r="G143" s="45"/>
      <c r="H143" s="25"/>
      <c r="I143" s="26">
        <f t="shared" si="4"/>
        <v>1</v>
      </c>
      <c r="J143" s="26">
        <f t="shared" si="5"/>
        <v>3</v>
      </c>
      <c r="L143" s="19">
        <v>0</v>
      </c>
      <c r="M143" s="19"/>
      <c r="N143" s="19"/>
    </row>
    <row r="144" spans="1:14" ht="16.5" customHeight="1" x14ac:dyDescent="0.25">
      <c r="A144" s="12">
        <v>44</v>
      </c>
      <c r="B144" s="39">
        <v>42825</v>
      </c>
      <c r="C144" s="54">
        <v>0</v>
      </c>
      <c r="D144" s="45"/>
      <c r="E144" s="45"/>
      <c r="F144" s="45"/>
      <c r="G144" s="45"/>
      <c r="H144" s="25"/>
      <c r="I144" s="26">
        <f t="shared" si="4"/>
        <v>1</v>
      </c>
      <c r="J144" s="26">
        <f t="shared" si="5"/>
        <v>3</v>
      </c>
      <c r="L144" s="19">
        <v>0</v>
      </c>
      <c r="M144" s="19"/>
      <c r="N144" s="19"/>
    </row>
    <row r="145" spans="1:14" ht="16.5" customHeight="1" x14ac:dyDescent="0.25">
      <c r="A145" s="12">
        <v>45</v>
      </c>
      <c r="B145" s="39">
        <v>42825</v>
      </c>
      <c r="C145" s="54">
        <v>0</v>
      </c>
      <c r="D145" s="45"/>
      <c r="E145" s="45"/>
      <c r="F145" s="45"/>
      <c r="G145" s="45"/>
      <c r="H145" s="25"/>
      <c r="I145" s="26">
        <f t="shared" si="4"/>
        <v>1</v>
      </c>
      <c r="J145" s="26">
        <f t="shared" si="5"/>
        <v>3</v>
      </c>
      <c r="L145" s="19">
        <v>0</v>
      </c>
      <c r="M145" s="19"/>
      <c r="N145" s="19"/>
    </row>
    <row r="146" spans="1:14" ht="16.5" customHeight="1" x14ac:dyDescent="0.25">
      <c r="A146" s="12">
        <v>46</v>
      </c>
      <c r="B146" s="39">
        <v>42825</v>
      </c>
      <c r="C146" s="54">
        <v>0</v>
      </c>
      <c r="D146" s="45"/>
      <c r="E146" s="45"/>
      <c r="F146" s="45"/>
      <c r="G146" s="45"/>
      <c r="H146" s="25"/>
      <c r="I146" s="26">
        <f t="shared" si="4"/>
        <v>1</v>
      </c>
      <c r="J146" s="26">
        <f t="shared" si="5"/>
        <v>3</v>
      </c>
      <c r="L146" s="19">
        <v>0</v>
      </c>
      <c r="M146" s="19"/>
      <c r="N146" s="19"/>
    </row>
    <row r="147" spans="1:14" ht="16.5" customHeight="1" x14ac:dyDescent="0.25">
      <c r="A147" s="12">
        <v>47</v>
      </c>
      <c r="B147" s="39">
        <v>42828</v>
      </c>
      <c r="C147" s="54">
        <v>0</v>
      </c>
      <c r="D147" s="45"/>
      <c r="E147" s="45"/>
      <c r="F147" s="45"/>
      <c r="G147" s="45"/>
      <c r="H147" s="25"/>
      <c r="I147" s="26">
        <f t="shared" si="4"/>
        <v>1</v>
      </c>
      <c r="J147" s="26">
        <f t="shared" si="5"/>
        <v>3</v>
      </c>
      <c r="L147" s="19">
        <v>0</v>
      </c>
      <c r="M147" s="19"/>
      <c r="N147" s="19"/>
    </row>
    <row r="148" spans="1:14" ht="16.5" customHeight="1" x14ac:dyDescent="0.25">
      <c r="A148" s="12">
        <v>48</v>
      </c>
      <c r="B148" s="39">
        <v>42828</v>
      </c>
      <c r="C148" s="54">
        <v>0</v>
      </c>
      <c r="D148" s="45"/>
      <c r="E148" s="45"/>
      <c r="F148" s="45"/>
      <c r="G148" s="45"/>
      <c r="H148" s="25"/>
      <c r="I148" s="26">
        <f t="shared" si="4"/>
        <v>1</v>
      </c>
      <c r="J148" s="26">
        <f t="shared" si="5"/>
        <v>3</v>
      </c>
      <c r="L148" s="19">
        <v>0</v>
      </c>
      <c r="M148" s="19"/>
      <c r="N148" s="19"/>
    </row>
    <row r="149" spans="1:14" ht="16.5" customHeight="1" x14ac:dyDescent="0.25">
      <c r="A149" s="12">
        <v>49</v>
      </c>
      <c r="B149" s="39">
        <v>42828</v>
      </c>
      <c r="C149" s="54">
        <v>0</v>
      </c>
      <c r="D149" s="45"/>
      <c r="E149" s="45"/>
      <c r="F149" s="45"/>
      <c r="G149" s="45"/>
      <c r="H149" s="25"/>
      <c r="I149" s="26">
        <f t="shared" si="4"/>
        <v>1</v>
      </c>
      <c r="J149" s="26">
        <f t="shared" si="5"/>
        <v>3</v>
      </c>
      <c r="L149" s="19">
        <v>0</v>
      </c>
      <c r="M149" s="19"/>
      <c r="N149" s="19"/>
    </row>
    <row r="150" spans="1:14" ht="16.5" customHeight="1" x14ac:dyDescent="0.25">
      <c r="A150" s="57">
        <v>50</v>
      </c>
      <c r="B150" s="39">
        <v>42828</v>
      </c>
      <c r="C150" s="54">
        <v>0</v>
      </c>
      <c r="D150" s="45"/>
      <c r="E150" s="45"/>
      <c r="F150" s="45"/>
      <c r="G150" s="45"/>
      <c r="H150" s="25"/>
      <c r="I150" s="26">
        <f t="shared" si="4"/>
        <v>1</v>
      </c>
      <c r="J150" s="26">
        <f t="shared" si="5"/>
        <v>3</v>
      </c>
      <c r="L150" s="19">
        <v>0</v>
      </c>
      <c r="M150" s="19"/>
      <c r="N150" s="19"/>
    </row>
    <row r="151" spans="1:14" ht="16.5" customHeight="1" x14ac:dyDescent="0.25">
      <c r="A151" s="12">
        <v>51</v>
      </c>
      <c r="B151" s="39">
        <v>42831</v>
      </c>
      <c r="C151" s="54">
        <v>0</v>
      </c>
      <c r="D151" s="45"/>
      <c r="E151" s="45"/>
      <c r="F151" s="45"/>
      <c r="G151" s="45"/>
      <c r="H151" s="25"/>
      <c r="I151" s="26">
        <f t="shared" si="4"/>
        <v>1</v>
      </c>
      <c r="J151" s="26">
        <f t="shared" si="5"/>
        <v>3</v>
      </c>
      <c r="L151" s="19">
        <v>0</v>
      </c>
      <c r="M151" s="19"/>
      <c r="N151" s="19"/>
    </row>
    <row r="152" spans="1:14" ht="16.5" customHeight="1" x14ac:dyDescent="0.25">
      <c r="A152" s="12">
        <v>52</v>
      </c>
      <c r="B152" s="39">
        <v>42831</v>
      </c>
      <c r="C152" s="54">
        <v>0</v>
      </c>
      <c r="D152" s="45"/>
      <c r="E152" s="45"/>
      <c r="F152" s="45"/>
      <c r="G152" s="45"/>
      <c r="H152" s="25"/>
      <c r="I152" s="26">
        <f t="shared" si="4"/>
        <v>1</v>
      </c>
      <c r="J152" s="26">
        <f t="shared" si="5"/>
        <v>3</v>
      </c>
      <c r="L152" s="19">
        <v>0</v>
      </c>
      <c r="M152" s="19"/>
      <c r="N152" s="19"/>
    </row>
    <row r="153" spans="1:14" ht="16.5" customHeight="1" x14ac:dyDescent="0.25">
      <c r="A153" s="12">
        <v>53</v>
      </c>
      <c r="B153" s="39">
        <v>42831</v>
      </c>
      <c r="C153" s="54">
        <v>0</v>
      </c>
      <c r="D153" s="45"/>
      <c r="E153" s="45"/>
      <c r="F153" s="45"/>
      <c r="G153" s="45"/>
      <c r="H153" s="25"/>
      <c r="I153" s="26">
        <f t="shared" si="4"/>
        <v>1</v>
      </c>
      <c r="J153" s="26">
        <f t="shared" si="5"/>
        <v>3</v>
      </c>
      <c r="L153" s="19">
        <v>0</v>
      </c>
      <c r="M153" s="19"/>
      <c r="N153" s="19"/>
    </row>
    <row r="154" spans="1:14" ht="16.5" customHeight="1" x14ac:dyDescent="0.25">
      <c r="A154" s="12">
        <v>54</v>
      </c>
      <c r="B154" s="39">
        <v>42833</v>
      </c>
      <c r="C154" s="54">
        <v>0</v>
      </c>
      <c r="D154" s="45"/>
      <c r="E154" s="45"/>
      <c r="F154" s="45"/>
      <c r="G154" s="45"/>
      <c r="H154" s="25"/>
      <c r="I154" s="26">
        <f t="shared" si="4"/>
        <v>1</v>
      </c>
      <c r="J154" s="26">
        <f t="shared" si="5"/>
        <v>3</v>
      </c>
      <c r="L154" s="19">
        <v>0</v>
      </c>
      <c r="M154" s="19"/>
      <c r="N154" s="19"/>
    </row>
    <row r="155" spans="1:14" ht="16.5" customHeight="1" x14ac:dyDescent="0.25">
      <c r="A155" s="12">
        <v>55</v>
      </c>
      <c r="B155" s="39">
        <v>42833</v>
      </c>
      <c r="C155" s="54">
        <v>0</v>
      </c>
      <c r="D155" s="45"/>
      <c r="E155" s="45"/>
      <c r="F155" s="45"/>
      <c r="G155" s="45"/>
      <c r="H155" s="25"/>
      <c r="I155" s="26">
        <f t="shared" si="4"/>
        <v>1</v>
      </c>
      <c r="J155" s="26">
        <f t="shared" si="5"/>
        <v>3</v>
      </c>
      <c r="L155" s="19">
        <v>0</v>
      </c>
      <c r="M155" s="19"/>
      <c r="N155" s="19"/>
    </row>
    <row r="156" spans="1:14" ht="16.5" customHeight="1" x14ac:dyDescent="0.25">
      <c r="A156" s="12">
        <v>56</v>
      </c>
      <c r="B156" s="39">
        <v>42833</v>
      </c>
      <c r="C156" s="54">
        <v>0</v>
      </c>
      <c r="D156" s="45"/>
      <c r="E156" s="45"/>
      <c r="F156" s="45"/>
      <c r="G156" s="45"/>
      <c r="H156" s="25"/>
      <c r="I156" s="26">
        <f t="shared" si="4"/>
        <v>1</v>
      </c>
      <c r="J156" s="26">
        <f t="shared" si="5"/>
        <v>3</v>
      </c>
      <c r="L156" s="19">
        <v>0</v>
      </c>
      <c r="M156" s="19"/>
      <c r="N156" s="19"/>
    </row>
    <row r="157" spans="1:14" ht="16.5" customHeight="1" x14ac:dyDescent="0.25">
      <c r="A157" s="12">
        <v>57</v>
      </c>
      <c r="B157" s="39">
        <v>42835</v>
      </c>
      <c r="C157" s="54">
        <v>0</v>
      </c>
      <c r="D157" s="45"/>
      <c r="E157" s="45"/>
      <c r="F157" s="45"/>
      <c r="G157" s="45"/>
      <c r="H157" s="25"/>
      <c r="I157" s="26">
        <f t="shared" si="4"/>
        <v>1</v>
      </c>
      <c r="J157" s="26">
        <f t="shared" si="5"/>
        <v>3</v>
      </c>
      <c r="L157" s="19">
        <v>0</v>
      </c>
      <c r="M157" s="19"/>
      <c r="N157" s="19"/>
    </row>
    <row r="158" spans="1:14" ht="16.5" customHeight="1" x14ac:dyDescent="0.25">
      <c r="A158" s="12">
        <v>58</v>
      </c>
      <c r="B158" s="39">
        <v>42835</v>
      </c>
      <c r="C158" s="54">
        <v>0</v>
      </c>
      <c r="D158" s="45"/>
      <c r="E158" s="45"/>
      <c r="F158" s="45"/>
      <c r="G158" s="45"/>
      <c r="H158" s="25"/>
      <c r="I158" s="26">
        <f t="shared" si="4"/>
        <v>1</v>
      </c>
      <c r="J158" s="26">
        <f t="shared" si="5"/>
        <v>3</v>
      </c>
      <c r="L158" s="19">
        <v>0</v>
      </c>
      <c r="M158" s="19"/>
      <c r="N158" s="19"/>
    </row>
    <row r="159" spans="1:14" ht="16.5" customHeight="1" x14ac:dyDescent="0.25">
      <c r="A159" s="12">
        <v>59</v>
      </c>
      <c r="B159" s="39">
        <v>42835</v>
      </c>
      <c r="C159" s="54">
        <v>0</v>
      </c>
      <c r="D159" s="45"/>
      <c r="E159" s="45"/>
      <c r="F159" s="45"/>
      <c r="G159" s="45"/>
      <c r="H159" s="25"/>
      <c r="I159" s="26">
        <f t="shared" si="4"/>
        <v>1</v>
      </c>
      <c r="J159" s="26">
        <f t="shared" si="5"/>
        <v>3</v>
      </c>
      <c r="L159" s="19">
        <v>0</v>
      </c>
      <c r="M159" s="19"/>
      <c r="N159" s="19"/>
    </row>
    <row r="160" spans="1:14" ht="16.5" customHeight="1" x14ac:dyDescent="0.25">
      <c r="A160" s="57">
        <v>60</v>
      </c>
      <c r="B160" s="39">
        <v>42837</v>
      </c>
      <c r="C160" s="54">
        <v>0</v>
      </c>
      <c r="D160" s="45"/>
      <c r="E160" s="45"/>
      <c r="F160" s="45"/>
      <c r="G160" s="45"/>
      <c r="H160" s="25"/>
      <c r="I160" s="26">
        <f t="shared" si="4"/>
        <v>1</v>
      </c>
      <c r="J160" s="26">
        <f t="shared" si="5"/>
        <v>3</v>
      </c>
      <c r="L160" s="19">
        <v>0</v>
      </c>
      <c r="M160" s="19"/>
      <c r="N160" s="19"/>
    </row>
    <row r="161" spans="1:14" ht="16.5" customHeight="1" x14ac:dyDescent="0.25">
      <c r="A161" s="12">
        <v>61</v>
      </c>
      <c r="B161" s="39">
        <v>42837</v>
      </c>
      <c r="C161" s="54">
        <v>0</v>
      </c>
      <c r="D161" s="45"/>
      <c r="E161" s="45"/>
      <c r="F161" s="45"/>
      <c r="G161" s="45"/>
      <c r="H161" s="25"/>
      <c r="I161" s="26">
        <f t="shared" si="4"/>
        <v>1</v>
      </c>
      <c r="J161" s="26">
        <f t="shared" si="5"/>
        <v>3</v>
      </c>
      <c r="L161" s="19">
        <v>0</v>
      </c>
      <c r="M161" s="19"/>
      <c r="N161" s="19"/>
    </row>
    <row r="162" spans="1:14" ht="16.5" customHeight="1" x14ac:dyDescent="0.25">
      <c r="A162" s="12">
        <v>62</v>
      </c>
      <c r="B162" s="39">
        <v>42837</v>
      </c>
      <c r="C162" s="54">
        <v>0</v>
      </c>
      <c r="D162" s="45"/>
      <c r="E162" s="45"/>
      <c r="F162" s="45"/>
      <c r="G162" s="45"/>
      <c r="H162" s="25"/>
      <c r="I162" s="26">
        <f t="shared" si="4"/>
        <v>1</v>
      </c>
      <c r="J162" s="26">
        <f t="shared" si="5"/>
        <v>3</v>
      </c>
      <c r="L162" s="19">
        <v>0</v>
      </c>
      <c r="M162" s="19"/>
      <c r="N162" s="19"/>
    </row>
    <row r="163" spans="1:14" ht="16.5" customHeight="1" x14ac:dyDescent="0.25">
      <c r="A163" s="12">
        <v>63</v>
      </c>
      <c r="B163" s="39">
        <v>42839</v>
      </c>
      <c r="C163" s="54">
        <v>0</v>
      </c>
      <c r="D163" s="45"/>
      <c r="E163" s="45"/>
      <c r="F163" s="45"/>
      <c r="G163" s="45"/>
      <c r="H163" s="25"/>
      <c r="I163" s="26">
        <f t="shared" si="4"/>
        <v>1</v>
      </c>
      <c r="J163" s="26">
        <f t="shared" si="5"/>
        <v>3</v>
      </c>
      <c r="L163" s="19">
        <v>0</v>
      </c>
      <c r="M163" s="19"/>
      <c r="N163" s="19"/>
    </row>
    <row r="164" spans="1:14" ht="16.5" customHeight="1" x14ac:dyDescent="0.25">
      <c r="A164" s="12">
        <v>64</v>
      </c>
      <c r="B164" s="39">
        <v>42839</v>
      </c>
      <c r="C164" s="54">
        <v>0</v>
      </c>
      <c r="D164" s="45"/>
      <c r="E164" s="45"/>
      <c r="F164" s="45"/>
      <c r="G164" s="45"/>
      <c r="H164" s="25"/>
      <c r="I164" s="26">
        <f t="shared" si="4"/>
        <v>1</v>
      </c>
      <c r="J164" s="26">
        <f t="shared" si="5"/>
        <v>3</v>
      </c>
      <c r="L164" s="19">
        <v>0</v>
      </c>
      <c r="M164" s="19"/>
      <c r="N164" s="19"/>
    </row>
    <row r="165" spans="1:14" ht="16.5" customHeight="1" x14ac:dyDescent="0.25">
      <c r="A165" s="12">
        <v>65</v>
      </c>
      <c r="B165" s="39">
        <v>42839</v>
      </c>
      <c r="C165" s="54">
        <v>0</v>
      </c>
      <c r="D165" s="45"/>
      <c r="E165" s="45"/>
      <c r="F165" s="45"/>
      <c r="G165" s="45"/>
      <c r="H165" s="25"/>
      <c r="I165" s="26">
        <f t="shared" ref="I165:I228" si="6">$C$9</f>
        <v>1</v>
      </c>
      <c r="J165" s="26">
        <f t="shared" ref="J165:J228" si="7">$G$9</f>
        <v>3</v>
      </c>
      <c r="L165" s="19">
        <v>0</v>
      </c>
      <c r="M165" s="19"/>
      <c r="N165" s="19"/>
    </row>
    <row r="166" spans="1:14" ht="16.5" customHeight="1" x14ac:dyDescent="0.25">
      <c r="A166" s="12">
        <v>66</v>
      </c>
      <c r="B166" s="39">
        <v>42839</v>
      </c>
      <c r="C166" s="54">
        <v>0</v>
      </c>
      <c r="D166" s="45"/>
      <c r="E166" s="45"/>
      <c r="F166" s="45"/>
      <c r="G166" s="45"/>
      <c r="H166" s="25"/>
      <c r="I166" s="26">
        <f t="shared" si="6"/>
        <v>1</v>
      </c>
      <c r="J166" s="26">
        <f t="shared" si="7"/>
        <v>3</v>
      </c>
      <c r="L166" s="19">
        <v>0</v>
      </c>
      <c r="M166" s="19"/>
      <c r="N166" s="19"/>
    </row>
    <row r="167" spans="1:14" ht="16.5" customHeight="1" x14ac:dyDescent="0.25">
      <c r="A167" s="12">
        <v>67</v>
      </c>
      <c r="B167" s="39">
        <v>42839</v>
      </c>
      <c r="C167" s="54">
        <v>0</v>
      </c>
      <c r="D167" s="45"/>
      <c r="E167" s="45"/>
      <c r="F167" s="45"/>
      <c r="G167" s="45"/>
      <c r="H167" s="25"/>
      <c r="I167" s="26">
        <f t="shared" si="6"/>
        <v>1</v>
      </c>
      <c r="J167" s="26">
        <f t="shared" si="7"/>
        <v>3</v>
      </c>
      <c r="L167" s="19">
        <v>0</v>
      </c>
      <c r="M167" s="19"/>
      <c r="N167" s="19"/>
    </row>
    <row r="168" spans="1:14" ht="16.5" customHeight="1" x14ac:dyDescent="0.25">
      <c r="A168" s="12">
        <v>68</v>
      </c>
      <c r="B168" s="39">
        <v>42847</v>
      </c>
      <c r="C168" s="54">
        <v>0</v>
      </c>
      <c r="D168" s="45"/>
      <c r="E168" s="45"/>
      <c r="F168" s="45"/>
      <c r="G168" s="45"/>
      <c r="H168" s="25"/>
      <c r="I168" s="26">
        <f t="shared" si="6"/>
        <v>1</v>
      </c>
      <c r="J168" s="26">
        <f t="shared" si="7"/>
        <v>3</v>
      </c>
      <c r="L168" s="19">
        <v>0</v>
      </c>
      <c r="M168" s="19"/>
      <c r="N168" s="19"/>
    </row>
    <row r="169" spans="1:14" ht="16.5" customHeight="1" x14ac:dyDescent="0.25">
      <c r="A169" s="12">
        <v>69</v>
      </c>
      <c r="B169" s="39">
        <v>42853</v>
      </c>
      <c r="C169" s="54">
        <v>0</v>
      </c>
      <c r="D169" s="45"/>
      <c r="E169" s="45"/>
      <c r="F169" s="45"/>
      <c r="G169" s="45"/>
      <c r="H169" s="25"/>
      <c r="I169" s="26">
        <f t="shared" si="6"/>
        <v>1</v>
      </c>
      <c r="J169" s="26">
        <f t="shared" si="7"/>
        <v>3</v>
      </c>
      <c r="L169" s="19">
        <v>0</v>
      </c>
      <c r="M169" s="19"/>
      <c r="N169" s="19"/>
    </row>
    <row r="170" spans="1:14" ht="16.5" customHeight="1" x14ac:dyDescent="0.25">
      <c r="A170" s="57">
        <v>70</v>
      </c>
      <c r="B170" s="39">
        <v>42858</v>
      </c>
      <c r="C170" s="54">
        <v>0</v>
      </c>
      <c r="D170" s="45"/>
      <c r="E170" s="45"/>
      <c r="F170" s="45"/>
      <c r="G170" s="45"/>
      <c r="H170" s="25"/>
      <c r="I170" s="26">
        <f t="shared" si="6"/>
        <v>1</v>
      </c>
      <c r="J170" s="26">
        <f t="shared" si="7"/>
        <v>3</v>
      </c>
      <c r="L170" s="19">
        <v>0</v>
      </c>
      <c r="M170" s="19"/>
      <c r="N170" s="19"/>
    </row>
    <row r="171" spans="1:14" ht="16.5" customHeight="1" x14ac:dyDescent="0.25">
      <c r="A171" s="12">
        <v>71</v>
      </c>
      <c r="B171" s="39">
        <v>42858</v>
      </c>
      <c r="C171" s="54">
        <v>0</v>
      </c>
      <c r="D171" s="45"/>
      <c r="E171" s="45"/>
      <c r="F171" s="45"/>
      <c r="G171" s="45"/>
      <c r="H171" s="25"/>
      <c r="I171" s="26">
        <f t="shared" si="6"/>
        <v>1</v>
      </c>
      <c r="J171" s="26">
        <f t="shared" si="7"/>
        <v>3</v>
      </c>
      <c r="L171" s="19">
        <v>0</v>
      </c>
      <c r="M171" s="19"/>
      <c r="N171" s="19"/>
    </row>
    <row r="172" spans="1:14" ht="16.5" customHeight="1" x14ac:dyDescent="0.25">
      <c r="A172" s="12">
        <v>72</v>
      </c>
      <c r="B172" s="39">
        <v>42858</v>
      </c>
      <c r="C172" s="54">
        <v>0</v>
      </c>
      <c r="D172" s="45"/>
      <c r="E172" s="45"/>
      <c r="F172" s="45"/>
      <c r="G172" s="45"/>
      <c r="H172" s="25"/>
      <c r="I172" s="26">
        <f t="shared" si="6"/>
        <v>1</v>
      </c>
      <c r="J172" s="26">
        <f t="shared" si="7"/>
        <v>3</v>
      </c>
      <c r="L172" s="19">
        <v>0</v>
      </c>
      <c r="M172" s="19"/>
      <c r="N172" s="19"/>
    </row>
    <row r="173" spans="1:14" ht="16.5" customHeight="1" x14ac:dyDescent="0.25">
      <c r="A173" s="12">
        <v>73</v>
      </c>
      <c r="B173" s="39">
        <v>42860</v>
      </c>
      <c r="C173" s="54">
        <v>0</v>
      </c>
      <c r="D173" s="45"/>
      <c r="E173" s="45"/>
      <c r="F173" s="45"/>
      <c r="G173" s="45"/>
      <c r="H173" s="25"/>
      <c r="I173" s="26">
        <f t="shared" si="6"/>
        <v>1</v>
      </c>
      <c r="J173" s="26">
        <f t="shared" si="7"/>
        <v>3</v>
      </c>
      <c r="L173" s="19">
        <v>0</v>
      </c>
      <c r="M173" s="19"/>
      <c r="N173" s="19"/>
    </row>
    <row r="174" spans="1:14" ht="16.5" customHeight="1" x14ac:dyDescent="0.25">
      <c r="A174" s="12">
        <v>74</v>
      </c>
      <c r="B174" s="39">
        <v>42860</v>
      </c>
      <c r="C174" s="54">
        <v>0</v>
      </c>
      <c r="D174" s="45"/>
      <c r="E174" s="45"/>
      <c r="F174" s="45"/>
      <c r="G174" s="45"/>
      <c r="H174" s="25"/>
      <c r="I174" s="26">
        <f t="shared" si="6"/>
        <v>1</v>
      </c>
      <c r="J174" s="26">
        <f t="shared" si="7"/>
        <v>3</v>
      </c>
      <c r="L174" s="19">
        <v>0</v>
      </c>
      <c r="M174" s="19"/>
      <c r="N174" s="19"/>
    </row>
    <row r="175" spans="1:14" ht="16.5" customHeight="1" x14ac:dyDescent="0.25">
      <c r="A175" s="12">
        <v>75</v>
      </c>
      <c r="B175" s="39">
        <v>42860</v>
      </c>
      <c r="C175" s="54">
        <v>0</v>
      </c>
      <c r="D175" s="45"/>
      <c r="E175" s="45"/>
      <c r="F175" s="45"/>
      <c r="G175" s="45"/>
      <c r="H175" s="25"/>
      <c r="I175" s="26">
        <f t="shared" si="6"/>
        <v>1</v>
      </c>
      <c r="J175" s="26">
        <f t="shared" si="7"/>
        <v>3</v>
      </c>
      <c r="L175" s="19">
        <v>0</v>
      </c>
      <c r="M175" s="19"/>
      <c r="N175" s="19"/>
    </row>
    <row r="176" spans="1:14" ht="16.5" customHeight="1" x14ac:dyDescent="0.25">
      <c r="A176" s="12">
        <v>76</v>
      </c>
      <c r="B176" s="39">
        <v>42864</v>
      </c>
      <c r="C176" s="54">
        <v>0</v>
      </c>
      <c r="D176" s="45"/>
      <c r="E176" s="45"/>
      <c r="F176" s="45"/>
      <c r="G176" s="45"/>
      <c r="H176" s="25"/>
      <c r="I176" s="26">
        <f t="shared" si="6"/>
        <v>1</v>
      </c>
      <c r="J176" s="26">
        <f t="shared" si="7"/>
        <v>3</v>
      </c>
      <c r="L176" s="19">
        <v>0</v>
      </c>
      <c r="M176" s="19"/>
      <c r="N176" s="19"/>
    </row>
    <row r="177" spans="1:14" ht="16.5" customHeight="1" x14ac:dyDescent="0.25">
      <c r="A177" s="12">
        <v>77</v>
      </c>
      <c r="B177" s="39">
        <v>42864</v>
      </c>
      <c r="C177" s="54">
        <v>0</v>
      </c>
      <c r="D177" s="45"/>
      <c r="E177" s="45"/>
      <c r="F177" s="45"/>
      <c r="G177" s="45"/>
      <c r="H177" s="25"/>
      <c r="I177" s="26">
        <f t="shared" si="6"/>
        <v>1</v>
      </c>
      <c r="J177" s="26">
        <f t="shared" si="7"/>
        <v>3</v>
      </c>
      <c r="L177" s="19">
        <v>0</v>
      </c>
      <c r="M177" s="19"/>
      <c r="N177" s="19"/>
    </row>
    <row r="178" spans="1:14" ht="16.5" customHeight="1" x14ac:dyDescent="0.25">
      <c r="A178" s="12">
        <v>78</v>
      </c>
      <c r="B178" s="39">
        <v>42864</v>
      </c>
      <c r="C178" s="54">
        <v>0</v>
      </c>
      <c r="D178" s="45"/>
      <c r="E178" s="45"/>
      <c r="F178" s="45"/>
      <c r="G178" s="45"/>
      <c r="H178" s="25"/>
      <c r="I178" s="26">
        <f t="shared" si="6"/>
        <v>1</v>
      </c>
      <c r="J178" s="26">
        <f t="shared" si="7"/>
        <v>3</v>
      </c>
      <c r="L178" s="19">
        <v>0</v>
      </c>
      <c r="M178" s="19"/>
      <c r="N178" s="19"/>
    </row>
    <row r="179" spans="1:14" ht="16.5" customHeight="1" x14ac:dyDescent="0.25">
      <c r="A179" s="12">
        <v>79</v>
      </c>
      <c r="B179" s="39">
        <v>42866</v>
      </c>
      <c r="C179" s="54">
        <v>0</v>
      </c>
      <c r="D179" s="45"/>
      <c r="E179" s="45"/>
      <c r="F179" s="45"/>
      <c r="G179" s="45"/>
      <c r="H179" s="25"/>
      <c r="I179" s="26">
        <f t="shared" si="6"/>
        <v>1</v>
      </c>
      <c r="J179" s="26">
        <f t="shared" si="7"/>
        <v>3</v>
      </c>
      <c r="L179" s="19">
        <v>0</v>
      </c>
      <c r="M179" s="19"/>
      <c r="N179" s="19"/>
    </row>
    <row r="180" spans="1:14" ht="16.5" customHeight="1" x14ac:dyDescent="0.25">
      <c r="A180" s="57">
        <v>80</v>
      </c>
      <c r="B180" s="39">
        <v>42866</v>
      </c>
      <c r="C180" s="54">
        <v>0</v>
      </c>
      <c r="D180" s="45"/>
      <c r="E180" s="45"/>
      <c r="F180" s="45"/>
      <c r="G180" s="45"/>
      <c r="H180" s="25"/>
      <c r="I180" s="26">
        <f t="shared" si="6"/>
        <v>1</v>
      </c>
      <c r="J180" s="26">
        <f t="shared" si="7"/>
        <v>3</v>
      </c>
      <c r="L180" s="19">
        <v>0</v>
      </c>
      <c r="M180" s="19"/>
      <c r="N180" s="19"/>
    </row>
    <row r="181" spans="1:14" ht="16.5" customHeight="1" x14ac:dyDescent="0.25">
      <c r="A181" s="12">
        <v>81</v>
      </c>
      <c r="B181" s="39">
        <v>42866</v>
      </c>
      <c r="C181" s="54">
        <v>0</v>
      </c>
      <c r="D181" s="45"/>
      <c r="E181" s="45"/>
      <c r="F181" s="45"/>
      <c r="G181" s="45"/>
      <c r="H181" s="25"/>
      <c r="I181" s="26">
        <f t="shared" si="6"/>
        <v>1</v>
      </c>
      <c r="J181" s="26">
        <f t="shared" si="7"/>
        <v>3</v>
      </c>
      <c r="L181" s="19">
        <v>0</v>
      </c>
      <c r="M181" s="19"/>
      <c r="N181" s="19"/>
    </row>
    <row r="182" spans="1:14" ht="16.5" customHeight="1" x14ac:dyDescent="0.25">
      <c r="A182" s="12">
        <v>82</v>
      </c>
      <c r="B182" s="39">
        <v>42873</v>
      </c>
      <c r="C182" s="54">
        <v>0</v>
      </c>
      <c r="D182" s="45"/>
      <c r="E182" s="45"/>
      <c r="F182" s="45"/>
      <c r="G182" s="45"/>
      <c r="H182" s="25"/>
      <c r="I182" s="26">
        <f t="shared" si="6"/>
        <v>1</v>
      </c>
      <c r="J182" s="26">
        <f t="shared" si="7"/>
        <v>3</v>
      </c>
      <c r="L182" s="19">
        <v>0</v>
      </c>
      <c r="M182" s="19"/>
      <c r="N182" s="19"/>
    </row>
    <row r="183" spans="1:14" ht="16.5" customHeight="1" x14ac:dyDescent="0.25">
      <c r="A183" s="12">
        <v>83</v>
      </c>
      <c r="B183" s="39">
        <v>42877</v>
      </c>
      <c r="C183" s="54">
        <v>0</v>
      </c>
      <c r="D183" s="45"/>
      <c r="E183" s="45"/>
      <c r="F183" s="45"/>
      <c r="G183" s="45"/>
      <c r="H183" s="25"/>
      <c r="I183" s="26">
        <f t="shared" si="6"/>
        <v>1</v>
      </c>
      <c r="J183" s="26">
        <f t="shared" si="7"/>
        <v>3</v>
      </c>
      <c r="L183" s="19">
        <v>0</v>
      </c>
      <c r="M183" s="19"/>
      <c r="N183" s="19"/>
    </row>
    <row r="184" spans="1:14" ht="16.5" customHeight="1" x14ac:dyDescent="0.25">
      <c r="A184" s="12">
        <v>84</v>
      </c>
      <c r="B184" s="39">
        <v>42877</v>
      </c>
      <c r="C184" s="54">
        <v>0</v>
      </c>
      <c r="D184" s="45"/>
      <c r="E184" s="45"/>
      <c r="F184" s="45"/>
      <c r="G184" s="45"/>
      <c r="H184" s="25"/>
      <c r="I184" s="26">
        <f t="shared" si="6"/>
        <v>1</v>
      </c>
      <c r="J184" s="26">
        <f t="shared" si="7"/>
        <v>3</v>
      </c>
      <c r="L184" s="19">
        <v>0</v>
      </c>
      <c r="M184" s="19"/>
      <c r="N184" s="19"/>
    </row>
    <row r="185" spans="1:14" ht="16.5" customHeight="1" x14ac:dyDescent="0.25">
      <c r="A185" s="12">
        <v>85</v>
      </c>
      <c r="B185" s="39">
        <v>42877</v>
      </c>
      <c r="C185" s="54">
        <v>0</v>
      </c>
      <c r="D185" s="45"/>
      <c r="E185" s="45"/>
      <c r="F185" s="45"/>
      <c r="G185" s="45"/>
      <c r="H185" s="25"/>
      <c r="I185" s="26">
        <f t="shared" si="6"/>
        <v>1</v>
      </c>
      <c r="J185" s="26">
        <f t="shared" si="7"/>
        <v>3</v>
      </c>
      <c r="L185" s="19">
        <v>0</v>
      </c>
      <c r="M185" s="19"/>
      <c r="N185" s="19"/>
    </row>
    <row r="186" spans="1:14" ht="16.5" customHeight="1" x14ac:dyDescent="0.25">
      <c r="A186" s="12">
        <v>86</v>
      </c>
      <c r="B186" s="39">
        <v>42884</v>
      </c>
      <c r="C186" s="54">
        <v>0</v>
      </c>
      <c r="D186" s="45"/>
      <c r="E186" s="45"/>
      <c r="F186" s="45"/>
      <c r="G186" s="45"/>
      <c r="H186" s="25"/>
      <c r="I186" s="26">
        <f t="shared" si="6"/>
        <v>1</v>
      </c>
      <c r="J186" s="26">
        <f t="shared" si="7"/>
        <v>3</v>
      </c>
      <c r="L186" s="19">
        <v>0</v>
      </c>
      <c r="M186" s="19"/>
      <c r="N186" s="19"/>
    </row>
    <row r="187" spans="1:14" ht="16.5" customHeight="1" x14ac:dyDescent="0.25">
      <c r="A187" s="12">
        <v>87</v>
      </c>
      <c r="B187" s="39">
        <v>42891</v>
      </c>
      <c r="C187" s="54">
        <v>0</v>
      </c>
      <c r="D187" s="45"/>
      <c r="E187" s="45"/>
      <c r="F187" s="45"/>
      <c r="G187" s="45"/>
      <c r="H187" s="25"/>
      <c r="I187" s="26">
        <f t="shared" si="6"/>
        <v>1</v>
      </c>
      <c r="J187" s="26">
        <f t="shared" si="7"/>
        <v>3</v>
      </c>
      <c r="L187" s="19">
        <v>0</v>
      </c>
      <c r="M187" s="19"/>
      <c r="N187" s="19"/>
    </row>
    <row r="188" spans="1:14" ht="16.5" customHeight="1" x14ac:dyDescent="0.25">
      <c r="A188" s="12">
        <v>88</v>
      </c>
      <c r="B188" s="39">
        <v>42898</v>
      </c>
      <c r="C188" s="54">
        <v>0</v>
      </c>
      <c r="D188" s="45"/>
      <c r="E188" s="45"/>
      <c r="F188" s="45"/>
      <c r="G188" s="45"/>
      <c r="H188" s="25"/>
      <c r="I188" s="26">
        <f t="shared" si="6"/>
        <v>1</v>
      </c>
      <c r="J188" s="26">
        <f t="shared" si="7"/>
        <v>3</v>
      </c>
      <c r="L188" s="19">
        <v>0</v>
      </c>
      <c r="M188" s="19"/>
      <c r="N188" s="19"/>
    </row>
    <row r="189" spans="1:14" ht="16.5" customHeight="1" x14ac:dyDescent="0.25">
      <c r="A189" s="12">
        <v>89</v>
      </c>
      <c r="B189" s="39">
        <v>42905</v>
      </c>
      <c r="C189" s="54">
        <v>0</v>
      </c>
      <c r="D189" s="45"/>
      <c r="E189" s="45"/>
      <c r="F189" s="45"/>
      <c r="G189" s="45"/>
      <c r="H189" s="25"/>
      <c r="I189" s="26">
        <f t="shared" si="6"/>
        <v>1</v>
      </c>
      <c r="J189" s="26">
        <f t="shared" si="7"/>
        <v>3</v>
      </c>
      <c r="L189" s="19">
        <v>0</v>
      </c>
      <c r="M189" s="19"/>
      <c r="N189" s="19"/>
    </row>
    <row r="190" spans="1:14" ht="16.5" customHeight="1" x14ac:dyDescent="0.25">
      <c r="A190" s="57">
        <v>90</v>
      </c>
      <c r="B190" s="39">
        <v>42912</v>
      </c>
      <c r="C190" s="54">
        <v>0</v>
      </c>
      <c r="D190" s="45"/>
      <c r="E190" s="45"/>
      <c r="F190" s="45"/>
      <c r="G190" s="45"/>
      <c r="H190" s="25"/>
      <c r="I190" s="26">
        <f t="shared" si="6"/>
        <v>1</v>
      </c>
      <c r="J190" s="26">
        <f t="shared" si="7"/>
        <v>3</v>
      </c>
      <c r="L190" s="19">
        <v>0</v>
      </c>
      <c r="M190" s="19"/>
      <c r="N190" s="19"/>
    </row>
    <row r="191" spans="1:14" ht="16.5" customHeight="1" x14ac:dyDescent="0.25">
      <c r="A191" s="12">
        <v>91</v>
      </c>
      <c r="B191" s="39">
        <v>42919</v>
      </c>
      <c r="C191" s="54">
        <v>0</v>
      </c>
      <c r="D191" s="45"/>
      <c r="E191" s="45"/>
      <c r="F191" s="45"/>
      <c r="G191" s="45"/>
      <c r="H191" s="25"/>
      <c r="I191" s="26">
        <f t="shared" si="6"/>
        <v>1</v>
      </c>
      <c r="J191" s="26">
        <f t="shared" si="7"/>
        <v>3</v>
      </c>
      <c r="L191" s="19">
        <v>0</v>
      </c>
      <c r="M191" s="19"/>
      <c r="N191" s="19"/>
    </row>
    <row r="192" spans="1:14" ht="16.5" customHeight="1" x14ac:dyDescent="0.25">
      <c r="A192" s="12">
        <v>92</v>
      </c>
      <c r="B192" s="39">
        <v>42926</v>
      </c>
      <c r="C192" s="54">
        <v>0</v>
      </c>
      <c r="D192" s="45"/>
      <c r="E192" s="45"/>
      <c r="F192" s="45"/>
      <c r="G192" s="45"/>
      <c r="H192" s="25"/>
      <c r="I192" s="26">
        <f t="shared" si="6"/>
        <v>1</v>
      </c>
      <c r="J192" s="26">
        <f t="shared" si="7"/>
        <v>3</v>
      </c>
      <c r="L192" s="19">
        <v>0</v>
      </c>
      <c r="M192" s="19"/>
      <c r="N192" s="19"/>
    </row>
    <row r="193" spans="1:14" ht="16.5" customHeight="1" x14ac:dyDescent="0.25">
      <c r="A193" s="12">
        <v>93</v>
      </c>
      <c r="B193" s="39">
        <v>42933</v>
      </c>
      <c r="C193" s="54">
        <v>0</v>
      </c>
      <c r="D193" s="45"/>
      <c r="E193" s="45"/>
      <c r="F193" s="45"/>
      <c r="G193" s="45"/>
      <c r="H193" s="25"/>
      <c r="I193" s="26">
        <f t="shared" si="6"/>
        <v>1</v>
      </c>
      <c r="J193" s="26">
        <f t="shared" si="7"/>
        <v>3</v>
      </c>
      <c r="L193" s="19">
        <v>0</v>
      </c>
      <c r="M193" s="19"/>
      <c r="N193" s="19"/>
    </row>
    <row r="194" spans="1:14" ht="16.5" customHeight="1" x14ac:dyDescent="0.25">
      <c r="A194" s="12">
        <v>94</v>
      </c>
      <c r="B194" s="39">
        <v>42940</v>
      </c>
      <c r="C194" s="54">
        <v>0</v>
      </c>
      <c r="D194" s="45"/>
      <c r="E194" s="45"/>
      <c r="F194" s="45"/>
      <c r="G194" s="45"/>
      <c r="H194" s="25"/>
      <c r="I194" s="26">
        <f t="shared" si="6"/>
        <v>1</v>
      </c>
      <c r="J194" s="26">
        <f t="shared" si="7"/>
        <v>3</v>
      </c>
      <c r="L194" s="19">
        <v>0</v>
      </c>
      <c r="M194" s="19"/>
      <c r="N194" s="19"/>
    </row>
    <row r="195" spans="1:14" ht="16.5" customHeight="1" x14ac:dyDescent="0.25">
      <c r="A195" s="12">
        <v>95</v>
      </c>
      <c r="B195" s="39">
        <v>42947</v>
      </c>
      <c r="C195" s="54">
        <v>0</v>
      </c>
      <c r="D195" s="45"/>
      <c r="E195" s="45"/>
      <c r="F195" s="45"/>
      <c r="G195" s="45"/>
      <c r="H195" s="25"/>
      <c r="I195" s="26">
        <f t="shared" si="6"/>
        <v>1</v>
      </c>
      <c r="J195" s="26">
        <f t="shared" si="7"/>
        <v>3</v>
      </c>
      <c r="L195" s="19">
        <v>0</v>
      </c>
      <c r="M195" s="19"/>
      <c r="N195" s="19"/>
    </row>
    <row r="196" spans="1:14" ht="16.5" customHeight="1" x14ac:dyDescent="0.25">
      <c r="A196" s="12">
        <v>96</v>
      </c>
      <c r="B196" s="39">
        <v>42954</v>
      </c>
      <c r="C196" s="54">
        <v>0</v>
      </c>
      <c r="D196" s="45"/>
      <c r="E196" s="45"/>
      <c r="F196" s="45"/>
      <c r="G196" s="45"/>
      <c r="H196" s="25"/>
      <c r="I196" s="26">
        <f t="shared" si="6"/>
        <v>1</v>
      </c>
      <c r="J196" s="26">
        <f t="shared" si="7"/>
        <v>3</v>
      </c>
      <c r="L196" s="19">
        <v>0</v>
      </c>
      <c r="M196" s="19"/>
      <c r="N196" s="19"/>
    </row>
    <row r="197" spans="1:14" ht="16.5" customHeight="1" x14ac:dyDescent="0.25">
      <c r="A197" s="12">
        <v>97</v>
      </c>
      <c r="B197" s="39">
        <v>42962</v>
      </c>
      <c r="C197" s="54">
        <v>0</v>
      </c>
      <c r="D197" s="45"/>
      <c r="E197" s="45"/>
      <c r="F197" s="45"/>
      <c r="G197" s="45"/>
      <c r="H197" s="25"/>
      <c r="I197" s="26">
        <f t="shared" si="6"/>
        <v>1</v>
      </c>
      <c r="J197" s="26">
        <f t="shared" si="7"/>
        <v>3</v>
      </c>
      <c r="L197" s="19">
        <v>0</v>
      </c>
      <c r="M197" s="19"/>
      <c r="N197" s="19"/>
    </row>
    <row r="198" spans="1:14" ht="16.5" customHeight="1" x14ac:dyDescent="0.25">
      <c r="A198" s="12">
        <v>98</v>
      </c>
      <c r="B198" s="39">
        <v>42962</v>
      </c>
      <c r="C198" s="54">
        <v>0</v>
      </c>
      <c r="D198" s="45"/>
      <c r="E198" s="45"/>
      <c r="F198" s="45"/>
      <c r="G198" s="45"/>
      <c r="H198" s="25"/>
      <c r="I198" s="26">
        <f t="shared" si="6"/>
        <v>1</v>
      </c>
      <c r="J198" s="26">
        <f t="shared" si="7"/>
        <v>3</v>
      </c>
      <c r="L198" s="19">
        <v>0</v>
      </c>
      <c r="M198" s="19"/>
      <c r="N198" s="19"/>
    </row>
    <row r="199" spans="1:14" ht="16.5" customHeight="1" x14ac:dyDescent="0.25">
      <c r="A199" s="12">
        <v>99</v>
      </c>
      <c r="B199" s="39">
        <v>42964</v>
      </c>
      <c r="C199" s="54">
        <v>0</v>
      </c>
      <c r="D199" s="45"/>
      <c r="E199" s="45"/>
      <c r="F199" s="45"/>
      <c r="G199" s="45"/>
      <c r="H199" s="25"/>
      <c r="I199" s="26">
        <f t="shared" si="6"/>
        <v>1</v>
      </c>
      <c r="J199" s="26">
        <f t="shared" si="7"/>
        <v>3</v>
      </c>
      <c r="L199" s="19">
        <v>0</v>
      </c>
      <c r="M199" s="19"/>
      <c r="N199" s="19"/>
    </row>
    <row r="200" spans="1:14" ht="16.5" customHeight="1" x14ac:dyDescent="0.25">
      <c r="A200" s="58">
        <v>100</v>
      </c>
      <c r="B200" s="39">
        <v>42964</v>
      </c>
      <c r="C200" s="54">
        <v>0</v>
      </c>
      <c r="D200" s="45"/>
      <c r="E200" s="45"/>
      <c r="F200" s="45"/>
      <c r="G200" s="45"/>
      <c r="H200" s="25"/>
      <c r="I200" s="26">
        <f t="shared" si="6"/>
        <v>1</v>
      </c>
      <c r="J200" s="26">
        <f t="shared" si="7"/>
        <v>3</v>
      </c>
      <c r="L200" s="19">
        <v>0</v>
      </c>
      <c r="M200" s="19"/>
      <c r="N200" s="19"/>
    </row>
    <row r="201" spans="1:14" ht="16.5" customHeight="1" x14ac:dyDescent="0.25">
      <c r="A201" s="12">
        <v>101</v>
      </c>
      <c r="B201" s="39">
        <v>42971</v>
      </c>
      <c r="C201" s="54">
        <v>0</v>
      </c>
      <c r="D201" s="45"/>
      <c r="E201" s="45"/>
      <c r="F201" s="45"/>
      <c r="G201" s="45"/>
      <c r="H201" s="25"/>
      <c r="I201" s="26">
        <f t="shared" si="6"/>
        <v>1</v>
      </c>
      <c r="J201" s="26">
        <f t="shared" si="7"/>
        <v>3</v>
      </c>
      <c r="L201" s="19">
        <v>0</v>
      </c>
      <c r="M201" s="19"/>
      <c r="N201" s="19"/>
    </row>
    <row r="202" spans="1:14" ht="16.5" customHeight="1" x14ac:dyDescent="0.25">
      <c r="A202" s="12">
        <v>102</v>
      </c>
      <c r="B202" s="39">
        <v>42978</v>
      </c>
      <c r="C202" s="54">
        <v>0</v>
      </c>
      <c r="D202" s="45"/>
      <c r="E202" s="45"/>
      <c r="F202" s="45"/>
      <c r="G202" s="45"/>
      <c r="H202" s="25"/>
      <c r="I202" s="26">
        <f t="shared" si="6"/>
        <v>1</v>
      </c>
      <c r="J202" s="26">
        <f t="shared" si="7"/>
        <v>3</v>
      </c>
      <c r="L202" s="19">
        <v>0</v>
      </c>
      <c r="M202" s="19"/>
      <c r="N202" s="19"/>
    </row>
    <row r="203" spans="1:14" ht="16.5" customHeight="1" x14ac:dyDescent="0.25">
      <c r="A203" s="12">
        <v>103</v>
      </c>
      <c r="B203" s="39">
        <v>42988</v>
      </c>
      <c r="C203" s="54">
        <v>0</v>
      </c>
      <c r="D203" s="45"/>
      <c r="E203" s="45"/>
      <c r="F203" s="45"/>
      <c r="G203" s="45"/>
      <c r="H203" s="25"/>
      <c r="I203" s="26">
        <f t="shared" si="6"/>
        <v>1</v>
      </c>
      <c r="J203" s="26">
        <f t="shared" si="7"/>
        <v>3</v>
      </c>
      <c r="L203" s="19">
        <v>0</v>
      </c>
      <c r="M203" s="19"/>
      <c r="N203" s="19"/>
    </row>
    <row r="204" spans="1:14" ht="16.5" customHeight="1" x14ac:dyDescent="0.25">
      <c r="A204" s="12">
        <v>104</v>
      </c>
      <c r="B204" s="39">
        <v>42994</v>
      </c>
      <c r="C204" s="54">
        <v>0</v>
      </c>
      <c r="D204" s="45"/>
      <c r="E204" s="45"/>
      <c r="F204" s="45"/>
      <c r="G204" s="45"/>
      <c r="H204" s="25"/>
      <c r="I204" s="26">
        <f t="shared" si="6"/>
        <v>1</v>
      </c>
      <c r="J204" s="26">
        <f t="shared" si="7"/>
        <v>3</v>
      </c>
      <c r="L204" s="19">
        <v>0</v>
      </c>
      <c r="M204" s="19"/>
      <c r="N204" s="19"/>
    </row>
    <row r="205" spans="1:14" ht="16.5" customHeight="1" x14ac:dyDescent="0.25">
      <c r="A205" s="12">
        <v>105</v>
      </c>
      <c r="B205" s="39">
        <v>42994</v>
      </c>
      <c r="C205" s="54">
        <v>0</v>
      </c>
      <c r="D205" s="45"/>
      <c r="E205" s="45"/>
      <c r="F205" s="45"/>
      <c r="G205" s="45"/>
      <c r="H205" s="25"/>
      <c r="I205" s="26">
        <f t="shared" si="6"/>
        <v>1</v>
      </c>
      <c r="J205" s="26">
        <f t="shared" si="7"/>
        <v>3</v>
      </c>
      <c r="L205" s="19">
        <v>0</v>
      </c>
      <c r="M205" s="19"/>
      <c r="N205" s="19"/>
    </row>
    <row r="206" spans="1:14" ht="16.5" customHeight="1" x14ac:dyDescent="0.25">
      <c r="A206" s="12">
        <v>106</v>
      </c>
      <c r="B206" s="39">
        <v>42994</v>
      </c>
      <c r="C206" s="54">
        <v>0</v>
      </c>
      <c r="D206" s="45"/>
      <c r="E206" s="45"/>
      <c r="F206" s="45"/>
      <c r="G206" s="45"/>
      <c r="H206" s="25"/>
      <c r="I206" s="26">
        <f t="shared" si="6"/>
        <v>1</v>
      </c>
      <c r="J206" s="26">
        <f t="shared" si="7"/>
        <v>3</v>
      </c>
      <c r="L206" s="19">
        <v>0</v>
      </c>
      <c r="M206" s="19"/>
      <c r="N206" s="19"/>
    </row>
    <row r="207" spans="1:14" ht="16.5" customHeight="1" x14ac:dyDescent="0.25">
      <c r="A207" s="12">
        <v>107</v>
      </c>
      <c r="B207" s="39">
        <v>42996</v>
      </c>
      <c r="C207" s="54">
        <v>0</v>
      </c>
      <c r="D207" s="45"/>
      <c r="E207" s="45"/>
      <c r="F207" s="45"/>
      <c r="G207" s="45"/>
      <c r="H207" s="25"/>
      <c r="I207" s="26">
        <f t="shared" si="6"/>
        <v>1</v>
      </c>
      <c r="J207" s="26">
        <f t="shared" si="7"/>
        <v>3</v>
      </c>
      <c r="L207" s="19">
        <v>0</v>
      </c>
      <c r="M207" s="19"/>
      <c r="N207" s="19"/>
    </row>
    <row r="208" spans="1:14" ht="16.5" customHeight="1" x14ac:dyDescent="0.25">
      <c r="A208" s="12">
        <v>108</v>
      </c>
      <c r="B208" s="39">
        <v>42996</v>
      </c>
      <c r="C208" s="54">
        <v>0</v>
      </c>
      <c r="D208" s="45"/>
      <c r="E208" s="45"/>
      <c r="F208" s="45"/>
      <c r="G208" s="45"/>
      <c r="H208" s="25"/>
      <c r="I208" s="26">
        <f t="shared" si="6"/>
        <v>1</v>
      </c>
      <c r="J208" s="26">
        <f t="shared" si="7"/>
        <v>3</v>
      </c>
      <c r="L208" s="19">
        <v>0</v>
      </c>
      <c r="M208" s="19"/>
      <c r="N208" s="19"/>
    </row>
    <row r="209" spans="1:14" ht="16.5" customHeight="1" x14ac:dyDescent="0.25">
      <c r="A209" s="12">
        <v>109</v>
      </c>
      <c r="B209" s="39">
        <v>42996</v>
      </c>
      <c r="C209" s="54">
        <v>0</v>
      </c>
      <c r="D209" s="45"/>
      <c r="E209" s="45"/>
      <c r="F209" s="45"/>
      <c r="G209" s="45"/>
      <c r="H209" s="25"/>
      <c r="I209" s="26">
        <f t="shared" si="6"/>
        <v>1</v>
      </c>
      <c r="J209" s="26">
        <f t="shared" si="7"/>
        <v>3</v>
      </c>
      <c r="L209" s="19">
        <v>0</v>
      </c>
      <c r="M209" s="19"/>
      <c r="N209" s="19"/>
    </row>
    <row r="210" spans="1:14" ht="16.5" customHeight="1" x14ac:dyDescent="0.25">
      <c r="A210" s="12">
        <v>110</v>
      </c>
      <c r="B210" s="39">
        <v>42998</v>
      </c>
      <c r="C210" s="54">
        <v>0</v>
      </c>
      <c r="D210" s="45"/>
      <c r="E210" s="45"/>
      <c r="F210" s="45"/>
      <c r="G210" s="45"/>
      <c r="H210" s="25"/>
      <c r="I210" s="26">
        <f t="shared" si="6"/>
        <v>1</v>
      </c>
      <c r="J210" s="26">
        <f t="shared" si="7"/>
        <v>3</v>
      </c>
      <c r="L210" s="19">
        <v>0</v>
      </c>
      <c r="M210" s="19"/>
      <c r="N210" s="19"/>
    </row>
    <row r="211" spans="1:14" ht="16.5" customHeight="1" x14ac:dyDescent="0.25">
      <c r="A211" s="12">
        <v>111</v>
      </c>
      <c r="B211" s="39">
        <v>42998</v>
      </c>
      <c r="C211" s="54">
        <v>0</v>
      </c>
      <c r="D211" s="45"/>
      <c r="E211" s="45"/>
      <c r="F211" s="45"/>
      <c r="G211" s="45"/>
      <c r="H211" s="25"/>
      <c r="I211" s="26">
        <f t="shared" si="6"/>
        <v>1</v>
      </c>
      <c r="J211" s="26">
        <f t="shared" si="7"/>
        <v>3</v>
      </c>
      <c r="L211" s="19">
        <v>0</v>
      </c>
      <c r="M211" s="19"/>
      <c r="N211" s="19"/>
    </row>
    <row r="212" spans="1:14" ht="16.5" customHeight="1" x14ac:dyDescent="0.25">
      <c r="A212" s="12">
        <v>112</v>
      </c>
      <c r="B212" s="39">
        <v>43005</v>
      </c>
      <c r="C212" s="54">
        <v>0</v>
      </c>
      <c r="D212" s="45"/>
      <c r="E212" s="45"/>
      <c r="F212" s="45"/>
      <c r="G212" s="45"/>
      <c r="H212" s="25"/>
      <c r="I212" s="26">
        <f t="shared" si="6"/>
        <v>1</v>
      </c>
      <c r="J212" s="26">
        <f t="shared" si="7"/>
        <v>3</v>
      </c>
      <c r="L212" s="19">
        <v>0</v>
      </c>
      <c r="M212" s="19"/>
      <c r="N212" s="19"/>
    </row>
    <row r="213" spans="1:14" ht="16.5" customHeight="1" x14ac:dyDescent="0.25">
      <c r="A213" s="12">
        <v>113</v>
      </c>
      <c r="B213" s="39">
        <v>43012</v>
      </c>
      <c r="C213" s="54">
        <v>0</v>
      </c>
      <c r="D213" s="45"/>
      <c r="E213" s="45"/>
      <c r="F213" s="45"/>
      <c r="G213" s="45"/>
      <c r="H213" s="25"/>
      <c r="I213" s="26">
        <f t="shared" si="6"/>
        <v>1</v>
      </c>
      <c r="J213" s="26">
        <f t="shared" si="7"/>
        <v>3</v>
      </c>
      <c r="L213" s="19">
        <v>0</v>
      </c>
      <c r="M213" s="19"/>
      <c r="N213" s="19"/>
    </row>
    <row r="214" spans="1:14" ht="16.5" customHeight="1" x14ac:dyDescent="0.25">
      <c r="A214" s="12">
        <v>114</v>
      </c>
      <c r="B214" s="39">
        <v>43033</v>
      </c>
      <c r="C214" s="54">
        <v>0</v>
      </c>
      <c r="D214" s="45"/>
      <c r="E214" s="45"/>
      <c r="F214" s="45"/>
      <c r="G214" s="45"/>
      <c r="H214" s="25"/>
      <c r="I214" s="26">
        <f t="shared" si="6"/>
        <v>1</v>
      </c>
      <c r="J214" s="26">
        <f t="shared" si="7"/>
        <v>3</v>
      </c>
      <c r="L214" s="19">
        <v>0</v>
      </c>
      <c r="M214" s="19"/>
      <c r="N214" s="19"/>
    </row>
    <row r="215" spans="1:14" ht="16.5" customHeight="1" x14ac:dyDescent="0.25">
      <c r="A215" s="12">
        <v>115</v>
      </c>
      <c r="B215" s="39">
        <v>43033</v>
      </c>
      <c r="C215" s="54">
        <v>0</v>
      </c>
      <c r="D215" s="45"/>
      <c r="E215" s="45"/>
      <c r="F215" s="45"/>
      <c r="G215" s="45"/>
      <c r="H215" s="25"/>
      <c r="I215" s="26">
        <f t="shared" si="6"/>
        <v>1</v>
      </c>
      <c r="J215" s="26">
        <f t="shared" si="7"/>
        <v>3</v>
      </c>
      <c r="L215" s="19">
        <v>0</v>
      </c>
      <c r="M215" s="19"/>
      <c r="N215" s="19"/>
    </row>
    <row r="216" spans="1:14" ht="16.5" customHeight="1" x14ac:dyDescent="0.25">
      <c r="A216" s="12">
        <v>116</v>
      </c>
      <c r="B216" s="39">
        <v>43033</v>
      </c>
      <c r="C216" s="54">
        <v>0</v>
      </c>
      <c r="D216" s="45"/>
      <c r="E216" s="45"/>
      <c r="F216" s="45"/>
      <c r="G216" s="45"/>
      <c r="H216" s="25"/>
      <c r="I216" s="26">
        <f t="shared" si="6"/>
        <v>1</v>
      </c>
      <c r="J216" s="26">
        <f t="shared" si="7"/>
        <v>3</v>
      </c>
      <c r="L216" s="19">
        <v>0</v>
      </c>
      <c r="M216" s="19"/>
      <c r="N216" s="19"/>
    </row>
    <row r="217" spans="1:14" ht="16.5" customHeight="1" x14ac:dyDescent="0.25">
      <c r="A217" s="12">
        <v>117</v>
      </c>
      <c r="B217" s="39">
        <v>43040</v>
      </c>
      <c r="C217" s="54">
        <v>0</v>
      </c>
      <c r="D217" s="45"/>
      <c r="E217" s="45"/>
      <c r="F217" s="45"/>
      <c r="G217" s="45"/>
      <c r="H217" s="25"/>
      <c r="I217" s="26">
        <f t="shared" si="6"/>
        <v>1</v>
      </c>
      <c r="J217" s="26">
        <f t="shared" si="7"/>
        <v>3</v>
      </c>
      <c r="L217" s="19">
        <v>0</v>
      </c>
      <c r="M217" s="19"/>
      <c r="N217" s="19"/>
    </row>
    <row r="218" spans="1:14" ht="16.5" customHeight="1" x14ac:dyDescent="0.25">
      <c r="A218" s="12">
        <v>118</v>
      </c>
      <c r="B218" s="39">
        <v>43040</v>
      </c>
      <c r="C218" s="54">
        <v>0</v>
      </c>
      <c r="D218" s="45"/>
      <c r="E218" s="45"/>
      <c r="F218" s="45"/>
      <c r="G218" s="45"/>
      <c r="H218" s="25"/>
      <c r="I218" s="26">
        <f t="shared" si="6"/>
        <v>1</v>
      </c>
      <c r="J218" s="26">
        <f t="shared" si="7"/>
        <v>3</v>
      </c>
      <c r="L218" s="19">
        <v>0</v>
      </c>
      <c r="M218" s="19"/>
      <c r="N218" s="19"/>
    </row>
    <row r="219" spans="1:14" ht="16.5" customHeight="1" x14ac:dyDescent="0.25">
      <c r="A219" s="12">
        <v>119</v>
      </c>
      <c r="B219" s="39">
        <v>43040</v>
      </c>
      <c r="C219" s="54">
        <v>0</v>
      </c>
      <c r="D219" s="45"/>
      <c r="E219" s="45"/>
      <c r="F219" s="45"/>
      <c r="G219" s="45"/>
      <c r="H219" s="25"/>
      <c r="I219" s="26">
        <f t="shared" si="6"/>
        <v>1</v>
      </c>
      <c r="J219" s="26">
        <f t="shared" si="7"/>
        <v>3</v>
      </c>
      <c r="L219" s="19">
        <v>0</v>
      </c>
      <c r="M219" s="19"/>
      <c r="N219" s="19"/>
    </row>
    <row r="220" spans="1:14" ht="16.5" customHeight="1" x14ac:dyDescent="0.25">
      <c r="A220" s="12">
        <v>120</v>
      </c>
      <c r="B220" s="39">
        <v>43049</v>
      </c>
      <c r="C220" s="54">
        <v>0</v>
      </c>
      <c r="D220" s="45"/>
      <c r="E220" s="45"/>
      <c r="F220" s="45"/>
      <c r="G220" s="45"/>
      <c r="H220" s="25"/>
      <c r="I220" s="26">
        <f t="shared" si="6"/>
        <v>1</v>
      </c>
      <c r="J220" s="26">
        <f t="shared" si="7"/>
        <v>3</v>
      </c>
      <c r="L220" s="19">
        <v>0</v>
      </c>
      <c r="M220" s="19"/>
      <c r="N220" s="19"/>
    </row>
    <row r="221" spans="1:14" ht="16.5" customHeight="1" x14ac:dyDescent="0.25">
      <c r="A221" s="12">
        <v>121</v>
      </c>
      <c r="B221" s="39">
        <v>43049</v>
      </c>
      <c r="C221" s="54">
        <v>0</v>
      </c>
      <c r="D221" s="45"/>
      <c r="E221" s="45"/>
      <c r="F221" s="45"/>
      <c r="G221" s="45"/>
      <c r="H221" s="25"/>
      <c r="I221" s="26">
        <f t="shared" si="6"/>
        <v>1</v>
      </c>
      <c r="J221" s="26">
        <f t="shared" si="7"/>
        <v>3</v>
      </c>
      <c r="L221" s="19">
        <v>0</v>
      </c>
      <c r="M221" s="19"/>
      <c r="N221" s="19"/>
    </row>
    <row r="222" spans="1:14" ht="16.5" customHeight="1" x14ac:dyDescent="0.25">
      <c r="A222" s="12">
        <v>122</v>
      </c>
      <c r="B222" s="39">
        <v>43049</v>
      </c>
      <c r="C222" s="54">
        <v>0</v>
      </c>
      <c r="D222" s="45"/>
      <c r="E222" s="45"/>
      <c r="F222" s="45"/>
      <c r="G222" s="45"/>
      <c r="H222" s="25"/>
      <c r="I222" s="26">
        <f t="shared" si="6"/>
        <v>1</v>
      </c>
      <c r="J222" s="26">
        <f t="shared" si="7"/>
        <v>3</v>
      </c>
      <c r="L222" s="19">
        <v>0</v>
      </c>
      <c r="M222" s="19"/>
      <c r="N222" s="19"/>
    </row>
    <row r="223" spans="1:14" ht="16.5" customHeight="1" x14ac:dyDescent="0.25">
      <c r="A223" s="12">
        <v>123</v>
      </c>
      <c r="B223" s="39">
        <v>43053</v>
      </c>
      <c r="C223" s="54">
        <v>0</v>
      </c>
      <c r="D223" s="45"/>
      <c r="E223" s="45"/>
      <c r="F223" s="45"/>
      <c r="G223" s="45"/>
      <c r="H223" s="25"/>
      <c r="I223" s="26">
        <f t="shared" si="6"/>
        <v>1</v>
      </c>
      <c r="J223" s="26">
        <f t="shared" si="7"/>
        <v>3</v>
      </c>
      <c r="L223" s="19">
        <v>0</v>
      </c>
      <c r="M223" s="19"/>
      <c r="N223" s="19"/>
    </row>
    <row r="224" spans="1:14" ht="16.5" customHeight="1" x14ac:dyDescent="0.25">
      <c r="A224" s="12">
        <v>124</v>
      </c>
      <c r="B224" s="39">
        <v>43053</v>
      </c>
      <c r="C224" s="54">
        <v>0</v>
      </c>
      <c r="D224" s="45"/>
      <c r="E224" s="45"/>
      <c r="F224" s="45"/>
      <c r="G224" s="45"/>
      <c r="H224" s="25"/>
      <c r="I224" s="26">
        <f t="shared" si="6"/>
        <v>1</v>
      </c>
      <c r="J224" s="26">
        <f t="shared" si="7"/>
        <v>3</v>
      </c>
      <c r="L224" s="19">
        <v>0</v>
      </c>
      <c r="M224" s="19"/>
      <c r="N224" s="19"/>
    </row>
    <row r="225" spans="1:14" ht="16.5" customHeight="1" x14ac:dyDescent="0.25">
      <c r="A225" s="12">
        <v>125</v>
      </c>
      <c r="B225" s="39">
        <v>43053</v>
      </c>
      <c r="C225" s="54">
        <v>0</v>
      </c>
      <c r="D225" s="45"/>
      <c r="E225" s="45"/>
      <c r="F225" s="45"/>
      <c r="G225" s="45"/>
      <c r="H225" s="25"/>
      <c r="I225" s="26">
        <f t="shared" si="6"/>
        <v>1</v>
      </c>
      <c r="J225" s="26">
        <f t="shared" si="7"/>
        <v>3</v>
      </c>
      <c r="L225" s="19">
        <v>0</v>
      </c>
      <c r="M225" s="19"/>
      <c r="N225" s="19"/>
    </row>
    <row r="226" spans="1:14" ht="16.5" customHeight="1" x14ac:dyDescent="0.25">
      <c r="A226" s="12">
        <v>126</v>
      </c>
      <c r="B226" s="39">
        <v>43055</v>
      </c>
      <c r="C226" s="54">
        <v>0</v>
      </c>
      <c r="D226" s="45"/>
      <c r="E226" s="45"/>
      <c r="F226" s="45"/>
      <c r="G226" s="45"/>
      <c r="H226" s="25"/>
      <c r="I226" s="26">
        <f t="shared" si="6"/>
        <v>1</v>
      </c>
      <c r="J226" s="26">
        <f t="shared" si="7"/>
        <v>3</v>
      </c>
      <c r="L226" s="19">
        <v>0</v>
      </c>
      <c r="M226" s="19"/>
      <c r="N226" s="19"/>
    </row>
    <row r="227" spans="1:14" ht="16.5" customHeight="1" x14ac:dyDescent="0.25">
      <c r="A227" s="12">
        <v>127</v>
      </c>
      <c r="B227" s="39">
        <v>43055</v>
      </c>
      <c r="C227" s="54">
        <v>0</v>
      </c>
      <c r="D227" s="45"/>
      <c r="E227" s="45"/>
      <c r="F227" s="45"/>
      <c r="G227" s="45"/>
      <c r="H227" s="25"/>
      <c r="I227" s="26">
        <f t="shared" si="6"/>
        <v>1</v>
      </c>
      <c r="J227" s="26">
        <f t="shared" si="7"/>
        <v>3</v>
      </c>
      <c r="L227" s="19">
        <v>0</v>
      </c>
      <c r="M227" s="19"/>
      <c r="N227" s="19"/>
    </row>
    <row r="228" spans="1:14" ht="16.5" customHeight="1" x14ac:dyDescent="0.25">
      <c r="A228" s="12">
        <v>128</v>
      </c>
      <c r="B228" s="39">
        <v>43055</v>
      </c>
      <c r="C228" s="54">
        <v>0</v>
      </c>
      <c r="D228" s="45"/>
      <c r="E228" s="45"/>
      <c r="F228" s="45"/>
      <c r="G228" s="45"/>
      <c r="H228" s="25"/>
      <c r="I228" s="26">
        <f t="shared" si="6"/>
        <v>1</v>
      </c>
      <c r="J228" s="26">
        <f t="shared" si="7"/>
        <v>3</v>
      </c>
      <c r="L228" s="19">
        <v>0</v>
      </c>
      <c r="M228" s="19"/>
      <c r="N228" s="19"/>
    </row>
    <row r="229" spans="1:14" ht="16.5" customHeight="1" x14ac:dyDescent="0.25">
      <c r="A229" s="12">
        <v>129</v>
      </c>
      <c r="B229" s="39">
        <v>43060</v>
      </c>
      <c r="C229" s="59">
        <v>0</v>
      </c>
      <c r="D229" s="45"/>
      <c r="E229" s="45"/>
      <c r="F229" s="45"/>
      <c r="G229" s="45"/>
      <c r="H229" s="25"/>
      <c r="I229" s="26">
        <f t="shared" ref="I229:I249" si="8">$C$9</f>
        <v>1</v>
      </c>
      <c r="J229" s="26">
        <f t="shared" ref="J229:J249" si="9">$G$9</f>
        <v>3</v>
      </c>
      <c r="L229" s="19"/>
      <c r="M229" s="19"/>
      <c r="N229" s="19"/>
    </row>
    <row r="230" spans="1:14" ht="16.5" customHeight="1" x14ac:dyDescent="0.25">
      <c r="A230" s="12">
        <v>130</v>
      </c>
      <c r="B230" s="39">
        <v>43060</v>
      </c>
      <c r="C230" s="59">
        <v>0</v>
      </c>
      <c r="D230" s="45"/>
      <c r="E230" s="45"/>
      <c r="F230" s="45"/>
      <c r="G230" s="45"/>
      <c r="H230" s="25"/>
      <c r="I230" s="26">
        <f t="shared" si="8"/>
        <v>1</v>
      </c>
      <c r="J230" s="26">
        <f t="shared" si="9"/>
        <v>3</v>
      </c>
      <c r="L230" s="19"/>
      <c r="M230" s="19"/>
      <c r="N230" s="19"/>
    </row>
    <row r="231" spans="1:14" ht="16.5" customHeight="1" x14ac:dyDescent="0.25">
      <c r="A231" s="12">
        <v>131</v>
      </c>
      <c r="B231" s="39">
        <v>43060</v>
      </c>
      <c r="C231" s="59">
        <v>0</v>
      </c>
      <c r="D231" s="45"/>
      <c r="E231" s="45"/>
      <c r="F231" s="45"/>
      <c r="G231" s="45"/>
      <c r="H231" s="25"/>
      <c r="I231" s="26">
        <f t="shared" si="8"/>
        <v>1</v>
      </c>
      <c r="J231" s="26">
        <f t="shared" si="9"/>
        <v>3</v>
      </c>
      <c r="L231" s="19"/>
      <c r="M231" s="19"/>
      <c r="N231" s="19"/>
    </row>
    <row r="232" spans="1:14" ht="16.5" customHeight="1" x14ac:dyDescent="0.25">
      <c r="A232" s="12">
        <v>132</v>
      </c>
      <c r="B232" s="39">
        <v>43062</v>
      </c>
      <c r="C232" s="59">
        <v>0</v>
      </c>
      <c r="D232" s="45"/>
      <c r="E232" s="45"/>
      <c r="F232" s="45"/>
      <c r="G232" s="45"/>
      <c r="H232" s="25"/>
      <c r="I232" s="26">
        <f t="shared" si="8"/>
        <v>1</v>
      </c>
      <c r="J232" s="26">
        <f t="shared" si="9"/>
        <v>3</v>
      </c>
      <c r="L232" s="19"/>
      <c r="M232" s="19"/>
      <c r="N232" s="19"/>
    </row>
    <row r="233" spans="1:14" ht="16.5" customHeight="1" x14ac:dyDescent="0.25">
      <c r="A233" s="12">
        <v>133</v>
      </c>
      <c r="B233" s="39">
        <v>43062</v>
      </c>
      <c r="C233" s="59">
        <v>1</v>
      </c>
      <c r="D233" s="45"/>
      <c r="E233" s="45"/>
      <c r="F233" s="45"/>
      <c r="G233" s="45"/>
      <c r="H233" s="25"/>
      <c r="I233" s="26">
        <f t="shared" si="8"/>
        <v>1</v>
      </c>
      <c r="J233" s="26">
        <f t="shared" si="9"/>
        <v>3</v>
      </c>
      <c r="L233" s="19"/>
      <c r="M233" s="19"/>
      <c r="N233" s="19"/>
    </row>
    <row r="234" spans="1:14" ht="16.5" customHeight="1" x14ac:dyDescent="0.25">
      <c r="A234" s="12">
        <v>134</v>
      </c>
      <c r="B234" s="39">
        <v>43070</v>
      </c>
      <c r="C234" s="59">
        <v>0</v>
      </c>
      <c r="D234" s="45"/>
      <c r="E234" s="45"/>
      <c r="F234" s="45"/>
      <c r="G234" s="45"/>
      <c r="H234" s="25"/>
      <c r="I234" s="26">
        <f t="shared" si="8"/>
        <v>1</v>
      </c>
      <c r="J234" s="26">
        <f t="shared" si="9"/>
        <v>3</v>
      </c>
      <c r="L234" s="19"/>
      <c r="M234" s="19"/>
      <c r="N234" s="19"/>
    </row>
    <row r="235" spans="1:14" ht="16.5" customHeight="1" x14ac:dyDescent="0.25">
      <c r="A235" s="12">
        <v>135</v>
      </c>
      <c r="B235" s="39">
        <v>43075</v>
      </c>
      <c r="C235" s="59">
        <v>0</v>
      </c>
      <c r="D235" s="45"/>
      <c r="E235" s="45"/>
      <c r="F235" s="45"/>
      <c r="G235" s="45"/>
      <c r="H235" s="25"/>
      <c r="I235" s="26">
        <f t="shared" si="8"/>
        <v>1</v>
      </c>
      <c r="J235" s="26">
        <f t="shared" si="9"/>
        <v>3</v>
      </c>
      <c r="L235" s="19"/>
      <c r="M235" s="19"/>
      <c r="N235" s="19"/>
    </row>
    <row r="236" spans="1:14" ht="16.5" customHeight="1" x14ac:dyDescent="0.25">
      <c r="A236" s="12">
        <v>136</v>
      </c>
      <c r="B236" s="39">
        <v>43075</v>
      </c>
      <c r="C236" s="59">
        <v>0</v>
      </c>
      <c r="D236" s="45"/>
      <c r="E236" s="45"/>
      <c r="F236" s="45"/>
      <c r="G236" s="45"/>
      <c r="H236" s="25"/>
      <c r="I236" s="26">
        <f t="shared" si="8"/>
        <v>1</v>
      </c>
      <c r="J236" s="26">
        <f t="shared" si="9"/>
        <v>3</v>
      </c>
      <c r="L236" s="19"/>
      <c r="M236" s="19"/>
      <c r="N236" s="19"/>
    </row>
    <row r="237" spans="1:14" ht="16.5" customHeight="1" x14ac:dyDescent="0.25">
      <c r="A237" s="12">
        <v>137</v>
      </c>
      <c r="B237" s="39">
        <v>43075</v>
      </c>
      <c r="C237" s="59">
        <v>0</v>
      </c>
      <c r="D237" s="45"/>
      <c r="E237" s="45"/>
      <c r="F237" s="45"/>
      <c r="G237" s="45"/>
      <c r="H237" s="25"/>
      <c r="I237" s="26">
        <f t="shared" si="8"/>
        <v>1</v>
      </c>
      <c r="J237" s="26">
        <f t="shared" si="9"/>
        <v>3</v>
      </c>
      <c r="L237" s="19"/>
      <c r="M237" s="19"/>
      <c r="N237" s="19"/>
    </row>
    <row r="238" spans="1:14" ht="16.5" customHeight="1" x14ac:dyDescent="0.25">
      <c r="A238" s="12">
        <v>138</v>
      </c>
      <c r="B238" s="39">
        <v>43083</v>
      </c>
      <c r="C238" s="59">
        <v>0</v>
      </c>
      <c r="D238" s="45"/>
      <c r="E238" s="45"/>
      <c r="F238" s="45"/>
      <c r="G238" s="45"/>
      <c r="H238" s="25"/>
      <c r="I238" s="26">
        <f t="shared" si="8"/>
        <v>1</v>
      </c>
      <c r="J238" s="26">
        <f t="shared" si="9"/>
        <v>3</v>
      </c>
      <c r="L238" s="19"/>
      <c r="M238" s="19"/>
      <c r="N238" s="19"/>
    </row>
    <row r="239" spans="1:14" ht="16.5" customHeight="1" x14ac:dyDescent="0.25">
      <c r="A239" s="12">
        <v>139</v>
      </c>
      <c r="B239" s="39">
        <v>43083</v>
      </c>
      <c r="C239" s="59">
        <v>0</v>
      </c>
      <c r="D239" s="45"/>
      <c r="E239" s="45"/>
      <c r="F239" s="45"/>
      <c r="G239" s="45"/>
      <c r="H239" s="25"/>
      <c r="I239" s="26">
        <f t="shared" si="8"/>
        <v>1</v>
      </c>
      <c r="J239" s="26">
        <f t="shared" si="9"/>
        <v>3</v>
      </c>
      <c r="L239" s="19"/>
      <c r="M239" s="19"/>
      <c r="N239" s="19"/>
    </row>
    <row r="240" spans="1:14" ht="16.5" customHeight="1" x14ac:dyDescent="0.25">
      <c r="A240" s="12">
        <v>140</v>
      </c>
      <c r="B240" s="39">
        <v>43083</v>
      </c>
      <c r="C240" s="59">
        <v>0</v>
      </c>
      <c r="D240" s="45"/>
      <c r="E240" s="45"/>
      <c r="F240" s="45"/>
      <c r="G240" s="45"/>
      <c r="H240" s="25"/>
      <c r="I240" s="26">
        <f t="shared" si="8"/>
        <v>1</v>
      </c>
      <c r="J240" s="26">
        <f t="shared" si="9"/>
        <v>3</v>
      </c>
      <c r="L240" s="19"/>
      <c r="M240" s="19"/>
      <c r="N240" s="19"/>
    </row>
    <row r="241" spans="1:22" ht="16.5" customHeight="1" x14ac:dyDescent="0.25">
      <c r="A241" s="12"/>
      <c r="B241" s="39">
        <v>43088</v>
      </c>
      <c r="C241" s="60">
        <v>0</v>
      </c>
      <c r="D241" s="45"/>
      <c r="E241" s="45"/>
      <c r="F241" s="45"/>
      <c r="G241" s="45"/>
      <c r="H241" s="25"/>
      <c r="I241" s="26">
        <f t="shared" si="8"/>
        <v>1</v>
      </c>
      <c r="J241" s="26">
        <f t="shared" si="9"/>
        <v>3</v>
      </c>
      <c r="L241" s="19"/>
      <c r="M241" s="19"/>
      <c r="N241" s="19"/>
    </row>
    <row r="242" spans="1:22" ht="16.5" customHeight="1" x14ac:dyDescent="0.25">
      <c r="A242" s="12"/>
      <c r="B242" s="39">
        <v>43088</v>
      </c>
      <c r="C242" s="60">
        <v>0</v>
      </c>
      <c r="D242" s="45"/>
      <c r="E242" s="45"/>
      <c r="F242" s="45"/>
      <c r="G242" s="45"/>
      <c r="H242" s="25"/>
      <c r="I242" s="26">
        <f t="shared" si="8"/>
        <v>1</v>
      </c>
      <c r="J242" s="26">
        <f t="shared" si="9"/>
        <v>3</v>
      </c>
      <c r="L242" s="19"/>
      <c r="M242" s="19"/>
      <c r="N242" s="19"/>
    </row>
    <row r="243" spans="1:22" ht="16.5" customHeight="1" x14ac:dyDescent="0.25">
      <c r="A243" s="12"/>
      <c r="B243" s="39">
        <v>43088</v>
      </c>
      <c r="C243" s="60">
        <v>0</v>
      </c>
      <c r="D243" s="45"/>
      <c r="E243" s="45"/>
      <c r="F243" s="45"/>
      <c r="G243" s="45"/>
      <c r="H243" s="25"/>
      <c r="I243" s="26">
        <f t="shared" si="8"/>
        <v>1</v>
      </c>
      <c r="J243" s="26">
        <f t="shared" si="9"/>
        <v>3</v>
      </c>
      <c r="L243" s="19"/>
      <c r="M243" s="19"/>
      <c r="N243" s="19"/>
    </row>
    <row r="244" spans="1:22" ht="16.5" customHeight="1" x14ac:dyDescent="0.25">
      <c r="A244" s="12"/>
      <c r="B244" s="39">
        <v>43090</v>
      </c>
      <c r="C244" s="60">
        <v>0</v>
      </c>
      <c r="D244" s="45"/>
      <c r="E244" s="45"/>
      <c r="F244" s="45"/>
      <c r="G244" s="45"/>
      <c r="H244" s="25"/>
      <c r="I244" s="26">
        <f t="shared" si="8"/>
        <v>1</v>
      </c>
      <c r="J244" s="26">
        <f t="shared" si="9"/>
        <v>3</v>
      </c>
      <c r="L244" s="19"/>
      <c r="M244" s="19"/>
      <c r="N244" s="19"/>
    </row>
    <row r="245" spans="1:22" ht="16.5" customHeight="1" x14ac:dyDescent="0.25">
      <c r="A245" s="12"/>
      <c r="B245" s="39">
        <v>43090</v>
      </c>
      <c r="C245" s="60">
        <v>0</v>
      </c>
      <c r="D245" s="45"/>
      <c r="E245" s="45"/>
      <c r="F245" s="45"/>
      <c r="G245" s="45"/>
      <c r="H245" s="25"/>
      <c r="I245" s="26">
        <f t="shared" si="8"/>
        <v>1</v>
      </c>
      <c r="J245" s="26">
        <f t="shared" si="9"/>
        <v>3</v>
      </c>
      <c r="L245" s="19"/>
      <c r="M245" s="19"/>
      <c r="N245" s="19"/>
    </row>
    <row r="246" spans="1:22" ht="16.5" customHeight="1" x14ac:dyDescent="0.25">
      <c r="A246" s="12"/>
      <c r="B246" s="39">
        <v>43090</v>
      </c>
      <c r="C246" s="60">
        <v>0</v>
      </c>
      <c r="D246" s="45"/>
      <c r="E246" s="45"/>
      <c r="F246" s="45"/>
      <c r="G246" s="45"/>
      <c r="H246" s="25"/>
      <c r="I246" s="26">
        <f t="shared" si="8"/>
        <v>1</v>
      </c>
      <c r="J246" s="26">
        <f t="shared" si="9"/>
        <v>3</v>
      </c>
      <c r="L246" s="19"/>
      <c r="M246" s="19"/>
      <c r="N246" s="19"/>
    </row>
    <row r="247" spans="1:22" ht="16.5" customHeight="1" x14ac:dyDescent="0.25">
      <c r="A247" s="12"/>
      <c r="B247" s="39">
        <v>43095</v>
      </c>
      <c r="C247" s="60">
        <v>0</v>
      </c>
      <c r="D247" s="45"/>
      <c r="E247" s="45"/>
      <c r="F247" s="45"/>
      <c r="G247" s="45"/>
      <c r="H247" s="25"/>
      <c r="I247" s="26">
        <f t="shared" si="8"/>
        <v>1</v>
      </c>
      <c r="J247" s="26">
        <f t="shared" si="9"/>
        <v>3</v>
      </c>
      <c r="L247" s="19"/>
      <c r="M247" s="19"/>
      <c r="N247" s="19"/>
    </row>
    <row r="248" spans="1:22" ht="16.5" customHeight="1" x14ac:dyDescent="0.25">
      <c r="A248" s="12"/>
      <c r="B248" s="39">
        <v>43095</v>
      </c>
      <c r="C248" s="60">
        <v>0</v>
      </c>
      <c r="D248" s="45"/>
      <c r="E248" s="45"/>
      <c r="F248" s="45"/>
      <c r="G248" s="45"/>
      <c r="H248" s="25"/>
      <c r="I248" s="26">
        <f t="shared" si="8"/>
        <v>1</v>
      </c>
      <c r="J248" s="26">
        <f t="shared" si="9"/>
        <v>3</v>
      </c>
      <c r="L248" s="19"/>
      <c r="M248" s="19"/>
      <c r="N248" s="19"/>
    </row>
    <row r="249" spans="1:22" ht="16.5" customHeight="1" x14ac:dyDescent="0.25">
      <c r="A249" s="12"/>
      <c r="B249" s="39">
        <v>43095</v>
      </c>
      <c r="C249" s="60">
        <v>0</v>
      </c>
      <c r="D249" s="45"/>
      <c r="E249" s="45"/>
      <c r="F249" s="45"/>
      <c r="G249" s="45"/>
      <c r="H249" s="25"/>
      <c r="I249" s="26">
        <f t="shared" si="8"/>
        <v>1</v>
      </c>
      <c r="J249" s="26">
        <f t="shared" si="9"/>
        <v>3</v>
      </c>
      <c r="L249" s="19"/>
      <c r="M249" s="19"/>
      <c r="N249" s="19"/>
    </row>
    <row r="250" spans="1:22" ht="16.5" customHeight="1" x14ac:dyDescent="0.25">
      <c r="A250" s="12" t="s">
        <v>11</v>
      </c>
      <c r="B250" s="35"/>
      <c r="C250" s="34">
        <f>IF(L250=0, "&lt; 1", L250)</f>
        <v>1</v>
      </c>
      <c r="D250" s="45"/>
      <c r="E250" s="45"/>
      <c r="F250" s="45"/>
      <c r="G250" s="45"/>
      <c r="H250" s="27"/>
      <c r="I250" s="26"/>
      <c r="J250" s="26"/>
      <c r="L250" s="12">
        <f>ROUNDUP(AVERAGE(L13:L249), 0)</f>
        <v>1</v>
      </c>
      <c r="M250" s="12" t="e">
        <f>ROUNDUP(AVERAGE(M13:M249), 0)</f>
        <v>#DIV/0!</v>
      </c>
      <c r="N250" s="12" t="e">
        <f>ROUNDUP(AVERAGE(N13:N249), 0)</f>
        <v>#DIV/0!</v>
      </c>
      <c r="O250" s="19"/>
    </row>
    <row r="251" spans="1:22" ht="16.5" customHeight="1" x14ac:dyDescent="0.25">
      <c r="A251" s="12" t="s">
        <v>12</v>
      </c>
      <c r="B251" s="36"/>
      <c r="C251" s="34">
        <f>MIN(C13:C249)</f>
        <v>0</v>
      </c>
      <c r="D251" s="45"/>
      <c r="E251" s="45"/>
      <c r="F251" s="45"/>
      <c r="G251" s="45"/>
      <c r="H251" s="25"/>
      <c r="I251" s="26"/>
      <c r="J251" s="26"/>
      <c r="L251" s="12">
        <f>MIN(L13:L249)</f>
        <v>0</v>
      </c>
      <c r="M251" s="12">
        <f>MIN(M13:M249)</f>
        <v>0</v>
      </c>
      <c r="N251" s="12">
        <f>MIN(N13:N249)</f>
        <v>0</v>
      </c>
      <c r="O251" s="19"/>
    </row>
    <row r="252" spans="1:22" ht="16.5" customHeight="1" x14ac:dyDescent="0.25">
      <c r="A252" s="12" t="s">
        <v>13</v>
      </c>
      <c r="B252" s="36"/>
      <c r="C252" s="61">
        <f>MAX(C13:C249)</f>
        <v>1</v>
      </c>
      <c r="D252" s="45"/>
      <c r="E252" s="45"/>
      <c r="F252" s="45"/>
      <c r="G252" s="45"/>
      <c r="H252" s="25"/>
      <c r="I252" s="26"/>
      <c r="J252" s="26"/>
      <c r="L252" s="12">
        <f>MAX(L13:L249)</f>
        <v>1</v>
      </c>
      <c r="M252" s="12">
        <f>MAX(M13:M249)</f>
        <v>0</v>
      </c>
      <c r="N252" s="12">
        <f>MAX(N13:N249)</f>
        <v>0</v>
      </c>
      <c r="O252" s="19"/>
    </row>
    <row r="253" spans="1:22" ht="16.5" customHeight="1" x14ac:dyDescent="0.25">
      <c r="A253" s="12" t="s">
        <v>14</v>
      </c>
      <c r="B253" s="36"/>
      <c r="C253" s="37">
        <f t="shared" ref="C253:C254" si="10">L253</f>
        <v>8.8388347648318447E-2</v>
      </c>
      <c r="D253" s="46"/>
      <c r="E253" s="46"/>
      <c r="F253" s="46"/>
      <c r="G253" s="46"/>
      <c r="H253" s="25"/>
      <c r="I253" s="26"/>
      <c r="J253" s="26"/>
      <c r="L253" s="13">
        <f>STDEV(L13:L249)</f>
        <v>8.8388347648318447E-2</v>
      </c>
      <c r="M253" s="13" t="e">
        <f>STDEV(M13:M249)</f>
        <v>#DIV/0!</v>
      </c>
      <c r="N253" s="13" t="e">
        <f>STDEV(N13:N249)</f>
        <v>#DIV/0!</v>
      </c>
      <c r="O253" s="19"/>
    </row>
    <row r="254" spans="1:22" ht="16.5" customHeight="1" x14ac:dyDescent="0.25">
      <c r="A254" s="12" t="s">
        <v>15</v>
      </c>
      <c r="B254" s="36"/>
      <c r="C254" s="37">
        <f t="shared" si="10"/>
        <v>8.8388347648318444</v>
      </c>
      <c r="D254" s="46"/>
      <c r="E254" s="46"/>
      <c r="F254" s="46"/>
      <c r="G254" s="46"/>
      <c r="H254" s="25"/>
      <c r="I254" s="26"/>
      <c r="J254" s="26"/>
      <c r="L254" s="53">
        <f>IF(L250=0, "NA", L253*100/L250)</f>
        <v>8.8388347648318444</v>
      </c>
      <c r="M254" s="53" t="e">
        <f>IF(M250=0, "NA", M253*100/M250)</f>
        <v>#DIV/0!</v>
      </c>
      <c r="N254" s="53" t="e">
        <f>IF(N250=0, "NA", N253*100/N250)</f>
        <v>#DIV/0!</v>
      </c>
      <c r="O254" s="19"/>
    </row>
    <row r="255" spans="1:22" ht="16.5" customHeight="1" x14ac:dyDescent="0.25">
      <c r="A255" s="126" t="s">
        <v>27</v>
      </c>
      <c r="B255" s="126"/>
      <c r="C255" s="126"/>
      <c r="D255" s="8"/>
      <c r="E255" s="8"/>
      <c r="F255" s="8"/>
      <c r="G255" s="8"/>
      <c r="H255" s="25"/>
      <c r="I255" s="26"/>
      <c r="J255" s="26"/>
      <c r="K255" s="30"/>
      <c r="L255" s="19"/>
      <c r="M255" s="19"/>
      <c r="N255" s="19"/>
      <c r="O255" s="19"/>
      <c r="P255" s="30"/>
      <c r="Q255" s="30"/>
      <c r="R255" s="30"/>
      <c r="S255" s="30"/>
      <c r="T255" s="30"/>
      <c r="U255" s="30"/>
      <c r="V255" s="30"/>
    </row>
    <row r="256" spans="1:22" ht="16.5" customHeight="1" x14ac:dyDescent="0.25">
      <c r="A256" s="127" t="s">
        <v>28</v>
      </c>
      <c r="B256" s="127"/>
      <c r="C256" s="127"/>
      <c r="D256" s="8"/>
      <c r="E256" s="8"/>
      <c r="F256" s="8"/>
      <c r="G256" s="8"/>
      <c r="H256" s="25"/>
      <c r="I256" s="26"/>
      <c r="J256" s="26"/>
      <c r="K256" s="30"/>
      <c r="L256" s="50"/>
      <c r="M256" s="50"/>
      <c r="N256" s="50"/>
      <c r="O256" s="19"/>
      <c r="P256" s="30"/>
      <c r="Q256" s="50"/>
      <c r="R256" s="50"/>
      <c r="S256" s="50"/>
      <c r="T256" s="30"/>
      <c r="U256" s="30"/>
      <c r="V256" s="30"/>
    </row>
    <row r="257" spans="1:22" ht="16.5" customHeight="1" x14ac:dyDescent="0.25">
      <c r="A257" s="12" t="s">
        <v>11</v>
      </c>
      <c r="B257" s="36"/>
      <c r="C257" s="47">
        <f>IF(L331=0, "&lt; 1", L331)</f>
        <v>1</v>
      </c>
      <c r="D257" s="45"/>
      <c r="E257" s="45"/>
      <c r="F257" s="45"/>
      <c r="G257" s="45"/>
      <c r="H257" s="25"/>
      <c r="I257" s="26"/>
      <c r="J257" s="26"/>
      <c r="K257" s="30"/>
      <c r="L257" s="1" t="s">
        <v>70</v>
      </c>
      <c r="M257" s="1"/>
      <c r="N257" s="1"/>
      <c r="O257" s="19"/>
      <c r="P257" s="30"/>
      <c r="Q257" s="50"/>
      <c r="R257" s="50"/>
      <c r="S257" s="50"/>
      <c r="T257" s="30"/>
      <c r="U257" s="30"/>
      <c r="V257" s="30"/>
    </row>
    <row r="258" spans="1:22" ht="16.5" customHeight="1" x14ac:dyDescent="0.25">
      <c r="A258" s="12" t="s">
        <v>12</v>
      </c>
      <c r="B258" s="36"/>
      <c r="C258" s="47" t="str">
        <f>IF(L332=0, "&lt; 1", L332)</f>
        <v>&lt; 1</v>
      </c>
      <c r="D258" s="45"/>
      <c r="E258" s="45"/>
      <c r="F258" s="45"/>
      <c r="G258" s="45"/>
      <c r="H258" s="25"/>
      <c r="I258" s="26"/>
      <c r="J258" s="26"/>
      <c r="K258" s="30"/>
      <c r="L258" s="19">
        <v>0</v>
      </c>
      <c r="M258" s="19"/>
      <c r="N258" s="19"/>
      <c r="O258" s="30"/>
      <c r="P258" s="30"/>
      <c r="Q258" s="51"/>
      <c r="R258" s="51"/>
      <c r="S258" s="51"/>
      <c r="T258" s="30"/>
      <c r="U258" s="30"/>
      <c r="V258" s="30"/>
    </row>
    <row r="259" spans="1:22" ht="16.5" customHeight="1" x14ac:dyDescent="0.25">
      <c r="A259" s="12" t="s">
        <v>13</v>
      </c>
      <c r="B259" s="36"/>
      <c r="C259" s="47">
        <f>IF(L333=0, "&lt; 1", L333)</f>
        <v>1</v>
      </c>
      <c r="D259" s="45"/>
      <c r="E259" s="45"/>
      <c r="F259" s="45"/>
      <c r="G259" s="45"/>
      <c r="H259" s="25"/>
      <c r="I259" s="26"/>
      <c r="J259" s="26"/>
      <c r="K259" s="30"/>
      <c r="L259" s="19">
        <v>0</v>
      </c>
      <c r="M259" s="19"/>
      <c r="N259" s="19"/>
      <c r="O259" s="30"/>
      <c r="P259" s="30"/>
      <c r="Q259" s="43"/>
      <c r="R259" s="43"/>
      <c r="S259" s="43"/>
      <c r="T259" s="30"/>
      <c r="U259" s="30"/>
      <c r="V259" s="30"/>
    </row>
    <row r="260" spans="1:22" ht="16.5" customHeight="1" x14ac:dyDescent="0.25">
      <c r="A260" s="12" t="s">
        <v>14</v>
      </c>
      <c r="B260" s="36"/>
      <c r="C260" s="48">
        <f>L334</f>
        <v>0.11785113019775792</v>
      </c>
      <c r="D260" s="46"/>
      <c r="E260" s="46"/>
      <c r="F260" s="46"/>
      <c r="G260" s="46"/>
      <c r="H260" s="25"/>
      <c r="I260" s="26"/>
      <c r="J260" s="26"/>
      <c r="K260" s="30"/>
      <c r="L260" s="19">
        <v>0</v>
      </c>
      <c r="M260" s="19"/>
      <c r="N260" s="19"/>
      <c r="O260" s="30"/>
      <c r="P260" s="30"/>
      <c r="Q260" s="43"/>
      <c r="R260" s="43"/>
      <c r="S260" s="43"/>
      <c r="T260" s="30"/>
      <c r="U260" s="30"/>
      <c r="V260" s="30"/>
    </row>
    <row r="261" spans="1:22" ht="16.5" customHeight="1" x14ac:dyDescent="0.25">
      <c r="A261" s="12" t="s">
        <v>15</v>
      </c>
      <c r="B261" s="36"/>
      <c r="C261" s="48">
        <f>L335</f>
        <v>11.785113019775793</v>
      </c>
      <c r="D261" s="46"/>
      <c r="E261" s="46"/>
      <c r="F261" s="46"/>
      <c r="G261" s="46"/>
      <c r="H261" s="27"/>
      <c r="I261" s="26"/>
      <c r="J261" s="26"/>
      <c r="K261" s="30"/>
      <c r="L261" s="19">
        <v>0</v>
      </c>
      <c r="M261" s="19"/>
      <c r="N261" s="19"/>
      <c r="O261" s="30"/>
      <c r="P261" s="30"/>
      <c r="Q261" s="43"/>
      <c r="R261" s="43"/>
      <c r="S261" s="43"/>
      <c r="T261" s="30"/>
      <c r="U261" s="30"/>
      <c r="V261" s="30"/>
    </row>
    <row r="262" spans="1:22" ht="15.9" customHeight="1" x14ac:dyDescent="0.25">
      <c r="K262" s="30"/>
      <c r="L262" s="19">
        <v>0</v>
      </c>
      <c r="M262" s="19"/>
      <c r="N262" s="19"/>
      <c r="O262" s="30"/>
      <c r="P262" s="30"/>
      <c r="Q262" s="43"/>
      <c r="R262" s="43"/>
      <c r="S262" s="43"/>
      <c r="T262" s="30"/>
      <c r="U262" s="30"/>
      <c r="V262" s="30"/>
    </row>
    <row r="263" spans="1:22" ht="15.9" customHeight="1" x14ac:dyDescent="0.25">
      <c r="A263" s="15"/>
      <c r="K263" s="30"/>
      <c r="L263" s="19">
        <v>0</v>
      </c>
      <c r="M263" s="19"/>
      <c r="N263" s="19"/>
      <c r="O263" s="30"/>
      <c r="P263" s="30"/>
      <c r="Q263" s="43"/>
      <c r="R263" s="43"/>
      <c r="S263" s="43"/>
      <c r="T263" s="30"/>
      <c r="U263" s="30"/>
      <c r="V263" s="30"/>
    </row>
    <row r="264" spans="1:22" ht="15.9" customHeight="1" x14ac:dyDescent="0.25">
      <c r="K264" s="30"/>
      <c r="L264" s="19">
        <v>0</v>
      </c>
      <c r="M264" s="19"/>
      <c r="N264" s="19"/>
      <c r="O264" s="30"/>
      <c r="P264" s="30"/>
      <c r="Q264" s="43"/>
      <c r="R264" s="43"/>
      <c r="S264" s="43"/>
      <c r="T264" s="30"/>
      <c r="U264" s="30"/>
      <c r="V264" s="30"/>
    </row>
    <row r="265" spans="1:22" ht="15.9" customHeight="1" x14ac:dyDescent="0.25">
      <c r="K265" s="30"/>
      <c r="L265" s="19">
        <v>0</v>
      </c>
      <c r="M265" s="19"/>
      <c r="N265" s="19"/>
      <c r="O265" s="30"/>
      <c r="P265" s="30"/>
      <c r="Q265" s="43"/>
      <c r="R265" s="43"/>
      <c r="S265" s="43"/>
      <c r="T265" s="30"/>
      <c r="U265" s="30"/>
      <c r="V265" s="30"/>
    </row>
    <row r="266" spans="1:22" ht="15.9" customHeight="1" x14ac:dyDescent="0.25">
      <c r="K266" s="30"/>
      <c r="L266" s="19">
        <v>0</v>
      </c>
      <c r="M266" s="19"/>
      <c r="N266" s="19"/>
      <c r="O266" s="30"/>
      <c r="P266" s="30"/>
      <c r="Q266" s="43"/>
      <c r="R266" s="43"/>
      <c r="S266" s="43"/>
      <c r="T266" s="30"/>
      <c r="U266" s="30"/>
      <c r="V266" s="30"/>
    </row>
    <row r="267" spans="1:22" ht="15.9" customHeight="1" x14ac:dyDescent="0.25">
      <c r="K267" s="30"/>
      <c r="L267" s="19">
        <v>0</v>
      </c>
      <c r="M267" s="19"/>
      <c r="N267" s="19"/>
      <c r="O267" s="30"/>
      <c r="P267" s="30"/>
      <c r="Q267" s="43"/>
      <c r="R267" s="43"/>
      <c r="S267" s="43"/>
      <c r="T267" s="30"/>
      <c r="U267" s="30"/>
      <c r="V267" s="30"/>
    </row>
    <row r="268" spans="1:22" ht="15.9" customHeight="1" x14ac:dyDescent="0.25">
      <c r="K268" s="30"/>
      <c r="L268" s="19">
        <v>0</v>
      </c>
      <c r="M268" s="19"/>
      <c r="N268" s="19"/>
      <c r="O268" s="30"/>
      <c r="P268" s="30"/>
      <c r="Q268" s="43"/>
      <c r="R268" s="43"/>
      <c r="S268" s="43"/>
      <c r="T268" s="30"/>
      <c r="U268" s="30"/>
      <c r="V268" s="30"/>
    </row>
    <row r="269" spans="1:22" ht="15.9" customHeight="1" x14ac:dyDescent="0.25">
      <c r="K269" s="30"/>
      <c r="L269" s="19">
        <v>0</v>
      </c>
      <c r="M269" s="19"/>
      <c r="N269" s="19"/>
      <c r="O269" s="30"/>
      <c r="P269" s="30"/>
      <c r="Q269" s="30"/>
      <c r="R269" s="30"/>
      <c r="S269" s="30"/>
      <c r="T269" s="30"/>
      <c r="U269" s="30"/>
      <c r="V269" s="30"/>
    </row>
    <row r="270" spans="1:22" ht="15.9" customHeight="1" x14ac:dyDescent="0.25">
      <c r="K270" s="30"/>
      <c r="L270" s="19">
        <v>0</v>
      </c>
      <c r="M270" s="19"/>
      <c r="N270" s="19"/>
      <c r="O270" s="30"/>
      <c r="P270" s="30"/>
      <c r="Q270" s="30"/>
      <c r="R270" s="30"/>
      <c r="S270" s="30"/>
      <c r="T270" s="30"/>
      <c r="U270" s="30"/>
      <c r="V270" s="30"/>
    </row>
    <row r="271" spans="1:22" ht="15.9" customHeight="1" x14ac:dyDescent="0.25">
      <c r="K271" s="30"/>
      <c r="L271" s="19">
        <v>0</v>
      </c>
      <c r="M271" s="19"/>
      <c r="N271" s="19"/>
      <c r="O271" s="30"/>
      <c r="P271" s="30"/>
      <c r="Q271" s="30"/>
      <c r="R271" s="30"/>
      <c r="S271" s="30"/>
      <c r="T271" s="30"/>
      <c r="U271" s="30"/>
      <c r="V271" s="30"/>
    </row>
    <row r="272" spans="1:22" ht="15.9" customHeight="1" x14ac:dyDescent="0.25">
      <c r="K272" s="30"/>
      <c r="L272" s="19">
        <v>0</v>
      </c>
      <c r="M272" s="19"/>
      <c r="N272" s="19"/>
      <c r="O272" s="30"/>
      <c r="P272" s="30"/>
      <c r="Q272" s="30"/>
      <c r="R272" s="30"/>
      <c r="S272" s="30"/>
      <c r="T272" s="30"/>
      <c r="U272" s="30"/>
      <c r="V272" s="30"/>
    </row>
    <row r="273" spans="1:22" ht="15.9" customHeight="1" x14ac:dyDescent="0.25">
      <c r="K273" s="30"/>
      <c r="L273" s="19">
        <v>0</v>
      </c>
      <c r="M273" s="19"/>
      <c r="N273" s="19"/>
      <c r="O273" s="30"/>
      <c r="P273" s="30"/>
      <c r="Q273" s="30"/>
      <c r="R273" s="30"/>
      <c r="S273" s="30"/>
      <c r="T273" s="30"/>
      <c r="U273" s="30"/>
      <c r="V273" s="30"/>
    </row>
    <row r="274" spans="1:22" ht="15.9" customHeight="1" x14ac:dyDescent="0.25">
      <c r="A274" s="14"/>
      <c r="B274" s="14"/>
      <c r="C274" s="14"/>
      <c r="D274" s="14"/>
      <c r="E274" s="67"/>
      <c r="F274" s="67"/>
      <c r="G274" s="14"/>
      <c r="K274" s="30"/>
      <c r="L274" s="19">
        <v>0</v>
      </c>
      <c r="M274" s="19"/>
      <c r="N274" s="19"/>
      <c r="O274" s="30"/>
      <c r="P274" s="30"/>
      <c r="Q274" s="30"/>
      <c r="R274" s="30"/>
      <c r="S274" s="30"/>
      <c r="T274" s="30"/>
      <c r="U274" s="30"/>
      <c r="V274" s="30"/>
    </row>
    <row r="275" spans="1:22" ht="15.9" customHeight="1" x14ac:dyDescent="0.25">
      <c r="A275" s="14"/>
      <c r="B275" s="14"/>
      <c r="C275" s="14"/>
      <c r="D275" s="14"/>
      <c r="E275" s="67"/>
      <c r="F275" s="67"/>
      <c r="G275" s="14"/>
      <c r="K275" s="30"/>
      <c r="L275" s="19">
        <v>0</v>
      </c>
      <c r="M275" s="19"/>
      <c r="N275" s="19"/>
      <c r="O275" s="30"/>
      <c r="P275" s="30"/>
      <c r="Q275" s="30"/>
      <c r="R275" s="30"/>
      <c r="S275" s="30"/>
      <c r="T275" s="30"/>
      <c r="U275" s="30"/>
      <c r="V275" s="30"/>
    </row>
    <row r="276" spans="1:22" ht="15.9" customHeight="1" x14ac:dyDescent="0.25">
      <c r="B276" s="14"/>
      <c r="C276" s="14"/>
      <c r="D276" s="14"/>
      <c r="E276" s="67"/>
      <c r="F276" s="67"/>
      <c r="G276" s="14"/>
      <c r="K276" s="30"/>
      <c r="L276" s="19">
        <v>0</v>
      </c>
      <c r="M276" s="19"/>
      <c r="N276" s="19"/>
      <c r="O276" s="30"/>
      <c r="P276" s="30"/>
      <c r="Q276" s="30"/>
      <c r="R276" s="30"/>
      <c r="S276" s="30"/>
      <c r="T276" s="30"/>
      <c r="U276" s="30"/>
      <c r="V276" s="30"/>
    </row>
    <row r="277" spans="1:22" ht="14.25" customHeight="1" x14ac:dyDescent="0.25">
      <c r="A277" s="123" t="s">
        <v>91</v>
      </c>
      <c r="B277" s="123"/>
      <c r="C277" s="123"/>
      <c r="D277" s="123"/>
      <c r="E277" s="123"/>
      <c r="F277" s="123"/>
      <c r="G277" s="123"/>
      <c r="K277" s="30"/>
      <c r="L277" s="19">
        <v>0</v>
      </c>
      <c r="M277" s="19"/>
      <c r="N277" s="19"/>
      <c r="O277" s="30"/>
      <c r="P277" s="30"/>
      <c r="Q277" s="30"/>
      <c r="R277" s="30"/>
      <c r="S277" s="30"/>
      <c r="T277" s="30"/>
      <c r="U277" s="30"/>
      <c r="V277" s="30"/>
    </row>
    <row r="278" spans="1:22" ht="14.25" customHeight="1" x14ac:dyDescent="0.25">
      <c r="A278" s="129" t="s">
        <v>92</v>
      </c>
      <c r="B278" s="123"/>
      <c r="C278" s="123"/>
      <c r="D278" s="123"/>
      <c r="E278" s="123"/>
      <c r="F278" s="123"/>
      <c r="G278" s="123"/>
      <c r="K278" s="30"/>
      <c r="L278" s="19">
        <v>0</v>
      </c>
      <c r="M278" s="19"/>
      <c r="N278" s="19"/>
      <c r="O278" s="30"/>
      <c r="P278" s="30"/>
      <c r="Q278" s="30"/>
      <c r="R278" s="30"/>
      <c r="S278" s="30"/>
      <c r="T278" s="30"/>
      <c r="U278" s="30"/>
      <c r="V278" s="30"/>
    </row>
    <row r="279" spans="1:22" ht="15.9" customHeight="1" x14ac:dyDescent="0.25">
      <c r="A279" s="14"/>
      <c r="B279" s="14"/>
      <c r="C279" s="14"/>
      <c r="D279" s="14"/>
      <c r="E279" s="67"/>
      <c r="F279" s="67"/>
      <c r="G279" s="14"/>
      <c r="K279" s="30"/>
      <c r="L279" s="19">
        <v>0</v>
      </c>
      <c r="M279" s="19"/>
      <c r="N279" s="19"/>
      <c r="O279" s="30"/>
      <c r="P279" s="30"/>
      <c r="Q279" s="30"/>
      <c r="R279" s="30"/>
      <c r="S279" s="30"/>
      <c r="T279" s="30"/>
      <c r="U279" s="30"/>
      <c r="V279" s="30"/>
    </row>
    <row r="280" spans="1:22" s="28" customFormat="1" ht="15.9" customHeight="1" x14ac:dyDescent="0.25">
      <c r="A280" s="130" t="s">
        <v>18</v>
      </c>
      <c r="B280" s="130"/>
      <c r="C280" s="130"/>
      <c r="G280" s="20"/>
      <c r="H280" s="20"/>
      <c r="I280" s="20"/>
      <c r="J280" s="20"/>
      <c r="L280" s="19">
        <v>0</v>
      </c>
      <c r="M280" s="19"/>
      <c r="N280" s="19"/>
    </row>
    <row r="281" spans="1:22" s="28" customFormat="1" ht="41.25" customHeight="1" x14ac:dyDescent="0.25">
      <c r="A281" s="130" t="s">
        <v>106</v>
      </c>
      <c r="B281" s="130"/>
      <c r="C281" s="130"/>
      <c r="D281" s="130"/>
      <c r="E281" s="130"/>
      <c r="F281" s="130"/>
      <c r="G281" s="130"/>
      <c r="H281" s="20"/>
      <c r="I281" s="20"/>
      <c r="J281" s="20"/>
      <c r="L281" s="19">
        <v>0</v>
      </c>
      <c r="M281" s="19"/>
      <c r="N281" s="19"/>
    </row>
    <row r="282" spans="1:22" s="28" customFormat="1" ht="42" customHeight="1" x14ac:dyDescent="0.25">
      <c r="A282" s="131" t="s">
        <v>107</v>
      </c>
      <c r="B282" s="131"/>
      <c r="C282" s="131"/>
      <c r="D282" s="131"/>
      <c r="E282" s="131"/>
      <c r="F282" s="131"/>
      <c r="G282" s="131"/>
      <c r="H282" s="20"/>
      <c r="I282" s="20"/>
      <c r="J282" s="20"/>
      <c r="L282" s="19">
        <v>0</v>
      </c>
      <c r="M282" s="19"/>
      <c r="N282" s="19"/>
    </row>
    <row r="283" spans="1:22" s="28" customFormat="1" ht="15.9" customHeight="1" x14ac:dyDescent="0.25">
      <c r="G283" s="20"/>
      <c r="H283" s="20"/>
      <c r="I283" s="20"/>
      <c r="J283" s="20"/>
      <c r="L283" s="19">
        <v>0</v>
      </c>
      <c r="M283" s="19"/>
      <c r="N283" s="19"/>
    </row>
    <row r="284" spans="1:22" s="28" customFormat="1" ht="25.5" customHeight="1" x14ac:dyDescent="0.25">
      <c r="B284" s="128" t="s">
        <v>2</v>
      </c>
      <c r="C284" s="128"/>
      <c r="D284" s="128" t="s">
        <v>3</v>
      </c>
      <c r="E284" s="128"/>
      <c r="F284" s="128"/>
      <c r="G284" s="128"/>
      <c r="H284" s="20"/>
      <c r="I284" s="20"/>
      <c r="J284" s="20"/>
      <c r="L284" s="19">
        <v>0</v>
      </c>
      <c r="M284" s="19"/>
      <c r="N284" s="19"/>
    </row>
    <row r="285" spans="1:22" s="28" customFormat="1" ht="38.1" customHeight="1" x14ac:dyDescent="0.25">
      <c r="B285" s="128"/>
      <c r="C285" s="128"/>
      <c r="D285" s="128"/>
      <c r="E285" s="128"/>
      <c r="F285" s="128"/>
      <c r="G285" s="128"/>
      <c r="H285" s="20"/>
      <c r="I285" s="20"/>
      <c r="J285" s="20"/>
      <c r="L285" s="19">
        <v>0</v>
      </c>
      <c r="M285" s="19"/>
      <c r="N285" s="19"/>
    </row>
    <row r="286" spans="1:22" x14ac:dyDescent="0.25">
      <c r="B286" s="30"/>
      <c r="C286" s="30"/>
      <c r="D286" s="30"/>
      <c r="E286" s="30"/>
      <c r="F286" s="30"/>
      <c r="G286" s="30"/>
      <c r="L286" s="19">
        <v>0</v>
      </c>
      <c r="M286" s="19"/>
      <c r="N286" s="19"/>
    </row>
    <row r="287" spans="1:22" x14ac:dyDescent="0.25">
      <c r="B287" s="30"/>
      <c r="C287" s="30"/>
      <c r="D287" s="30"/>
      <c r="E287" s="30"/>
      <c r="F287" s="30"/>
      <c r="G287" s="30"/>
      <c r="L287" s="19">
        <v>0</v>
      </c>
      <c r="M287" s="19"/>
      <c r="N287" s="19"/>
    </row>
    <row r="288" spans="1:22" x14ac:dyDescent="0.25">
      <c r="L288" s="19"/>
      <c r="M288" s="19"/>
      <c r="N288" s="19"/>
    </row>
    <row r="289" spans="12:14" x14ac:dyDescent="0.25">
      <c r="L289" s="19">
        <v>0</v>
      </c>
      <c r="M289" s="19"/>
      <c r="N289" s="19"/>
    </row>
    <row r="290" spans="12:14" x14ac:dyDescent="0.25">
      <c r="L290" s="19">
        <v>0</v>
      </c>
      <c r="M290" s="19"/>
      <c r="N290" s="19"/>
    </row>
    <row r="291" spans="12:14" x14ac:dyDescent="0.25">
      <c r="L291" s="19">
        <v>0</v>
      </c>
      <c r="M291" s="19"/>
      <c r="N291" s="19"/>
    </row>
    <row r="292" spans="12:14" x14ac:dyDescent="0.25">
      <c r="L292" s="19">
        <v>0</v>
      </c>
      <c r="M292" s="19"/>
      <c r="N292" s="19"/>
    </row>
    <row r="293" spans="12:14" x14ac:dyDescent="0.25">
      <c r="L293" s="19">
        <v>1</v>
      </c>
      <c r="M293" s="19"/>
      <c r="N293" s="19"/>
    </row>
    <row r="294" spans="12:14" x14ac:dyDescent="0.25">
      <c r="L294" s="19">
        <v>0</v>
      </c>
      <c r="M294" s="19"/>
      <c r="N294" s="19"/>
    </row>
    <row r="295" spans="12:14" x14ac:dyDescent="0.25">
      <c r="L295" s="19">
        <v>0</v>
      </c>
      <c r="M295" s="19"/>
      <c r="N295" s="19"/>
    </row>
    <row r="296" spans="12:14" x14ac:dyDescent="0.25">
      <c r="L296" s="19">
        <v>0</v>
      </c>
      <c r="M296" s="19"/>
      <c r="N296" s="19"/>
    </row>
    <row r="297" spans="12:14" x14ac:dyDescent="0.25">
      <c r="L297" s="19">
        <v>0</v>
      </c>
      <c r="M297" s="19"/>
      <c r="N297" s="19"/>
    </row>
    <row r="298" spans="12:14" x14ac:dyDescent="0.25">
      <c r="L298" s="19">
        <v>0</v>
      </c>
      <c r="M298" s="19"/>
      <c r="N298" s="19"/>
    </row>
    <row r="299" spans="12:14" x14ac:dyDescent="0.25">
      <c r="L299" s="19">
        <v>0</v>
      </c>
      <c r="M299" s="19"/>
      <c r="N299" s="19"/>
    </row>
    <row r="300" spans="12:14" x14ac:dyDescent="0.25">
      <c r="L300" s="19">
        <v>0</v>
      </c>
      <c r="M300" s="19"/>
      <c r="N300" s="19"/>
    </row>
    <row r="301" spans="12:14" x14ac:dyDescent="0.25">
      <c r="L301" s="19">
        <v>0</v>
      </c>
      <c r="M301" s="19"/>
      <c r="N301" s="19"/>
    </row>
    <row r="302" spans="12:14" x14ac:dyDescent="0.25">
      <c r="L302" s="19">
        <v>0</v>
      </c>
      <c r="M302" s="19"/>
      <c r="N302" s="19"/>
    </row>
    <row r="303" spans="12:14" x14ac:dyDescent="0.25">
      <c r="L303" s="19">
        <v>0</v>
      </c>
      <c r="M303" s="19"/>
      <c r="N303" s="19"/>
    </row>
    <row r="304" spans="12:14" x14ac:dyDescent="0.25">
      <c r="L304" s="19">
        <v>0</v>
      </c>
      <c r="M304" s="19"/>
      <c r="N304" s="19"/>
    </row>
    <row r="305" spans="12:14" x14ac:dyDescent="0.25">
      <c r="L305" s="19">
        <v>0</v>
      </c>
      <c r="M305" s="19"/>
      <c r="N305" s="19"/>
    </row>
    <row r="306" spans="12:14" x14ac:dyDescent="0.25">
      <c r="L306" s="19">
        <v>0</v>
      </c>
      <c r="M306" s="19"/>
      <c r="N306" s="19"/>
    </row>
    <row r="307" spans="12:14" x14ac:dyDescent="0.25">
      <c r="L307" s="19">
        <v>0</v>
      </c>
      <c r="M307" s="19"/>
      <c r="N307" s="19"/>
    </row>
    <row r="308" spans="12:14" x14ac:dyDescent="0.25">
      <c r="L308" s="19">
        <v>0</v>
      </c>
      <c r="M308" s="19"/>
      <c r="N308" s="19"/>
    </row>
    <row r="309" spans="12:14" x14ac:dyDescent="0.25">
      <c r="L309" s="19">
        <v>0</v>
      </c>
      <c r="M309" s="19"/>
      <c r="N309" s="19"/>
    </row>
    <row r="310" spans="12:14" x14ac:dyDescent="0.25">
      <c r="L310" s="19">
        <v>0</v>
      </c>
      <c r="M310" s="19"/>
      <c r="N310" s="19"/>
    </row>
    <row r="311" spans="12:14" x14ac:dyDescent="0.25">
      <c r="L311" s="19">
        <v>0</v>
      </c>
      <c r="M311" s="19"/>
      <c r="N311" s="19"/>
    </row>
    <row r="312" spans="12:14" x14ac:dyDescent="0.25">
      <c r="L312" s="19">
        <v>0</v>
      </c>
      <c r="M312" s="19"/>
      <c r="N312" s="19"/>
    </row>
    <row r="313" spans="12:14" x14ac:dyDescent="0.25">
      <c r="L313" s="19">
        <v>0</v>
      </c>
      <c r="M313" s="19"/>
      <c r="N313" s="19"/>
    </row>
    <row r="314" spans="12:14" x14ac:dyDescent="0.25">
      <c r="L314" s="19">
        <v>0</v>
      </c>
      <c r="M314" s="19"/>
      <c r="N314" s="19"/>
    </row>
    <row r="315" spans="12:14" x14ac:dyDescent="0.25">
      <c r="L315" s="19">
        <v>0</v>
      </c>
      <c r="M315" s="19"/>
      <c r="N315" s="19"/>
    </row>
    <row r="316" spans="12:14" x14ac:dyDescent="0.25">
      <c r="L316" s="19">
        <v>0</v>
      </c>
      <c r="M316" s="19"/>
      <c r="N316" s="19"/>
    </row>
    <row r="317" spans="12:14" x14ac:dyDescent="0.25">
      <c r="L317" s="19">
        <v>0</v>
      </c>
      <c r="M317" s="19"/>
      <c r="N317" s="19"/>
    </row>
    <row r="318" spans="12:14" x14ac:dyDescent="0.25">
      <c r="L318" s="19">
        <v>0</v>
      </c>
      <c r="M318" s="19"/>
      <c r="N318" s="19"/>
    </row>
    <row r="319" spans="12:14" x14ac:dyDescent="0.25">
      <c r="L319" s="19">
        <v>0</v>
      </c>
      <c r="M319" s="19"/>
      <c r="N319" s="19"/>
    </row>
    <row r="320" spans="12:14" x14ac:dyDescent="0.25">
      <c r="L320" s="19">
        <v>0</v>
      </c>
      <c r="M320" s="19"/>
      <c r="N320" s="19"/>
    </row>
    <row r="321" spans="12:14" x14ac:dyDescent="0.25">
      <c r="L321" s="19">
        <v>0</v>
      </c>
      <c r="M321" s="19"/>
      <c r="N321" s="19"/>
    </row>
    <row r="322" spans="12:14" x14ac:dyDescent="0.25">
      <c r="L322" s="19">
        <v>0</v>
      </c>
      <c r="M322" s="19"/>
      <c r="N322" s="19"/>
    </row>
    <row r="323" spans="12:14" x14ac:dyDescent="0.25">
      <c r="L323" s="19">
        <v>0</v>
      </c>
      <c r="M323" s="19"/>
      <c r="N323" s="19"/>
    </row>
    <row r="324" spans="12:14" x14ac:dyDescent="0.25">
      <c r="L324" s="19">
        <v>0</v>
      </c>
      <c r="M324" s="19"/>
      <c r="N324" s="19"/>
    </row>
    <row r="325" spans="12:14" x14ac:dyDescent="0.25">
      <c r="L325" s="19">
        <v>0</v>
      </c>
      <c r="M325" s="19"/>
      <c r="N325" s="19"/>
    </row>
    <row r="326" spans="12:14" x14ac:dyDescent="0.25">
      <c r="L326" s="19">
        <v>0</v>
      </c>
      <c r="M326" s="19"/>
      <c r="N326" s="19"/>
    </row>
    <row r="327" spans="12:14" x14ac:dyDescent="0.25">
      <c r="L327" s="19">
        <v>0</v>
      </c>
      <c r="M327" s="19"/>
      <c r="N327" s="19"/>
    </row>
    <row r="328" spans="12:14" x14ac:dyDescent="0.25">
      <c r="L328" s="19">
        <v>0</v>
      </c>
      <c r="M328" s="19"/>
      <c r="N328" s="19"/>
    </row>
    <row r="329" spans="12:14" x14ac:dyDescent="0.25">
      <c r="L329" s="19">
        <v>0</v>
      </c>
      <c r="M329" s="19"/>
      <c r="N329" s="19"/>
    </row>
    <row r="330" spans="12:14" x14ac:dyDescent="0.25">
      <c r="L330" s="19">
        <v>0</v>
      </c>
      <c r="M330" s="19"/>
      <c r="N330" s="19"/>
    </row>
    <row r="331" spans="12:14" x14ac:dyDescent="0.25">
      <c r="L331" s="12">
        <f>ROUNDUP(AVERAGE(L258:L330), 0)</f>
        <v>1</v>
      </c>
      <c r="M331" s="12" t="e">
        <f>ROUNDUP(AVERAGE(M258:M330), 0)</f>
        <v>#DIV/0!</v>
      </c>
      <c r="N331" s="12" t="e">
        <f>ROUNDUP(AVERAGE(N258:N330), 0)</f>
        <v>#DIV/0!</v>
      </c>
    </row>
    <row r="332" spans="12:14" x14ac:dyDescent="0.25">
      <c r="L332" s="12">
        <f>MIN(L258:L330)</f>
        <v>0</v>
      </c>
      <c r="M332" s="12">
        <f>MIN(M258:M330)</f>
        <v>0</v>
      </c>
      <c r="N332" s="12">
        <f>MIN(N258:N330)</f>
        <v>0</v>
      </c>
    </row>
    <row r="333" spans="12:14" x14ac:dyDescent="0.25">
      <c r="L333" s="12">
        <f>MAX(L258:L330)</f>
        <v>1</v>
      </c>
      <c r="M333" s="12">
        <f>MAX(M258:M330)</f>
        <v>0</v>
      </c>
      <c r="N333" s="12">
        <f>MAX(N258:N330)</f>
        <v>0</v>
      </c>
    </row>
    <row r="334" spans="12:14" x14ac:dyDescent="0.25">
      <c r="L334" s="13">
        <f>STDEV(L258:L330)</f>
        <v>0.11785113019775792</v>
      </c>
      <c r="M334" s="13" t="e">
        <f>STDEV(M258:M330)</f>
        <v>#DIV/0!</v>
      </c>
      <c r="N334" s="13" t="e">
        <f>STDEV(N258:N330)</f>
        <v>#DIV/0!</v>
      </c>
    </row>
    <row r="335" spans="12:14" x14ac:dyDescent="0.25">
      <c r="L335" s="53">
        <f>IF(L331=0, "NA", L334*100/L331)</f>
        <v>11.785113019775793</v>
      </c>
      <c r="M335" s="53" t="e">
        <f>IF(M331=0, "NA", M334*100/M331)</f>
        <v>#DIV/0!</v>
      </c>
      <c r="N335" s="53" t="e">
        <f>IF(N331=0, "NA", N334*100/N331)</f>
        <v>#DIV/0!</v>
      </c>
    </row>
  </sheetData>
  <sheetProtection formatCells="0" formatRows="0" insertRows="0" insertHyperlinks="0" deleteRows="0" sort="0" autoFilter="0" pivotTables="0"/>
  <mergeCells count="20"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255:C255"/>
    <mergeCell ref="A256:C256"/>
    <mergeCell ref="A277:G277"/>
    <mergeCell ref="B285:C285"/>
    <mergeCell ref="D285:G285"/>
    <mergeCell ref="A278:G278"/>
    <mergeCell ref="A280:C280"/>
    <mergeCell ref="A281:G281"/>
    <mergeCell ref="A282:G282"/>
    <mergeCell ref="B284:C284"/>
    <mergeCell ref="D284:G284"/>
  </mergeCells>
  <pageMargins left="0.31496062992126" right="0.118110236220472" top="0.196850393700787" bottom="0.31496062992126" header="0.118110236220472" footer="0.196850393700787"/>
  <pageSetup paperSize="9" orientation="landscape" r:id="rId1"/>
  <headerFooter scaleWithDoc="0" alignWithMargins="0">
    <oddFooter>&amp;L&amp;"Arial,Bold"&amp;12Ref. No.: 020025.04/01 &amp;R&amp;12Page &amp;P / &amp;N</oddFooter>
  </headerFooter>
  <rowBreaks count="2" manualBreakCount="2">
    <brk id="131" max="4" man="1"/>
    <brk id="26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Filling room (11081)</vt:lpstr>
      <vt:lpstr>Capping room (11082)</vt:lpstr>
      <vt:lpstr>A. PB 1 (21149)</vt:lpstr>
      <vt:lpstr>A. PB 3 (21142)</vt:lpstr>
      <vt:lpstr>Air shower 3 (21154)</vt:lpstr>
      <vt:lpstr>Receiving room (11080)</vt:lpstr>
      <vt:lpstr>Buffer room 3 (11079)</vt:lpstr>
      <vt:lpstr>Gowning room 2 (11076)</vt:lpstr>
      <vt:lpstr>Return room 1 (11077)</vt:lpstr>
      <vt:lpstr>'A. PB 3 (21142)'!Print_Area</vt:lpstr>
      <vt:lpstr>'Air shower 3 (21154)'!Print_Area</vt:lpstr>
      <vt:lpstr>'Buffer room 3 (11079)'!Print_Area</vt:lpstr>
      <vt:lpstr>'Capping room (11082)'!Print_Area</vt:lpstr>
      <vt:lpstr>'Filling room (11081)'!Print_Area</vt:lpstr>
      <vt:lpstr>'Gowning room 2 (11076)'!Print_Area</vt:lpstr>
      <vt:lpstr>'Receiving room (11080)'!Print_Area</vt:lpstr>
      <vt:lpstr>'Return room 1 (11077)'!Print_Area</vt:lpstr>
      <vt:lpstr>'A. PB 1 (21149)'!Print_Titles</vt:lpstr>
      <vt:lpstr>'A. PB 3 (21142)'!Print_Titles</vt:lpstr>
      <vt:lpstr>'Air shower 3 (21154)'!Print_Titles</vt:lpstr>
      <vt:lpstr>'Buffer room 3 (11079)'!Print_Titles</vt:lpstr>
      <vt:lpstr>'Capping room (11082)'!Print_Titles</vt:lpstr>
      <vt:lpstr>'Filling room (11081)'!Print_Titles</vt:lpstr>
      <vt:lpstr>'Gowning room 2 (11076)'!Print_Titles</vt:lpstr>
      <vt:lpstr>'Receiving room (11080)'!Print_Titles</vt:lpstr>
      <vt:lpstr>'Return room 1 (11077)'!Print_Titles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</dc:creator>
  <cp:lastModifiedBy>TU_QA</cp:lastModifiedBy>
  <cp:lastPrinted>2017-06-17T03:09:31Z</cp:lastPrinted>
  <dcterms:created xsi:type="dcterms:W3CDTF">2016-07-11T07:49:00Z</dcterms:created>
  <dcterms:modified xsi:type="dcterms:W3CDTF">2020-03-25T01:17:21Z</dcterms:modified>
</cp:coreProperties>
</file>