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896" activeTab="5"/>
  </bookViews>
  <sheets>
    <sheet name="22023" sheetId="3" r:id="rId1"/>
    <sheet name="22030" sheetId="2" r:id="rId2"/>
    <sheet name="22031" sheetId="5" r:id="rId3"/>
    <sheet name="22033" sheetId="7" r:id="rId4"/>
    <sheet name="22032" sheetId="6" r:id="rId5"/>
    <sheet name="22194" sheetId="8" r:id="rId6"/>
    <sheet name="Sheet1" sheetId="9" r:id="rId7"/>
  </sheets>
  <definedNames>
    <definedName name="_xlnm._FilterDatabase" localSheetId="0" hidden="1">'22023'!#REF!</definedName>
    <definedName name="_xlnm._FilterDatabase" localSheetId="1" hidden="1">'22030'!#REF!</definedName>
    <definedName name="_xlnm._FilterDatabase" localSheetId="2" hidden="1">'22031'!#REF!</definedName>
    <definedName name="_xlnm._FilterDatabase" localSheetId="4" hidden="1">'22032'!#REF!</definedName>
    <definedName name="_xlnm._FilterDatabase" localSheetId="3" hidden="1">'22033'!#REF!</definedName>
    <definedName name="_xlnm._FilterDatabase" localSheetId="5" hidden="1">'22194'!#REF!</definedName>
    <definedName name="_xlnm.Print_Area" localSheetId="0">'22023'!$A$1:$E$15</definedName>
    <definedName name="_xlnm.Print_Area" localSheetId="1">'22030'!$A$1:$E$14</definedName>
    <definedName name="_xlnm.Print_Area" localSheetId="2">'22031'!$A$1:$E$15</definedName>
    <definedName name="_xlnm.Print_Area" localSheetId="4">'22032'!$A$1:$E$15</definedName>
    <definedName name="_xlnm.Print_Area" localSheetId="3">'22033'!$A$1:$E$15</definedName>
    <definedName name="_xlnm.Print_Area" localSheetId="5">'22194'!$A$1:$E$16</definedName>
    <definedName name="_xlnm.Print_Titles" localSheetId="0">'22023'!$1:$10</definedName>
    <definedName name="_xlnm.Print_Titles" localSheetId="1">'22030'!$1:$10</definedName>
    <definedName name="_xlnm.Print_Titles" localSheetId="2">'22031'!$1:$10</definedName>
    <definedName name="_xlnm.Print_Titles" localSheetId="4">'22032'!$1:$10</definedName>
    <definedName name="_xlnm.Print_Titles" localSheetId="3">'22033'!$1:$10</definedName>
    <definedName name="_xlnm.Print_Titles" localSheetId="5">'22194'!$1:$10</definedName>
    <definedName name="Z_B0B9736D_9E0A_43CB_9E72_F805E9BDE0DD_.wvu.FilterData" localSheetId="0" hidden="1">'22023'!#REF!</definedName>
    <definedName name="Z_B0B9736D_9E0A_43CB_9E72_F805E9BDE0DD_.wvu.FilterData" localSheetId="1" hidden="1">'22030'!#REF!</definedName>
    <definedName name="Z_B0B9736D_9E0A_43CB_9E72_F805E9BDE0DD_.wvu.FilterData" localSheetId="2" hidden="1">'22031'!#REF!</definedName>
    <definedName name="Z_B0B9736D_9E0A_43CB_9E72_F805E9BDE0DD_.wvu.FilterData" localSheetId="4" hidden="1">'22032'!#REF!</definedName>
    <definedName name="Z_B0B9736D_9E0A_43CB_9E72_F805E9BDE0DD_.wvu.FilterData" localSheetId="3" hidden="1">'22033'!#REF!</definedName>
    <definedName name="Z_B0B9736D_9E0A_43CB_9E72_F805E9BDE0DD_.wvu.FilterData" localSheetId="5" hidden="1">'22194'!#REF!</definedName>
    <definedName name="Z_B0B9736D_9E0A_43CB_9E72_F805E9BDE0DD_.wvu.PrintArea" localSheetId="0" hidden="1">'22023'!$A$1:$E$10</definedName>
    <definedName name="Z_B0B9736D_9E0A_43CB_9E72_F805E9BDE0DD_.wvu.PrintArea" localSheetId="1" hidden="1">'22030'!$A$1:$E$10</definedName>
    <definedName name="Z_B0B9736D_9E0A_43CB_9E72_F805E9BDE0DD_.wvu.PrintArea" localSheetId="2" hidden="1">'22031'!$A$1:$E$10</definedName>
    <definedName name="Z_B0B9736D_9E0A_43CB_9E72_F805E9BDE0DD_.wvu.PrintArea" localSheetId="4" hidden="1">'22032'!$A$1:$E$10</definedName>
    <definedName name="Z_B0B9736D_9E0A_43CB_9E72_F805E9BDE0DD_.wvu.PrintArea" localSheetId="3" hidden="1">'22033'!$A$1:$E$10</definedName>
    <definedName name="Z_B0B9736D_9E0A_43CB_9E72_F805E9BDE0DD_.wvu.PrintArea" localSheetId="5" hidden="1">'22194'!$A$1:$E$10</definedName>
    <definedName name="Z_B0B9736D_9E0A_43CB_9E72_F805E9BDE0DD_.wvu.PrintTitles" localSheetId="0" hidden="1">'22023'!$1:$10</definedName>
    <definedName name="Z_B0B9736D_9E0A_43CB_9E72_F805E9BDE0DD_.wvu.PrintTitles" localSheetId="1" hidden="1">'22030'!$1:$10</definedName>
    <definedName name="Z_B0B9736D_9E0A_43CB_9E72_F805E9BDE0DD_.wvu.PrintTitles" localSheetId="2" hidden="1">'22031'!$1:$10</definedName>
    <definedName name="Z_B0B9736D_9E0A_43CB_9E72_F805E9BDE0DD_.wvu.PrintTitles" localSheetId="4" hidden="1">'22032'!$1:$10</definedName>
    <definedName name="Z_B0B9736D_9E0A_43CB_9E72_F805E9BDE0DD_.wvu.PrintTitles" localSheetId="3" hidden="1">'22033'!$1:$10</definedName>
    <definedName name="Z_B0B9736D_9E0A_43CB_9E72_F805E9BDE0DD_.wvu.PrintTitles" localSheetId="5" hidden="1">'22194'!$1:$10</definedName>
  </definedNames>
  <calcPr calcId="152511"/>
</workbook>
</file>

<file path=xl/calcChain.xml><?xml version="1.0" encoding="utf-8"?>
<calcChain xmlns="http://schemas.openxmlformats.org/spreadsheetml/2006/main">
  <c r="C15" i="9" l="1"/>
  <c r="D15" i="9"/>
  <c r="E15" i="9"/>
  <c r="F15" i="9"/>
  <c r="G15" i="9"/>
  <c r="C16" i="9"/>
  <c r="D16" i="9"/>
  <c r="E16" i="9"/>
  <c r="F16" i="9"/>
  <c r="G16" i="9"/>
  <c r="B16" i="9"/>
  <c r="B15" i="9"/>
  <c r="G28" i="9" l="1"/>
  <c r="E14" i="3"/>
  <c r="E13" i="3"/>
  <c r="C28" i="9"/>
  <c r="D28" i="9"/>
  <c r="E28" i="9"/>
  <c r="F28" i="9"/>
  <c r="C29" i="9"/>
  <c r="D29" i="9"/>
  <c r="E29" i="9"/>
  <c r="F29" i="9"/>
  <c r="G29" i="9"/>
  <c r="B29" i="9"/>
  <c r="B28" i="9"/>
</calcChain>
</file>

<file path=xl/sharedStrings.xml><?xml version="1.0" encoding="utf-8"?>
<sst xmlns="http://schemas.openxmlformats.org/spreadsheetml/2006/main" count="174" uniqueCount="31">
  <si>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</si>
  <si>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</si>
  <si>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</si>
  <si>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</si>
  <si>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</si>
  <si>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</si>
  <si>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</si>
  <si>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</si>
  <si>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</si>
  <si>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</si>
  <si>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</si>
  <si>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</si>
  <si>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</si>
  <si>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</si>
  <si>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</si>
  <si>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</si>
  <si>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</si>
  <si>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</si>
  <si>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</si>
  <si>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</si>
  <si>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</si>
  <si>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Door handle of the entrance</t>
  </si>
  <si>
    <t>22023_R1</t>
  </si>
  <si>
    <t>22030_R1</t>
  </si>
  <si>
    <t>22031_R1</t>
  </si>
  <si>
    <t>22032_R1</t>
  </si>
  <si>
    <t>22033_R1</t>
  </si>
  <si>
    <t>Weighing table</t>
  </si>
  <si>
    <t>22194_R1</t>
  </si>
  <si>
    <t>Action limit</t>
  </si>
  <si>
    <t>Alert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</si>
</sst>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vertical="center"/>
      <protection locked="0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/>
    <xf numFmtId="0" fontId="9" fillId="0" borderId="1" xfId="1" applyFont="1" applyFill="1" applyBorder="1" applyAlignment="1" applyProtection="1">
      <alignment vertical="center" wrapText="1"/>
    </xf>
    <xf numFmtId="1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6" fontId="1" fillId="0" borderId="7" xfId="0" quotePrefix="1" applyNumberFormat="1" applyFont="1" applyFill="1" applyBorder="1" applyAlignment="1" applyProtection="1">
      <alignment horizontal="center" vertical="center"/>
      <protection locked="0"/>
    </xf>
    <xf numFmtId="14" fontId="1" fillId="0" borderId="7" xfId="0" quotePrefix="1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4" borderId="0" xfId="1" applyFont="1" applyFill="1" applyAlignment="1" applyProtection="1">
      <alignment vertical="center"/>
      <protection locked="0"/>
    </xf>
    <xf numFmtId="166" fontId="1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9" fillId="4" borderId="1" xfId="1" applyFont="1" applyFill="1" applyBorder="1" applyAlignment="1" applyProtection="1">
      <alignment vertical="center" wrapText="1"/>
    </xf>
    <xf numFmtId="0" fontId="1" fillId="4" borderId="1" xfId="1" applyFont="1" applyFill="1" applyBorder="1" applyAlignment="1" applyProtection="1">
      <alignment vertical="center"/>
      <protection locked="0"/>
    </xf>
    <xf numFmtId="0" fontId="9" fillId="4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1" applyFont="1" applyFill="1" applyAlignment="1" applyProtection="1">
      <alignment horizontal="center" vertical="center"/>
      <protection locked="0"/>
    </xf>
    <xf numFmtId="0" fontId="1" fillId="4" borderId="0" xfId="1" applyFont="1" applyFill="1" applyAlignment="1" applyProtection="1">
      <alignment horizontal="center" vertical="center" wrapText="1"/>
      <protection locked="0"/>
    </xf>
    <xf numFmtId="0" fontId="10" fillId="4" borderId="7" xfId="0" applyFont="1" applyFill="1" applyBorder="1" applyAlignment="1">
      <alignment horizontal="center" vertical="center" wrapText="1"/>
    </xf>
    <xf numFmtId="14" fontId="11" fillId="0" borderId="0" xfId="0" applyNumberFormat="1" applyFont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14" fontId="1" fillId="0" borderId="0" xfId="1" applyNumberFormat="1" applyFont="1" applyFill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EC08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microbiological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 Surface sample) </a:t>
            </a:r>
          </a:p>
        </c:rich>
      </c:tx>
      <c:layout>
        <c:manualLayout>
          <c:xMode val="edge"/>
          <c:yMode val="edge"/>
          <c:x val="0.31576880481584496"/>
          <c:y val="4.30770963061660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0463049456517E-2"/>
          <c:y val="0.16721964071580109"/>
          <c:w val="0.7732853287722351"/>
          <c:h val="0.6185043203637248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474-4295-A42F-EDBBB3806849}"/>
              </c:ext>
            </c:extLst>
          </c:dPt>
          <c:cat>
            <c:numRef>
              <c:f>'22023'!$H$11:$H$27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'22023'!$O$11:$O$28</c:f>
              <c:numCache>
                <c:formatCode>General</c:formatCode>
                <c:ptCount val="18"/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33232"/>
        <c:axId val="-705336496"/>
      </c:barChart>
      <c:lineChart>
        <c:grouping val="standard"/>
        <c:varyColors val="0"/>
        <c:ser>
          <c:idx val="0"/>
          <c:order val="0"/>
          <c:tx>
            <c:strRef>
              <c:f>'22023'!$I$10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'22023'!$I$11:$I$28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74-4295-A42F-EDBBB3806849}"/>
            </c:ext>
          </c:extLst>
        </c:ser>
        <c:ser>
          <c:idx val="1"/>
          <c:order val="1"/>
          <c:tx>
            <c:strRef>
              <c:f>'22023'!$K$10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'22023'!$K$11:$K$28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9"/>
          <c:order val="2"/>
          <c:tx>
            <c:strRef>
              <c:f>'22023'!$M$10</c:f>
              <c:strCache>
                <c:ptCount val="1"/>
                <c:pt idx="0">
                  <c:v>Door handle of the entrance</c:v>
                </c:pt>
              </c:strCache>
            </c:strRef>
          </c:tx>
          <c:spPr>
            <a:ln w="9525">
              <a:solidFill>
                <a:schemeClr val="accent5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'22023'!$M$11:$M$28</c:f>
              <c:numCache>
                <c:formatCode>General</c:formatCode>
                <c:ptCount val="1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474-4295-A42F-EDBBB3806849}"/>
            </c:ext>
          </c:extLst>
        </c:ser>
        <c:ser>
          <c:idx val="10"/>
          <c:order val="3"/>
          <c:tx>
            <c:strRef>
              <c:f>'22023'!$N$10</c:f>
              <c:strCache>
                <c:ptCount val="1"/>
                <c:pt idx="0">
                  <c:v>22023_R1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'22023'!$N$11:$N$28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11</c:v>
                </c:pt>
                <c:pt idx="14">
                  <c:v>3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74-4295-A42F-EDBBB3806849}"/>
            </c:ext>
          </c:extLst>
        </c:ser>
        <c:ser>
          <c:idx val="11"/>
          <c:order val="5"/>
          <c:tx>
            <c:strRef>
              <c:f>'22023'!$J$10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'22023'!$J$11:$J$19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474-4295-A42F-EDBBB3806849}"/>
            </c:ext>
          </c:extLst>
        </c:ser>
        <c:ser>
          <c:idx val="12"/>
          <c:order val="6"/>
          <c:tx>
            <c:strRef>
              <c:f>'22023'!$L$10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'22023'!$L$11:$L$28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74-4295-A42F-EDBBB380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33232"/>
        <c:axId val="-705336496"/>
        <c:extLst xmlns:c16r2="http://schemas.microsoft.com/office/drawing/2015/06/chart"/>
      </c:lineChart>
      <c:catAx>
        <c:axId val="-70533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4314433051436233"/>
              <c:y val="0.8342779529969517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36496"/>
        <c:crossesAt val="0"/>
        <c:auto val="0"/>
        <c:lblAlgn val="ctr"/>
        <c:lblOffset val="100"/>
        <c:noMultiLvlLbl val="0"/>
      </c:catAx>
      <c:valAx>
        <c:axId val="-70533649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6.6307131120768538E-3"/>
              <c:y val="4.22225232912092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70533323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0264939300327"/>
          <c:y val="0.33990104118623743"/>
          <c:w val="0.15986250217125894"/>
          <c:h val="0.29070772991421462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microbiological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(Surface sample) </a:t>
            </a:r>
          </a:p>
        </c:rich>
      </c:tx>
      <c:layout>
        <c:manualLayout>
          <c:xMode val="edge"/>
          <c:yMode val="edge"/>
          <c:x val="0.32144895711425975"/>
          <c:y val="1.80769033136573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262289818381245E-2"/>
          <c:y val="0.13043711029200883"/>
          <c:w val="0.79543639220117757"/>
          <c:h val="0.6996663141213129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9D7-4D3A-BFA6-C74D2DC341BB}"/>
              </c:ext>
            </c:extLst>
          </c:dPt>
          <c:cat>
            <c:numRef>
              <c:f>'22030'!$H$11:$H$27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'22030'!$O$11:$O$28</c:f>
              <c:numCache>
                <c:formatCode>General</c:formatCode>
                <c:ptCount val="18"/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25072"/>
        <c:axId val="-705329424"/>
      </c:barChart>
      <c:lineChart>
        <c:grouping val="standard"/>
        <c:varyColors val="0"/>
        <c:ser>
          <c:idx val="0"/>
          <c:order val="0"/>
          <c:tx>
            <c:strRef>
              <c:f>'22030'!$I$10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'22030'!$I$11:$I$28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D7-4D3A-BFA6-C74D2DC341BB}"/>
            </c:ext>
          </c:extLst>
        </c:ser>
        <c:ser>
          <c:idx val="1"/>
          <c:order val="1"/>
          <c:tx>
            <c:strRef>
              <c:f>'22030'!$K$10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'22030'!$K$11:$K$28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'22030'!$M$10</c:f>
              <c:strCache>
                <c:ptCount val="1"/>
                <c:pt idx="0">
                  <c:v>Door handle of the entrance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'22030'!$M$11:$M$28</c:f>
              <c:numCache>
                <c:formatCode>General</c:formatCode>
                <c:ptCount val="1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D7-4D3A-BFA6-C74D2DC341BB}"/>
            </c:ext>
          </c:extLst>
        </c:ser>
        <c:ser>
          <c:idx val="5"/>
          <c:order val="3"/>
          <c:tx>
            <c:strRef>
              <c:f>'22030'!$N$10</c:f>
              <c:strCache>
                <c:ptCount val="1"/>
                <c:pt idx="0">
                  <c:v>22030_R1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'22030'!$N$11:$N$28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  <c:pt idx="13">
                  <c:v>7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D7-4D3A-BFA6-C74D2DC341BB}"/>
            </c:ext>
          </c:extLst>
        </c:ser>
        <c:ser>
          <c:idx val="8"/>
          <c:order val="5"/>
          <c:tx>
            <c:strRef>
              <c:f>'22030'!$J$10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'22030'!$J$11:$J$28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9D7-4D3A-BFA6-C74D2DC341BB}"/>
            </c:ext>
          </c:extLst>
        </c:ser>
        <c:ser>
          <c:idx val="9"/>
          <c:order val="6"/>
          <c:tx>
            <c:strRef>
              <c:f>'22030'!$L$10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'22030'!$L$11:$L$28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9D7-4D3A-BFA6-C74D2DC3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25072"/>
        <c:axId val="-705329424"/>
        <c:extLst xmlns:c16r2="http://schemas.microsoft.com/office/drawing/2015/06/chart"/>
      </c:lineChart>
      <c:catAx>
        <c:axId val="-70532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5998452982661477"/>
              <c:y val="0.8233453904050538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29424"/>
        <c:crossesAt val="0"/>
        <c:auto val="0"/>
        <c:lblAlgn val="ctr"/>
        <c:lblOffset val="100"/>
        <c:noMultiLvlLbl val="0"/>
      </c:catAx>
      <c:valAx>
        <c:axId val="-70532942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9.7752234098878038E-3"/>
              <c:y val="4.422491848064625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0532507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54474881770322"/>
          <c:y val="0.3108707602141999"/>
          <c:w val="0.14455249767219397"/>
          <c:h val="0.49037687294230398"/>
        </c:manualLayout>
      </c:layout>
      <c:overlay val="0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(Surface sample)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049312171556875"/>
          <c:y val="4.94519449623045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60385653160034E-2"/>
          <c:y val="0.15542030485742656"/>
          <c:w val="0.78052091969361159"/>
          <c:h val="0.6374502352720169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C3B-474C-A40A-5FEBD57A3A44}"/>
              </c:ext>
            </c:extLst>
          </c:dPt>
          <c:cat>
            <c:numRef>
              <c:f>'22031'!$H$11:$H$27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'22031'!$O$11:$O$28</c:f>
              <c:numCache>
                <c:formatCode>General</c:formatCode>
                <c:ptCount val="18"/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29968"/>
        <c:axId val="-705335952"/>
      </c:barChart>
      <c:lineChart>
        <c:grouping val="standard"/>
        <c:varyColors val="0"/>
        <c:ser>
          <c:idx val="0"/>
          <c:order val="0"/>
          <c:tx>
            <c:strRef>
              <c:f>'22031'!$I$10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'22031'!$I$11:$I$28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3B-474C-A40A-5FEBD57A3A44}"/>
            </c:ext>
          </c:extLst>
        </c:ser>
        <c:ser>
          <c:idx val="1"/>
          <c:order val="1"/>
          <c:tx>
            <c:strRef>
              <c:f>'22031'!$K$10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'22031'!$K$11:$K$28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'22031'!$M$10</c:f>
              <c:strCache>
                <c:ptCount val="1"/>
                <c:pt idx="0">
                  <c:v>Door handle of the entrance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'22031'!$M$11:$M$28</c:f>
              <c:numCache>
                <c:formatCode>General</c:formatCode>
                <c:ptCount val="1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C3B-474C-A40A-5FEBD57A3A44}"/>
            </c:ext>
          </c:extLst>
        </c:ser>
        <c:ser>
          <c:idx val="5"/>
          <c:order val="3"/>
          <c:tx>
            <c:strRef>
              <c:f>'22031'!$N$10</c:f>
              <c:strCache>
                <c:ptCount val="1"/>
                <c:pt idx="0">
                  <c:v>22031_R1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'22031'!$N$11:$N$28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C3B-474C-A40A-5FEBD57A3A44}"/>
            </c:ext>
          </c:extLst>
        </c:ser>
        <c:ser>
          <c:idx val="8"/>
          <c:order val="5"/>
          <c:tx>
            <c:strRef>
              <c:f>'22031'!$J$10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'22031'!$J$11:$J$28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C3B-474C-A40A-5FEBD57A3A44}"/>
            </c:ext>
          </c:extLst>
        </c:ser>
        <c:ser>
          <c:idx val="9"/>
          <c:order val="6"/>
          <c:tx>
            <c:strRef>
              <c:f>'22031'!$L$10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42443</c:v>
                </c:pt>
                <c:pt idx="2">
                  <c:v>42534</c:v>
                </c:pt>
                <c:pt idx="3">
                  <c:v>42625</c:v>
                </c:pt>
                <c:pt idx="4">
                  <c:v>42716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'22031'!$L$11:$L$28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C3B-474C-A40A-5FEBD57A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29968"/>
        <c:axId val="-705335952"/>
        <c:extLst xmlns:c16r2="http://schemas.microsoft.com/office/drawing/2015/06/chart"/>
      </c:lineChart>
      <c:catAx>
        <c:axId val="-70532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6345899058785891"/>
              <c:y val="0.7926047323521168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35952"/>
        <c:crossesAt val="0"/>
        <c:auto val="0"/>
        <c:lblAlgn val="ctr"/>
        <c:lblOffset val="100"/>
        <c:noMultiLvlLbl val="0"/>
      </c:catAx>
      <c:valAx>
        <c:axId val="-70533595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3.2821111573660383E-2"/>
              <c:y val="6.46837947485604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70532996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544748145340022"/>
          <c:y val="0.28728348500935907"/>
          <c:w val="0.1445524988028983"/>
          <c:h val="0.51340287061061907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(Surface sample)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842701007879844"/>
          <c:y val="1.12791663934634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88238846959117E-2"/>
          <c:y val="0.13502723780186723"/>
          <c:w val="0.77258679804962238"/>
          <c:h val="0.6698290546979940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E21-4BA7-95CE-0683A321C705}"/>
              </c:ext>
            </c:extLst>
          </c:dPt>
          <c:cat>
            <c:numRef>
              <c:f>'22033'!$H$11:$H$27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'22033'!$O$11:$O$28</c:f>
              <c:numCache>
                <c:formatCode>General</c:formatCode>
                <c:ptCount val="18"/>
                <c:pt idx="9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32688"/>
        <c:axId val="-705327248"/>
      </c:barChart>
      <c:lineChart>
        <c:grouping val="standard"/>
        <c:varyColors val="0"/>
        <c:ser>
          <c:idx val="0"/>
          <c:order val="0"/>
          <c:tx>
            <c:strRef>
              <c:f>'22033'!$I$10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'22033'!$I$11:$I$28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21-4BA7-95CE-0683A321C705}"/>
            </c:ext>
          </c:extLst>
        </c:ser>
        <c:ser>
          <c:idx val="1"/>
          <c:order val="1"/>
          <c:tx>
            <c:strRef>
              <c:f>'22033'!$K$10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'22033'!$K$11:$K$28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'22033'!$M$10</c:f>
              <c:strCache>
                <c:ptCount val="1"/>
                <c:pt idx="0">
                  <c:v>Door handle of the entrance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'22033'!$M$11:$M$28</c:f>
              <c:numCache>
                <c:formatCode>General</c:formatCode>
                <c:ptCount val="1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E21-4BA7-95CE-0683A321C705}"/>
            </c:ext>
          </c:extLst>
        </c:ser>
        <c:ser>
          <c:idx val="5"/>
          <c:order val="3"/>
          <c:tx>
            <c:strRef>
              <c:f>'22033'!$N$10</c:f>
              <c:strCache>
                <c:ptCount val="1"/>
                <c:pt idx="0">
                  <c:v>22033_R1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'22033'!$N$11:$N$28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10</c:v>
                </c:pt>
                <c:pt idx="16">
                  <c:v>8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E21-4BA7-95CE-0683A321C705}"/>
            </c:ext>
          </c:extLst>
        </c:ser>
        <c:ser>
          <c:idx val="8"/>
          <c:order val="5"/>
          <c:tx>
            <c:strRef>
              <c:f>'22033'!$J$10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'22033'!$J$11:$J$28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E21-4BA7-95CE-0683A321C705}"/>
            </c:ext>
          </c:extLst>
        </c:ser>
        <c:ser>
          <c:idx val="9"/>
          <c:order val="6"/>
          <c:tx>
            <c:strRef>
              <c:f>'22033'!$L$10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'22033'!$L$11:$L$28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E21-4BA7-95CE-0683A321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32688"/>
        <c:axId val="-705327248"/>
        <c:extLst xmlns:c16r2="http://schemas.microsoft.com/office/drawing/2015/06/chart"/>
      </c:lineChart>
      <c:catAx>
        <c:axId val="-7053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5724995106159041"/>
              <c:y val="0.833633590012146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27248"/>
        <c:crossesAt val="0"/>
        <c:auto val="0"/>
        <c:lblAlgn val="ctr"/>
        <c:lblOffset val="100"/>
        <c:noMultiLvlLbl val="0"/>
      </c:catAx>
      <c:valAx>
        <c:axId val="-70532724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2.0206534495672353E-3"/>
              <c:y val="5.102267207452894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70533268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945277732348611"/>
          <c:y val="0.27931064475510065"/>
          <c:w val="0.16054704275901327"/>
          <c:h val="0.38646500032784387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(Surface sample)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69190779929719"/>
          <c:y val="4.48142463539080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356711153391576E-2"/>
          <c:y val="0.13162836692283092"/>
          <c:w val="0.78628061620926881"/>
          <c:h val="0.6449530010661548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569-4E82-9457-FCADD0BF33C9}"/>
              </c:ext>
            </c:extLst>
          </c:dPt>
          <c:cat>
            <c:numRef>
              <c:f>'22032'!$H$11:$H$27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'22032'!$O$11:$O$28</c:f>
              <c:numCache>
                <c:formatCode>General</c:formatCode>
                <c:ptCount val="18"/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35408"/>
        <c:axId val="-705328880"/>
      </c:barChart>
      <c:lineChart>
        <c:grouping val="standard"/>
        <c:varyColors val="0"/>
        <c:ser>
          <c:idx val="0"/>
          <c:order val="0"/>
          <c:tx>
            <c:strRef>
              <c:f>'22032'!$I$10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'22032'!$I$11:$I$28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9-4E82-9457-FCADD0BF33C9}"/>
            </c:ext>
          </c:extLst>
        </c:ser>
        <c:ser>
          <c:idx val="1"/>
          <c:order val="1"/>
          <c:tx>
            <c:strRef>
              <c:f>'22032'!$K$10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'22032'!$K$11:$K$28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'22032'!$M$10</c:f>
              <c:strCache>
                <c:ptCount val="1"/>
                <c:pt idx="0">
                  <c:v>Door handle of the entrance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'22032'!$M$11:$M$28</c:f>
              <c:numCache>
                <c:formatCode>General</c:formatCode>
                <c:ptCount val="1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569-4E82-9457-FCADD0BF33C9}"/>
            </c:ext>
          </c:extLst>
        </c:ser>
        <c:ser>
          <c:idx val="5"/>
          <c:order val="3"/>
          <c:tx>
            <c:strRef>
              <c:f>'22032'!$N$10</c:f>
              <c:strCache>
                <c:ptCount val="1"/>
                <c:pt idx="0">
                  <c:v>22032_R1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'22032'!$N$11:$N$28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569-4E82-9457-FCADD0BF33C9}"/>
            </c:ext>
          </c:extLst>
        </c:ser>
        <c:ser>
          <c:idx val="8"/>
          <c:order val="5"/>
          <c:tx>
            <c:strRef>
              <c:f>'22032'!$J$10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'22032'!$J$11:$J$28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569-4E82-9457-FCADD0BF33C9}"/>
            </c:ext>
          </c:extLst>
        </c:ser>
        <c:ser>
          <c:idx val="9"/>
          <c:order val="6"/>
          <c:tx>
            <c:strRef>
              <c:f>'22032'!$L$10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 formatCode="dd/mm/yy;@">
                  <c:v>43165</c:v>
                </c:pt>
                <c:pt idx="10" formatCode="dd/mm/yy;@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'22032'!$L$11:$L$28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569-4E82-9457-FCADD0BF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35408"/>
        <c:axId val="-705328880"/>
        <c:extLst xmlns:c16r2="http://schemas.microsoft.com/office/drawing/2015/06/chart"/>
      </c:lineChart>
      <c:catAx>
        <c:axId val="-70533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6867483888989172"/>
              <c:y val="0.8948999541018617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28880"/>
        <c:crossesAt val="0"/>
        <c:auto val="0"/>
        <c:lblAlgn val="ctr"/>
        <c:lblOffset val="100"/>
        <c:noMultiLvlLbl val="0"/>
      </c:catAx>
      <c:valAx>
        <c:axId val="-70532888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4.3056025867214435E-3"/>
              <c:y val="4.76238011954926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70533540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544740583408985"/>
          <c:y val="0.30310274090835493"/>
          <c:w val="0.1445524988028983"/>
          <c:h val="0.38347639401668587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microbiological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(Surface sample) </a:t>
            </a:r>
          </a:p>
        </c:rich>
      </c:tx>
      <c:layout>
        <c:manualLayout>
          <c:xMode val="edge"/>
          <c:yMode val="edge"/>
          <c:x val="0.29765501289047674"/>
          <c:y val="1.80769033136573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043804996026147E-2"/>
          <c:y val="0.13842607163426235"/>
          <c:w val="0.79566279755550184"/>
          <c:h val="0.641338866594741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5A0-4616-9E02-B76801FBE1DA}"/>
              </c:ext>
            </c:extLst>
          </c:dPt>
          <c:cat>
            <c:numRef>
              <c:f>'22194'!$H$11:$H$29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'22194'!$O$11:$O$30</c:f>
              <c:numCache>
                <c:formatCode>General</c:formatCode>
                <c:ptCount val="20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705334320"/>
        <c:axId val="-705337040"/>
      </c:barChart>
      <c:lineChart>
        <c:grouping val="standard"/>
        <c:varyColors val="0"/>
        <c:ser>
          <c:idx val="0"/>
          <c:order val="0"/>
          <c:tx>
            <c:strRef>
              <c:f>'22194'!$I$10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'22194'!$I$11:$I$30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A0-4616-9E02-B76801FBE1DA}"/>
            </c:ext>
          </c:extLst>
        </c:ser>
        <c:ser>
          <c:idx val="1"/>
          <c:order val="1"/>
          <c:tx>
            <c:strRef>
              <c:f>'22194'!$K$10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'22194'!$K$11:$K$30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'22194'!$M$10</c:f>
              <c:strCache>
                <c:ptCount val="1"/>
                <c:pt idx="0">
                  <c:v>Weighing table</c:v>
                </c:pt>
              </c:strCache>
            </c:strRef>
          </c:tx>
          <c:spPr>
            <a:ln w="9525"/>
          </c:spPr>
          <c:marker>
            <c:symbol val="circle"/>
            <c:size val="5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'22194'!$M$11:$M$30</c:f>
              <c:numCache>
                <c:formatCode>General</c:formatCode>
                <c:ptCount val="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5A0-4616-9E02-B76801FBE1DA}"/>
            </c:ext>
          </c:extLst>
        </c:ser>
        <c:ser>
          <c:idx val="5"/>
          <c:order val="3"/>
          <c:tx>
            <c:strRef>
              <c:f>'22194'!$N$10</c:f>
              <c:strCache>
                <c:ptCount val="1"/>
                <c:pt idx="0">
                  <c:v>22194_R1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'22194'!$N$11:$N$30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5A0-4616-9E02-B76801FBE1DA}"/>
            </c:ext>
          </c:extLst>
        </c:ser>
        <c:ser>
          <c:idx val="4"/>
          <c:order val="5"/>
          <c:tx>
            <c:strRef>
              <c:f>'22194'!$J$10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'22194'!$J$11:$J$30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5A0-4616-9E02-B76801FBE1DA}"/>
            </c:ext>
          </c:extLst>
        </c:ser>
        <c:ser>
          <c:idx val="8"/>
          <c:order val="6"/>
          <c:tx>
            <c:strRef>
              <c:f>'22194'!$L$10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 formatCode="dd/mm/yy;@">
                  <c:v>43165</c:v>
                </c:pt>
                <c:pt idx="12" formatCode="dd/mm/yy;@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'22194'!$L$11:$L$30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5A0-4616-9E02-B76801FB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334320"/>
        <c:axId val="-705337040"/>
        <c:extLst xmlns:c16r2="http://schemas.microsoft.com/office/drawing/2015/06/chart"/>
      </c:lineChart>
      <c:catAx>
        <c:axId val="-7053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7692907315002655"/>
              <c:y val="0.772647083549655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705337040"/>
        <c:crossesAt val="0"/>
        <c:auto val="0"/>
        <c:lblAlgn val="ctr"/>
        <c:lblOffset val="100"/>
        <c:noMultiLvlLbl val="0"/>
      </c:catAx>
      <c:valAx>
        <c:axId val="-70533704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1.3758345902179149E-2"/>
              <c:y val="4.422491848064625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70533432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810660489707269"/>
          <c:y val="0.25286684331816461"/>
          <c:w val="0.13926344339313992"/>
          <c:h val="0.40091365489553327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118976</xdr:colOff>
      <xdr:row>1</xdr:row>
      <xdr:rowOff>10910</xdr:rowOff>
    </xdr:from>
    <xdr:to>
      <xdr:col>25</xdr:col>
      <xdr:colOff>541131</xdr:colOff>
      <xdr:row>10</xdr:row>
      <xdr:rowOff>165652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497671</xdr:colOff>
      <xdr:row>9</xdr:row>
      <xdr:rowOff>57652</xdr:rowOff>
    </xdr:from>
    <xdr:to>
      <xdr:col>28</xdr:col>
      <xdr:colOff>345056</xdr:colOff>
      <xdr:row>27</xdr:row>
      <xdr:rowOff>71886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14352</xdr:colOff>
      <xdr:row>8</xdr:row>
      <xdr:rowOff>58696</xdr:rowOff>
    </xdr:from>
    <xdr:to>
      <xdr:col>25</xdr:col>
      <xdr:colOff>576720</xdr:colOff>
      <xdr:row>22</xdr:row>
      <xdr:rowOff>120804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0</xdr:rowOff>
    </xdr:from>
    <xdr:to>
      <xdr:col>26</xdr:col>
      <xdr:colOff>115454</xdr:colOff>
      <xdr:row>35</xdr:row>
      <xdr:rowOff>161636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245979</xdr:colOff>
      <xdr:row>14</xdr:row>
      <xdr:rowOff>137841</xdr:rowOff>
    </xdr:from>
    <xdr:to>
      <xdr:col>27</xdr:col>
      <xdr:colOff>62630</xdr:colOff>
      <xdr:row>33</xdr:row>
      <xdr:rowOff>41753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1</xdr:rowOff>
    </xdr:from>
    <xdr:to>
      <xdr:col>26</xdr:col>
      <xdr:colOff>599326</xdr:colOff>
      <xdr:row>34</xdr:row>
      <xdr:rowOff>34248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H1" zoomScale="69" zoomScaleNormal="69" zoomScaleSheetLayoutView="115" workbookViewId="0">
      <selection activeCell="M32" sqref="M32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24" t="s">
        <v>21</v>
      </c>
      <c r="N10" s="23" t="s">
        <v>22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42401</v>
      </c>
      <c r="I11" s="29"/>
      <c r="J11" s="40">
        <v>20</v>
      </c>
      <c r="K11" s="29"/>
      <c r="L11" s="18">
        <v>16</v>
      </c>
      <c r="N11" s="21">
        <v>3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42412</v>
      </c>
      <c r="I12" s="29"/>
      <c r="J12" s="40">
        <v>20</v>
      </c>
      <c r="K12" s="29"/>
      <c r="L12" s="18">
        <v>16</v>
      </c>
      <c r="N12" s="21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>
        <f>MAX(N15:N19)</f>
        <v>9</v>
      </c>
      <c r="F13" s="12"/>
      <c r="H13" s="34">
        <v>42502</v>
      </c>
      <c r="I13" s="29"/>
      <c r="J13" s="40">
        <v>20</v>
      </c>
      <c r="K13" s="29"/>
      <c r="L13" s="18">
        <v>16</v>
      </c>
      <c r="N13" s="21">
        <v>15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>
        <f>MIN(N15:N19)</f>
        <v>2</v>
      </c>
      <c r="F14" s="12"/>
      <c r="H14" s="27">
        <v>42594</v>
      </c>
      <c r="I14" s="29"/>
      <c r="J14" s="40">
        <v>20</v>
      </c>
      <c r="K14" s="29"/>
      <c r="L14" s="18">
        <v>16</v>
      </c>
      <c r="N14" s="35">
        <v>6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42686</v>
      </c>
      <c r="I15" s="29"/>
      <c r="J15" s="40">
        <v>20</v>
      </c>
      <c r="K15" s="29"/>
      <c r="L15" s="18">
        <v>16</v>
      </c>
      <c r="M15" s="21"/>
      <c r="N15" s="42">
        <v>4</v>
      </c>
      <c r="O15" s="25"/>
    </row>
    <row r="16" spans="1:15" x14ac:dyDescent="0.3">
      <c r="B16" s="31"/>
      <c r="C16" s="31"/>
      <c r="D16" s="31"/>
      <c r="E16" s="31"/>
      <c r="G16" s="26">
        <v>2017</v>
      </c>
      <c r="H16" s="27">
        <v>42800</v>
      </c>
      <c r="I16" s="33">
        <v>25</v>
      </c>
      <c r="J16" s="40"/>
      <c r="K16" s="29">
        <v>11</v>
      </c>
      <c r="L16" s="18"/>
      <c r="M16" s="21"/>
      <c r="N16" s="43">
        <v>4</v>
      </c>
    </row>
    <row r="17" spans="2:15" x14ac:dyDescent="0.3">
      <c r="B17" s="31"/>
      <c r="C17" s="31"/>
      <c r="D17" s="31"/>
      <c r="E17" s="31"/>
      <c r="H17" s="27">
        <v>42898</v>
      </c>
      <c r="I17" s="33">
        <v>25</v>
      </c>
      <c r="J17" s="40"/>
      <c r="K17" s="29">
        <v>11</v>
      </c>
      <c r="L17" s="18"/>
      <c r="M17" s="21"/>
      <c r="N17" s="43">
        <v>2</v>
      </c>
      <c r="O17" s="33"/>
    </row>
    <row r="18" spans="2:15" x14ac:dyDescent="0.3">
      <c r="B18" s="31"/>
      <c r="C18" s="31"/>
      <c r="D18" s="31"/>
      <c r="E18" s="31"/>
      <c r="H18" s="27">
        <v>42984</v>
      </c>
      <c r="I18" s="33">
        <v>25</v>
      </c>
      <c r="J18" s="40"/>
      <c r="K18" s="29">
        <v>11</v>
      </c>
      <c r="L18" s="18"/>
      <c r="M18" s="21"/>
      <c r="N18" s="43">
        <v>9</v>
      </c>
      <c r="O18" s="33"/>
    </row>
    <row r="19" spans="2:15" x14ac:dyDescent="0.3">
      <c r="B19" s="31"/>
      <c r="C19" s="31"/>
      <c r="D19" s="31"/>
      <c r="E19" s="31"/>
      <c r="H19" s="27">
        <v>43074</v>
      </c>
      <c r="I19" s="33">
        <v>25</v>
      </c>
      <c r="J19" s="40"/>
      <c r="K19" s="29">
        <v>11</v>
      </c>
      <c r="L19" s="18"/>
      <c r="M19" s="21"/>
      <c r="N19" s="43">
        <v>4</v>
      </c>
      <c r="O19" s="33"/>
    </row>
    <row r="20" spans="2:15" x14ac:dyDescent="0.3">
      <c r="G20" s="59">
        <v>2018</v>
      </c>
      <c r="H20" s="60">
        <v>43165</v>
      </c>
      <c r="I20" s="61">
        <v>25</v>
      </c>
      <c r="J20" s="62"/>
      <c r="K20" s="63">
        <v>11</v>
      </c>
      <c r="L20" s="64"/>
      <c r="M20" s="65"/>
      <c r="N20" s="66">
        <v>6</v>
      </c>
      <c r="O20" s="61">
        <v>30</v>
      </c>
    </row>
    <row r="21" spans="2:15" x14ac:dyDescent="0.3">
      <c r="H21" s="46">
        <v>43257</v>
      </c>
      <c r="I21" s="33">
        <v>25</v>
      </c>
      <c r="J21" s="40"/>
      <c r="K21" s="29">
        <v>11</v>
      </c>
      <c r="L21" s="18"/>
      <c r="M21" s="21"/>
      <c r="N21" s="43">
        <v>10</v>
      </c>
      <c r="O21" s="29"/>
    </row>
    <row r="22" spans="2:15" x14ac:dyDescent="0.3">
      <c r="H22" s="47">
        <v>43349</v>
      </c>
      <c r="I22" s="33">
        <v>25</v>
      </c>
      <c r="J22" s="40"/>
      <c r="K22" s="29">
        <v>11</v>
      </c>
      <c r="L22" s="18"/>
      <c r="M22" s="21"/>
      <c r="N22" s="43">
        <v>6</v>
      </c>
      <c r="O22" s="29"/>
    </row>
    <row r="23" spans="2:15" x14ac:dyDescent="0.3">
      <c r="H23" s="27">
        <v>43440</v>
      </c>
      <c r="I23" s="33">
        <v>25</v>
      </c>
      <c r="J23" s="40"/>
      <c r="K23" s="29">
        <v>11</v>
      </c>
      <c r="L23" s="18"/>
      <c r="M23" s="21"/>
      <c r="N23" s="43">
        <v>3</v>
      </c>
      <c r="O23" s="29"/>
    </row>
    <row r="24" spans="2:15" x14ac:dyDescent="0.3">
      <c r="G24" s="26">
        <v>2019</v>
      </c>
      <c r="H24" s="48">
        <v>43505</v>
      </c>
      <c r="I24" s="33">
        <v>25</v>
      </c>
      <c r="J24" s="40"/>
      <c r="K24" s="29">
        <v>11</v>
      </c>
      <c r="L24" s="18"/>
      <c r="M24" s="21"/>
      <c r="N24" s="50">
        <v>11</v>
      </c>
      <c r="O24" s="29"/>
    </row>
    <row r="25" spans="2:15" x14ac:dyDescent="0.3">
      <c r="H25" s="48">
        <v>43594</v>
      </c>
      <c r="I25" s="33">
        <v>25</v>
      </c>
      <c r="J25" s="40"/>
      <c r="K25" s="29">
        <v>11</v>
      </c>
      <c r="L25" s="18"/>
      <c r="M25" s="21"/>
      <c r="N25" s="50">
        <v>3</v>
      </c>
      <c r="O25" s="29"/>
    </row>
    <row r="26" spans="2:15" x14ac:dyDescent="0.3">
      <c r="H26" s="48">
        <v>43687</v>
      </c>
      <c r="I26" s="33">
        <v>25</v>
      </c>
      <c r="J26" s="40"/>
      <c r="K26" s="29">
        <v>11</v>
      </c>
      <c r="L26" s="18"/>
      <c r="M26" s="21"/>
      <c r="N26" s="50">
        <v>9</v>
      </c>
      <c r="O26" s="29"/>
    </row>
    <row r="27" spans="2:15" x14ac:dyDescent="0.3">
      <c r="H27" s="49">
        <v>43782</v>
      </c>
      <c r="I27" s="33">
        <v>25</v>
      </c>
      <c r="J27" s="40"/>
      <c r="K27" s="29">
        <v>11</v>
      </c>
      <c r="L27" s="18"/>
      <c r="M27" s="21"/>
      <c r="N27" s="50">
        <v>5</v>
      </c>
      <c r="O27" s="29"/>
    </row>
    <row r="28" spans="2:15" x14ac:dyDescent="0.3">
      <c r="H28" s="87">
        <v>43824</v>
      </c>
      <c r="I28" s="33">
        <v>25</v>
      </c>
      <c r="J28" s="40"/>
      <c r="K28" s="29">
        <v>11</v>
      </c>
      <c r="L28" s="18"/>
      <c r="M28" s="21"/>
      <c r="N28" s="50">
        <v>2</v>
      </c>
    </row>
    <row r="31" spans="2:15" x14ac:dyDescent="0.3">
      <c r="N31" s="66">
        <v>6</v>
      </c>
    </row>
    <row r="32" spans="2:15" x14ac:dyDescent="0.3">
      <c r="N32" s="43">
        <v>10</v>
      </c>
    </row>
    <row r="33" spans="14:14" x14ac:dyDescent="0.3">
      <c r="N33" s="43">
        <v>6</v>
      </c>
    </row>
    <row r="34" spans="14:14" x14ac:dyDescent="0.3">
      <c r="N34" s="43">
        <v>3</v>
      </c>
    </row>
    <row r="35" spans="14:14" x14ac:dyDescent="0.3">
      <c r="N35" s="50">
        <v>11</v>
      </c>
    </row>
    <row r="36" spans="14:14" x14ac:dyDescent="0.3">
      <c r="N36" s="50">
        <v>3</v>
      </c>
    </row>
    <row r="37" spans="14:14" x14ac:dyDescent="0.3">
      <c r="N37" s="50">
        <v>9</v>
      </c>
    </row>
    <row r="38" spans="14:14" x14ac:dyDescent="0.3">
      <c r="N38" s="50">
        <v>5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31:N34">
    <cfRule type="containsBlanks" dxfId="11" priority="2" stopIfTrue="1">
      <formula>LEN(TRIM(N31))=0</formula>
    </cfRule>
  </conditionalFormatting>
  <conditionalFormatting sqref="N20:N23">
    <cfRule type="containsBlanks" dxfId="10" priority="1" stopIfTrue="1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8" zoomScale="76" zoomScaleNormal="76" zoomScaleSheetLayoutView="115" workbookViewId="0">
      <selection activeCell="N29" sqref="N29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24" t="s">
        <v>21</v>
      </c>
      <c r="N10" s="37" t="s">
        <v>23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42412</v>
      </c>
      <c r="I11" s="29"/>
      <c r="J11" s="40">
        <v>20</v>
      </c>
      <c r="K11" s="29"/>
      <c r="L11" s="18">
        <v>16</v>
      </c>
      <c r="N11" s="22">
        <v>0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42472</v>
      </c>
      <c r="I12" s="29"/>
      <c r="J12" s="40">
        <v>20</v>
      </c>
      <c r="K12" s="29"/>
      <c r="L12" s="18">
        <v>16</v>
      </c>
      <c r="N12" s="22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42563</v>
      </c>
      <c r="I13" s="29"/>
      <c r="J13" s="40">
        <v>20</v>
      </c>
      <c r="K13" s="29"/>
      <c r="L13" s="18">
        <v>16</v>
      </c>
      <c r="M13" s="38"/>
      <c r="N13" s="24">
        <v>0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1">
        <v>42655</v>
      </c>
      <c r="I14" s="29"/>
      <c r="J14" s="40">
        <v>20</v>
      </c>
      <c r="K14" s="29"/>
      <c r="L14" s="18">
        <v>16</v>
      </c>
      <c r="M14" s="28"/>
      <c r="N14" s="37">
        <v>4</v>
      </c>
      <c r="O14" s="25"/>
    </row>
    <row r="15" spans="1:15" x14ac:dyDescent="0.3">
      <c r="B15" s="31"/>
      <c r="C15" s="31"/>
      <c r="D15" s="31"/>
      <c r="E15" s="31"/>
      <c r="G15" s="26">
        <v>2017</v>
      </c>
      <c r="H15" s="27">
        <v>42747</v>
      </c>
      <c r="I15" s="33">
        <v>25</v>
      </c>
      <c r="J15" s="40"/>
      <c r="K15" s="29">
        <v>11</v>
      </c>
      <c r="L15" s="18"/>
      <c r="M15" s="22"/>
      <c r="N15" s="44">
        <v>5</v>
      </c>
      <c r="O15" s="33"/>
    </row>
    <row r="16" spans="1:15" x14ac:dyDescent="0.3">
      <c r="B16" s="31"/>
      <c r="C16" s="31"/>
      <c r="D16" s="31"/>
      <c r="E16" s="31"/>
      <c r="H16" s="27">
        <v>42800</v>
      </c>
      <c r="I16" s="33">
        <v>25</v>
      </c>
      <c r="J16" s="40"/>
      <c r="K16" s="29">
        <v>11</v>
      </c>
      <c r="L16" s="18"/>
      <c r="M16" s="22"/>
      <c r="N16" s="44">
        <v>0</v>
      </c>
      <c r="O16" s="33"/>
    </row>
    <row r="17" spans="2:15" x14ac:dyDescent="0.3">
      <c r="B17" s="31"/>
      <c r="C17" s="31"/>
      <c r="D17" s="31"/>
      <c r="E17" s="31"/>
      <c r="H17" s="27">
        <v>42898</v>
      </c>
      <c r="I17" s="33">
        <v>25</v>
      </c>
      <c r="J17" s="40"/>
      <c r="K17" s="29">
        <v>11</v>
      </c>
      <c r="L17" s="18"/>
      <c r="M17" s="38"/>
      <c r="N17" s="44">
        <v>1</v>
      </c>
      <c r="O17" s="33"/>
    </row>
    <row r="18" spans="2:15" x14ac:dyDescent="0.3">
      <c r="B18" s="31"/>
      <c r="C18" s="31"/>
      <c r="D18" s="31"/>
      <c r="E18" s="31"/>
      <c r="H18" s="27">
        <v>42984</v>
      </c>
      <c r="I18" s="33">
        <v>25</v>
      </c>
      <c r="J18" s="40"/>
      <c r="K18" s="29">
        <v>11</v>
      </c>
      <c r="L18" s="18"/>
      <c r="M18" s="38"/>
      <c r="N18" s="44">
        <v>2</v>
      </c>
      <c r="O18" s="33"/>
    </row>
    <row r="19" spans="2:15" x14ac:dyDescent="0.3">
      <c r="B19" s="31"/>
      <c r="C19" s="31"/>
      <c r="D19" s="31"/>
      <c r="E19" s="31"/>
      <c r="H19" s="27">
        <v>43074</v>
      </c>
      <c r="I19" s="33">
        <v>25</v>
      </c>
      <c r="J19" s="40"/>
      <c r="K19" s="29">
        <v>11</v>
      </c>
      <c r="L19" s="18"/>
      <c r="M19" s="28"/>
      <c r="N19" s="44">
        <v>7</v>
      </c>
      <c r="O19" s="33"/>
    </row>
    <row r="20" spans="2:15" x14ac:dyDescent="0.3">
      <c r="G20" s="59">
        <v>2018</v>
      </c>
      <c r="H20" s="60">
        <v>43165</v>
      </c>
      <c r="I20" s="61">
        <v>25</v>
      </c>
      <c r="J20" s="62"/>
      <c r="K20" s="63">
        <v>11</v>
      </c>
      <c r="L20" s="63"/>
      <c r="M20" s="63"/>
      <c r="N20" s="66">
        <v>1</v>
      </c>
      <c r="O20" s="61">
        <v>30</v>
      </c>
    </row>
    <row r="21" spans="2:15" x14ac:dyDescent="0.3">
      <c r="H21" s="46">
        <v>43257</v>
      </c>
      <c r="I21" s="33">
        <v>25</v>
      </c>
      <c r="J21" s="40"/>
      <c r="K21" s="29">
        <v>11</v>
      </c>
      <c r="L21" s="29"/>
      <c r="M21" s="29"/>
      <c r="N21" s="43">
        <v>11</v>
      </c>
      <c r="O21" s="29"/>
    </row>
    <row r="22" spans="2:15" x14ac:dyDescent="0.3">
      <c r="H22" s="47">
        <v>43349</v>
      </c>
      <c r="I22" s="33">
        <v>25</v>
      </c>
      <c r="J22" s="40"/>
      <c r="K22" s="29">
        <v>11</v>
      </c>
      <c r="L22" s="29"/>
      <c r="M22" s="29"/>
      <c r="N22" s="44">
        <v>9</v>
      </c>
      <c r="O22" s="29"/>
    </row>
    <row r="23" spans="2:15" x14ac:dyDescent="0.3">
      <c r="H23" s="27">
        <v>43440</v>
      </c>
      <c r="I23" s="33">
        <v>25</v>
      </c>
      <c r="J23" s="40"/>
      <c r="K23" s="29">
        <v>11</v>
      </c>
      <c r="L23" s="29"/>
      <c r="M23" s="29"/>
      <c r="N23" s="44">
        <v>2</v>
      </c>
      <c r="O23" s="29"/>
    </row>
    <row r="24" spans="2:15" x14ac:dyDescent="0.3">
      <c r="G24" s="26">
        <v>2019</v>
      </c>
      <c r="H24" s="48">
        <v>43505</v>
      </c>
      <c r="I24" s="33">
        <v>25</v>
      </c>
      <c r="J24" s="40"/>
      <c r="K24" s="29">
        <v>11</v>
      </c>
      <c r="L24" s="29"/>
      <c r="M24" s="29"/>
      <c r="N24" s="50">
        <v>7</v>
      </c>
      <c r="O24" s="29"/>
    </row>
    <row r="25" spans="2:15" x14ac:dyDescent="0.3">
      <c r="H25" s="48">
        <v>43594</v>
      </c>
      <c r="I25" s="33">
        <v>25</v>
      </c>
      <c r="J25" s="40"/>
      <c r="K25" s="29">
        <v>11</v>
      </c>
      <c r="L25" s="29"/>
      <c r="M25" s="29"/>
      <c r="N25" s="50">
        <v>0</v>
      </c>
      <c r="O25" s="29"/>
    </row>
    <row r="26" spans="2:15" x14ac:dyDescent="0.3">
      <c r="H26" s="48">
        <v>43686</v>
      </c>
      <c r="I26" s="33">
        <v>25</v>
      </c>
      <c r="J26" s="40"/>
      <c r="K26" s="29">
        <v>11</v>
      </c>
      <c r="L26" s="29"/>
      <c r="M26" s="29"/>
      <c r="N26" s="50">
        <v>2</v>
      </c>
      <c r="O26" s="29"/>
    </row>
    <row r="27" spans="2:15" x14ac:dyDescent="0.3">
      <c r="H27" s="49">
        <v>43782</v>
      </c>
      <c r="I27" s="33">
        <v>25</v>
      </c>
      <c r="J27" s="40"/>
      <c r="K27" s="29">
        <v>11</v>
      </c>
      <c r="L27" s="29"/>
      <c r="M27" s="29"/>
      <c r="N27" s="50">
        <v>4</v>
      </c>
      <c r="O27" s="29"/>
    </row>
    <row r="28" spans="2:15" x14ac:dyDescent="0.3">
      <c r="H28" s="87">
        <v>43824</v>
      </c>
      <c r="I28" s="33">
        <v>25</v>
      </c>
      <c r="J28" s="40"/>
      <c r="K28" s="29">
        <v>11</v>
      </c>
      <c r="L28" s="29"/>
      <c r="M28" s="29"/>
      <c r="N28" s="50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20:N23">
    <cfRule type="containsBlanks" dxfId="8" priority="1" stopIfTrue="1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8" zoomScale="82" zoomScaleNormal="82" zoomScaleSheetLayoutView="115" workbookViewId="0">
      <selection activeCell="N29" sqref="N29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24" t="s">
        <v>21</v>
      </c>
      <c r="N10" s="37" t="s">
        <v>24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42401</v>
      </c>
      <c r="I11" s="29"/>
      <c r="J11" s="40">
        <v>20</v>
      </c>
      <c r="K11" s="29"/>
      <c r="L11" s="18">
        <v>16</v>
      </c>
      <c r="N11" s="22">
        <v>0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42443</v>
      </c>
      <c r="I12" s="29"/>
      <c r="J12" s="40">
        <v>20</v>
      </c>
      <c r="K12" s="29"/>
      <c r="L12" s="18">
        <v>16</v>
      </c>
      <c r="N12" s="22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42534</v>
      </c>
      <c r="I13" s="29"/>
      <c r="J13" s="40">
        <v>20</v>
      </c>
      <c r="K13" s="29"/>
      <c r="L13" s="18">
        <v>16</v>
      </c>
      <c r="N13" s="38">
        <v>1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42625</v>
      </c>
      <c r="I14" s="29"/>
      <c r="J14" s="40">
        <v>20</v>
      </c>
      <c r="K14" s="29"/>
      <c r="L14" s="18">
        <v>16</v>
      </c>
      <c r="N14" s="38">
        <v>1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42716</v>
      </c>
      <c r="I15" s="29"/>
      <c r="J15" s="40">
        <v>20</v>
      </c>
      <c r="K15" s="29"/>
      <c r="L15" s="18">
        <v>16</v>
      </c>
      <c r="M15" s="28"/>
      <c r="N15" s="37">
        <v>7</v>
      </c>
      <c r="O15" s="25"/>
    </row>
    <row r="16" spans="1:15" x14ac:dyDescent="0.3">
      <c r="B16" s="31"/>
      <c r="C16" s="31"/>
      <c r="D16" s="31"/>
      <c r="E16" s="31"/>
      <c r="G16" s="26">
        <v>2017</v>
      </c>
      <c r="H16" s="27">
        <v>42800</v>
      </c>
      <c r="I16" s="33">
        <v>25</v>
      </c>
      <c r="J16" s="40"/>
      <c r="K16" s="29">
        <v>11</v>
      </c>
      <c r="L16" s="18"/>
      <c r="M16" s="22"/>
      <c r="N16" s="44">
        <v>1</v>
      </c>
    </row>
    <row r="17" spans="1:15" x14ac:dyDescent="0.3">
      <c r="B17" s="31"/>
      <c r="C17" s="31"/>
      <c r="D17" s="31"/>
      <c r="E17" s="31"/>
      <c r="H17" s="27">
        <v>42898</v>
      </c>
      <c r="I17" s="33">
        <v>25</v>
      </c>
      <c r="J17" s="40"/>
      <c r="K17" s="29">
        <v>11</v>
      </c>
      <c r="L17" s="18"/>
      <c r="M17" s="22"/>
      <c r="N17" s="44">
        <v>2</v>
      </c>
      <c r="O17" s="33"/>
    </row>
    <row r="18" spans="1:15" x14ac:dyDescent="0.3">
      <c r="B18" s="31"/>
      <c r="C18" s="31"/>
      <c r="D18" s="31"/>
      <c r="E18" s="31"/>
      <c r="H18" s="27">
        <v>42984</v>
      </c>
      <c r="I18" s="33">
        <v>25</v>
      </c>
      <c r="J18" s="40"/>
      <c r="K18" s="29">
        <v>11</v>
      </c>
      <c r="L18" s="18"/>
      <c r="M18" s="38"/>
      <c r="N18" s="44">
        <v>0</v>
      </c>
      <c r="O18" s="33"/>
    </row>
    <row r="19" spans="1:15" x14ac:dyDescent="0.3">
      <c r="B19" s="31"/>
      <c r="C19" s="31"/>
      <c r="D19" s="31"/>
      <c r="E19" s="31"/>
      <c r="H19" s="27">
        <v>43074</v>
      </c>
      <c r="I19" s="33">
        <v>25</v>
      </c>
      <c r="J19" s="40"/>
      <c r="K19" s="29">
        <v>11</v>
      </c>
      <c r="L19" s="18"/>
      <c r="M19" s="38"/>
      <c r="N19" s="44">
        <v>7</v>
      </c>
      <c r="O19" s="33"/>
    </row>
    <row r="20" spans="1:15" s="59" customFormat="1" x14ac:dyDescent="0.3">
      <c r="A20" s="67"/>
      <c r="F20" s="68"/>
      <c r="G20" s="59">
        <v>2018</v>
      </c>
      <c r="H20" s="60">
        <v>43165</v>
      </c>
      <c r="I20" s="61">
        <v>25</v>
      </c>
      <c r="J20" s="62"/>
      <c r="K20" s="63">
        <v>11</v>
      </c>
      <c r="L20" s="64"/>
      <c r="M20" s="69"/>
      <c r="N20" s="66">
        <v>0</v>
      </c>
      <c r="O20" s="61">
        <v>30</v>
      </c>
    </row>
    <row r="21" spans="1:15" x14ac:dyDescent="0.3">
      <c r="H21" s="46">
        <v>43257</v>
      </c>
      <c r="I21" s="33">
        <v>25</v>
      </c>
      <c r="J21" s="40"/>
      <c r="K21" s="29">
        <v>11</v>
      </c>
      <c r="L21" s="18"/>
      <c r="M21" s="38"/>
      <c r="N21" s="43">
        <v>1</v>
      </c>
    </row>
    <row r="22" spans="1:15" x14ac:dyDescent="0.3">
      <c r="H22" s="47">
        <v>43349</v>
      </c>
      <c r="I22" s="33">
        <v>25</v>
      </c>
      <c r="J22" s="40"/>
      <c r="K22" s="29">
        <v>11</v>
      </c>
      <c r="L22" s="18"/>
      <c r="M22" s="38"/>
      <c r="N22" s="44">
        <v>10</v>
      </c>
    </row>
    <row r="23" spans="1:15" x14ac:dyDescent="0.3">
      <c r="H23" s="27">
        <v>43440</v>
      </c>
      <c r="I23" s="33">
        <v>25</v>
      </c>
      <c r="J23" s="40"/>
      <c r="K23" s="29">
        <v>11</v>
      </c>
      <c r="L23" s="18"/>
      <c r="M23" s="38"/>
      <c r="N23" s="44">
        <v>1</v>
      </c>
    </row>
    <row r="24" spans="1:15" x14ac:dyDescent="0.3">
      <c r="G24" s="26">
        <v>2019</v>
      </c>
      <c r="H24" s="48">
        <v>43505</v>
      </c>
      <c r="I24" s="33">
        <v>25</v>
      </c>
      <c r="J24" s="40"/>
      <c r="K24" s="29">
        <v>11</v>
      </c>
      <c r="L24" s="18"/>
      <c r="M24" s="38"/>
      <c r="N24" s="50">
        <v>3</v>
      </c>
    </row>
    <row r="25" spans="1:15" x14ac:dyDescent="0.3">
      <c r="H25" s="48">
        <v>43594</v>
      </c>
      <c r="I25" s="33">
        <v>25</v>
      </c>
      <c r="J25" s="40"/>
      <c r="K25" s="29">
        <v>11</v>
      </c>
      <c r="L25" s="18"/>
      <c r="M25" s="38"/>
      <c r="N25" s="50">
        <v>1</v>
      </c>
    </row>
    <row r="26" spans="1:15" x14ac:dyDescent="0.3">
      <c r="H26" s="48">
        <v>43687</v>
      </c>
      <c r="I26" s="33">
        <v>25</v>
      </c>
      <c r="J26" s="40"/>
      <c r="K26" s="29">
        <v>11</v>
      </c>
      <c r="L26" s="18"/>
      <c r="M26" s="38"/>
      <c r="N26" s="50">
        <v>6</v>
      </c>
    </row>
    <row r="27" spans="1:15" x14ac:dyDescent="0.3">
      <c r="H27" s="49">
        <v>43782</v>
      </c>
      <c r="I27" s="33">
        <v>25</v>
      </c>
      <c r="J27" s="40"/>
      <c r="K27" s="29">
        <v>11</v>
      </c>
      <c r="L27" s="18"/>
      <c r="M27" s="38"/>
      <c r="N27" s="50">
        <v>1</v>
      </c>
    </row>
    <row r="28" spans="1:15" x14ac:dyDescent="0.3">
      <c r="H28" s="87">
        <v>43824</v>
      </c>
      <c r="I28" s="33">
        <v>25</v>
      </c>
      <c r="J28" s="40"/>
      <c r="K28" s="29">
        <v>11</v>
      </c>
      <c r="L28" s="18"/>
      <c r="M28" s="38"/>
      <c r="N28" s="50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20:N23">
    <cfRule type="containsBlanks" dxfId="7" priority="1" stopIfTrue="1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F9" zoomScale="66" zoomScaleNormal="66" zoomScaleSheetLayoutView="59" workbookViewId="0">
      <selection activeCell="J52" sqref="J52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24" t="s">
        <v>21</v>
      </c>
      <c r="N10" s="37" t="s">
        <v>26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42401</v>
      </c>
      <c r="I11" s="29"/>
      <c r="J11" s="40">
        <v>20</v>
      </c>
      <c r="K11" s="29"/>
      <c r="L11" s="18">
        <v>16</v>
      </c>
      <c r="N11" s="22">
        <v>2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42412</v>
      </c>
      <c r="I12" s="29"/>
      <c r="J12" s="40">
        <v>20</v>
      </c>
      <c r="K12" s="29"/>
      <c r="L12" s="18">
        <v>16</v>
      </c>
      <c r="N12" s="22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34">
        <v>42502</v>
      </c>
      <c r="I13" s="29"/>
      <c r="J13" s="40">
        <v>20</v>
      </c>
      <c r="K13" s="29"/>
      <c r="L13" s="18">
        <v>16</v>
      </c>
      <c r="N13" s="22">
        <v>7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42594</v>
      </c>
      <c r="I14" s="29"/>
      <c r="J14" s="40">
        <v>20</v>
      </c>
      <c r="K14" s="29"/>
      <c r="L14" s="18">
        <v>16</v>
      </c>
      <c r="N14" s="38">
        <v>7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42686</v>
      </c>
      <c r="I15" s="29"/>
      <c r="J15" s="40">
        <v>20</v>
      </c>
      <c r="K15" s="29"/>
      <c r="L15" s="18">
        <v>16</v>
      </c>
      <c r="M15" s="28"/>
      <c r="N15" s="37">
        <v>3</v>
      </c>
      <c r="O15" s="25"/>
    </row>
    <row r="16" spans="1:15" x14ac:dyDescent="0.3">
      <c r="B16" s="31"/>
      <c r="C16" s="31"/>
      <c r="D16" s="31"/>
      <c r="E16" s="31"/>
      <c r="G16" s="26">
        <v>2017</v>
      </c>
      <c r="H16" s="27">
        <v>42800</v>
      </c>
      <c r="I16" s="33">
        <v>25</v>
      </c>
      <c r="J16" s="40"/>
      <c r="K16" s="29">
        <v>11</v>
      </c>
      <c r="L16" s="18"/>
      <c r="M16" s="22"/>
      <c r="N16" s="44">
        <v>0</v>
      </c>
    </row>
    <row r="17" spans="1:15" x14ac:dyDescent="0.3">
      <c r="B17" s="31"/>
      <c r="C17" s="31"/>
      <c r="D17" s="31"/>
      <c r="E17" s="31"/>
      <c r="H17" s="27">
        <v>42898</v>
      </c>
      <c r="I17" s="33">
        <v>25</v>
      </c>
      <c r="J17" s="40"/>
      <c r="K17" s="29">
        <v>11</v>
      </c>
      <c r="L17" s="18"/>
      <c r="M17" s="22"/>
      <c r="N17" s="44">
        <v>3</v>
      </c>
      <c r="O17" s="33"/>
    </row>
    <row r="18" spans="1:15" x14ac:dyDescent="0.3">
      <c r="A18" s="26"/>
      <c r="B18" s="31"/>
      <c r="C18" s="31"/>
      <c r="D18" s="31"/>
      <c r="E18" s="31"/>
      <c r="H18" s="27">
        <v>42984</v>
      </c>
      <c r="I18" s="33">
        <v>25</v>
      </c>
      <c r="J18" s="40"/>
      <c r="K18" s="29">
        <v>11</v>
      </c>
      <c r="L18" s="18"/>
      <c r="M18" s="22"/>
      <c r="N18" s="44">
        <v>2</v>
      </c>
      <c r="O18" s="33"/>
    </row>
    <row r="19" spans="1:15" x14ac:dyDescent="0.3">
      <c r="A19" s="26"/>
      <c r="B19" s="31"/>
      <c r="C19" s="31"/>
      <c r="D19" s="31"/>
      <c r="E19" s="31"/>
      <c r="H19" s="27">
        <v>43074</v>
      </c>
      <c r="I19" s="33">
        <v>25</v>
      </c>
      <c r="J19" s="40"/>
      <c r="K19" s="29">
        <v>11</v>
      </c>
      <c r="L19" s="18"/>
      <c r="M19" s="38"/>
      <c r="N19" s="44">
        <v>10</v>
      </c>
      <c r="O19" s="33"/>
    </row>
    <row r="20" spans="1:15" x14ac:dyDescent="0.3">
      <c r="G20" s="59">
        <v>2018</v>
      </c>
      <c r="H20" s="60">
        <v>43165</v>
      </c>
      <c r="I20" s="61">
        <v>25</v>
      </c>
      <c r="J20" s="62"/>
      <c r="K20" s="63">
        <v>11</v>
      </c>
      <c r="L20" s="64"/>
      <c r="M20" s="69"/>
      <c r="N20" s="66">
        <v>1</v>
      </c>
      <c r="O20" s="61">
        <v>40</v>
      </c>
    </row>
    <row r="21" spans="1:15" x14ac:dyDescent="0.3">
      <c r="H21" s="46">
        <v>43257</v>
      </c>
      <c r="I21" s="33">
        <v>25</v>
      </c>
      <c r="J21" s="40"/>
      <c r="K21" s="29">
        <v>11</v>
      </c>
      <c r="L21" s="18"/>
      <c r="M21" s="38"/>
      <c r="N21" s="43">
        <v>2</v>
      </c>
      <c r="O21" s="29"/>
    </row>
    <row r="22" spans="1:15" x14ac:dyDescent="0.3">
      <c r="H22" s="47">
        <v>43349</v>
      </c>
      <c r="I22" s="33">
        <v>25</v>
      </c>
      <c r="J22" s="40"/>
      <c r="K22" s="29">
        <v>11</v>
      </c>
      <c r="L22" s="18"/>
      <c r="M22" s="38"/>
      <c r="N22" s="44">
        <v>0</v>
      </c>
      <c r="O22" s="29"/>
    </row>
    <row r="23" spans="1:15" x14ac:dyDescent="0.3">
      <c r="H23" s="27">
        <v>43440</v>
      </c>
      <c r="I23" s="33">
        <v>25</v>
      </c>
      <c r="J23" s="40"/>
      <c r="K23" s="29">
        <v>11</v>
      </c>
      <c r="L23" s="18"/>
      <c r="M23" s="38"/>
      <c r="N23" s="44">
        <v>7</v>
      </c>
      <c r="O23" s="29"/>
    </row>
    <row r="24" spans="1:15" x14ac:dyDescent="0.3">
      <c r="G24" s="26">
        <v>2019</v>
      </c>
      <c r="H24" s="48">
        <v>43505</v>
      </c>
      <c r="I24" s="33">
        <v>25</v>
      </c>
      <c r="J24" s="40"/>
      <c r="K24" s="29">
        <v>11</v>
      </c>
      <c r="L24" s="18"/>
      <c r="M24" s="38"/>
      <c r="N24" s="50">
        <v>10</v>
      </c>
      <c r="O24" s="29"/>
    </row>
    <row r="25" spans="1:15" x14ac:dyDescent="0.3">
      <c r="H25" s="48">
        <v>43594</v>
      </c>
      <c r="I25" s="33">
        <v>25</v>
      </c>
      <c r="J25" s="40"/>
      <c r="K25" s="29">
        <v>11</v>
      </c>
      <c r="L25" s="18"/>
      <c r="M25" s="38"/>
      <c r="N25" s="50">
        <v>5</v>
      </c>
      <c r="O25" s="29"/>
    </row>
    <row r="26" spans="1:15" x14ac:dyDescent="0.3">
      <c r="H26" s="48">
        <v>43687</v>
      </c>
      <c r="I26" s="33">
        <v>25</v>
      </c>
      <c r="J26" s="40"/>
      <c r="K26" s="29">
        <v>11</v>
      </c>
      <c r="L26" s="18"/>
      <c r="M26" s="38"/>
      <c r="N26" s="50">
        <v>10</v>
      </c>
      <c r="O26" s="29"/>
    </row>
    <row r="27" spans="1:15" x14ac:dyDescent="0.3">
      <c r="H27" s="49">
        <v>43782</v>
      </c>
      <c r="I27" s="33">
        <v>25</v>
      </c>
      <c r="J27" s="40"/>
      <c r="K27" s="29">
        <v>11</v>
      </c>
      <c r="L27" s="18"/>
      <c r="M27" s="38"/>
      <c r="N27" s="50">
        <v>8</v>
      </c>
      <c r="O27" s="29"/>
    </row>
    <row r="28" spans="1:15" x14ac:dyDescent="0.3">
      <c r="H28" s="87">
        <v>43824</v>
      </c>
      <c r="I28" s="33">
        <v>25</v>
      </c>
      <c r="J28" s="40"/>
      <c r="K28" s="29">
        <v>11</v>
      </c>
      <c r="L28" s="18"/>
      <c r="M28" s="38"/>
      <c r="N28" s="50">
        <v>1</v>
      </c>
    </row>
    <row r="37" spans="15:15" x14ac:dyDescent="0.3">
      <c r="O37" s="66">
        <v>1</v>
      </c>
    </row>
    <row r="38" spans="15:15" x14ac:dyDescent="0.3">
      <c r="O38" s="43">
        <v>2</v>
      </c>
    </row>
    <row r="39" spans="15:15" x14ac:dyDescent="0.3">
      <c r="O39" s="44">
        <v>0</v>
      </c>
    </row>
    <row r="40" spans="15:15" x14ac:dyDescent="0.3">
      <c r="O40" s="44">
        <v>7</v>
      </c>
    </row>
    <row r="41" spans="15:15" x14ac:dyDescent="0.3">
      <c r="O41" s="50">
        <v>10</v>
      </c>
    </row>
    <row r="42" spans="15:15" x14ac:dyDescent="0.3">
      <c r="O42" s="50">
        <v>5</v>
      </c>
    </row>
    <row r="43" spans="15:15" x14ac:dyDescent="0.3">
      <c r="O43" s="50">
        <v>10</v>
      </c>
    </row>
    <row r="44" spans="15:15" x14ac:dyDescent="0.3">
      <c r="O44" s="50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O37:O40">
    <cfRule type="containsBlanks" dxfId="6" priority="2" stopIfTrue="1">
      <formula>LEN(TRIM(O37))=0</formula>
    </cfRule>
  </conditionalFormatting>
  <conditionalFormatting sqref="N20:N23">
    <cfRule type="containsBlanks" dxfId="5" priority="1" stopIfTrue="1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H4" zoomScale="73" zoomScaleNormal="73" zoomScaleSheetLayoutView="115" workbookViewId="0">
      <selection activeCell="N29" sqref="N29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24" t="s">
        <v>21</v>
      </c>
      <c r="N10" s="37" t="s">
        <v>25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42401</v>
      </c>
      <c r="I11" s="29"/>
      <c r="J11" s="40">
        <v>20</v>
      </c>
      <c r="K11" s="29"/>
      <c r="L11" s="18">
        <v>16</v>
      </c>
      <c r="N11" s="22">
        <v>1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42412</v>
      </c>
      <c r="I12" s="29"/>
      <c r="J12" s="40">
        <v>20</v>
      </c>
      <c r="K12" s="29"/>
      <c r="L12" s="18">
        <v>16</v>
      </c>
      <c r="N12" s="22">
        <v>0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34">
        <v>42502</v>
      </c>
      <c r="I13" s="29"/>
      <c r="J13" s="40">
        <v>20</v>
      </c>
      <c r="K13" s="29"/>
      <c r="L13" s="18">
        <v>16</v>
      </c>
      <c r="N13" s="22">
        <v>8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42594</v>
      </c>
      <c r="I14" s="29"/>
      <c r="J14" s="40">
        <v>20</v>
      </c>
      <c r="K14" s="29"/>
      <c r="L14" s="18">
        <v>16</v>
      </c>
      <c r="N14" s="38">
        <v>4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42686</v>
      </c>
      <c r="I15" s="29"/>
      <c r="J15" s="40">
        <v>20</v>
      </c>
      <c r="K15" s="29"/>
      <c r="L15" s="18">
        <v>16</v>
      </c>
      <c r="M15" s="28"/>
      <c r="N15" s="37">
        <v>0</v>
      </c>
      <c r="O15" s="25"/>
    </row>
    <row r="16" spans="1:15" x14ac:dyDescent="0.3">
      <c r="B16" s="31"/>
      <c r="C16" s="31"/>
      <c r="D16" s="31"/>
      <c r="E16" s="31"/>
      <c r="G16" s="26">
        <v>2017</v>
      </c>
      <c r="H16" s="27">
        <v>42800</v>
      </c>
      <c r="I16" s="33">
        <v>25</v>
      </c>
      <c r="J16" s="40"/>
      <c r="K16" s="29">
        <v>11</v>
      </c>
      <c r="L16" s="18"/>
      <c r="M16" s="22"/>
      <c r="N16" s="44">
        <v>0</v>
      </c>
    </row>
    <row r="17" spans="2:15" x14ac:dyDescent="0.3">
      <c r="B17" s="31"/>
      <c r="C17" s="31"/>
      <c r="D17" s="31"/>
      <c r="E17" s="31"/>
      <c r="H17" s="27">
        <v>42898</v>
      </c>
      <c r="I17" s="33">
        <v>25</v>
      </c>
      <c r="J17" s="40"/>
      <c r="K17" s="29">
        <v>11</v>
      </c>
      <c r="L17" s="18"/>
      <c r="M17" s="22"/>
      <c r="N17" s="44">
        <v>0</v>
      </c>
      <c r="O17" s="33"/>
    </row>
    <row r="18" spans="2:15" x14ac:dyDescent="0.3">
      <c r="B18" s="31"/>
      <c r="C18" s="31"/>
      <c r="D18" s="31"/>
      <c r="E18" s="31"/>
      <c r="H18" s="27">
        <v>42984</v>
      </c>
      <c r="I18" s="33">
        <v>25</v>
      </c>
      <c r="J18" s="40"/>
      <c r="K18" s="29">
        <v>11</v>
      </c>
      <c r="L18" s="18"/>
      <c r="M18" s="22"/>
      <c r="N18" s="44">
        <v>0</v>
      </c>
      <c r="O18" s="33"/>
    </row>
    <row r="19" spans="2:15" x14ac:dyDescent="0.3">
      <c r="B19" s="31"/>
      <c r="C19" s="31"/>
      <c r="D19" s="31"/>
      <c r="E19" s="31"/>
      <c r="H19" s="27">
        <v>43074</v>
      </c>
      <c r="I19" s="33">
        <v>25</v>
      </c>
      <c r="J19" s="40"/>
      <c r="K19" s="29">
        <v>11</v>
      </c>
      <c r="L19" s="18"/>
      <c r="M19" s="38"/>
      <c r="N19" s="44">
        <v>8</v>
      </c>
      <c r="O19" s="29"/>
    </row>
    <row r="20" spans="2:15" x14ac:dyDescent="0.3">
      <c r="G20" s="59">
        <v>2018</v>
      </c>
      <c r="H20" s="60">
        <v>43165</v>
      </c>
      <c r="I20" s="61">
        <v>25</v>
      </c>
      <c r="J20" s="62"/>
      <c r="K20" s="63">
        <v>11</v>
      </c>
      <c r="L20" s="64"/>
      <c r="M20" s="69"/>
      <c r="N20" s="66">
        <v>1</v>
      </c>
      <c r="O20" s="61">
        <v>30</v>
      </c>
    </row>
    <row r="21" spans="2:15" x14ac:dyDescent="0.3">
      <c r="H21" s="46">
        <v>43257</v>
      </c>
      <c r="I21" s="33">
        <v>25</v>
      </c>
      <c r="J21" s="40"/>
      <c r="K21" s="29">
        <v>11</v>
      </c>
      <c r="L21" s="18"/>
      <c r="M21" s="38"/>
      <c r="N21" s="43">
        <v>5</v>
      </c>
      <c r="O21" s="29"/>
    </row>
    <row r="22" spans="2:15" x14ac:dyDescent="0.3">
      <c r="H22" s="47">
        <v>43349</v>
      </c>
      <c r="I22" s="33">
        <v>25</v>
      </c>
      <c r="J22" s="40"/>
      <c r="K22" s="29">
        <v>11</v>
      </c>
      <c r="L22" s="18"/>
      <c r="M22" s="38"/>
      <c r="N22" s="44">
        <v>3</v>
      </c>
      <c r="O22" s="29"/>
    </row>
    <row r="23" spans="2:15" x14ac:dyDescent="0.3">
      <c r="H23" s="27">
        <v>43440</v>
      </c>
      <c r="I23" s="33">
        <v>25</v>
      </c>
      <c r="J23" s="40"/>
      <c r="K23" s="29">
        <v>11</v>
      </c>
      <c r="L23" s="18"/>
      <c r="M23" s="38"/>
      <c r="N23" s="44">
        <v>7</v>
      </c>
      <c r="O23" s="29"/>
    </row>
    <row r="24" spans="2:15" x14ac:dyDescent="0.3">
      <c r="H24" s="48">
        <v>43505</v>
      </c>
      <c r="I24" s="33">
        <v>25</v>
      </c>
      <c r="J24" s="40"/>
      <c r="K24" s="29">
        <v>11</v>
      </c>
      <c r="L24" s="18"/>
      <c r="M24" s="38"/>
      <c r="N24" s="50">
        <v>5</v>
      </c>
      <c r="O24" s="29"/>
    </row>
    <row r="25" spans="2:15" x14ac:dyDescent="0.3">
      <c r="H25" s="48">
        <v>43594</v>
      </c>
      <c r="I25" s="33">
        <v>25</v>
      </c>
      <c r="J25" s="40"/>
      <c r="K25" s="29">
        <v>11</v>
      </c>
      <c r="L25" s="18"/>
      <c r="M25" s="38"/>
      <c r="N25" s="50">
        <v>9</v>
      </c>
      <c r="O25" s="29"/>
    </row>
    <row r="26" spans="2:15" x14ac:dyDescent="0.3">
      <c r="H26" s="48">
        <v>43687</v>
      </c>
      <c r="I26" s="33">
        <v>25</v>
      </c>
      <c r="J26" s="40"/>
      <c r="K26" s="29">
        <v>11</v>
      </c>
      <c r="L26" s="18"/>
      <c r="M26" s="38"/>
      <c r="N26" s="50">
        <v>4</v>
      </c>
      <c r="O26" s="29"/>
    </row>
    <row r="27" spans="2:15" x14ac:dyDescent="0.3">
      <c r="H27" s="49">
        <v>43782</v>
      </c>
      <c r="I27" s="33">
        <v>25</v>
      </c>
      <c r="J27" s="40"/>
      <c r="K27" s="29">
        <v>11</v>
      </c>
      <c r="L27" s="18"/>
      <c r="M27" s="38"/>
      <c r="N27" s="50">
        <v>6</v>
      </c>
      <c r="O27" s="29"/>
    </row>
    <row r="28" spans="2:15" x14ac:dyDescent="0.3">
      <c r="H28" s="87">
        <v>43824</v>
      </c>
      <c r="I28" s="33">
        <v>25</v>
      </c>
      <c r="J28" s="40"/>
      <c r="K28" s="29">
        <v>11</v>
      </c>
      <c r="L28" s="18"/>
      <c r="M28" s="38"/>
      <c r="N28" s="50">
        <v>1</v>
      </c>
    </row>
    <row r="35" spans="14:14" x14ac:dyDescent="0.3">
      <c r="N35" s="66">
        <v>1</v>
      </c>
    </row>
    <row r="36" spans="14:14" x14ac:dyDescent="0.3">
      <c r="N36" s="43">
        <v>5</v>
      </c>
    </row>
    <row r="37" spans="14:14" x14ac:dyDescent="0.3">
      <c r="N37" s="44">
        <v>3</v>
      </c>
    </row>
    <row r="38" spans="14:14" x14ac:dyDescent="0.3">
      <c r="N38" s="44">
        <v>7</v>
      </c>
    </row>
    <row r="39" spans="14:14" x14ac:dyDescent="0.3">
      <c r="N39" s="50">
        <v>5</v>
      </c>
    </row>
    <row r="40" spans="14:14" x14ac:dyDescent="0.3">
      <c r="N40" s="50">
        <v>9</v>
      </c>
    </row>
    <row r="41" spans="14:14" x14ac:dyDescent="0.3">
      <c r="N41" s="50">
        <v>4</v>
      </c>
    </row>
    <row r="42" spans="14:14" x14ac:dyDescent="0.3">
      <c r="N42" s="50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35:N38">
    <cfRule type="containsBlanks" dxfId="4" priority="2" stopIfTrue="1">
      <formula>LEN(TRIM(N35))=0</formula>
    </cfRule>
  </conditionalFormatting>
  <conditionalFormatting sqref="N20:N23">
    <cfRule type="containsBlanks" dxfId="3" priority="1" stopIfTrue="1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N10" zoomScale="89" zoomScaleNormal="89" zoomScaleSheetLayoutView="52" workbookViewId="0">
      <selection activeCell="N31" sqref="N31"/>
    </sheetView>
  </sheetViews>
  <sheetFormatPr defaultColWidth="9.109375" defaultRowHeight="13.2" x14ac:dyDescent="0.3"/>
  <cols>
    <col min="1" max="1" width="6.5546875" style="30" customWidth="1"/>
    <col min="2" max="2" width="15.5546875" style="26" customWidth="1"/>
    <col min="3" max="5" width="25.88671875" style="26" customWidth="1"/>
    <col min="6" max="6" width="6.6640625" style="32" customWidth="1"/>
    <col min="7" max="8" width="9.109375" style="26"/>
    <col min="9" max="10" width="10.5546875" style="26" customWidth="1"/>
    <col min="11" max="12" width="10" style="26" customWidth="1"/>
    <col min="13" max="14" width="8.5546875" style="26" customWidth="1"/>
    <col min="15" max="16384" width="9.109375" style="26"/>
  </cols>
  <sheetData>
    <row r="1" spans="1:15" s="2" customFormat="1" ht="33.75" customHeight="1" x14ac:dyDescent="0.3">
      <c r="A1" s="84" t="s">
        <v>0</v>
      </c>
      <c r="B1" s="84"/>
      <c r="C1" s="84"/>
      <c r="D1" s="84"/>
      <c r="E1" s="84"/>
      <c r="F1" s="1"/>
    </row>
    <row r="2" spans="1:15" s="2" customFormat="1" ht="30.75" customHeight="1" x14ac:dyDescent="0.3">
      <c r="A2" s="85" t="s">
        <v>1</v>
      </c>
      <c r="B2" s="85"/>
      <c r="C2" s="85"/>
      <c r="D2" s="85"/>
      <c r="E2" s="85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3" t="s">
        <v>2</v>
      </c>
      <c r="B4" s="83"/>
      <c r="C4" s="86" t="s">
        <v>3</v>
      </c>
      <c r="D4" s="86"/>
      <c r="E4" s="86"/>
      <c r="F4" s="6"/>
    </row>
    <row r="5" spans="1:15" s="2" customFormat="1" ht="27" customHeight="1" x14ac:dyDescent="0.3">
      <c r="A5" s="81" t="s">
        <v>4</v>
      </c>
      <c r="B5" s="82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1" t="s">
        <v>8</v>
      </c>
      <c r="B6" s="82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1" t="s">
        <v>11</v>
      </c>
      <c r="B7" s="82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3" t="s">
        <v>15</v>
      </c>
      <c r="B8" s="83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1" t="s">
        <v>18</v>
      </c>
      <c r="B9" s="82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2">
      <c r="A10" s="16"/>
      <c r="B10" s="16"/>
      <c r="C10" s="16"/>
      <c r="D10" s="16"/>
      <c r="E10" s="16"/>
      <c r="F10" s="12"/>
      <c r="I10" s="17" t="s">
        <v>29</v>
      </c>
      <c r="J10" s="17" t="s">
        <v>29</v>
      </c>
      <c r="K10" s="36" t="s">
        <v>30</v>
      </c>
      <c r="L10" s="18" t="s">
        <v>30</v>
      </c>
      <c r="M10" s="39" t="s">
        <v>27</v>
      </c>
      <c r="N10" s="37" t="s">
        <v>28</v>
      </c>
      <c r="O10" s="19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0">
        <v>42373</v>
      </c>
      <c r="I11" s="29"/>
      <c r="J11" s="40">
        <v>20</v>
      </c>
      <c r="K11" s="29"/>
      <c r="L11" s="18">
        <v>16</v>
      </c>
      <c r="N11" s="22">
        <v>4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0">
        <v>42412</v>
      </c>
      <c r="I12" s="29"/>
      <c r="J12" s="40">
        <v>20</v>
      </c>
      <c r="K12" s="29"/>
      <c r="L12" s="18">
        <v>16</v>
      </c>
      <c r="N12" s="22">
        <v>1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0">
        <v>42443</v>
      </c>
      <c r="I13" s="29"/>
      <c r="J13" s="40">
        <v>20</v>
      </c>
      <c r="K13" s="29"/>
      <c r="L13" s="18">
        <v>16</v>
      </c>
      <c r="N13" s="22">
        <v>3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42534</v>
      </c>
      <c r="I14" s="29"/>
      <c r="J14" s="40">
        <v>20</v>
      </c>
      <c r="K14" s="29"/>
      <c r="L14" s="18">
        <v>16</v>
      </c>
      <c r="N14" s="28">
        <v>2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42625</v>
      </c>
      <c r="I15" s="29"/>
      <c r="J15" s="40">
        <v>20</v>
      </c>
      <c r="K15" s="29"/>
      <c r="L15" s="18">
        <v>16</v>
      </c>
      <c r="N15" s="21">
        <v>1</v>
      </c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1">
        <v>42716</v>
      </c>
      <c r="I16" s="29"/>
      <c r="J16" s="40">
        <v>20</v>
      </c>
      <c r="K16" s="29"/>
      <c r="L16" s="18">
        <v>16</v>
      </c>
      <c r="M16" s="21"/>
      <c r="N16" s="37">
        <v>1</v>
      </c>
      <c r="O16" s="25"/>
    </row>
    <row r="17" spans="1:15" x14ac:dyDescent="0.3">
      <c r="B17" s="31"/>
      <c r="C17" s="31"/>
      <c r="D17" s="31"/>
      <c r="E17" s="31"/>
      <c r="G17" s="26">
        <v>2017</v>
      </c>
      <c r="H17" s="27">
        <v>42777</v>
      </c>
      <c r="I17" s="33">
        <v>25</v>
      </c>
      <c r="J17" s="40"/>
      <c r="K17" s="29">
        <v>11</v>
      </c>
      <c r="L17" s="18"/>
      <c r="M17" s="22"/>
      <c r="N17" s="45">
        <v>1</v>
      </c>
      <c r="O17" s="33"/>
    </row>
    <row r="18" spans="1:15" x14ac:dyDescent="0.3">
      <c r="A18" s="26"/>
      <c r="B18" s="31"/>
      <c r="C18" s="31"/>
      <c r="D18" s="31"/>
      <c r="E18" s="31"/>
      <c r="H18" s="27">
        <v>42800</v>
      </c>
      <c r="I18" s="33">
        <v>25</v>
      </c>
      <c r="J18" s="40"/>
      <c r="K18" s="29">
        <v>11</v>
      </c>
      <c r="L18" s="18"/>
      <c r="M18" s="22"/>
      <c r="N18" s="45">
        <v>0</v>
      </c>
      <c r="O18" s="33"/>
    </row>
    <row r="19" spans="1:15" x14ac:dyDescent="0.3">
      <c r="A19" s="26"/>
      <c r="B19" s="31"/>
      <c r="C19" s="31"/>
      <c r="D19" s="31"/>
      <c r="E19" s="31"/>
      <c r="H19" s="27">
        <v>42898</v>
      </c>
      <c r="I19" s="33">
        <v>25</v>
      </c>
      <c r="J19" s="40"/>
      <c r="K19" s="29">
        <v>11</v>
      </c>
      <c r="L19" s="18"/>
      <c r="M19" s="22"/>
      <c r="N19" s="45">
        <v>0</v>
      </c>
      <c r="O19" s="33"/>
    </row>
    <row r="20" spans="1:15" x14ac:dyDescent="0.3">
      <c r="A20" s="26"/>
      <c r="B20" s="31"/>
      <c r="C20" s="31"/>
      <c r="D20" s="31"/>
      <c r="E20" s="31"/>
      <c r="H20" s="27">
        <v>42984</v>
      </c>
      <c r="I20" s="33">
        <v>25</v>
      </c>
      <c r="J20" s="40"/>
      <c r="K20" s="29">
        <v>11</v>
      </c>
      <c r="L20" s="18"/>
      <c r="M20" s="28"/>
      <c r="N20" s="45">
        <v>1</v>
      </c>
      <c r="O20" s="33"/>
    </row>
    <row r="21" spans="1:15" x14ac:dyDescent="0.3">
      <c r="A21" s="26"/>
      <c r="B21" s="31"/>
      <c r="C21" s="31"/>
      <c r="D21" s="31"/>
      <c r="E21" s="31"/>
      <c r="H21" s="27">
        <v>43074</v>
      </c>
      <c r="I21" s="33">
        <v>25</v>
      </c>
      <c r="J21" s="40"/>
      <c r="K21" s="29">
        <v>11</v>
      </c>
      <c r="L21" s="18"/>
      <c r="M21" s="21"/>
      <c r="N21" s="45">
        <v>1</v>
      </c>
      <c r="O21" s="33"/>
    </row>
    <row r="22" spans="1:15" x14ac:dyDescent="0.3">
      <c r="G22" s="59">
        <v>2018</v>
      </c>
      <c r="H22" s="60">
        <v>43165</v>
      </c>
      <c r="I22" s="61">
        <v>25</v>
      </c>
      <c r="J22" s="62"/>
      <c r="K22" s="63">
        <v>11</v>
      </c>
      <c r="L22" s="64"/>
      <c r="M22" s="65"/>
      <c r="N22" s="66">
        <v>3</v>
      </c>
      <c r="O22" s="61">
        <v>40</v>
      </c>
    </row>
    <row r="23" spans="1:15" x14ac:dyDescent="0.3">
      <c r="H23" s="46">
        <v>43257</v>
      </c>
      <c r="I23" s="33">
        <v>25</v>
      </c>
      <c r="J23" s="40"/>
      <c r="K23" s="29">
        <v>11</v>
      </c>
      <c r="L23" s="18"/>
      <c r="M23" s="21"/>
      <c r="N23" s="43">
        <v>1</v>
      </c>
      <c r="O23" s="33"/>
    </row>
    <row r="24" spans="1:15" x14ac:dyDescent="0.3">
      <c r="H24" s="47">
        <v>43349</v>
      </c>
      <c r="I24" s="33">
        <v>25</v>
      </c>
      <c r="J24" s="40"/>
      <c r="K24" s="29">
        <v>11</v>
      </c>
      <c r="L24" s="18"/>
      <c r="M24" s="21"/>
      <c r="N24" s="45">
        <v>4</v>
      </c>
      <c r="O24" s="33"/>
    </row>
    <row r="25" spans="1:15" x14ac:dyDescent="0.3">
      <c r="H25" s="27">
        <v>43440</v>
      </c>
      <c r="I25" s="33">
        <v>25</v>
      </c>
      <c r="J25" s="40"/>
      <c r="K25" s="29">
        <v>11</v>
      </c>
      <c r="L25" s="18"/>
      <c r="M25" s="21"/>
      <c r="N25" s="45">
        <v>3</v>
      </c>
      <c r="O25" s="33"/>
    </row>
    <row r="26" spans="1:15" x14ac:dyDescent="0.3">
      <c r="G26" s="26">
        <v>2019</v>
      </c>
      <c r="H26" s="48">
        <v>43505</v>
      </c>
      <c r="I26" s="33">
        <v>25</v>
      </c>
      <c r="J26" s="40"/>
      <c r="K26" s="29">
        <v>11</v>
      </c>
      <c r="L26" s="18"/>
      <c r="M26" s="21"/>
      <c r="N26" s="50">
        <v>0</v>
      </c>
      <c r="O26" s="33"/>
    </row>
    <row r="27" spans="1:15" x14ac:dyDescent="0.3">
      <c r="H27" s="48">
        <v>43594</v>
      </c>
      <c r="I27" s="33">
        <v>25</v>
      </c>
      <c r="J27" s="40"/>
      <c r="K27" s="29">
        <v>11</v>
      </c>
      <c r="L27" s="18"/>
      <c r="M27" s="21"/>
      <c r="N27" s="50">
        <v>0</v>
      </c>
      <c r="O27" s="33"/>
    </row>
    <row r="28" spans="1:15" x14ac:dyDescent="0.3">
      <c r="H28" s="48">
        <v>43687</v>
      </c>
      <c r="I28" s="33">
        <v>25</v>
      </c>
      <c r="J28" s="40"/>
      <c r="K28" s="29">
        <v>11</v>
      </c>
      <c r="L28" s="18"/>
      <c r="M28" s="21"/>
      <c r="N28" s="50">
        <v>2</v>
      </c>
      <c r="O28" s="33"/>
    </row>
    <row r="29" spans="1:15" x14ac:dyDescent="0.3">
      <c r="H29" s="49">
        <v>43782</v>
      </c>
      <c r="I29" s="33">
        <v>25</v>
      </c>
      <c r="J29" s="40"/>
      <c r="K29" s="29">
        <v>11</v>
      </c>
      <c r="L29" s="18"/>
      <c r="M29" s="21"/>
      <c r="N29" s="50">
        <v>1</v>
      </c>
      <c r="O29" s="33"/>
    </row>
    <row r="30" spans="1:15" x14ac:dyDescent="0.3">
      <c r="H30" s="87">
        <v>43824</v>
      </c>
      <c r="I30" s="33">
        <v>25</v>
      </c>
      <c r="J30" s="40"/>
      <c r="K30" s="29">
        <v>11</v>
      </c>
      <c r="L30" s="18"/>
      <c r="M30" s="21"/>
      <c r="N30" s="50">
        <v>1</v>
      </c>
      <c r="O30" s="33"/>
    </row>
    <row r="33" spans="14:14" x14ac:dyDescent="0.3">
      <c r="N33" s="66"/>
    </row>
    <row r="34" spans="14:14" x14ac:dyDescent="0.3">
      <c r="N34" s="43"/>
    </row>
    <row r="35" spans="14:14" x14ac:dyDescent="0.3">
      <c r="N35" s="45"/>
    </row>
    <row r="36" spans="14:14" x14ac:dyDescent="0.3">
      <c r="N36" s="45"/>
    </row>
    <row r="37" spans="14:14" x14ac:dyDescent="0.3">
      <c r="N37" s="50"/>
    </row>
    <row r="38" spans="14:14" x14ac:dyDescent="0.3">
      <c r="N38" s="50"/>
    </row>
    <row r="39" spans="14:14" x14ac:dyDescent="0.3">
      <c r="N39" s="50"/>
    </row>
    <row r="40" spans="14:14" x14ac:dyDescent="0.3">
      <c r="N40" s="50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33:N36">
    <cfRule type="containsBlanks" dxfId="2" priority="2" stopIfTrue="1">
      <formula>LEN(TRIM(N33))=0</formula>
    </cfRule>
  </conditionalFormatting>
  <conditionalFormatting sqref="N22:N25">
    <cfRule type="containsBlanks" dxfId="1" priority="1" stopIfTrue="1">
      <formula>LEN(TRIM(N22))=0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9"/>
  <sheetViews>
    <sheetView zoomScale="112" zoomScaleNormal="112" workbookViewId="0">
      <selection activeCell="I12" sqref="I12"/>
    </sheetView>
  </sheetViews>
  <sheetFormatPr defaultRowHeight="14.4" x14ac:dyDescent="0.3"/>
  <cols>
    <col min="2" max="2" width="12.109375" customWidth="1"/>
    <col min="3" max="3" width="11.33203125" customWidth="1"/>
    <col min="4" max="4" width="10.88671875" customWidth="1"/>
    <col min="5" max="5" width="11.21875" customWidth="1"/>
    <col min="6" max="6" width="11.109375" customWidth="1"/>
    <col min="7" max="7" width="11.5546875" customWidth="1"/>
  </cols>
  <sheetData>
    <row r="3" spans="1:25" s="53" customFormat="1" ht="30" customHeight="1" x14ac:dyDescent="0.3">
      <c r="A3" s="51"/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2" t="s">
        <v>28</v>
      </c>
      <c r="H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s="53" customFormat="1" ht="15" customHeight="1" x14ac:dyDescent="0.3">
      <c r="A4" s="27">
        <v>42563</v>
      </c>
      <c r="B4" s="76">
        <v>3</v>
      </c>
      <c r="C4" s="77">
        <v>0</v>
      </c>
      <c r="D4" s="77">
        <v>0</v>
      </c>
      <c r="E4" s="77">
        <v>1</v>
      </c>
      <c r="F4" s="77">
        <v>2</v>
      </c>
      <c r="G4" s="77">
        <v>4</v>
      </c>
      <c r="H4" s="27"/>
      <c r="M4" s="41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25" s="53" customFormat="1" ht="15" customHeight="1" x14ac:dyDescent="0.3">
      <c r="A5" s="41">
        <v>42686</v>
      </c>
      <c r="B5" s="76">
        <v>2</v>
      </c>
      <c r="C5" s="77">
        <v>2</v>
      </c>
      <c r="D5" s="77">
        <v>2</v>
      </c>
      <c r="E5" s="77">
        <v>0</v>
      </c>
      <c r="F5" s="77">
        <v>2</v>
      </c>
      <c r="G5" s="77">
        <v>1</v>
      </c>
      <c r="H5" s="41"/>
      <c r="K5" s="37">
        <v>1</v>
      </c>
      <c r="L5" s="41">
        <v>42716</v>
      </c>
      <c r="M5" s="41">
        <v>42655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s="53" customFormat="1" ht="15" customHeight="1" x14ac:dyDescent="0.3">
      <c r="A6" s="41">
        <v>42716</v>
      </c>
      <c r="B6" s="76">
        <v>15</v>
      </c>
      <c r="C6" s="77">
        <v>0</v>
      </c>
      <c r="D6" s="77">
        <v>1</v>
      </c>
      <c r="E6" s="77">
        <v>8</v>
      </c>
      <c r="F6" s="77">
        <v>7</v>
      </c>
      <c r="G6" s="77">
        <v>3</v>
      </c>
      <c r="H6" s="41"/>
      <c r="K6" s="45">
        <v>1</v>
      </c>
      <c r="L6" s="27">
        <v>42777</v>
      </c>
      <c r="M6" s="4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s="53" customFormat="1" ht="15" customHeight="1" x14ac:dyDescent="0.3">
      <c r="A7" s="27">
        <v>42747</v>
      </c>
      <c r="B7" s="76">
        <v>6</v>
      </c>
      <c r="C7" s="77">
        <v>4</v>
      </c>
      <c r="D7" s="77">
        <v>1</v>
      </c>
      <c r="E7" s="77">
        <v>4</v>
      </c>
      <c r="F7" s="77">
        <v>7</v>
      </c>
      <c r="G7" s="76">
        <v>2</v>
      </c>
      <c r="H7" s="41"/>
      <c r="K7" s="45">
        <v>0</v>
      </c>
      <c r="L7" s="27">
        <v>42800</v>
      </c>
      <c r="M7" s="27">
        <v>42747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5" s="53" customFormat="1" ht="15" customHeight="1" x14ac:dyDescent="0.3">
      <c r="A8" s="27">
        <v>42777</v>
      </c>
      <c r="B8" s="76">
        <v>4</v>
      </c>
      <c r="C8" s="78">
        <v>5</v>
      </c>
      <c r="D8" s="77">
        <v>7</v>
      </c>
      <c r="E8" s="77">
        <v>0</v>
      </c>
      <c r="F8" s="77">
        <v>3</v>
      </c>
      <c r="G8" s="76">
        <v>1</v>
      </c>
      <c r="H8" s="70"/>
      <c r="K8" s="45">
        <v>0</v>
      </c>
      <c r="L8" s="27">
        <v>42898</v>
      </c>
      <c r="M8" s="27">
        <v>42800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s="53" customFormat="1" ht="15" customHeight="1" x14ac:dyDescent="0.3">
      <c r="A9" s="27">
        <v>42800</v>
      </c>
      <c r="B9" s="79">
        <v>4</v>
      </c>
      <c r="C9" s="78">
        <v>0</v>
      </c>
      <c r="D9" s="78">
        <v>1</v>
      </c>
      <c r="E9" s="78">
        <v>0</v>
      </c>
      <c r="F9" s="78">
        <v>0</v>
      </c>
      <c r="G9" s="77">
        <v>1</v>
      </c>
      <c r="K9" s="45">
        <v>1</v>
      </c>
      <c r="L9" s="27">
        <v>42984</v>
      </c>
      <c r="M9" s="27">
        <v>42898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s="53" customFormat="1" ht="15" customHeight="1" x14ac:dyDescent="0.3">
      <c r="A10" s="27">
        <v>42898</v>
      </c>
      <c r="B10" s="79">
        <v>2</v>
      </c>
      <c r="C10" s="78">
        <v>1</v>
      </c>
      <c r="D10" s="78">
        <v>2</v>
      </c>
      <c r="E10" s="78">
        <v>0</v>
      </c>
      <c r="F10" s="78">
        <v>3</v>
      </c>
      <c r="G10" s="78">
        <v>1</v>
      </c>
      <c r="H10" s="27"/>
      <c r="K10" s="45">
        <v>1</v>
      </c>
      <c r="L10" s="27">
        <v>43074</v>
      </c>
      <c r="M10" s="27">
        <v>42984</v>
      </c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s="53" customFormat="1" ht="15" customHeight="1" x14ac:dyDescent="0.3">
      <c r="A11" s="27">
        <v>42984</v>
      </c>
      <c r="B11" s="79">
        <v>9</v>
      </c>
      <c r="C11" s="78">
        <v>2</v>
      </c>
      <c r="D11" s="78">
        <v>0</v>
      </c>
      <c r="E11" s="78">
        <v>0</v>
      </c>
      <c r="F11" s="78">
        <v>2</v>
      </c>
      <c r="G11" s="78">
        <v>0</v>
      </c>
      <c r="H11" s="27"/>
      <c r="M11" s="27">
        <v>43074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 s="53" customFormat="1" ht="15" customHeight="1" x14ac:dyDescent="0.3">
      <c r="A12" s="27">
        <v>43074</v>
      </c>
      <c r="B12" s="79">
        <v>4</v>
      </c>
      <c r="C12" s="78">
        <v>7</v>
      </c>
      <c r="D12" s="78">
        <v>7</v>
      </c>
      <c r="E12" s="78">
        <v>8</v>
      </c>
      <c r="F12" s="78">
        <v>10</v>
      </c>
      <c r="G12" s="78">
        <v>0</v>
      </c>
      <c r="H12" s="27"/>
      <c r="I12" s="56"/>
      <c r="J12" s="56"/>
      <c r="K12" s="56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5" s="53" customFormat="1" ht="15" customHeight="1" x14ac:dyDescent="0.3">
      <c r="A13" s="27"/>
      <c r="B13" s="80"/>
      <c r="C13" s="80"/>
      <c r="D13" s="80"/>
      <c r="E13" s="80"/>
      <c r="F13" s="80"/>
      <c r="G13" s="78">
        <v>1</v>
      </c>
      <c r="H13" s="27"/>
      <c r="I13" s="56"/>
      <c r="J13" s="56"/>
      <c r="K13" s="56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25" s="53" customFormat="1" ht="15" customHeight="1" x14ac:dyDescent="0.3">
      <c r="A14" s="27"/>
      <c r="B14" s="80"/>
      <c r="C14" s="80"/>
      <c r="D14" s="80"/>
      <c r="E14" s="80"/>
      <c r="F14" s="80"/>
      <c r="G14" s="78">
        <v>1</v>
      </c>
      <c r="H14" s="27"/>
      <c r="I14" s="56"/>
      <c r="J14" s="56"/>
      <c r="K14" s="56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s="53" customFormat="1" ht="15" customHeight="1" x14ac:dyDescent="0.3">
      <c r="A15" s="27"/>
      <c r="B15" s="75">
        <f>MAX(B4:B14)</f>
        <v>15</v>
      </c>
      <c r="C15" s="75">
        <f t="shared" ref="C15:G15" si="0">MAX(C4:C14)</f>
        <v>7</v>
      </c>
      <c r="D15" s="75">
        <f t="shared" si="0"/>
        <v>7</v>
      </c>
      <c r="E15" s="75">
        <f t="shared" si="0"/>
        <v>8</v>
      </c>
      <c r="F15" s="75">
        <f t="shared" si="0"/>
        <v>10</v>
      </c>
      <c r="G15" s="75">
        <f t="shared" si="0"/>
        <v>4</v>
      </c>
      <c r="H15" s="27"/>
      <c r="I15" s="56"/>
      <c r="J15" s="56"/>
      <c r="K15" s="56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s="53" customFormat="1" ht="15" customHeight="1" x14ac:dyDescent="0.3">
      <c r="A16" s="27"/>
      <c r="B16" s="75">
        <f>MIN(B4:B14)</f>
        <v>2</v>
      </c>
      <c r="C16" s="75">
        <f t="shared" ref="C16:G16" si="1">MIN(C4:C14)</f>
        <v>0</v>
      </c>
      <c r="D16" s="75">
        <f t="shared" si="1"/>
        <v>0</v>
      </c>
      <c r="E16" s="75">
        <f t="shared" si="1"/>
        <v>0</v>
      </c>
      <c r="F16" s="75">
        <f t="shared" si="1"/>
        <v>0</v>
      </c>
      <c r="G16" s="75">
        <f t="shared" si="1"/>
        <v>0</v>
      </c>
      <c r="H16" s="27"/>
      <c r="I16" s="56"/>
      <c r="J16" s="56"/>
      <c r="K16" s="56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s="53" customFormat="1" ht="15" customHeight="1" x14ac:dyDescent="0.3">
      <c r="A17" s="27"/>
      <c r="B17" s="43"/>
      <c r="C17" s="44"/>
      <c r="D17" s="44"/>
      <c r="E17" s="44"/>
      <c r="F17" s="44"/>
      <c r="G17" s="45"/>
      <c r="H17" s="27"/>
      <c r="I17" s="56"/>
      <c r="J17" s="56"/>
      <c r="K17" s="56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s="53" customFormat="1" ht="48" customHeight="1" x14ac:dyDescent="0.3">
      <c r="A18" s="27"/>
      <c r="B18" s="52" t="s">
        <v>22</v>
      </c>
      <c r="C18" s="52" t="s">
        <v>23</v>
      </c>
      <c r="D18" s="52" t="s">
        <v>24</v>
      </c>
      <c r="E18" s="52" t="s">
        <v>25</v>
      </c>
      <c r="F18" s="52" t="s">
        <v>26</v>
      </c>
      <c r="G18" s="52" t="s">
        <v>28</v>
      </c>
      <c r="H18" s="27"/>
      <c r="I18" s="56"/>
      <c r="J18" s="56"/>
      <c r="K18" s="56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s="73" customFormat="1" ht="17.100000000000001" customHeight="1" x14ac:dyDescent="0.3">
      <c r="A19" s="60">
        <v>43165</v>
      </c>
      <c r="B19" s="66">
        <v>6</v>
      </c>
      <c r="C19" s="66">
        <v>1</v>
      </c>
      <c r="D19" s="66">
        <v>0</v>
      </c>
      <c r="E19" s="66">
        <v>1</v>
      </c>
      <c r="F19" s="66">
        <v>1</v>
      </c>
      <c r="G19" s="66">
        <v>3</v>
      </c>
      <c r="H19" s="71"/>
      <c r="I19" s="72"/>
      <c r="J19" s="72"/>
      <c r="K19" s="72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spans="1:25" s="53" customFormat="1" ht="17.100000000000001" customHeight="1" x14ac:dyDescent="0.3">
      <c r="A20" s="46">
        <v>43257</v>
      </c>
      <c r="B20" s="43">
        <v>10</v>
      </c>
      <c r="C20" s="43">
        <v>11</v>
      </c>
      <c r="D20" s="43">
        <v>1</v>
      </c>
      <c r="E20" s="43">
        <v>5</v>
      </c>
      <c r="F20" s="43">
        <v>2</v>
      </c>
      <c r="G20" s="43">
        <v>1</v>
      </c>
      <c r="H20" s="55"/>
      <c r="I20" s="56"/>
      <c r="J20" s="56"/>
      <c r="K20" s="56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s="53" customFormat="1" ht="17.100000000000001" customHeight="1" x14ac:dyDescent="0.3">
      <c r="A21" s="47">
        <v>43349</v>
      </c>
      <c r="B21" s="43">
        <v>6</v>
      </c>
      <c r="C21" s="44">
        <v>9</v>
      </c>
      <c r="D21" s="44">
        <v>10</v>
      </c>
      <c r="E21" s="44">
        <v>3</v>
      </c>
      <c r="F21" s="44">
        <v>0</v>
      </c>
      <c r="G21" s="45">
        <v>4</v>
      </c>
      <c r="H21" s="55"/>
      <c r="I21" s="56"/>
      <c r="J21" s="56"/>
      <c r="K21" s="56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 s="53" customFormat="1" ht="17.100000000000001" customHeight="1" x14ac:dyDescent="0.3">
      <c r="A22" s="27">
        <v>43440</v>
      </c>
      <c r="B22" s="43">
        <v>3</v>
      </c>
      <c r="C22" s="44">
        <v>2</v>
      </c>
      <c r="D22" s="44">
        <v>1</v>
      </c>
      <c r="E22" s="44">
        <v>7</v>
      </c>
      <c r="F22" s="44">
        <v>7</v>
      </c>
      <c r="G22" s="45">
        <v>3</v>
      </c>
      <c r="H22" s="55"/>
      <c r="I22" s="56"/>
      <c r="J22" s="56"/>
      <c r="K22" s="56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 s="53" customFormat="1" ht="17.100000000000001" customHeight="1" x14ac:dyDescent="0.3">
      <c r="A23" s="48">
        <v>43505</v>
      </c>
      <c r="B23" s="50">
        <v>11</v>
      </c>
      <c r="C23" s="50">
        <v>7</v>
      </c>
      <c r="D23" s="50">
        <v>3</v>
      </c>
      <c r="E23" s="50">
        <v>5</v>
      </c>
      <c r="F23" s="50">
        <v>10</v>
      </c>
      <c r="G23" s="50">
        <v>0</v>
      </c>
      <c r="H23" s="55"/>
      <c r="I23" s="56"/>
      <c r="J23" s="56"/>
      <c r="K23" s="56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 s="53" customFormat="1" ht="17.100000000000001" customHeight="1" x14ac:dyDescent="0.3">
      <c r="A24" s="48">
        <v>43594</v>
      </c>
      <c r="B24" s="50">
        <v>3</v>
      </c>
      <c r="C24" s="50">
        <v>0</v>
      </c>
      <c r="D24" s="50">
        <v>1</v>
      </c>
      <c r="E24" s="50">
        <v>9</v>
      </c>
      <c r="F24" s="50">
        <v>5</v>
      </c>
      <c r="G24" s="50">
        <v>0</v>
      </c>
      <c r="H24" s="55"/>
      <c r="I24" s="56"/>
      <c r="J24" s="56"/>
      <c r="K24" s="56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 s="53" customFormat="1" ht="17.100000000000001" customHeight="1" x14ac:dyDescent="0.3">
      <c r="A25" s="48">
        <v>43686</v>
      </c>
      <c r="B25" s="43"/>
      <c r="C25" s="50">
        <v>2</v>
      </c>
      <c r="D25" s="57"/>
      <c r="E25" s="57"/>
      <c r="F25" s="57"/>
      <c r="G25" s="57"/>
      <c r="H25" s="55"/>
      <c r="I25" s="56"/>
      <c r="J25" s="56"/>
      <c r="K25" s="56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s="53" customFormat="1" ht="17.100000000000001" customHeight="1" x14ac:dyDescent="0.3">
      <c r="A26" s="48">
        <v>43687</v>
      </c>
      <c r="B26" s="50">
        <v>9</v>
      </c>
      <c r="C26" s="57"/>
      <c r="D26" s="50">
        <v>6</v>
      </c>
      <c r="E26" s="50">
        <v>4</v>
      </c>
      <c r="F26" s="50">
        <v>10</v>
      </c>
      <c r="G26" s="50">
        <v>2</v>
      </c>
      <c r="H26" s="55"/>
      <c r="I26" s="56"/>
      <c r="J26" s="56"/>
      <c r="K26" s="56"/>
      <c r="L26"/>
      <c r="M26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x14ac:dyDescent="0.3">
      <c r="A27" s="49">
        <v>43782</v>
      </c>
      <c r="B27" s="50">
        <v>5</v>
      </c>
      <c r="C27" s="50">
        <v>4</v>
      </c>
      <c r="D27" s="50">
        <v>1</v>
      </c>
      <c r="E27" s="50">
        <v>6</v>
      </c>
      <c r="F27" s="50">
        <v>8</v>
      </c>
      <c r="G27" s="50">
        <v>1</v>
      </c>
      <c r="H27" s="55"/>
    </row>
    <row r="28" spans="1:25" x14ac:dyDescent="0.3">
      <c r="B28" s="58">
        <f>MAX(B19:B27)</f>
        <v>11</v>
      </c>
      <c r="C28" s="58">
        <f>MAX(C19:C27)</f>
        <v>11</v>
      </c>
      <c r="D28" s="58">
        <f t="shared" ref="D28:F28" si="2">MAX(D19:D27)</f>
        <v>10</v>
      </c>
      <c r="E28" s="58">
        <f t="shared" si="2"/>
        <v>9</v>
      </c>
      <c r="F28" s="58">
        <f t="shared" si="2"/>
        <v>10</v>
      </c>
      <c r="G28" s="58">
        <f>MAX(G19:G27)</f>
        <v>4</v>
      </c>
    </row>
    <row r="29" spans="1:25" x14ac:dyDescent="0.3">
      <c r="B29" s="58">
        <f>MIN(B19:B27)</f>
        <v>3</v>
      </c>
      <c r="C29" s="58">
        <f>MIN(C19:C27)</f>
        <v>0</v>
      </c>
      <c r="D29" s="58">
        <f t="shared" ref="D29:G29" si="3">MIN(D19:D27)</f>
        <v>0</v>
      </c>
      <c r="E29" s="58">
        <f t="shared" si="3"/>
        <v>1</v>
      </c>
      <c r="F29" s="58">
        <f t="shared" si="3"/>
        <v>0</v>
      </c>
      <c r="G29" s="58">
        <f t="shared" si="3"/>
        <v>0</v>
      </c>
    </row>
  </sheetData>
  <conditionalFormatting sqref="B19:G22 B25">
    <cfRule type="containsBlanks" dxfId="0" priority="4" stopIfTrue="1">
      <formula>LEN(TRIM(B19))=0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22023</vt:lpstr>
      <vt:lpstr>22030</vt:lpstr>
      <vt:lpstr>22031</vt:lpstr>
      <vt:lpstr>22033</vt:lpstr>
      <vt:lpstr>22032</vt:lpstr>
      <vt:lpstr>22194</vt:lpstr>
      <vt:lpstr>Sheet1</vt:lpstr>
      <vt:lpstr>'22023'!Print_Area</vt:lpstr>
      <vt:lpstr>'22030'!Print_Area</vt:lpstr>
      <vt:lpstr>'22031'!Print_Area</vt:lpstr>
      <vt:lpstr>'22032'!Print_Area</vt:lpstr>
      <vt:lpstr>'22033'!Print_Area</vt:lpstr>
      <vt:lpstr>'22194'!Print_Area</vt:lpstr>
      <vt:lpstr>'22023'!Print_Titles</vt:lpstr>
      <vt:lpstr>'22030'!Print_Titles</vt:lpstr>
      <vt:lpstr>'22031'!Print_Titles</vt:lpstr>
      <vt:lpstr>'22032'!Print_Titles</vt:lpstr>
      <vt:lpstr>'22033'!Print_Titles</vt:lpstr>
      <vt:lpstr>'22194'!Print_Titles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2020-01-03T02:43:28Z</dcterms:modified>
</cp:coreProperties>
</file>