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896" activeTab="5"/>
  </bookViews>
  <sheets>
    <sheet name="22023" sheetId="2" r:id="rId1"/>
    <sheet name="22030" sheetId="4" r:id="rId2"/>
    <sheet name="22031" sheetId="3" r:id="rId3"/>
    <sheet name="22032" sheetId="5" r:id="rId4"/>
    <sheet name="22033" sheetId="6" r:id="rId5"/>
    <sheet name="22194" sheetId="7" r:id="rId6"/>
    <sheet name="Sheet1" sheetId="8" r:id="rId7"/>
  </sheets>
  <definedNames>
    <definedName name="_xlnm._FilterDatabase" localSheetId="0" hidden="1">'22023'!#REF!</definedName>
    <definedName name="_xlnm._FilterDatabase" localSheetId="1" hidden="1">'22030'!#REF!</definedName>
    <definedName name="_xlnm._FilterDatabase" localSheetId="2" hidden="1">'22031'!#REF!</definedName>
    <definedName name="_xlnm._FilterDatabase" localSheetId="3" hidden="1">'22032'!#REF!</definedName>
    <definedName name="_xlnm._FilterDatabase" localSheetId="4" hidden="1">'22033'!#REF!</definedName>
    <definedName name="_xlnm._FilterDatabase" localSheetId="5" hidden="1">'22194'!#REF!</definedName>
    <definedName name="_xlnm._FilterDatabase" localSheetId="6" hidden="1">Sheet1!$C$19:$U$28</definedName>
    <definedName name="_xlnm.Print_Area" localSheetId="0">'22023'!$A$1:$E$14</definedName>
    <definedName name="_xlnm.Print_Area" localSheetId="1">'22030'!$A$1:$E$19</definedName>
    <definedName name="_xlnm.Print_Area" localSheetId="2">'22031'!$A$1:$E$15</definedName>
    <definedName name="_xlnm.Print_Area" localSheetId="3">'22032'!$A$1:$E$15</definedName>
    <definedName name="_xlnm.Print_Area" localSheetId="4">'22033'!$A$1:$E$15</definedName>
    <definedName name="_xlnm.Print_Area" localSheetId="5">'22194'!$A$1:$E$16</definedName>
    <definedName name="_xlnm.Print_Titles" localSheetId="0">'22023'!$1:$10</definedName>
    <definedName name="_xlnm.Print_Titles" localSheetId="1">'22030'!$1:$10</definedName>
    <definedName name="_xlnm.Print_Titles" localSheetId="2">'22031'!$1:$10</definedName>
    <definedName name="_xlnm.Print_Titles" localSheetId="3">'22032'!$1:$10</definedName>
    <definedName name="_xlnm.Print_Titles" localSheetId="4">'22033'!$1:$10</definedName>
    <definedName name="_xlnm.Print_Titles" localSheetId="5">'22194'!$1:$10</definedName>
    <definedName name="Z_B0B9736D_9E0A_43CB_9E72_F805E9BDE0DD_.wvu.FilterData" localSheetId="0" hidden="1">'22023'!#REF!</definedName>
    <definedName name="Z_B0B9736D_9E0A_43CB_9E72_F805E9BDE0DD_.wvu.FilterData" localSheetId="1" hidden="1">'22030'!#REF!</definedName>
    <definedName name="Z_B0B9736D_9E0A_43CB_9E72_F805E9BDE0DD_.wvu.FilterData" localSheetId="2" hidden="1">'22031'!#REF!</definedName>
    <definedName name="Z_B0B9736D_9E0A_43CB_9E72_F805E9BDE0DD_.wvu.FilterData" localSheetId="3" hidden="1">'22032'!#REF!</definedName>
    <definedName name="Z_B0B9736D_9E0A_43CB_9E72_F805E9BDE0DD_.wvu.FilterData" localSheetId="4" hidden="1">'22033'!#REF!</definedName>
    <definedName name="Z_B0B9736D_9E0A_43CB_9E72_F805E9BDE0DD_.wvu.FilterData" localSheetId="5" hidden="1">'22194'!#REF!</definedName>
    <definedName name="Z_B0B9736D_9E0A_43CB_9E72_F805E9BDE0DD_.wvu.PrintArea" localSheetId="0" hidden="1">'22023'!$A$1:$E$10</definedName>
    <definedName name="Z_B0B9736D_9E0A_43CB_9E72_F805E9BDE0DD_.wvu.PrintArea" localSheetId="1" hidden="1">'22030'!$A$1:$E$10</definedName>
    <definedName name="Z_B0B9736D_9E0A_43CB_9E72_F805E9BDE0DD_.wvu.PrintArea" localSheetId="2" hidden="1">'22031'!$A$1:$E$10</definedName>
    <definedName name="Z_B0B9736D_9E0A_43CB_9E72_F805E9BDE0DD_.wvu.PrintArea" localSheetId="3" hidden="1">'22032'!$A$1:$E$10</definedName>
    <definedName name="Z_B0B9736D_9E0A_43CB_9E72_F805E9BDE0DD_.wvu.PrintArea" localSheetId="4" hidden="1">'22033'!$A$1:$E$10</definedName>
    <definedName name="Z_B0B9736D_9E0A_43CB_9E72_F805E9BDE0DD_.wvu.PrintArea" localSheetId="5" hidden="1">'22194'!$A$1:$E$10</definedName>
    <definedName name="Z_B0B9736D_9E0A_43CB_9E72_F805E9BDE0DD_.wvu.PrintTitles" localSheetId="0" hidden="1">'22023'!$1:$10</definedName>
    <definedName name="Z_B0B9736D_9E0A_43CB_9E72_F805E9BDE0DD_.wvu.PrintTitles" localSheetId="1" hidden="1">'22030'!$1:$10</definedName>
    <definedName name="Z_B0B9736D_9E0A_43CB_9E72_F805E9BDE0DD_.wvu.PrintTitles" localSheetId="2" hidden="1">'22031'!$1:$10</definedName>
    <definedName name="Z_B0B9736D_9E0A_43CB_9E72_F805E9BDE0DD_.wvu.PrintTitles" localSheetId="3" hidden="1">'22032'!$1:$10</definedName>
    <definedName name="Z_B0B9736D_9E0A_43CB_9E72_F805E9BDE0DD_.wvu.PrintTitles" localSheetId="4" hidden="1">'22033'!$1:$10</definedName>
    <definedName name="Z_B0B9736D_9E0A_43CB_9E72_F805E9BDE0DD_.wvu.PrintTitles" localSheetId="5" hidden="1">'22194'!$1:$10</definedName>
  </definedNames>
  <calcPr calcId="152511"/>
</workbook>
</file>

<file path=xl/calcChain.xml><?xml version="1.0" encoding="utf-8"?>
<calcChain xmlns="http://schemas.openxmlformats.org/spreadsheetml/2006/main">
  <c r="I50" i="8" l="1"/>
  <c r="I49" i="8"/>
  <c r="E33" i="8" l="1"/>
  <c r="F33" i="8"/>
  <c r="G33" i="8"/>
  <c r="H33" i="8"/>
  <c r="I33" i="8"/>
  <c r="E34" i="8"/>
  <c r="F34" i="8"/>
  <c r="G34" i="8"/>
  <c r="H34" i="8"/>
  <c r="I34" i="8"/>
  <c r="D34" i="8"/>
  <c r="D33" i="8"/>
</calcChain>
</file>

<file path=xl/sharedStrings.xml><?xml version="1.0" encoding="utf-8"?>
<sst xmlns="http://schemas.openxmlformats.org/spreadsheetml/2006/main" count="168" uniqueCount="33">
  <si>
    <r>
      <t xml:space="preserve">          PYMEPHARCO</t>
    </r>
    <r>
      <rPr>
        <b/>
        <sz val="12"/>
        <rFont val="Arial"/>
        <family val="2"/>
      </rPr>
      <t xml:space="preserve">
            TUY HOA CITY, PHU YEN</t>
    </r>
  </si>
  <si>
    <r>
      <t xml:space="preserve">BÁO CÁO PHÂN TÍCH XU HƯỚNG VI SINH MÔI TRƯỜNG
</t>
    </r>
    <r>
      <rPr>
        <b/>
        <i/>
        <sz val="12"/>
        <rFont val="Arial"/>
        <family val="2"/>
      </rPr>
      <t>TREND ANALYSIS REPORT FOR MICROBIOLOGICAL MONITORING</t>
    </r>
  </si>
  <si>
    <r>
      <t xml:space="preserve">Bộ phận:
</t>
    </r>
    <r>
      <rPr>
        <i/>
        <sz val="10"/>
        <rFont val="Arial"/>
        <family val="2"/>
      </rPr>
      <t>Department</t>
    </r>
  </si>
  <si>
    <r>
      <t xml:space="preserve">Phân xưởng Betalactam tiêm
</t>
    </r>
    <r>
      <rPr>
        <i/>
        <sz val="10"/>
        <rFont val="Arial"/>
        <family val="2"/>
        <charset val="163"/>
      </rPr>
      <t>Betalactam sterile workshop</t>
    </r>
  </si>
  <si>
    <r>
      <t xml:space="preserve">Khu vực:
</t>
    </r>
    <r>
      <rPr>
        <i/>
        <sz val="10"/>
        <rFont val="Arial"/>
        <family val="2"/>
      </rPr>
      <t>Area</t>
    </r>
  </si>
  <si>
    <r>
      <t xml:space="preserve">Sản xuất
</t>
    </r>
    <r>
      <rPr>
        <i/>
        <sz val="10"/>
        <rFont val="Arial"/>
        <family val="2"/>
        <charset val="163"/>
      </rPr>
      <t>Production</t>
    </r>
  </si>
  <si>
    <r>
      <t xml:space="preserve">Thời gian:
</t>
    </r>
    <r>
      <rPr>
        <i/>
        <sz val="10"/>
        <rFont val="Arial"/>
        <family val="2"/>
      </rPr>
      <t>Period</t>
    </r>
  </si>
  <si>
    <t>01/07/17 - 30/09/17</t>
  </si>
  <si>
    <r>
      <t xml:space="preserve">Tên thiết bị:
</t>
    </r>
    <r>
      <rPr>
        <i/>
        <sz val="10"/>
        <rFont val="Arial"/>
        <family val="2"/>
      </rPr>
      <t>Equipment name</t>
    </r>
  </si>
  <si>
    <t>ORABS 1</t>
  </si>
  <si>
    <r>
      <t xml:space="preserve">Mã số:
</t>
    </r>
    <r>
      <rPr>
        <i/>
        <sz val="10"/>
        <rFont val="Arial"/>
        <family val="2"/>
      </rPr>
      <t>ID No.</t>
    </r>
  </si>
  <si>
    <r>
      <t xml:space="preserve">Cấp sạch:
</t>
    </r>
    <r>
      <rPr>
        <i/>
        <sz val="10"/>
        <rFont val="Arial"/>
        <family val="2"/>
      </rPr>
      <t>Grade</t>
    </r>
  </si>
  <si>
    <t>A</t>
  </si>
  <si>
    <r>
      <t xml:space="preserve">Tần suất lấy mẫu:
</t>
    </r>
    <r>
      <rPr>
        <i/>
        <sz val="10"/>
        <rFont val="Arial"/>
        <family val="2"/>
      </rPr>
      <t>Sampling frequency</t>
    </r>
  </si>
  <si>
    <r>
      <t xml:space="preserve">Mỗi lô sản xuất / </t>
    </r>
    <r>
      <rPr>
        <i/>
        <sz val="10"/>
        <rFont val="Arial"/>
        <family val="2"/>
      </rPr>
      <t>Every batch</t>
    </r>
    <r>
      <rPr>
        <sz val="10"/>
        <rFont val="Arial"/>
        <family val="2"/>
      </rPr>
      <t xml:space="preserve">
1 lần/ tuần / </t>
    </r>
    <r>
      <rPr>
        <i/>
        <sz val="10"/>
        <rFont val="Arial"/>
        <family val="2"/>
      </rPr>
      <t>Once a week</t>
    </r>
    <r>
      <rPr>
        <i/>
        <sz val="10"/>
        <rFont val="Arial"/>
        <family val="2"/>
        <charset val="163"/>
      </rPr>
      <t xml:space="preserve"> </t>
    </r>
  </si>
  <si>
    <r>
      <t xml:space="preserve">Phương pháp lấy mẫu:
</t>
    </r>
    <r>
      <rPr>
        <i/>
        <sz val="10"/>
        <rFont val="Arial"/>
        <family val="2"/>
      </rPr>
      <t>Sampling method</t>
    </r>
  </si>
  <si>
    <r>
      <t xml:space="preserve">Lấy mẫu không khí
</t>
    </r>
    <r>
      <rPr>
        <i/>
        <sz val="10"/>
        <rFont val="Arial"/>
        <family val="2"/>
      </rPr>
      <t>Active air sampling</t>
    </r>
  </si>
  <si>
    <r>
      <t xml:space="preserve">Số điểm lấy mẫu:
</t>
    </r>
    <r>
      <rPr>
        <i/>
        <sz val="10"/>
        <rFont val="Arial"/>
        <family val="2"/>
      </rPr>
      <t>Q’ty of sampling locations</t>
    </r>
  </si>
  <si>
    <r>
      <t xml:space="preserve">Giới hạn cảnh báo:
</t>
    </r>
    <r>
      <rPr>
        <i/>
        <sz val="10"/>
        <rFont val="Arial"/>
        <family val="2"/>
      </rPr>
      <t>Alert level</t>
    </r>
  </si>
  <si>
    <t>NA</t>
  </si>
  <si>
    <r>
      <t xml:space="preserve">Giới hạn hành động:
</t>
    </r>
    <r>
      <rPr>
        <i/>
        <sz val="10"/>
        <rFont val="Arial"/>
        <family val="2"/>
      </rPr>
      <t>Action level</t>
    </r>
  </si>
  <si>
    <t>Posterior part of weighing and return hole</t>
  </si>
  <si>
    <t>22023_P1</t>
  </si>
  <si>
    <t>Floor - Sampling alternate for corners in the dynamic passbox</t>
  </si>
  <si>
    <t>22030_P1</t>
  </si>
  <si>
    <t>22031_P1</t>
  </si>
  <si>
    <t>22032_P1</t>
  </si>
  <si>
    <t>22033_P1</t>
  </si>
  <si>
    <t>22194_P1</t>
  </si>
  <si>
    <t xml:space="preserve">Sampling alternate for corners </t>
  </si>
  <si>
    <t>Action limit</t>
  </si>
  <si>
    <t xml:space="preserve">Alert limit </t>
  </si>
  <si>
    <t>Alert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</si>
</sst>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yyyy"/>
    <numFmt numFmtId="165" formatCode="0\ &quot;CFU/Plate&quot;"/>
    <numFmt numFmtId="166" formatCode="\&lt;\ \1"/>
    <numFmt numFmtId="167" formatCode="dd\/mm\/yy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i/>
      <sz val="10"/>
      <name val="Arial"/>
      <family val="2"/>
      <charset val="163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4" fillId="0" borderId="0" xfId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 applyProtection="1">
      <alignment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 applyProtection="1">
      <alignment horizontal="left" vertical="center" wrapText="1"/>
      <protection locked="0"/>
    </xf>
    <xf numFmtId="0" fontId="1" fillId="0" borderId="3" xfId="1" applyFont="1" applyFill="1" applyBorder="1" applyAlignment="1" applyProtection="1">
      <alignment horizontal="left" vertical="center" wrapText="1"/>
    </xf>
    <xf numFmtId="164" fontId="1" fillId="0" borderId="1" xfId="1" quotePrefix="1" applyNumberFormat="1" applyFont="1" applyFill="1" applyBorder="1" applyAlignment="1" applyProtection="1">
      <alignment horizontal="left" vertical="center" wrapText="1"/>
    </xf>
    <xf numFmtId="164" fontId="1" fillId="0" borderId="0" xfId="1" quotePrefix="1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 applyProtection="1">
      <alignment horizontal="left" vertical="center" wrapText="1"/>
    </xf>
    <xf numFmtId="0" fontId="1" fillId="0" borderId="0" xfId="1" applyFont="1" applyFill="1" applyBorder="1" applyAlignment="1" applyProtection="1">
      <alignment horizontal="center" vertical="center" wrapText="1"/>
    </xf>
    <xf numFmtId="165" fontId="1" fillId="0" borderId="1" xfId="1" quotePrefix="1" applyNumberFormat="1" applyFont="1" applyFill="1" applyBorder="1" applyAlignment="1" applyProtection="1">
      <alignment horizontal="left" vertical="center" wrapText="1"/>
      <protection locked="0"/>
    </xf>
    <xf numFmtId="165" fontId="1" fillId="0" borderId="1" xfId="1" applyNumberFormat="1" applyFont="1" applyFill="1" applyBorder="1" applyAlignment="1" applyProtection="1">
      <alignment horizontal="left" vertical="center" wrapText="1"/>
      <protection locked="0"/>
    </xf>
    <xf numFmtId="165" fontId="1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1" applyFont="1" applyFill="1" applyAlignment="1" applyProtection="1">
      <alignment horizontal="center" vertical="center" wrapText="1"/>
    </xf>
    <xf numFmtId="0" fontId="9" fillId="0" borderId="5" xfId="1" applyFont="1" applyFill="1" applyBorder="1" applyAlignment="1" applyProtection="1">
      <alignment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4" xfId="1" applyFont="1" applyFill="1" applyBorder="1" applyAlignment="1" applyProtection="1">
      <alignment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 applyProtection="1">
      <alignment vertical="center" wrapText="1"/>
    </xf>
    <xf numFmtId="0" fontId="1" fillId="0" borderId="1" xfId="1" applyFont="1" applyFill="1" applyBorder="1" applyAlignment="1" applyProtection="1">
      <alignment horizontal="center" vertical="center"/>
      <protection locked="0"/>
    </xf>
    <xf numFmtId="14" fontId="1" fillId="0" borderId="1" xfId="1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6" fontId="1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1" applyFont="1" applyFill="1" applyAlignment="1" applyProtection="1">
      <alignment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1" xfId="1" applyFont="1" applyFill="1" applyBorder="1" applyAlignment="1" applyProtection="1">
      <alignment vertical="center"/>
      <protection locked="0"/>
    </xf>
    <xf numFmtId="0" fontId="1" fillId="0" borderId="0" xfId="1" applyFont="1" applyFill="1" applyAlignment="1" applyProtection="1">
      <alignment horizontal="center" vertical="center"/>
      <protection locked="0"/>
    </xf>
    <xf numFmtId="0" fontId="1" fillId="0" borderId="0" xfId="1" applyFont="1" applyFill="1" applyBorder="1" applyAlignment="1" applyProtection="1">
      <alignment vertical="center"/>
      <protection locked="0"/>
    </xf>
    <xf numFmtId="0" fontId="1" fillId="0" borderId="0" xfId="1" applyFont="1" applyFill="1" applyAlignment="1" applyProtection="1">
      <alignment horizontal="center" vertical="center" wrapText="1"/>
      <protection locked="0"/>
    </xf>
    <xf numFmtId="0" fontId="1" fillId="0" borderId="4" xfId="1" applyFont="1" applyFill="1" applyBorder="1" applyAlignment="1" applyProtection="1">
      <alignment vertical="center"/>
      <protection locked="0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167" fontId="10" fillId="0" borderId="1" xfId="0" applyNumberFormat="1" applyFont="1" applyBorder="1" applyAlignment="1">
      <alignment horizontal="center" vertical="center"/>
    </xf>
    <xf numFmtId="167" fontId="10" fillId="0" borderId="5" xfId="0" applyNumberFormat="1" applyFont="1" applyBorder="1" applyAlignment="1">
      <alignment horizontal="center" vertical="center"/>
    </xf>
    <xf numFmtId="167" fontId="10" fillId="0" borderId="1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67" fontId="10" fillId="0" borderId="5" xfId="0" applyNumberFormat="1" applyFont="1" applyBorder="1" applyAlignment="1">
      <alignment horizontal="center" vertical="center" wrapText="1"/>
    </xf>
    <xf numFmtId="0" fontId="1" fillId="0" borderId="4" xfId="1" applyFont="1" applyFill="1" applyBorder="1" applyAlignment="1" applyProtection="1">
      <alignment vertical="center" wrapText="1"/>
    </xf>
    <xf numFmtId="0" fontId="9" fillId="0" borderId="1" xfId="1" applyFont="1" applyFill="1" applyBorder="1" applyAlignment="1" applyProtection="1">
      <alignment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12" fillId="0" borderId="1" xfId="0" quotePrefix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2" fillId="2" borderId="1" xfId="0" quotePrefix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4" fontId="1" fillId="3" borderId="7" xfId="0" quotePrefix="1" applyNumberFormat="1" applyFont="1" applyFill="1" applyBorder="1" applyAlignment="1" applyProtection="1">
      <alignment horizontal="center" vertical="center"/>
      <protection locked="0"/>
    </xf>
    <xf numFmtId="0" fontId="11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 applyProtection="1">
      <alignment horizontal="center" vertical="center"/>
      <protection locked="0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14" fontId="1" fillId="4" borderId="1" xfId="0" quotePrefix="1" applyNumberFormat="1" applyFont="1" applyFill="1" applyBorder="1" applyAlignment="1" applyProtection="1">
      <alignment horizontal="center" vertical="center"/>
      <protection locked="0"/>
    </xf>
    <xf numFmtId="0" fontId="1" fillId="4" borderId="4" xfId="1" applyFont="1" applyFill="1" applyBorder="1" applyAlignment="1" applyProtection="1">
      <alignment vertical="center"/>
      <protection locked="0"/>
    </xf>
    <xf numFmtId="0" fontId="9" fillId="4" borderId="1" xfId="1" applyFont="1" applyFill="1" applyBorder="1" applyAlignment="1" applyProtection="1">
      <alignment vertical="center" wrapText="1"/>
    </xf>
    <xf numFmtId="0" fontId="1" fillId="4" borderId="1" xfId="1" applyFont="1" applyFill="1" applyBorder="1" applyAlignment="1" applyProtection="1">
      <alignment vertical="center"/>
      <protection locked="0"/>
    </xf>
    <xf numFmtId="0" fontId="9" fillId="4" borderId="1" xfId="1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2" fillId="4" borderId="1" xfId="0" quotePrefix="1" applyFont="1" applyFill="1" applyBorder="1" applyAlignment="1">
      <alignment horizontal="center" vertical="center" wrapText="1"/>
    </xf>
    <xf numFmtId="0" fontId="1" fillId="4" borderId="0" xfId="1" applyFont="1" applyFill="1" applyAlignment="1" applyProtection="1">
      <alignment vertical="center"/>
      <protection locked="0"/>
    </xf>
    <xf numFmtId="0" fontId="10" fillId="4" borderId="1" xfId="0" applyFont="1" applyFill="1" applyBorder="1" applyAlignment="1">
      <alignment horizontal="center" vertical="center"/>
    </xf>
    <xf numFmtId="0" fontId="1" fillId="0" borderId="3" xfId="1" applyFont="1" applyFill="1" applyBorder="1" applyAlignment="1" applyProtection="1">
      <alignment vertical="center" wrapText="1"/>
    </xf>
    <xf numFmtId="0" fontId="1" fillId="0" borderId="4" xfId="1" applyFont="1" applyFill="1" applyBorder="1" applyAlignment="1" applyProtection="1">
      <alignment vertical="center" wrapText="1"/>
    </xf>
    <xf numFmtId="0" fontId="1" fillId="0" borderId="1" xfId="1" applyFont="1" applyFill="1" applyBorder="1" applyAlignment="1" applyProtection="1">
      <alignment vertical="center" wrapText="1"/>
    </xf>
    <xf numFmtId="0" fontId="2" fillId="0" borderId="1" xfId="1" applyFont="1" applyFill="1" applyBorder="1" applyAlignment="1" applyProtection="1">
      <alignment horizontal="left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14" fontId="1" fillId="0" borderId="0" xfId="1" applyNumberFormat="1" applyFont="1" applyFill="1" applyAlignment="1" applyProtection="1">
      <alignment vertical="center"/>
      <protection locked="0"/>
    </xf>
  </cellXfs>
  <cellStyles count="2">
    <cellStyle name="Normal" xfId="0" builtinId="0"/>
    <cellStyle name="Normal 2" xfId="1"/>
  </cellStyles>
  <dxfs count="1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/>
              <a:t>Trend chart of </a:t>
            </a:r>
            <a:r>
              <a:rPr lang="en-GB" sz="1000"/>
              <a:t>microbiological</a:t>
            </a:r>
            <a:r>
              <a:rPr lang="en-US" sz="1000"/>
              <a:t> monitoring </a:t>
            </a:r>
            <a:br>
              <a:rPr lang="en-US" sz="1000"/>
            </a:br>
            <a:r>
              <a:rPr lang="en-US" sz="1000"/>
              <a:t>(Passive</a:t>
            </a:r>
            <a:r>
              <a:rPr lang="en-US" sz="1000" baseline="0"/>
              <a:t> air sample</a:t>
            </a:r>
            <a:r>
              <a:rPr lang="en-US" sz="1000"/>
              <a:t>) </a:t>
            </a:r>
          </a:p>
        </c:rich>
      </c:tx>
      <c:layout>
        <c:manualLayout>
          <c:xMode val="edge"/>
          <c:yMode val="edge"/>
          <c:x val="0.30546865052956829"/>
          <c:y val="2.934183634302345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119210014549659E-2"/>
          <c:y val="0.16319164370134587"/>
          <c:w val="0.79332296386925039"/>
          <c:h val="0.62703429021083124"/>
        </c:manualLayout>
      </c:layout>
      <c:barChart>
        <c:barDir val="col"/>
        <c:grouping val="clustered"/>
        <c:varyColors val="0"/>
        <c:ser>
          <c:idx val="3"/>
          <c:order val="4"/>
          <c:spPr>
            <a:solidFill>
              <a:schemeClr val="bg1">
                <a:lumMod val="85000"/>
              </a:schemeClr>
            </a:solidFill>
            <a:ln w="0">
              <a:noFill/>
            </a:ln>
            <a:effectLst>
              <a:softEdge rad="0"/>
            </a:effectLst>
          </c:spPr>
          <c:invertIfNegative val="0"/>
          <c:dPt>
            <c:idx val="3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F38-42C5-8502-D318B751F850}"/>
              </c:ext>
            </c:extLst>
          </c:dPt>
          <c:dPt>
            <c:idx val="20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81BD-4179-A145-01F37978BD37}"/>
              </c:ext>
            </c:extLst>
          </c:dPt>
          <c:cat>
            <c:numRef>
              <c:f>'22023'!$H$11:$H$24</c:f>
              <c:numCache>
                <c:formatCode>m/d/yyyy</c:formatCode>
                <c:ptCount val="14"/>
                <c:pt idx="0">
                  <c:v>42401</c:v>
                </c:pt>
                <c:pt idx="1">
                  <c:v>42502</c:v>
                </c:pt>
                <c:pt idx="2">
                  <c:v>42594</c:v>
                </c:pt>
                <c:pt idx="3">
                  <c:v>42686</c:v>
                </c:pt>
                <c:pt idx="4">
                  <c:v>42766</c:v>
                </c:pt>
                <c:pt idx="5">
                  <c:v>42800</c:v>
                </c:pt>
                <c:pt idx="6">
                  <c:v>42858</c:v>
                </c:pt>
                <c:pt idx="7">
                  <c:v>42898</c:v>
                </c:pt>
                <c:pt idx="8">
                  <c:v>43074</c:v>
                </c:pt>
                <c:pt idx="9">
                  <c:v>43152</c:v>
                </c:pt>
                <c:pt idx="10">
                  <c:v>43257</c:v>
                </c:pt>
                <c:pt idx="11">
                  <c:v>43440</c:v>
                </c:pt>
                <c:pt idx="12">
                  <c:v>43594</c:v>
                </c:pt>
                <c:pt idx="13">
                  <c:v>43782</c:v>
                </c:pt>
              </c:numCache>
            </c:numRef>
          </c:cat>
          <c:val>
            <c:numRef>
              <c:f>'22023'!$O$11:$O$24</c:f>
              <c:numCache>
                <c:formatCode>General</c:formatCode>
                <c:ptCount val="14"/>
                <c:pt idx="9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F38-42C5-8502-D318B751F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-791921360"/>
        <c:axId val="-791920816"/>
      </c:barChart>
      <c:lineChart>
        <c:grouping val="standard"/>
        <c:varyColors val="0"/>
        <c:ser>
          <c:idx val="0"/>
          <c:order val="0"/>
          <c:tx>
            <c:strRef>
              <c:f>'22023'!$I$10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'22023'!$H$11:$H$24</c:f>
              <c:numCache>
                <c:formatCode>m/d/yyyy</c:formatCode>
                <c:ptCount val="14"/>
                <c:pt idx="0">
                  <c:v>42401</c:v>
                </c:pt>
                <c:pt idx="1">
                  <c:v>42502</c:v>
                </c:pt>
                <c:pt idx="2">
                  <c:v>42594</c:v>
                </c:pt>
                <c:pt idx="3">
                  <c:v>42686</c:v>
                </c:pt>
                <c:pt idx="4">
                  <c:v>42766</c:v>
                </c:pt>
                <c:pt idx="5">
                  <c:v>42800</c:v>
                </c:pt>
                <c:pt idx="6">
                  <c:v>42858</c:v>
                </c:pt>
                <c:pt idx="7">
                  <c:v>42898</c:v>
                </c:pt>
                <c:pt idx="8">
                  <c:v>43074</c:v>
                </c:pt>
                <c:pt idx="9">
                  <c:v>43152</c:v>
                </c:pt>
                <c:pt idx="10">
                  <c:v>43257</c:v>
                </c:pt>
                <c:pt idx="11">
                  <c:v>43440</c:v>
                </c:pt>
                <c:pt idx="12">
                  <c:v>43594</c:v>
                </c:pt>
                <c:pt idx="13">
                  <c:v>43782</c:v>
                </c:pt>
              </c:numCache>
            </c:numRef>
          </c:cat>
          <c:val>
            <c:numRef>
              <c:f>'22023'!$I$11:$I$19</c:f>
              <c:numCache>
                <c:formatCode>General</c:formatCode>
                <c:ptCount val="9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1BD-4179-A145-01F37978BD37}"/>
            </c:ext>
          </c:extLst>
        </c:ser>
        <c:ser>
          <c:idx val="1"/>
          <c:order val="1"/>
          <c:tx>
            <c:strRef>
              <c:f>'22023'!$J$10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 cap="rnd">
              <a:solidFill>
                <a:srgbClr val="FFFF00"/>
              </a:solidFill>
              <a:headEnd type="none"/>
              <a:tailEnd type="none"/>
            </a:ln>
          </c:spPr>
          <c:marker>
            <c:symbol val="none"/>
          </c:marker>
          <c:cat>
            <c:numRef>
              <c:f>'22023'!$H$11:$H$24</c:f>
              <c:numCache>
                <c:formatCode>m/d/yyyy</c:formatCode>
                <c:ptCount val="14"/>
                <c:pt idx="0">
                  <c:v>42401</c:v>
                </c:pt>
                <c:pt idx="1">
                  <c:v>42502</c:v>
                </c:pt>
                <c:pt idx="2">
                  <c:v>42594</c:v>
                </c:pt>
                <c:pt idx="3">
                  <c:v>42686</c:v>
                </c:pt>
                <c:pt idx="4">
                  <c:v>42766</c:v>
                </c:pt>
                <c:pt idx="5">
                  <c:v>42800</c:v>
                </c:pt>
                <c:pt idx="6">
                  <c:v>42858</c:v>
                </c:pt>
                <c:pt idx="7">
                  <c:v>42898</c:v>
                </c:pt>
                <c:pt idx="8">
                  <c:v>43074</c:v>
                </c:pt>
                <c:pt idx="9">
                  <c:v>43152</c:v>
                </c:pt>
                <c:pt idx="10">
                  <c:v>43257</c:v>
                </c:pt>
                <c:pt idx="11">
                  <c:v>43440</c:v>
                </c:pt>
                <c:pt idx="12">
                  <c:v>43594</c:v>
                </c:pt>
                <c:pt idx="13">
                  <c:v>43782</c:v>
                </c:pt>
              </c:numCache>
            </c:numRef>
          </c:cat>
          <c:val>
            <c:numRef>
              <c:f>'22023'!$J$11:$J$19</c:f>
              <c:numCache>
                <c:formatCode>General</c:formatCode>
                <c:ptCount val="9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0B9A-45BD-B1F6-E7DF43C73A16}"/>
            </c:ext>
          </c:extLst>
        </c:ser>
        <c:ser>
          <c:idx val="4"/>
          <c:order val="2"/>
          <c:tx>
            <c:strRef>
              <c:f>'22023'!$M$10</c:f>
              <c:strCache>
                <c:ptCount val="1"/>
                <c:pt idx="0">
                  <c:v>Sampling alternate for corners </c:v>
                </c:pt>
              </c:strCache>
            </c:strRef>
          </c:tx>
          <c:spPr>
            <a:ln w="9525">
              <a:solidFill>
                <a:srgbClr val="0070C0"/>
              </a:solidFill>
            </a:ln>
          </c:spPr>
          <c:marker>
            <c:symbol val="square"/>
            <c:size val="5"/>
          </c:marker>
          <c:cat>
            <c:numRef>
              <c:f>'22023'!$H$11:$H$24</c:f>
              <c:numCache>
                <c:formatCode>m/d/yyyy</c:formatCode>
                <c:ptCount val="14"/>
                <c:pt idx="0">
                  <c:v>42401</c:v>
                </c:pt>
                <c:pt idx="1">
                  <c:v>42502</c:v>
                </c:pt>
                <c:pt idx="2">
                  <c:v>42594</c:v>
                </c:pt>
                <c:pt idx="3">
                  <c:v>42686</c:v>
                </c:pt>
                <c:pt idx="4">
                  <c:v>42766</c:v>
                </c:pt>
                <c:pt idx="5">
                  <c:v>42800</c:v>
                </c:pt>
                <c:pt idx="6">
                  <c:v>42858</c:v>
                </c:pt>
                <c:pt idx="7">
                  <c:v>42898</c:v>
                </c:pt>
                <c:pt idx="8">
                  <c:v>43074</c:v>
                </c:pt>
                <c:pt idx="9">
                  <c:v>43152</c:v>
                </c:pt>
                <c:pt idx="10">
                  <c:v>43257</c:v>
                </c:pt>
                <c:pt idx="11">
                  <c:v>43440</c:v>
                </c:pt>
                <c:pt idx="12">
                  <c:v>43594</c:v>
                </c:pt>
                <c:pt idx="13">
                  <c:v>43782</c:v>
                </c:pt>
              </c:numCache>
            </c:numRef>
          </c:cat>
          <c:val>
            <c:numRef>
              <c:f>'22023'!$M$11:$M$19</c:f>
              <c:numCache>
                <c:formatCode>General</c:formatCode>
                <c:ptCount val="9"/>
                <c:pt idx="0">
                  <c:v>2</c:v>
                </c:pt>
                <c:pt idx="1">
                  <c:v>16</c:v>
                </c:pt>
                <c:pt idx="2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1BD-4179-A145-01F37978BD37}"/>
            </c:ext>
          </c:extLst>
        </c:ser>
        <c:ser>
          <c:idx val="5"/>
          <c:order val="3"/>
          <c:tx>
            <c:strRef>
              <c:f>'22023'!$N$10</c:f>
              <c:strCache>
                <c:ptCount val="1"/>
                <c:pt idx="0">
                  <c:v>22023_P1</c:v>
                </c:pt>
              </c:strCache>
            </c:strRef>
          </c:tx>
          <c:spPr>
            <a:ln w="9525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numRef>
              <c:f>'22023'!$H$11:$H$24</c:f>
              <c:numCache>
                <c:formatCode>m/d/yyyy</c:formatCode>
                <c:ptCount val="14"/>
                <c:pt idx="0">
                  <c:v>42401</c:v>
                </c:pt>
                <c:pt idx="1">
                  <c:v>42502</c:v>
                </c:pt>
                <c:pt idx="2">
                  <c:v>42594</c:v>
                </c:pt>
                <c:pt idx="3">
                  <c:v>42686</c:v>
                </c:pt>
                <c:pt idx="4">
                  <c:v>42766</c:v>
                </c:pt>
                <c:pt idx="5">
                  <c:v>42800</c:v>
                </c:pt>
                <c:pt idx="6">
                  <c:v>42858</c:v>
                </c:pt>
                <c:pt idx="7">
                  <c:v>42898</c:v>
                </c:pt>
                <c:pt idx="8">
                  <c:v>43074</c:v>
                </c:pt>
                <c:pt idx="9">
                  <c:v>43152</c:v>
                </c:pt>
                <c:pt idx="10">
                  <c:v>43257</c:v>
                </c:pt>
                <c:pt idx="11">
                  <c:v>43440</c:v>
                </c:pt>
                <c:pt idx="12">
                  <c:v>43594</c:v>
                </c:pt>
                <c:pt idx="13">
                  <c:v>43782</c:v>
                </c:pt>
              </c:numCache>
            </c:numRef>
          </c:cat>
          <c:val>
            <c:numRef>
              <c:f>'22023'!$N$11:$N$24</c:f>
              <c:numCache>
                <c:formatCode>General</c:formatCode>
                <c:ptCount val="14"/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12</c:v>
                </c:pt>
                <c:pt idx="13">
                  <c:v>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81BD-4179-A145-01F37978BD37}"/>
            </c:ext>
          </c:extLst>
        </c:ser>
        <c:ser>
          <c:idx val="7"/>
          <c:order val="5"/>
          <c:tx>
            <c:strRef>
              <c:f>'22023'!$K$10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'22023'!$H$11:$H$24</c:f>
              <c:numCache>
                <c:formatCode>m/d/yyyy</c:formatCode>
                <c:ptCount val="14"/>
                <c:pt idx="0">
                  <c:v>42401</c:v>
                </c:pt>
                <c:pt idx="1">
                  <c:v>42502</c:v>
                </c:pt>
                <c:pt idx="2">
                  <c:v>42594</c:v>
                </c:pt>
                <c:pt idx="3">
                  <c:v>42686</c:v>
                </c:pt>
                <c:pt idx="4">
                  <c:v>42766</c:v>
                </c:pt>
                <c:pt idx="5">
                  <c:v>42800</c:v>
                </c:pt>
                <c:pt idx="6">
                  <c:v>42858</c:v>
                </c:pt>
                <c:pt idx="7">
                  <c:v>42898</c:v>
                </c:pt>
                <c:pt idx="8">
                  <c:v>43074</c:v>
                </c:pt>
                <c:pt idx="9">
                  <c:v>43152</c:v>
                </c:pt>
                <c:pt idx="10">
                  <c:v>43257</c:v>
                </c:pt>
                <c:pt idx="11">
                  <c:v>43440</c:v>
                </c:pt>
                <c:pt idx="12">
                  <c:v>43594</c:v>
                </c:pt>
                <c:pt idx="13">
                  <c:v>43782</c:v>
                </c:pt>
              </c:numCache>
            </c:numRef>
          </c:cat>
          <c:val>
            <c:numRef>
              <c:f>'22023'!$K$11:$K$24</c:f>
              <c:numCache>
                <c:formatCode>General</c:formatCode>
                <c:ptCount val="14"/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81BD-4179-A145-01F37978BD37}"/>
            </c:ext>
          </c:extLst>
        </c:ser>
        <c:ser>
          <c:idx val="8"/>
          <c:order val="6"/>
          <c:tx>
            <c:strRef>
              <c:f>'22023'!$L$10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'22023'!$H$11:$H$24</c:f>
              <c:numCache>
                <c:formatCode>m/d/yyyy</c:formatCode>
                <c:ptCount val="14"/>
                <c:pt idx="0">
                  <c:v>42401</c:v>
                </c:pt>
                <c:pt idx="1">
                  <c:v>42502</c:v>
                </c:pt>
                <c:pt idx="2">
                  <c:v>42594</c:v>
                </c:pt>
                <c:pt idx="3">
                  <c:v>42686</c:v>
                </c:pt>
                <c:pt idx="4">
                  <c:v>42766</c:v>
                </c:pt>
                <c:pt idx="5">
                  <c:v>42800</c:v>
                </c:pt>
                <c:pt idx="6">
                  <c:v>42858</c:v>
                </c:pt>
                <c:pt idx="7">
                  <c:v>42898</c:v>
                </c:pt>
                <c:pt idx="8">
                  <c:v>43074</c:v>
                </c:pt>
                <c:pt idx="9">
                  <c:v>43152</c:v>
                </c:pt>
                <c:pt idx="10">
                  <c:v>43257</c:v>
                </c:pt>
                <c:pt idx="11">
                  <c:v>43440</c:v>
                </c:pt>
                <c:pt idx="12">
                  <c:v>43594</c:v>
                </c:pt>
                <c:pt idx="13">
                  <c:v>43782</c:v>
                </c:pt>
              </c:numCache>
            </c:numRef>
          </c:cat>
          <c:val>
            <c:numRef>
              <c:f>'22023'!$L$11:$L$24</c:f>
              <c:numCache>
                <c:formatCode>General</c:formatCode>
                <c:ptCount val="14"/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81BD-4179-A145-01F37978B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1921360"/>
        <c:axId val="-791920816"/>
        <c:extLst xmlns:c16r2="http://schemas.microsoft.com/office/drawing/2015/06/chart"/>
      </c:lineChart>
      <c:catAx>
        <c:axId val="-791921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/>
                  <a:t>Date</a:t>
                </a:r>
              </a:p>
            </c:rich>
          </c:tx>
          <c:layout>
            <c:manualLayout>
              <c:xMode val="edge"/>
              <c:yMode val="edge"/>
              <c:x val="0.87075866450542327"/>
              <c:y val="0.75777413736879173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900"/>
            </a:pPr>
            <a:endParaRPr lang="en-US"/>
          </a:p>
        </c:txPr>
        <c:crossAx val="-791920816"/>
        <c:crossesAt val="0"/>
        <c:auto val="0"/>
        <c:lblAlgn val="ctr"/>
        <c:lblOffset val="100"/>
        <c:noMultiLvlLbl val="0"/>
      </c:catAx>
      <c:valAx>
        <c:axId val="-791920816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900"/>
                  <a:t>CFU/Plate</a:t>
                </a:r>
              </a:p>
            </c:rich>
          </c:tx>
          <c:layout>
            <c:manualLayout>
              <c:xMode val="edge"/>
              <c:yMode val="edge"/>
              <c:x val="2.1230386491914964E-2"/>
              <c:y val="8.5129031597205626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-791921360"/>
        <c:crossesAt val="1"/>
        <c:crossBetween val="between"/>
        <c:majorUnit val="10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5022255124716639"/>
          <c:y val="0.25188984881209503"/>
          <c:w val="0.14977744875283355"/>
          <c:h val="0.4553803091813925"/>
        </c:manualLayout>
      </c:layout>
      <c:overlay val="0"/>
      <c:spPr>
        <a:ln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microbiological</a:t>
            </a:r>
            <a:r>
              <a:rPr lang="en-US" sz="1000" b="1" i="0" baseline="0">
                <a:effectLst/>
              </a:rPr>
              <a:t> monitoring </a:t>
            </a:r>
            <a:br>
              <a:rPr lang="en-US" sz="1000" b="1" i="0" baseline="0">
                <a:effectLst/>
              </a:rPr>
            </a:br>
            <a:r>
              <a:rPr lang="en-US" sz="1000" b="1" i="0" baseline="0">
                <a:effectLst/>
              </a:rPr>
              <a:t>(Passive air sample) </a:t>
            </a:r>
            <a:endParaRPr lang="en-US" sz="1000">
              <a:effectLst/>
            </a:endParaRPr>
          </a:p>
        </c:rich>
      </c:tx>
      <c:layout>
        <c:manualLayout>
          <c:xMode val="edge"/>
          <c:yMode val="edge"/>
          <c:x val="0.31783882609569974"/>
          <c:y val="2.171390913450044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3115623556067924E-2"/>
          <c:y val="0.12320893010843958"/>
          <c:w val="0.79253515174536759"/>
          <c:h val="0.69508485801250963"/>
        </c:manualLayout>
      </c:layout>
      <c:barChart>
        <c:barDir val="col"/>
        <c:grouping val="clustered"/>
        <c:varyColors val="0"/>
        <c:ser>
          <c:idx val="3"/>
          <c:order val="4"/>
          <c:spPr>
            <a:solidFill>
              <a:schemeClr val="bg1">
                <a:lumMod val="85000"/>
              </a:schemeClr>
            </a:solidFill>
            <a:ln w="0">
              <a:noFill/>
            </a:ln>
            <a:effectLst>
              <a:softEdge rad="0"/>
            </a:effectLst>
          </c:spPr>
          <c:invertIfNegative val="0"/>
          <c:dPt>
            <c:idx val="3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F38-42C5-8502-D318B751F850}"/>
              </c:ext>
            </c:extLst>
          </c:dPt>
          <c:dPt>
            <c:idx val="20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96EF-4252-8E8B-598D94B71B91}"/>
              </c:ext>
            </c:extLst>
          </c:dPt>
          <c:cat>
            <c:numRef>
              <c:f>'22030'!$H$11:$H$24</c:f>
              <c:numCache>
                <c:formatCode>dd\/mm\/yy</c:formatCode>
                <c:ptCount val="14"/>
                <c:pt idx="0">
                  <c:v>42472</c:v>
                </c:pt>
                <c:pt idx="1">
                  <c:v>42563</c:v>
                </c:pt>
                <c:pt idx="2">
                  <c:v>42655</c:v>
                </c:pt>
                <c:pt idx="3" formatCode="m/d/yyyy">
                  <c:v>42747</c:v>
                </c:pt>
                <c:pt idx="4" formatCode="m/d/yyyy">
                  <c:v>42766</c:v>
                </c:pt>
                <c:pt idx="5" formatCode="m/d/yyyy">
                  <c:v>42800</c:v>
                </c:pt>
                <c:pt idx="6" formatCode="m/d/yyyy">
                  <c:v>42858</c:v>
                </c:pt>
                <c:pt idx="7" formatCode="m/d/yyyy">
                  <c:v>42898</c:v>
                </c:pt>
                <c:pt idx="8" formatCode="m/d/yyyy">
                  <c:v>43074</c:v>
                </c:pt>
                <c:pt idx="9" formatCode="m/d/yyyy">
                  <c:v>43152</c:v>
                </c:pt>
                <c:pt idx="10" formatCode="m/d/yyyy">
                  <c:v>43257</c:v>
                </c:pt>
                <c:pt idx="11" formatCode="m/d/yyyy">
                  <c:v>43440</c:v>
                </c:pt>
                <c:pt idx="12" formatCode="m/d/yyyy">
                  <c:v>43594</c:v>
                </c:pt>
                <c:pt idx="13" formatCode="m/d/yyyy">
                  <c:v>43782</c:v>
                </c:pt>
              </c:numCache>
            </c:numRef>
          </c:cat>
          <c:val>
            <c:numRef>
              <c:f>'22030'!$O$11:$O$24</c:f>
              <c:numCache>
                <c:formatCode>General</c:formatCode>
                <c:ptCount val="14"/>
                <c:pt idx="9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F38-42C5-8502-D318B751F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-791926800"/>
        <c:axId val="-791924080"/>
      </c:barChart>
      <c:lineChart>
        <c:grouping val="standard"/>
        <c:varyColors val="0"/>
        <c:ser>
          <c:idx val="0"/>
          <c:order val="0"/>
          <c:tx>
            <c:strRef>
              <c:f>'22030'!$I$10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'22030'!$H$11:$H$24</c:f>
              <c:numCache>
                <c:formatCode>dd\/mm\/yy</c:formatCode>
                <c:ptCount val="14"/>
                <c:pt idx="0">
                  <c:v>42472</c:v>
                </c:pt>
                <c:pt idx="1">
                  <c:v>42563</c:v>
                </c:pt>
                <c:pt idx="2">
                  <c:v>42655</c:v>
                </c:pt>
                <c:pt idx="3" formatCode="m/d/yyyy">
                  <c:v>42747</c:v>
                </c:pt>
                <c:pt idx="4" formatCode="m/d/yyyy">
                  <c:v>42766</c:v>
                </c:pt>
                <c:pt idx="5" formatCode="m/d/yyyy">
                  <c:v>42800</c:v>
                </c:pt>
                <c:pt idx="6" formatCode="m/d/yyyy">
                  <c:v>42858</c:v>
                </c:pt>
                <c:pt idx="7" formatCode="m/d/yyyy">
                  <c:v>42898</c:v>
                </c:pt>
                <c:pt idx="8" formatCode="m/d/yyyy">
                  <c:v>43074</c:v>
                </c:pt>
                <c:pt idx="9" formatCode="m/d/yyyy">
                  <c:v>43152</c:v>
                </c:pt>
                <c:pt idx="10" formatCode="m/d/yyyy">
                  <c:v>43257</c:v>
                </c:pt>
                <c:pt idx="11" formatCode="m/d/yyyy">
                  <c:v>43440</c:v>
                </c:pt>
                <c:pt idx="12" formatCode="m/d/yyyy">
                  <c:v>43594</c:v>
                </c:pt>
                <c:pt idx="13" formatCode="m/d/yyyy">
                  <c:v>43782</c:v>
                </c:pt>
              </c:numCache>
            </c:numRef>
          </c:cat>
          <c:val>
            <c:numRef>
              <c:f>'22030'!$I$11:$I$19</c:f>
              <c:numCache>
                <c:formatCode>General</c:formatCode>
                <c:ptCount val="9"/>
                <c:pt idx="0">
                  <c:v>27</c:v>
                </c:pt>
                <c:pt idx="1">
                  <c:v>27</c:v>
                </c:pt>
                <c:pt idx="2">
                  <c:v>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6EF-4252-8E8B-598D94B71B91}"/>
            </c:ext>
          </c:extLst>
        </c:ser>
        <c:ser>
          <c:idx val="1"/>
          <c:order val="1"/>
          <c:tx>
            <c:strRef>
              <c:f>'22030'!$J$10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 cap="rnd">
              <a:solidFill>
                <a:srgbClr val="FFFF00"/>
              </a:solidFill>
              <a:headEnd type="none"/>
              <a:tailEnd type="none"/>
            </a:ln>
          </c:spPr>
          <c:marker>
            <c:symbol val="none"/>
          </c:marker>
          <c:cat>
            <c:numRef>
              <c:f>'22030'!$H$11:$H$24</c:f>
              <c:numCache>
                <c:formatCode>dd\/mm\/yy</c:formatCode>
                <c:ptCount val="14"/>
                <c:pt idx="0">
                  <c:v>42472</c:v>
                </c:pt>
                <c:pt idx="1">
                  <c:v>42563</c:v>
                </c:pt>
                <c:pt idx="2">
                  <c:v>42655</c:v>
                </c:pt>
                <c:pt idx="3" formatCode="m/d/yyyy">
                  <c:v>42747</c:v>
                </c:pt>
                <c:pt idx="4" formatCode="m/d/yyyy">
                  <c:v>42766</c:v>
                </c:pt>
                <c:pt idx="5" formatCode="m/d/yyyy">
                  <c:v>42800</c:v>
                </c:pt>
                <c:pt idx="6" formatCode="m/d/yyyy">
                  <c:v>42858</c:v>
                </c:pt>
                <c:pt idx="7" formatCode="m/d/yyyy">
                  <c:v>42898</c:v>
                </c:pt>
                <c:pt idx="8" formatCode="m/d/yyyy">
                  <c:v>43074</c:v>
                </c:pt>
                <c:pt idx="9" formatCode="m/d/yyyy">
                  <c:v>43152</c:v>
                </c:pt>
                <c:pt idx="10" formatCode="m/d/yyyy">
                  <c:v>43257</c:v>
                </c:pt>
                <c:pt idx="11" formatCode="m/d/yyyy">
                  <c:v>43440</c:v>
                </c:pt>
                <c:pt idx="12" formatCode="m/d/yyyy">
                  <c:v>43594</c:v>
                </c:pt>
                <c:pt idx="13" formatCode="m/d/yyyy">
                  <c:v>43782</c:v>
                </c:pt>
              </c:numCache>
            </c:numRef>
          </c:cat>
          <c:val>
            <c:numRef>
              <c:f>'22030'!$J$11:$J$19</c:f>
              <c:numCache>
                <c:formatCode>General</c:formatCode>
                <c:ptCount val="9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0B9A-45BD-B1F6-E7DF43C73A16}"/>
            </c:ext>
          </c:extLst>
        </c:ser>
        <c:ser>
          <c:idx val="4"/>
          <c:order val="2"/>
          <c:tx>
            <c:strRef>
              <c:f>'22030'!$M$10</c:f>
              <c:strCache>
                <c:ptCount val="1"/>
                <c:pt idx="0">
                  <c:v>Floor - Sampling alternate for corners in the dynamic passbox</c:v>
                </c:pt>
              </c:strCache>
            </c:strRef>
          </c:tx>
          <c:spPr>
            <a:ln w="9525"/>
          </c:spPr>
          <c:marker>
            <c:symbol val="star"/>
            <c:size val="5"/>
          </c:marker>
          <c:cat>
            <c:numRef>
              <c:f>'22030'!$H$11:$H$24</c:f>
              <c:numCache>
                <c:formatCode>dd\/mm\/yy</c:formatCode>
                <c:ptCount val="14"/>
                <c:pt idx="0">
                  <c:v>42472</c:v>
                </c:pt>
                <c:pt idx="1">
                  <c:v>42563</c:v>
                </c:pt>
                <c:pt idx="2">
                  <c:v>42655</c:v>
                </c:pt>
                <c:pt idx="3" formatCode="m/d/yyyy">
                  <c:v>42747</c:v>
                </c:pt>
                <c:pt idx="4" formatCode="m/d/yyyy">
                  <c:v>42766</c:v>
                </c:pt>
                <c:pt idx="5" formatCode="m/d/yyyy">
                  <c:v>42800</c:v>
                </c:pt>
                <c:pt idx="6" formatCode="m/d/yyyy">
                  <c:v>42858</c:v>
                </c:pt>
                <c:pt idx="7" formatCode="m/d/yyyy">
                  <c:v>42898</c:v>
                </c:pt>
                <c:pt idx="8" formatCode="m/d/yyyy">
                  <c:v>43074</c:v>
                </c:pt>
                <c:pt idx="9" formatCode="m/d/yyyy">
                  <c:v>43152</c:v>
                </c:pt>
                <c:pt idx="10" formatCode="m/d/yyyy">
                  <c:v>43257</c:v>
                </c:pt>
                <c:pt idx="11" formatCode="m/d/yyyy">
                  <c:v>43440</c:v>
                </c:pt>
                <c:pt idx="12" formatCode="m/d/yyyy">
                  <c:v>43594</c:v>
                </c:pt>
                <c:pt idx="13" formatCode="m/d/yyyy">
                  <c:v>43782</c:v>
                </c:pt>
              </c:numCache>
            </c:numRef>
          </c:cat>
          <c:val>
            <c:numRef>
              <c:f>'22030'!$M$11:$M$19</c:f>
              <c:numCache>
                <c:formatCode>General</c:formatCode>
                <c:ptCount val="9"/>
                <c:pt idx="0">
                  <c:v>1</c:v>
                </c:pt>
                <c:pt idx="1">
                  <c:v>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6EF-4252-8E8B-598D94B71B91}"/>
            </c:ext>
          </c:extLst>
        </c:ser>
        <c:ser>
          <c:idx val="5"/>
          <c:order val="3"/>
          <c:tx>
            <c:strRef>
              <c:f>'22030'!$N$10</c:f>
              <c:strCache>
                <c:ptCount val="1"/>
                <c:pt idx="0">
                  <c:v>22030_P1</c:v>
                </c:pt>
              </c:strCache>
            </c:strRef>
          </c:tx>
          <c:spPr>
            <a:ln w="9525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numRef>
              <c:f>'22030'!$H$11:$H$24</c:f>
              <c:numCache>
                <c:formatCode>dd\/mm\/yy</c:formatCode>
                <c:ptCount val="14"/>
                <c:pt idx="0">
                  <c:v>42472</c:v>
                </c:pt>
                <c:pt idx="1">
                  <c:v>42563</c:v>
                </c:pt>
                <c:pt idx="2">
                  <c:v>42655</c:v>
                </c:pt>
                <c:pt idx="3" formatCode="m/d/yyyy">
                  <c:v>42747</c:v>
                </c:pt>
                <c:pt idx="4" formatCode="m/d/yyyy">
                  <c:v>42766</c:v>
                </c:pt>
                <c:pt idx="5" formatCode="m/d/yyyy">
                  <c:v>42800</c:v>
                </c:pt>
                <c:pt idx="6" formatCode="m/d/yyyy">
                  <c:v>42858</c:v>
                </c:pt>
                <c:pt idx="7" formatCode="m/d/yyyy">
                  <c:v>42898</c:v>
                </c:pt>
                <c:pt idx="8" formatCode="m/d/yyyy">
                  <c:v>43074</c:v>
                </c:pt>
                <c:pt idx="9" formatCode="m/d/yyyy">
                  <c:v>43152</c:v>
                </c:pt>
                <c:pt idx="10" formatCode="m/d/yyyy">
                  <c:v>43257</c:v>
                </c:pt>
                <c:pt idx="11" formatCode="m/d/yyyy">
                  <c:v>43440</c:v>
                </c:pt>
                <c:pt idx="12" formatCode="m/d/yyyy">
                  <c:v>43594</c:v>
                </c:pt>
                <c:pt idx="13" formatCode="m/d/yyyy">
                  <c:v>43782</c:v>
                </c:pt>
              </c:numCache>
            </c:numRef>
          </c:cat>
          <c:val>
            <c:numRef>
              <c:f>'22030'!$N$11:$N$24</c:f>
              <c:numCache>
                <c:formatCode>General</c:formatCode>
                <c:ptCount val="14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19</c:v>
                </c:pt>
                <c:pt idx="11">
                  <c:v>1</c:v>
                </c:pt>
                <c:pt idx="12">
                  <c:v>0</c:v>
                </c:pt>
                <c:pt idx="13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96EF-4252-8E8B-598D94B71B91}"/>
            </c:ext>
          </c:extLst>
        </c:ser>
        <c:ser>
          <c:idx val="7"/>
          <c:order val="5"/>
          <c:tx>
            <c:strRef>
              <c:f>'22030'!$K$10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'22030'!$H$11:$H$24</c:f>
              <c:numCache>
                <c:formatCode>dd\/mm\/yy</c:formatCode>
                <c:ptCount val="14"/>
                <c:pt idx="0">
                  <c:v>42472</c:v>
                </c:pt>
                <c:pt idx="1">
                  <c:v>42563</c:v>
                </c:pt>
                <c:pt idx="2">
                  <c:v>42655</c:v>
                </c:pt>
                <c:pt idx="3" formatCode="m/d/yyyy">
                  <c:v>42747</c:v>
                </c:pt>
                <c:pt idx="4" formatCode="m/d/yyyy">
                  <c:v>42766</c:v>
                </c:pt>
                <c:pt idx="5" formatCode="m/d/yyyy">
                  <c:v>42800</c:v>
                </c:pt>
                <c:pt idx="6" formatCode="m/d/yyyy">
                  <c:v>42858</c:v>
                </c:pt>
                <c:pt idx="7" formatCode="m/d/yyyy">
                  <c:v>42898</c:v>
                </c:pt>
                <c:pt idx="8" formatCode="m/d/yyyy">
                  <c:v>43074</c:v>
                </c:pt>
                <c:pt idx="9" formatCode="m/d/yyyy">
                  <c:v>43152</c:v>
                </c:pt>
                <c:pt idx="10" formatCode="m/d/yyyy">
                  <c:v>43257</c:v>
                </c:pt>
                <c:pt idx="11" formatCode="m/d/yyyy">
                  <c:v>43440</c:v>
                </c:pt>
                <c:pt idx="12" formatCode="m/d/yyyy">
                  <c:v>43594</c:v>
                </c:pt>
                <c:pt idx="13" formatCode="m/d/yyyy">
                  <c:v>43782</c:v>
                </c:pt>
              </c:numCache>
            </c:numRef>
          </c:cat>
          <c:val>
            <c:numRef>
              <c:f>'22030'!$K$11:$K$24</c:f>
              <c:numCache>
                <c:formatCode>General</c:formatCode>
                <c:ptCount val="14"/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96EF-4252-8E8B-598D94B71B91}"/>
            </c:ext>
          </c:extLst>
        </c:ser>
        <c:ser>
          <c:idx val="8"/>
          <c:order val="6"/>
          <c:tx>
            <c:strRef>
              <c:f>'22030'!$L$10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'22030'!$H$11:$H$24</c:f>
              <c:numCache>
                <c:formatCode>dd\/mm\/yy</c:formatCode>
                <c:ptCount val="14"/>
                <c:pt idx="0">
                  <c:v>42472</c:v>
                </c:pt>
                <c:pt idx="1">
                  <c:v>42563</c:v>
                </c:pt>
                <c:pt idx="2">
                  <c:v>42655</c:v>
                </c:pt>
                <c:pt idx="3" formatCode="m/d/yyyy">
                  <c:v>42747</c:v>
                </c:pt>
                <c:pt idx="4" formatCode="m/d/yyyy">
                  <c:v>42766</c:v>
                </c:pt>
                <c:pt idx="5" formatCode="m/d/yyyy">
                  <c:v>42800</c:v>
                </c:pt>
                <c:pt idx="6" formatCode="m/d/yyyy">
                  <c:v>42858</c:v>
                </c:pt>
                <c:pt idx="7" formatCode="m/d/yyyy">
                  <c:v>42898</c:v>
                </c:pt>
                <c:pt idx="8" formatCode="m/d/yyyy">
                  <c:v>43074</c:v>
                </c:pt>
                <c:pt idx="9" formatCode="m/d/yyyy">
                  <c:v>43152</c:v>
                </c:pt>
                <c:pt idx="10" formatCode="m/d/yyyy">
                  <c:v>43257</c:v>
                </c:pt>
                <c:pt idx="11" formatCode="m/d/yyyy">
                  <c:v>43440</c:v>
                </c:pt>
                <c:pt idx="12" formatCode="m/d/yyyy">
                  <c:v>43594</c:v>
                </c:pt>
                <c:pt idx="13" formatCode="m/d/yyyy">
                  <c:v>43782</c:v>
                </c:pt>
              </c:numCache>
            </c:numRef>
          </c:cat>
          <c:val>
            <c:numRef>
              <c:f>'22030'!$L$11:$L$24</c:f>
              <c:numCache>
                <c:formatCode>General</c:formatCode>
                <c:ptCount val="14"/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96EF-4252-8E8B-598D94B71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1926800"/>
        <c:axId val="-791924080"/>
        <c:extLst xmlns:c16r2="http://schemas.microsoft.com/office/drawing/2015/06/chart"/>
      </c:lineChart>
      <c:catAx>
        <c:axId val="-79192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/>
                  <a:t>Date</a:t>
                </a:r>
              </a:p>
            </c:rich>
          </c:tx>
          <c:layout>
            <c:manualLayout>
              <c:xMode val="edge"/>
              <c:yMode val="edge"/>
              <c:x val="0.86843039166894243"/>
              <c:y val="0.81707568477702408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900"/>
            </a:pPr>
            <a:endParaRPr lang="en-US"/>
          </a:p>
        </c:txPr>
        <c:crossAx val="-791924080"/>
        <c:crossesAt val="0"/>
        <c:auto val="0"/>
        <c:lblAlgn val="ctr"/>
        <c:lblOffset val="100"/>
        <c:noMultiLvlLbl val="0"/>
      </c:catAx>
      <c:valAx>
        <c:axId val="-791924080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900"/>
                  <a:t>CFU/Plate</a:t>
                </a:r>
              </a:p>
            </c:rich>
          </c:tx>
          <c:layout>
            <c:manualLayout>
              <c:xMode val="edge"/>
              <c:yMode val="edge"/>
              <c:x val="1.9508580434608225E-2"/>
              <c:y val="5.3440278288791519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-791926800"/>
        <c:crossesAt val="1"/>
        <c:crossBetween val="between"/>
        <c:majorUnit val="10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3613494829088519"/>
          <c:y val="0.16091708822390202"/>
          <c:w val="0.16386495031557996"/>
          <c:h val="0.6513892128458022"/>
        </c:manualLayout>
      </c:layout>
      <c:overlay val="0"/>
      <c:spPr>
        <a:ln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microbiological</a:t>
            </a:r>
            <a:r>
              <a:rPr lang="en-US" sz="1000" b="1" i="0" baseline="0">
                <a:effectLst/>
              </a:rPr>
              <a:t> monitoring </a:t>
            </a:r>
            <a:br>
              <a:rPr lang="en-US" sz="1000" b="1" i="0" baseline="0">
                <a:effectLst/>
              </a:rPr>
            </a:br>
            <a:r>
              <a:rPr lang="en-US" sz="1000" b="1" i="0" baseline="0">
                <a:effectLst/>
              </a:rPr>
              <a:t>(Passive air sample) </a:t>
            </a:r>
            <a:endParaRPr lang="en-US" sz="1000">
              <a:effectLst/>
            </a:endParaRPr>
          </a:p>
        </c:rich>
      </c:tx>
      <c:layout>
        <c:manualLayout>
          <c:xMode val="edge"/>
          <c:yMode val="edge"/>
          <c:x val="0.31211283432064385"/>
          <c:y val="1.139819131080824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16607540606632E-2"/>
          <c:y val="0.12664750271633701"/>
          <c:w val="0.79253515174536759"/>
          <c:h val="0.69499804605942817"/>
        </c:manualLayout>
      </c:layout>
      <c:barChart>
        <c:barDir val="col"/>
        <c:grouping val="clustered"/>
        <c:varyColors val="0"/>
        <c:ser>
          <c:idx val="3"/>
          <c:order val="4"/>
          <c:spPr>
            <a:solidFill>
              <a:schemeClr val="bg1">
                <a:lumMod val="85000"/>
              </a:schemeClr>
            </a:solidFill>
            <a:ln w="0">
              <a:noFill/>
            </a:ln>
            <a:effectLst>
              <a:softEdge rad="0"/>
            </a:effectLst>
          </c:spPr>
          <c:invertIfNegative val="0"/>
          <c:dPt>
            <c:idx val="3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F38-42C5-8502-D318B751F850}"/>
              </c:ext>
            </c:extLst>
          </c:dPt>
          <c:dPt>
            <c:idx val="20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72EE-40BA-830A-D9CE3C050421}"/>
              </c:ext>
            </c:extLst>
          </c:dPt>
          <c:cat>
            <c:numRef>
              <c:f>'22031'!$H$11:$H$26</c:f>
              <c:numCache>
                <c:formatCode>dd\/mm\/yy</c:formatCode>
                <c:ptCount val="16"/>
                <c:pt idx="0">
                  <c:v>42373</c:v>
                </c:pt>
                <c:pt idx="1">
                  <c:v>42443</c:v>
                </c:pt>
                <c:pt idx="2">
                  <c:v>42534</c:v>
                </c:pt>
                <c:pt idx="3">
                  <c:v>42625</c:v>
                </c:pt>
                <c:pt idx="4">
                  <c:v>42716</c:v>
                </c:pt>
                <c:pt idx="5" formatCode="m/d/yyyy">
                  <c:v>42766</c:v>
                </c:pt>
                <c:pt idx="6" formatCode="m/d/yyyy">
                  <c:v>42777</c:v>
                </c:pt>
                <c:pt idx="7" formatCode="m/d/yyyy">
                  <c:v>42800</c:v>
                </c:pt>
                <c:pt idx="8" formatCode="m/d/yyyy">
                  <c:v>42858</c:v>
                </c:pt>
                <c:pt idx="9" formatCode="m/d/yyyy">
                  <c:v>42898</c:v>
                </c:pt>
                <c:pt idx="10" formatCode="m/d/yyyy">
                  <c:v>43074</c:v>
                </c:pt>
                <c:pt idx="11" formatCode="m/d/yyyy">
                  <c:v>43152</c:v>
                </c:pt>
                <c:pt idx="12" formatCode="m/d/yyyy">
                  <c:v>43257</c:v>
                </c:pt>
                <c:pt idx="13" formatCode="m/d/yyyy">
                  <c:v>43440</c:v>
                </c:pt>
                <c:pt idx="14" formatCode="m/d/yyyy">
                  <c:v>43594</c:v>
                </c:pt>
                <c:pt idx="15" formatCode="m/d/yyyy">
                  <c:v>43782</c:v>
                </c:pt>
              </c:numCache>
            </c:numRef>
          </c:cat>
          <c:val>
            <c:numRef>
              <c:f>'22031'!$O$11:$O$26</c:f>
              <c:numCache>
                <c:formatCode>General</c:formatCode>
                <c:ptCount val="16"/>
                <c:pt idx="11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F38-42C5-8502-D318B751F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-791922448"/>
        <c:axId val="-791920272"/>
      </c:barChart>
      <c:lineChart>
        <c:grouping val="standard"/>
        <c:varyColors val="0"/>
        <c:ser>
          <c:idx val="0"/>
          <c:order val="0"/>
          <c:tx>
            <c:strRef>
              <c:f>'22031'!$I$10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'22031'!$H$11:$H$26</c:f>
              <c:numCache>
                <c:formatCode>dd\/mm\/yy</c:formatCode>
                <c:ptCount val="16"/>
                <c:pt idx="0">
                  <c:v>42373</c:v>
                </c:pt>
                <c:pt idx="1">
                  <c:v>42443</c:v>
                </c:pt>
                <c:pt idx="2">
                  <c:v>42534</c:v>
                </c:pt>
                <c:pt idx="3">
                  <c:v>42625</c:v>
                </c:pt>
                <c:pt idx="4">
                  <c:v>42716</c:v>
                </c:pt>
                <c:pt idx="5" formatCode="m/d/yyyy">
                  <c:v>42766</c:v>
                </c:pt>
                <c:pt idx="6" formatCode="m/d/yyyy">
                  <c:v>42777</c:v>
                </c:pt>
                <c:pt idx="7" formatCode="m/d/yyyy">
                  <c:v>42800</c:v>
                </c:pt>
                <c:pt idx="8" formatCode="m/d/yyyy">
                  <c:v>42858</c:v>
                </c:pt>
                <c:pt idx="9" formatCode="m/d/yyyy">
                  <c:v>42898</c:v>
                </c:pt>
                <c:pt idx="10" formatCode="m/d/yyyy">
                  <c:v>43074</c:v>
                </c:pt>
                <c:pt idx="11" formatCode="m/d/yyyy">
                  <c:v>43152</c:v>
                </c:pt>
                <c:pt idx="12" formatCode="m/d/yyyy">
                  <c:v>43257</c:v>
                </c:pt>
                <c:pt idx="13" formatCode="m/d/yyyy">
                  <c:v>43440</c:v>
                </c:pt>
                <c:pt idx="14" formatCode="m/d/yyyy">
                  <c:v>43594</c:v>
                </c:pt>
                <c:pt idx="15" formatCode="m/d/yyyy">
                  <c:v>43782</c:v>
                </c:pt>
              </c:numCache>
            </c:numRef>
          </c:cat>
          <c:val>
            <c:numRef>
              <c:f>'22031'!$I$11:$I$21</c:f>
              <c:numCache>
                <c:formatCode>General</c:formatCode>
                <c:ptCount val="11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2EE-40BA-830A-D9CE3C050421}"/>
            </c:ext>
          </c:extLst>
        </c:ser>
        <c:ser>
          <c:idx val="1"/>
          <c:order val="1"/>
          <c:tx>
            <c:strRef>
              <c:f>'22031'!$J$10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 cap="rnd">
              <a:solidFill>
                <a:srgbClr val="FFFF00"/>
              </a:solidFill>
              <a:headEnd type="none"/>
              <a:tailEnd type="none"/>
            </a:ln>
          </c:spPr>
          <c:marker>
            <c:symbol val="none"/>
          </c:marker>
          <c:cat>
            <c:numRef>
              <c:f>'22031'!$H$11:$H$26</c:f>
              <c:numCache>
                <c:formatCode>dd\/mm\/yy</c:formatCode>
                <c:ptCount val="16"/>
                <c:pt idx="0">
                  <c:v>42373</c:v>
                </c:pt>
                <c:pt idx="1">
                  <c:v>42443</c:v>
                </c:pt>
                <c:pt idx="2">
                  <c:v>42534</c:v>
                </c:pt>
                <c:pt idx="3">
                  <c:v>42625</c:v>
                </c:pt>
                <c:pt idx="4">
                  <c:v>42716</c:v>
                </c:pt>
                <c:pt idx="5" formatCode="m/d/yyyy">
                  <c:v>42766</c:v>
                </c:pt>
                <c:pt idx="6" formatCode="m/d/yyyy">
                  <c:v>42777</c:v>
                </c:pt>
                <c:pt idx="7" formatCode="m/d/yyyy">
                  <c:v>42800</c:v>
                </c:pt>
                <c:pt idx="8" formatCode="m/d/yyyy">
                  <c:v>42858</c:v>
                </c:pt>
                <c:pt idx="9" formatCode="m/d/yyyy">
                  <c:v>42898</c:v>
                </c:pt>
                <c:pt idx="10" formatCode="m/d/yyyy">
                  <c:v>43074</c:v>
                </c:pt>
                <c:pt idx="11" formatCode="m/d/yyyy">
                  <c:v>43152</c:v>
                </c:pt>
                <c:pt idx="12" formatCode="m/d/yyyy">
                  <c:v>43257</c:v>
                </c:pt>
                <c:pt idx="13" formatCode="m/d/yyyy">
                  <c:v>43440</c:v>
                </c:pt>
                <c:pt idx="14" formatCode="m/d/yyyy">
                  <c:v>43594</c:v>
                </c:pt>
                <c:pt idx="15" formatCode="m/d/yyyy">
                  <c:v>43782</c:v>
                </c:pt>
              </c:numCache>
            </c:numRef>
          </c:cat>
          <c:val>
            <c:numRef>
              <c:f>'22031'!$J$11:$J$21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0B9A-45BD-B1F6-E7DF43C73A16}"/>
            </c:ext>
          </c:extLst>
        </c:ser>
        <c:ser>
          <c:idx val="4"/>
          <c:order val="2"/>
          <c:tx>
            <c:strRef>
              <c:f>'22031'!$M$10</c:f>
              <c:strCache>
                <c:ptCount val="1"/>
                <c:pt idx="0">
                  <c:v>Floor - Sampling alternate for corners in the dynamic passbox</c:v>
                </c:pt>
              </c:strCache>
            </c:strRef>
          </c:tx>
          <c:spPr>
            <a:ln w="9525"/>
          </c:spPr>
          <c:marker>
            <c:symbol val="star"/>
            <c:size val="5"/>
          </c:marker>
          <c:cat>
            <c:numRef>
              <c:f>'22031'!$H$11:$H$26</c:f>
              <c:numCache>
                <c:formatCode>dd\/mm\/yy</c:formatCode>
                <c:ptCount val="16"/>
                <c:pt idx="0">
                  <c:v>42373</c:v>
                </c:pt>
                <c:pt idx="1">
                  <c:v>42443</c:v>
                </c:pt>
                <c:pt idx="2">
                  <c:v>42534</c:v>
                </c:pt>
                <c:pt idx="3">
                  <c:v>42625</c:v>
                </c:pt>
                <c:pt idx="4">
                  <c:v>42716</c:v>
                </c:pt>
                <c:pt idx="5" formatCode="m/d/yyyy">
                  <c:v>42766</c:v>
                </c:pt>
                <c:pt idx="6" formatCode="m/d/yyyy">
                  <c:v>42777</c:v>
                </c:pt>
                <c:pt idx="7" formatCode="m/d/yyyy">
                  <c:v>42800</c:v>
                </c:pt>
                <c:pt idx="8" formatCode="m/d/yyyy">
                  <c:v>42858</c:v>
                </c:pt>
                <c:pt idx="9" formatCode="m/d/yyyy">
                  <c:v>42898</c:v>
                </c:pt>
                <c:pt idx="10" formatCode="m/d/yyyy">
                  <c:v>43074</c:v>
                </c:pt>
                <c:pt idx="11" formatCode="m/d/yyyy">
                  <c:v>43152</c:v>
                </c:pt>
                <c:pt idx="12" formatCode="m/d/yyyy">
                  <c:v>43257</c:v>
                </c:pt>
                <c:pt idx="13" formatCode="m/d/yyyy">
                  <c:v>43440</c:v>
                </c:pt>
                <c:pt idx="14" formatCode="m/d/yyyy">
                  <c:v>43594</c:v>
                </c:pt>
                <c:pt idx="15" formatCode="m/d/yyyy">
                  <c:v>43782</c:v>
                </c:pt>
              </c:numCache>
            </c:numRef>
          </c:cat>
          <c:val>
            <c:numRef>
              <c:f>'22031'!$M$11:$M$21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2EE-40BA-830A-D9CE3C050421}"/>
            </c:ext>
          </c:extLst>
        </c:ser>
        <c:ser>
          <c:idx val="5"/>
          <c:order val="3"/>
          <c:tx>
            <c:strRef>
              <c:f>'22031'!$N$10</c:f>
              <c:strCache>
                <c:ptCount val="1"/>
                <c:pt idx="0">
                  <c:v>22031_P1</c:v>
                </c:pt>
              </c:strCache>
            </c:strRef>
          </c:tx>
          <c:spPr>
            <a:ln w="9525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numRef>
              <c:f>'22031'!$H$11:$H$26</c:f>
              <c:numCache>
                <c:formatCode>dd\/mm\/yy</c:formatCode>
                <c:ptCount val="16"/>
                <c:pt idx="0">
                  <c:v>42373</c:v>
                </c:pt>
                <c:pt idx="1">
                  <c:v>42443</c:v>
                </c:pt>
                <c:pt idx="2">
                  <c:v>42534</c:v>
                </c:pt>
                <c:pt idx="3">
                  <c:v>42625</c:v>
                </c:pt>
                <c:pt idx="4">
                  <c:v>42716</c:v>
                </c:pt>
                <c:pt idx="5" formatCode="m/d/yyyy">
                  <c:v>42766</c:v>
                </c:pt>
                <c:pt idx="6" formatCode="m/d/yyyy">
                  <c:v>42777</c:v>
                </c:pt>
                <c:pt idx="7" formatCode="m/d/yyyy">
                  <c:v>42800</c:v>
                </c:pt>
                <c:pt idx="8" formatCode="m/d/yyyy">
                  <c:v>42858</c:v>
                </c:pt>
                <c:pt idx="9" formatCode="m/d/yyyy">
                  <c:v>42898</c:v>
                </c:pt>
                <c:pt idx="10" formatCode="m/d/yyyy">
                  <c:v>43074</c:v>
                </c:pt>
                <c:pt idx="11" formatCode="m/d/yyyy">
                  <c:v>43152</c:v>
                </c:pt>
                <c:pt idx="12" formatCode="m/d/yyyy">
                  <c:v>43257</c:v>
                </c:pt>
                <c:pt idx="13" formatCode="m/d/yyyy">
                  <c:v>43440</c:v>
                </c:pt>
                <c:pt idx="14" formatCode="m/d/yyyy">
                  <c:v>43594</c:v>
                </c:pt>
                <c:pt idx="15" formatCode="m/d/yyyy">
                  <c:v>43782</c:v>
                </c:pt>
              </c:numCache>
            </c:numRef>
          </c:cat>
          <c:val>
            <c:numRef>
              <c:f>'22031'!$N$11:$N$26</c:f>
              <c:numCache>
                <c:formatCode>General</c:formatCode>
                <c:ptCount val="16"/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16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6</c:v>
                </c:pt>
                <c:pt idx="1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2EE-40BA-830A-D9CE3C050421}"/>
            </c:ext>
          </c:extLst>
        </c:ser>
        <c:ser>
          <c:idx val="7"/>
          <c:order val="5"/>
          <c:tx>
            <c:strRef>
              <c:f>'22031'!$K$10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'22031'!$H$11:$H$26</c:f>
              <c:numCache>
                <c:formatCode>dd\/mm\/yy</c:formatCode>
                <c:ptCount val="16"/>
                <c:pt idx="0">
                  <c:v>42373</c:v>
                </c:pt>
                <c:pt idx="1">
                  <c:v>42443</c:v>
                </c:pt>
                <c:pt idx="2">
                  <c:v>42534</c:v>
                </c:pt>
                <c:pt idx="3">
                  <c:v>42625</c:v>
                </c:pt>
                <c:pt idx="4">
                  <c:v>42716</c:v>
                </c:pt>
                <c:pt idx="5" formatCode="m/d/yyyy">
                  <c:v>42766</c:v>
                </c:pt>
                <c:pt idx="6" formatCode="m/d/yyyy">
                  <c:v>42777</c:v>
                </c:pt>
                <c:pt idx="7" formatCode="m/d/yyyy">
                  <c:v>42800</c:v>
                </c:pt>
                <c:pt idx="8" formatCode="m/d/yyyy">
                  <c:v>42858</c:v>
                </c:pt>
                <c:pt idx="9" formatCode="m/d/yyyy">
                  <c:v>42898</c:v>
                </c:pt>
                <c:pt idx="10" formatCode="m/d/yyyy">
                  <c:v>43074</c:v>
                </c:pt>
                <c:pt idx="11" formatCode="m/d/yyyy">
                  <c:v>43152</c:v>
                </c:pt>
                <c:pt idx="12" formatCode="m/d/yyyy">
                  <c:v>43257</c:v>
                </c:pt>
                <c:pt idx="13" formatCode="m/d/yyyy">
                  <c:v>43440</c:v>
                </c:pt>
                <c:pt idx="14" formatCode="m/d/yyyy">
                  <c:v>43594</c:v>
                </c:pt>
                <c:pt idx="15" formatCode="m/d/yyyy">
                  <c:v>43782</c:v>
                </c:pt>
              </c:numCache>
            </c:numRef>
          </c:cat>
          <c:val>
            <c:numRef>
              <c:f>'22031'!$K$11:$K$26</c:f>
              <c:numCache>
                <c:formatCode>General</c:formatCode>
                <c:ptCount val="16"/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2EE-40BA-830A-D9CE3C050421}"/>
            </c:ext>
          </c:extLst>
        </c:ser>
        <c:ser>
          <c:idx val="8"/>
          <c:order val="6"/>
          <c:tx>
            <c:strRef>
              <c:f>'22031'!$L$10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'22031'!$H$11:$H$26</c:f>
              <c:numCache>
                <c:formatCode>dd\/mm\/yy</c:formatCode>
                <c:ptCount val="16"/>
                <c:pt idx="0">
                  <c:v>42373</c:v>
                </c:pt>
                <c:pt idx="1">
                  <c:v>42443</c:v>
                </c:pt>
                <c:pt idx="2">
                  <c:v>42534</c:v>
                </c:pt>
                <c:pt idx="3">
                  <c:v>42625</c:v>
                </c:pt>
                <c:pt idx="4">
                  <c:v>42716</c:v>
                </c:pt>
                <c:pt idx="5" formatCode="m/d/yyyy">
                  <c:v>42766</c:v>
                </c:pt>
                <c:pt idx="6" formatCode="m/d/yyyy">
                  <c:v>42777</c:v>
                </c:pt>
                <c:pt idx="7" formatCode="m/d/yyyy">
                  <c:v>42800</c:v>
                </c:pt>
                <c:pt idx="8" formatCode="m/d/yyyy">
                  <c:v>42858</c:v>
                </c:pt>
                <c:pt idx="9" formatCode="m/d/yyyy">
                  <c:v>42898</c:v>
                </c:pt>
                <c:pt idx="10" formatCode="m/d/yyyy">
                  <c:v>43074</c:v>
                </c:pt>
                <c:pt idx="11" formatCode="m/d/yyyy">
                  <c:v>43152</c:v>
                </c:pt>
                <c:pt idx="12" formatCode="m/d/yyyy">
                  <c:v>43257</c:v>
                </c:pt>
                <c:pt idx="13" formatCode="m/d/yyyy">
                  <c:v>43440</c:v>
                </c:pt>
                <c:pt idx="14" formatCode="m/d/yyyy">
                  <c:v>43594</c:v>
                </c:pt>
                <c:pt idx="15" formatCode="m/d/yyyy">
                  <c:v>43782</c:v>
                </c:pt>
              </c:numCache>
            </c:numRef>
          </c:cat>
          <c:val>
            <c:numRef>
              <c:f>'22031'!$L$11:$L$26</c:f>
              <c:numCache>
                <c:formatCode>General</c:formatCode>
                <c:ptCount val="16"/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2EE-40BA-830A-D9CE3C050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1922448"/>
        <c:axId val="-791920272"/>
        <c:extLst xmlns:c16r2="http://schemas.microsoft.com/office/drawing/2015/06/chart"/>
      </c:lineChart>
      <c:catAx>
        <c:axId val="-79192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Date</a:t>
                </a:r>
              </a:p>
            </c:rich>
          </c:tx>
          <c:layout>
            <c:manualLayout>
              <c:xMode val="edge"/>
              <c:yMode val="edge"/>
              <c:x val="0.86466520380344436"/>
              <c:y val="0.81842151199426172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900"/>
            </a:pPr>
            <a:endParaRPr lang="en-US"/>
          </a:p>
        </c:txPr>
        <c:crossAx val="-791920272"/>
        <c:crossesAt val="0"/>
        <c:auto val="0"/>
        <c:lblAlgn val="ctr"/>
        <c:lblOffset val="100"/>
        <c:noMultiLvlLbl val="0"/>
      </c:catAx>
      <c:valAx>
        <c:axId val="-791920272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900"/>
                </a:pPr>
                <a:r>
                  <a:rPr lang="en-US" sz="900"/>
                  <a:t>CFU/Plate</a:t>
                </a:r>
              </a:p>
            </c:rich>
          </c:tx>
          <c:layout>
            <c:manualLayout>
              <c:xMode val="edge"/>
              <c:yMode val="edge"/>
              <c:x val="4.3135671665389989E-4"/>
              <c:y val="4.6563146678406546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-791922448"/>
        <c:crossesAt val="1"/>
        <c:crossBetween val="between"/>
        <c:majorUnit val="10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4003404384515934"/>
          <c:y val="0.12703243096420885"/>
          <c:w val="0.15996579847812439"/>
          <c:h val="0.68474701249119052"/>
        </c:manualLayout>
      </c:layout>
      <c:overlay val="0"/>
      <c:spPr>
        <a:ln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microbiological</a:t>
            </a:r>
            <a:r>
              <a:rPr lang="en-US" sz="1000" b="1" i="0" baseline="0">
                <a:effectLst/>
              </a:rPr>
              <a:t> monitoring </a:t>
            </a:r>
            <a:br>
              <a:rPr lang="en-US" sz="1000" b="1" i="0" baseline="0">
                <a:effectLst/>
              </a:rPr>
            </a:br>
            <a:r>
              <a:rPr lang="en-US" sz="1000" b="1" i="0" baseline="0">
                <a:effectLst/>
              </a:rPr>
              <a:t>(Passive air sample) </a:t>
            </a:r>
            <a:endParaRPr lang="en-US" sz="1000">
              <a:effectLst/>
            </a:endParaRPr>
          </a:p>
        </c:rich>
      </c:tx>
      <c:layout>
        <c:manualLayout>
          <c:xMode val="edge"/>
          <c:yMode val="edge"/>
          <c:x val="0.32359224813183712"/>
          <c:y val="1.139819439691210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3239807823981501E-2"/>
          <c:y val="0.12664753700663239"/>
          <c:w val="0.79253515174536759"/>
          <c:h val="0.68484963303331647"/>
        </c:manualLayout>
      </c:layout>
      <c:barChart>
        <c:barDir val="col"/>
        <c:grouping val="clustered"/>
        <c:varyColors val="0"/>
        <c:ser>
          <c:idx val="3"/>
          <c:order val="4"/>
          <c:spPr>
            <a:solidFill>
              <a:schemeClr val="bg1">
                <a:lumMod val="85000"/>
              </a:schemeClr>
            </a:solidFill>
            <a:ln w="0">
              <a:noFill/>
            </a:ln>
            <a:effectLst>
              <a:softEdge rad="0"/>
            </a:effectLst>
          </c:spPr>
          <c:invertIfNegative val="0"/>
          <c:dPt>
            <c:idx val="3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F38-42C5-8502-D318B751F850}"/>
              </c:ext>
            </c:extLst>
          </c:dPt>
          <c:dPt>
            <c:idx val="20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524-4B92-BA42-7CDA5192CD00}"/>
              </c:ext>
            </c:extLst>
          </c:dPt>
          <c:cat>
            <c:numRef>
              <c:f>'22032'!$H$11:$H$25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'22032'!$O$11:$O$25</c:f>
              <c:numCache>
                <c:formatCode>General</c:formatCode>
                <c:ptCount val="15"/>
                <c:pt idx="1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F38-42C5-8502-D318B751F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-791922992"/>
        <c:axId val="-791923536"/>
      </c:barChart>
      <c:lineChart>
        <c:grouping val="standard"/>
        <c:varyColors val="0"/>
        <c:ser>
          <c:idx val="0"/>
          <c:order val="0"/>
          <c:tx>
            <c:strRef>
              <c:f>'22032'!$I$10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'22032'!$H$11:$H$25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'22032'!$I$11:$I$25</c:f>
              <c:numCache>
                <c:formatCode>General</c:formatCode>
                <c:ptCount val="15"/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524-4B92-BA42-7CDA5192CD00}"/>
            </c:ext>
          </c:extLst>
        </c:ser>
        <c:ser>
          <c:idx val="1"/>
          <c:order val="1"/>
          <c:tx>
            <c:strRef>
              <c:f>'22032'!$K$10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 cap="rnd">
              <a:solidFill>
                <a:srgbClr val="FFFF00"/>
              </a:solidFill>
              <a:headEnd type="none"/>
              <a:tailEnd type="none"/>
            </a:ln>
          </c:spPr>
          <c:marker>
            <c:symbol val="none"/>
          </c:marker>
          <c:cat>
            <c:numRef>
              <c:f>'22032'!$H$11:$H$25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'22032'!$K$11:$K$25</c:f>
              <c:numCache>
                <c:formatCode>General</c:formatCode>
                <c:ptCount val="15"/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0B9A-45BD-B1F6-E7DF43C73A16}"/>
            </c:ext>
          </c:extLst>
        </c:ser>
        <c:ser>
          <c:idx val="4"/>
          <c:order val="2"/>
          <c:tx>
            <c:strRef>
              <c:f>'22032'!$M$10</c:f>
              <c:strCache>
                <c:ptCount val="1"/>
                <c:pt idx="0">
                  <c:v>Floor - Sampling alternate for corners in the dynamic passbox</c:v>
                </c:pt>
              </c:strCache>
            </c:strRef>
          </c:tx>
          <c:spPr>
            <a:ln w="9525"/>
          </c:spPr>
          <c:marker>
            <c:symbol val="star"/>
            <c:size val="5"/>
          </c:marker>
          <c:cat>
            <c:numRef>
              <c:f>'22032'!$H$11:$H$25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'22032'!$M$11:$M$20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524-4B92-BA42-7CDA5192CD00}"/>
            </c:ext>
          </c:extLst>
        </c:ser>
        <c:ser>
          <c:idx val="5"/>
          <c:order val="3"/>
          <c:tx>
            <c:strRef>
              <c:f>'22032'!$N$10</c:f>
              <c:strCache>
                <c:ptCount val="1"/>
                <c:pt idx="0">
                  <c:v>22032_P1</c:v>
                </c:pt>
              </c:strCache>
            </c:strRef>
          </c:tx>
          <c:spPr>
            <a:ln w="9525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numRef>
              <c:f>'22032'!$H$11:$H$25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'22032'!$N$11:$N$25</c:f>
              <c:numCache>
                <c:formatCode>General</c:formatCode>
                <c:ptCount val="15"/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13</c:v>
                </c:pt>
                <c:pt idx="14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F524-4B92-BA42-7CDA5192CD00}"/>
            </c:ext>
          </c:extLst>
        </c:ser>
        <c:ser>
          <c:idx val="7"/>
          <c:order val="5"/>
          <c:tx>
            <c:strRef>
              <c:f>'22032'!$J$10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'22032'!$H$11:$H$25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'22032'!$J$11:$J$25</c:f>
              <c:numCache>
                <c:formatCode>General</c:formatCode>
                <c:ptCount val="15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FFD-4934-BBA4-FA0C02A81DDB}"/>
            </c:ext>
          </c:extLst>
        </c:ser>
        <c:ser>
          <c:idx val="8"/>
          <c:order val="6"/>
          <c:tx>
            <c:strRef>
              <c:f>'22032'!$L$10</c:f>
              <c:strCache>
                <c:ptCount val="1"/>
                <c:pt idx="0">
                  <c:v>Alert limit</c:v>
                </c:pt>
              </c:strCache>
            </c:strRef>
          </c:tx>
          <c:spPr>
            <a:ln w="28575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'22032'!$H$11:$H$25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'22032'!$L$11:$L$25</c:f>
              <c:numCache>
                <c:formatCode>General</c:formatCode>
                <c:ptCount val="1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FFD-4934-BBA4-FA0C02A81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1922992"/>
        <c:axId val="-791923536"/>
        <c:extLst xmlns:c16r2="http://schemas.microsoft.com/office/drawing/2015/06/chart"/>
      </c:lineChart>
      <c:catAx>
        <c:axId val="-791922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/>
                  <a:t>Date</a:t>
                </a:r>
              </a:p>
            </c:rich>
          </c:tx>
          <c:layout>
            <c:manualLayout>
              <c:xMode val="edge"/>
              <c:yMode val="edge"/>
              <c:x val="0.85632474749239851"/>
              <c:y val="0.79993866941530434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900"/>
            </a:pPr>
            <a:endParaRPr lang="en-US"/>
          </a:p>
        </c:txPr>
        <c:crossAx val="-791923536"/>
        <c:crossesAt val="0"/>
        <c:auto val="0"/>
        <c:lblAlgn val="ctr"/>
        <c:lblOffset val="100"/>
        <c:noMultiLvlLbl val="0"/>
      </c:catAx>
      <c:valAx>
        <c:axId val="-791923536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900"/>
                  <a:t>CFU/Plate</a:t>
                </a:r>
              </a:p>
            </c:rich>
          </c:tx>
          <c:layout>
            <c:manualLayout>
              <c:xMode val="edge"/>
              <c:yMode val="edge"/>
              <c:x val="1.4721395349622239E-2"/>
              <c:y val="4.9927974868435247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791922992"/>
        <c:crossesAt val="1"/>
        <c:crossBetween val="between"/>
        <c:majorUnit val="10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5494333480868312"/>
          <c:y val="0.37193100542807261"/>
          <c:w val="0.14348359622383131"/>
          <c:h val="0.44737370234436963"/>
        </c:manualLayout>
      </c:layout>
      <c:overlay val="0"/>
      <c:spPr>
        <a:ln>
          <a:noFill/>
        </a:ln>
      </c:spPr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microbiological</a:t>
            </a:r>
            <a:r>
              <a:rPr lang="en-US" sz="1000" b="1" i="0" baseline="0">
                <a:effectLst/>
              </a:rPr>
              <a:t> monitoring </a:t>
            </a:r>
            <a:br>
              <a:rPr lang="en-US" sz="1000" b="1" i="0" baseline="0">
                <a:effectLst/>
              </a:rPr>
            </a:br>
            <a:r>
              <a:rPr lang="en-US" sz="1000" b="1" i="0" baseline="0">
                <a:effectLst/>
              </a:rPr>
              <a:t>(Passive air sample) </a:t>
            </a:r>
            <a:endParaRPr lang="en-US" sz="1000">
              <a:effectLst/>
            </a:endParaRPr>
          </a:p>
        </c:rich>
      </c:tx>
      <c:layout>
        <c:manualLayout>
          <c:xMode val="edge"/>
          <c:yMode val="edge"/>
          <c:x val="0.31291516967931576"/>
          <c:y val="2.22040941683103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5438040312071814E-2"/>
          <c:y val="0.12288214990958149"/>
          <c:w val="0.76529834165763144"/>
          <c:h val="0.69738111235453826"/>
        </c:manualLayout>
      </c:layout>
      <c:barChart>
        <c:barDir val="col"/>
        <c:grouping val="clustered"/>
        <c:varyColors val="0"/>
        <c:ser>
          <c:idx val="3"/>
          <c:order val="4"/>
          <c:spPr>
            <a:solidFill>
              <a:schemeClr val="bg1">
                <a:lumMod val="85000"/>
              </a:schemeClr>
            </a:solidFill>
            <a:ln w="0">
              <a:noFill/>
            </a:ln>
            <a:effectLst>
              <a:softEdge rad="0"/>
            </a:effectLst>
          </c:spPr>
          <c:invertIfNegative val="0"/>
          <c:dPt>
            <c:idx val="3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F38-42C5-8502-D318B751F850}"/>
              </c:ext>
            </c:extLst>
          </c:dPt>
          <c:dPt>
            <c:idx val="20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4195-481C-9F92-209D1334109A}"/>
              </c:ext>
            </c:extLst>
          </c:dPt>
          <c:cat>
            <c:numRef>
              <c:f>'22033'!$H$11:$H$25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'22033'!$O$11:$O$25</c:f>
              <c:numCache>
                <c:formatCode>General</c:formatCode>
                <c:ptCount val="15"/>
                <c:pt idx="1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F38-42C5-8502-D318B751F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-791925712"/>
        <c:axId val="-791924624"/>
      </c:barChart>
      <c:lineChart>
        <c:grouping val="standard"/>
        <c:varyColors val="0"/>
        <c:ser>
          <c:idx val="0"/>
          <c:order val="0"/>
          <c:tx>
            <c:strRef>
              <c:f>'22033'!$I$10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'22033'!$H$11:$H$25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'22033'!$I$11:$I$25</c:f>
              <c:numCache>
                <c:formatCode>General</c:formatCode>
                <c:ptCount val="15"/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195-481C-9F92-209D1334109A}"/>
            </c:ext>
          </c:extLst>
        </c:ser>
        <c:ser>
          <c:idx val="1"/>
          <c:order val="1"/>
          <c:tx>
            <c:strRef>
              <c:f>'22033'!$K$10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 cap="rnd">
              <a:solidFill>
                <a:srgbClr val="FFFF00"/>
              </a:solidFill>
              <a:headEnd type="none"/>
              <a:tailEnd type="none"/>
            </a:ln>
          </c:spPr>
          <c:marker>
            <c:symbol val="none"/>
          </c:marker>
          <c:cat>
            <c:numRef>
              <c:f>'22033'!$H$11:$H$25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'22033'!$K$11:$K$25</c:f>
              <c:numCache>
                <c:formatCode>General</c:formatCode>
                <c:ptCount val="15"/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0B9A-45BD-B1F6-E7DF43C73A16}"/>
            </c:ext>
          </c:extLst>
        </c:ser>
        <c:ser>
          <c:idx val="4"/>
          <c:order val="2"/>
          <c:tx>
            <c:strRef>
              <c:f>'22033'!$M$10</c:f>
              <c:strCache>
                <c:ptCount val="1"/>
                <c:pt idx="0">
                  <c:v>Floor - Sampling alternate for corners in the dynamic passbox</c:v>
                </c:pt>
              </c:strCache>
            </c:strRef>
          </c:tx>
          <c:spPr>
            <a:ln w="9525"/>
          </c:spPr>
          <c:marker>
            <c:symbol val="star"/>
            <c:size val="5"/>
          </c:marker>
          <c:cat>
            <c:numRef>
              <c:f>'22033'!$H$11:$H$25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'22033'!$M$11:$M$20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4195-481C-9F92-209D1334109A}"/>
            </c:ext>
          </c:extLst>
        </c:ser>
        <c:ser>
          <c:idx val="5"/>
          <c:order val="3"/>
          <c:tx>
            <c:strRef>
              <c:f>'22033'!$N$10</c:f>
              <c:strCache>
                <c:ptCount val="1"/>
                <c:pt idx="0">
                  <c:v>22033_P1</c:v>
                </c:pt>
              </c:strCache>
            </c:strRef>
          </c:tx>
          <c:spPr>
            <a:ln w="9525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numRef>
              <c:f>'22033'!$H$11:$H$25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'22033'!$N$11:$N$25</c:f>
              <c:numCache>
                <c:formatCode>General</c:formatCode>
                <c:ptCount val="15"/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11</c:v>
                </c:pt>
                <c:pt idx="14">
                  <c:v>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4195-481C-9F92-209D1334109A}"/>
            </c:ext>
          </c:extLst>
        </c:ser>
        <c:ser>
          <c:idx val="7"/>
          <c:order val="5"/>
          <c:tx>
            <c:strRef>
              <c:f>'22033'!$J$10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'22033'!$H$11:$H$25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'22033'!$J$11:$J$20</c:f>
              <c:numCache>
                <c:formatCode>General</c:formatCode>
                <c:ptCount val="10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231-4E32-8FCD-88858031E44C}"/>
            </c:ext>
          </c:extLst>
        </c:ser>
        <c:ser>
          <c:idx val="8"/>
          <c:order val="6"/>
          <c:tx>
            <c:strRef>
              <c:f>'22033'!$L$10</c:f>
              <c:strCache>
                <c:ptCount val="1"/>
                <c:pt idx="0">
                  <c:v>Alert limit</c:v>
                </c:pt>
              </c:strCache>
            </c:strRef>
          </c:tx>
          <c:spPr>
            <a:ln w="28575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'22033'!$H$11:$H$25</c:f>
              <c:numCache>
                <c:formatCode>dd\/mm\/yy</c:formatCode>
                <c:ptCount val="15"/>
                <c:pt idx="0">
                  <c:v>42401</c:v>
                </c:pt>
                <c:pt idx="1">
                  <c:v>42412</c:v>
                </c:pt>
                <c:pt idx="2">
                  <c:v>42502</c:v>
                </c:pt>
                <c:pt idx="3">
                  <c:v>42594</c:v>
                </c:pt>
                <c:pt idx="4">
                  <c:v>42686</c:v>
                </c:pt>
                <c:pt idx="5" formatCode="m/d/yyyy">
                  <c:v>42766</c:v>
                </c:pt>
                <c:pt idx="6" formatCode="m/d/yyyy">
                  <c:v>42800</c:v>
                </c:pt>
                <c:pt idx="7" formatCode="m/d/yyyy">
                  <c:v>42858</c:v>
                </c:pt>
                <c:pt idx="8" formatCode="m/d/yyyy">
                  <c:v>42898</c:v>
                </c:pt>
                <c:pt idx="9" formatCode="m/d/yyyy">
                  <c:v>43074</c:v>
                </c:pt>
                <c:pt idx="10" formatCode="m/d/yyyy">
                  <c:v>43152</c:v>
                </c:pt>
                <c:pt idx="11" formatCode="m/d/yyyy">
                  <c:v>43257</c:v>
                </c:pt>
                <c:pt idx="12" formatCode="m/d/yyyy">
                  <c:v>43440</c:v>
                </c:pt>
                <c:pt idx="13" formatCode="m/d/yyyy">
                  <c:v>43594</c:v>
                </c:pt>
                <c:pt idx="14" formatCode="m/d/yyyy">
                  <c:v>43782</c:v>
                </c:pt>
              </c:numCache>
            </c:numRef>
          </c:cat>
          <c:val>
            <c:numRef>
              <c:f>'22033'!$L$11:$L$20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231-4E32-8FCD-88858031E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1925712"/>
        <c:axId val="-791924624"/>
        <c:extLst xmlns:c16r2="http://schemas.microsoft.com/office/drawing/2015/06/chart"/>
      </c:lineChart>
      <c:catAx>
        <c:axId val="-79192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Date</a:t>
                </a:r>
              </a:p>
            </c:rich>
          </c:tx>
          <c:layout>
            <c:manualLayout>
              <c:xMode val="edge"/>
              <c:yMode val="edge"/>
              <c:x val="0.85441231166285714"/>
              <c:y val="0.80412269154592575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900"/>
            </a:pPr>
            <a:endParaRPr lang="en-US"/>
          </a:p>
        </c:txPr>
        <c:crossAx val="-791924624"/>
        <c:crossesAt val="0"/>
        <c:auto val="0"/>
        <c:lblAlgn val="ctr"/>
        <c:lblOffset val="100"/>
        <c:noMultiLvlLbl val="0"/>
      </c:catAx>
      <c:valAx>
        <c:axId val="-791924624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900"/>
                </a:pPr>
                <a:r>
                  <a:rPr lang="en-US" sz="900"/>
                  <a:t>CFU/Plate</a:t>
                </a:r>
              </a:p>
            </c:rich>
          </c:tx>
          <c:layout>
            <c:manualLayout>
              <c:xMode val="edge"/>
              <c:yMode val="edge"/>
              <c:x val="4.3125263301492907E-4"/>
              <c:y val="4.2715959450814203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-791925712"/>
        <c:crossesAt val="1"/>
        <c:crossBetween val="between"/>
        <c:majorUnit val="10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1344211206104877"/>
          <c:y val="0.24330193466783143"/>
          <c:w val="0.1865578879389512"/>
          <c:h val="0.52849965967120172"/>
        </c:manualLayout>
      </c:layout>
      <c:overlay val="0"/>
      <c:spPr>
        <a:ln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="1" i="0" baseline="0">
                <a:effectLst/>
              </a:rPr>
              <a:t>Trend chart of </a:t>
            </a:r>
            <a:r>
              <a:rPr lang="en-GB" sz="1000" b="1" i="0" baseline="0">
                <a:effectLst/>
              </a:rPr>
              <a:t>microbiological</a:t>
            </a:r>
            <a:r>
              <a:rPr lang="en-US" sz="1000" b="1" i="0" baseline="0">
                <a:effectLst/>
              </a:rPr>
              <a:t> monitoring </a:t>
            </a:r>
            <a:br>
              <a:rPr lang="en-US" sz="1000" b="1" i="0" baseline="0">
                <a:effectLst/>
              </a:rPr>
            </a:br>
            <a:r>
              <a:rPr lang="en-US" sz="1000" b="1" i="0" baseline="0">
                <a:effectLst/>
              </a:rPr>
              <a:t>(Passive air sample) </a:t>
            </a:r>
            <a:endParaRPr lang="en-US" sz="1000">
              <a:effectLst/>
            </a:endParaRPr>
          </a:p>
        </c:rich>
      </c:tx>
      <c:layout>
        <c:manualLayout>
          <c:xMode val="edge"/>
          <c:yMode val="edge"/>
          <c:x val="0.29343976187863235"/>
          <c:y val="1.789579213279561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9551045091826111E-2"/>
          <c:y val="0.13990017082956099"/>
          <c:w val="0.7805823471420944"/>
          <c:h val="0.66182540289238712"/>
        </c:manualLayout>
      </c:layout>
      <c:barChart>
        <c:barDir val="col"/>
        <c:grouping val="clustered"/>
        <c:varyColors val="0"/>
        <c:ser>
          <c:idx val="3"/>
          <c:order val="4"/>
          <c:spPr>
            <a:solidFill>
              <a:schemeClr val="bg1">
                <a:lumMod val="85000"/>
              </a:schemeClr>
            </a:solidFill>
            <a:ln w="0">
              <a:noFill/>
            </a:ln>
            <a:effectLst>
              <a:softEdge rad="0"/>
            </a:effectLst>
          </c:spPr>
          <c:invertIfNegative val="0"/>
          <c:dPt>
            <c:idx val="3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F38-42C5-8502-D318B751F850}"/>
              </c:ext>
            </c:extLst>
          </c:dPt>
          <c:dPt>
            <c:idx val="20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4AB3-4748-AF65-FC1F23EB963D}"/>
              </c:ext>
            </c:extLst>
          </c:dPt>
          <c:cat>
            <c:numRef>
              <c:f>'22194'!$H$11:$H$31</c:f>
              <c:numCache>
                <c:formatCode>dd\/mm\/yy</c:formatCode>
                <c:ptCount val="21"/>
                <c:pt idx="0">
                  <c:v>42373</c:v>
                </c:pt>
                <c:pt idx="1">
                  <c:v>42412</c:v>
                </c:pt>
                <c:pt idx="2">
                  <c:v>42443</c:v>
                </c:pt>
                <c:pt idx="3">
                  <c:v>42534</c:v>
                </c:pt>
                <c:pt idx="4">
                  <c:v>42594</c:v>
                </c:pt>
                <c:pt idx="5">
                  <c:v>42716</c:v>
                </c:pt>
                <c:pt idx="6" formatCode="m/d/yyyy">
                  <c:v>42766</c:v>
                </c:pt>
                <c:pt idx="7" formatCode="m/d/yyyy">
                  <c:v>42777</c:v>
                </c:pt>
                <c:pt idx="8" formatCode="m/d/yyyy">
                  <c:v>42800</c:v>
                </c:pt>
                <c:pt idx="9" formatCode="m/d/yyyy">
                  <c:v>42898</c:v>
                </c:pt>
                <c:pt idx="10" formatCode="m/d/yyyy">
                  <c:v>42984</c:v>
                </c:pt>
                <c:pt idx="11" formatCode="m/d/yyyy">
                  <c:v>43074</c:v>
                </c:pt>
                <c:pt idx="12" formatCode="m/d/yyyy">
                  <c:v>43152</c:v>
                </c:pt>
                <c:pt idx="13" formatCode="m/d/yyyy">
                  <c:v>43165</c:v>
                </c:pt>
                <c:pt idx="14" formatCode="m/d/yyyy">
                  <c:v>43257</c:v>
                </c:pt>
                <c:pt idx="15" formatCode="m/d/yyyy">
                  <c:v>43349</c:v>
                </c:pt>
                <c:pt idx="16" formatCode="m/d/yyyy">
                  <c:v>43440</c:v>
                </c:pt>
                <c:pt idx="17" formatCode="m/d/yyyy">
                  <c:v>43505</c:v>
                </c:pt>
                <c:pt idx="18" formatCode="m/d/yyyy">
                  <c:v>43594</c:v>
                </c:pt>
                <c:pt idx="19" formatCode="m/d/yyyy">
                  <c:v>43687</c:v>
                </c:pt>
                <c:pt idx="20" formatCode="m/d/yyyy">
                  <c:v>43782</c:v>
                </c:pt>
              </c:numCache>
            </c:numRef>
          </c:cat>
          <c:val>
            <c:numRef>
              <c:f>'22194'!$O$11:$O$32</c:f>
              <c:numCache>
                <c:formatCode>General</c:formatCode>
                <c:ptCount val="22"/>
                <c:pt idx="12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F38-42C5-8502-D318B751F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-791925168"/>
        <c:axId val="-660279168"/>
      </c:barChart>
      <c:lineChart>
        <c:grouping val="standard"/>
        <c:varyColors val="0"/>
        <c:ser>
          <c:idx val="0"/>
          <c:order val="0"/>
          <c:tx>
            <c:strRef>
              <c:f>'22194'!$I$10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'22194'!$H$11:$H$32</c:f>
              <c:numCache>
                <c:formatCode>dd\/mm\/yy</c:formatCode>
                <c:ptCount val="22"/>
                <c:pt idx="0">
                  <c:v>42373</c:v>
                </c:pt>
                <c:pt idx="1">
                  <c:v>42412</c:v>
                </c:pt>
                <c:pt idx="2">
                  <c:v>42443</c:v>
                </c:pt>
                <c:pt idx="3">
                  <c:v>42534</c:v>
                </c:pt>
                <c:pt idx="4">
                  <c:v>42594</c:v>
                </c:pt>
                <c:pt idx="5">
                  <c:v>42716</c:v>
                </c:pt>
                <c:pt idx="6" formatCode="m/d/yyyy">
                  <c:v>42766</c:v>
                </c:pt>
                <c:pt idx="7" formatCode="m/d/yyyy">
                  <c:v>42777</c:v>
                </c:pt>
                <c:pt idx="8" formatCode="m/d/yyyy">
                  <c:v>42800</c:v>
                </c:pt>
                <c:pt idx="9" formatCode="m/d/yyyy">
                  <c:v>42898</c:v>
                </c:pt>
                <c:pt idx="10" formatCode="m/d/yyyy">
                  <c:v>42984</c:v>
                </c:pt>
                <c:pt idx="11" formatCode="m/d/yyyy">
                  <c:v>43074</c:v>
                </c:pt>
                <c:pt idx="12" formatCode="m/d/yyyy">
                  <c:v>43152</c:v>
                </c:pt>
                <c:pt idx="13" formatCode="m/d/yyyy">
                  <c:v>43165</c:v>
                </c:pt>
                <c:pt idx="14" formatCode="m/d/yyyy">
                  <c:v>43257</c:v>
                </c:pt>
                <c:pt idx="15" formatCode="m/d/yyyy">
                  <c:v>43349</c:v>
                </c:pt>
                <c:pt idx="16" formatCode="m/d/yyyy">
                  <c:v>43440</c:v>
                </c:pt>
                <c:pt idx="17" formatCode="m/d/yyyy">
                  <c:v>43505</c:v>
                </c:pt>
                <c:pt idx="18" formatCode="m/d/yyyy">
                  <c:v>43594</c:v>
                </c:pt>
                <c:pt idx="19" formatCode="m/d/yyyy">
                  <c:v>43687</c:v>
                </c:pt>
                <c:pt idx="20" formatCode="m/d/yyyy">
                  <c:v>43782</c:v>
                </c:pt>
                <c:pt idx="21" formatCode="m/d/yyyy">
                  <c:v>43824</c:v>
                </c:pt>
              </c:numCache>
            </c:numRef>
          </c:cat>
          <c:val>
            <c:numRef>
              <c:f>'22194'!$I$11:$I$32</c:f>
              <c:numCache>
                <c:formatCode>General</c:formatCode>
                <c:ptCount val="22"/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AB3-4748-AF65-FC1F23EB963D}"/>
            </c:ext>
          </c:extLst>
        </c:ser>
        <c:ser>
          <c:idx val="1"/>
          <c:order val="1"/>
          <c:tx>
            <c:strRef>
              <c:f>'22194'!$K$10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 cap="rnd">
              <a:solidFill>
                <a:srgbClr val="FFFF00"/>
              </a:solidFill>
              <a:headEnd type="none"/>
              <a:tailEnd type="none"/>
            </a:ln>
          </c:spPr>
          <c:marker>
            <c:symbol val="none"/>
          </c:marker>
          <c:cat>
            <c:numRef>
              <c:f>'22194'!$H$11:$H$32</c:f>
              <c:numCache>
                <c:formatCode>dd\/mm\/yy</c:formatCode>
                <c:ptCount val="22"/>
                <c:pt idx="0">
                  <c:v>42373</c:v>
                </c:pt>
                <c:pt idx="1">
                  <c:v>42412</c:v>
                </c:pt>
                <c:pt idx="2">
                  <c:v>42443</c:v>
                </c:pt>
                <c:pt idx="3">
                  <c:v>42534</c:v>
                </c:pt>
                <c:pt idx="4">
                  <c:v>42594</c:v>
                </c:pt>
                <c:pt idx="5">
                  <c:v>42716</c:v>
                </c:pt>
                <c:pt idx="6" formatCode="m/d/yyyy">
                  <c:v>42766</c:v>
                </c:pt>
                <c:pt idx="7" formatCode="m/d/yyyy">
                  <c:v>42777</c:v>
                </c:pt>
                <c:pt idx="8" formatCode="m/d/yyyy">
                  <c:v>42800</c:v>
                </c:pt>
                <c:pt idx="9" formatCode="m/d/yyyy">
                  <c:v>42898</c:v>
                </c:pt>
                <c:pt idx="10" formatCode="m/d/yyyy">
                  <c:v>42984</c:v>
                </c:pt>
                <c:pt idx="11" formatCode="m/d/yyyy">
                  <c:v>43074</c:v>
                </c:pt>
                <c:pt idx="12" formatCode="m/d/yyyy">
                  <c:v>43152</c:v>
                </c:pt>
                <c:pt idx="13" formatCode="m/d/yyyy">
                  <c:v>43165</c:v>
                </c:pt>
                <c:pt idx="14" formatCode="m/d/yyyy">
                  <c:v>43257</c:v>
                </c:pt>
                <c:pt idx="15" formatCode="m/d/yyyy">
                  <c:v>43349</c:v>
                </c:pt>
                <c:pt idx="16" formatCode="m/d/yyyy">
                  <c:v>43440</c:v>
                </c:pt>
                <c:pt idx="17" formatCode="m/d/yyyy">
                  <c:v>43505</c:v>
                </c:pt>
                <c:pt idx="18" formatCode="m/d/yyyy">
                  <c:v>43594</c:v>
                </c:pt>
                <c:pt idx="19" formatCode="m/d/yyyy">
                  <c:v>43687</c:v>
                </c:pt>
                <c:pt idx="20" formatCode="m/d/yyyy">
                  <c:v>43782</c:v>
                </c:pt>
                <c:pt idx="21" formatCode="m/d/yyyy">
                  <c:v>43824</c:v>
                </c:pt>
              </c:numCache>
            </c:numRef>
          </c:cat>
          <c:val>
            <c:numRef>
              <c:f>'22194'!$K$11:$K$32</c:f>
              <c:numCache>
                <c:formatCode>General</c:formatCode>
                <c:ptCount val="22"/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</c:numCache>
            </c:numRef>
          </c: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2-0B9A-45BD-B1F6-E7DF43C73A16}"/>
            </c:ext>
          </c:extLst>
        </c:ser>
        <c:ser>
          <c:idx val="4"/>
          <c:order val="2"/>
          <c:tx>
            <c:strRef>
              <c:f>'22194'!$M$10</c:f>
              <c:strCache>
                <c:ptCount val="1"/>
                <c:pt idx="0">
                  <c:v>Posterior part of weighing and return hole</c:v>
                </c:pt>
              </c:strCache>
            </c:strRef>
          </c:tx>
          <c:spPr>
            <a:ln w="9525"/>
          </c:spPr>
          <c:marker>
            <c:symbol val="star"/>
            <c:size val="5"/>
          </c:marker>
          <c:cat>
            <c:numRef>
              <c:f>'22194'!$H$11:$H$32</c:f>
              <c:numCache>
                <c:formatCode>dd\/mm\/yy</c:formatCode>
                <c:ptCount val="22"/>
                <c:pt idx="0">
                  <c:v>42373</c:v>
                </c:pt>
                <c:pt idx="1">
                  <c:v>42412</c:v>
                </c:pt>
                <c:pt idx="2">
                  <c:v>42443</c:v>
                </c:pt>
                <c:pt idx="3">
                  <c:v>42534</c:v>
                </c:pt>
                <c:pt idx="4">
                  <c:v>42594</c:v>
                </c:pt>
                <c:pt idx="5">
                  <c:v>42716</c:v>
                </c:pt>
                <c:pt idx="6" formatCode="m/d/yyyy">
                  <c:v>42766</c:v>
                </c:pt>
                <c:pt idx="7" formatCode="m/d/yyyy">
                  <c:v>42777</c:v>
                </c:pt>
                <c:pt idx="8" formatCode="m/d/yyyy">
                  <c:v>42800</c:v>
                </c:pt>
                <c:pt idx="9" formatCode="m/d/yyyy">
                  <c:v>42898</c:v>
                </c:pt>
                <c:pt idx="10" formatCode="m/d/yyyy">
                  <c:v>42984</c:v>
                </c:pt>
                <c:pt idx="11" formatCode="m/d/yyyy">
                  <c:v>43074</c:v>
                </c:pt>
                <c:pt idx="12" formatCode="m/d/yyyy">
                  <c:v>43152</c:v>
                </c:pt>
                <c:pt idx="13" formatCode="m/d/yyyy">
                  <c:v>43165</c:v>
                </c:pt>
                <c:pt idx="14" formatCode="m/d/yyyy">
                  <c:v>43257</c:v>
                </c:pt>
                <c:pt idx="15" formatCode="m/d/yyyy">
                  <c:v>43349</c:v>
                </c:pt>
                <c:pt idx="16" formatCode="m/d/yyyy">
                  <c:v>43440</c:v>
                </c:pt>
                <c:pt idx="17" formatCode="m/d/yyyy">
                  <c:v>43505</c:v>
                </c:pt>
                <c:pt idx="18" formatCode="m/d/yyyy">
                  <c:v>43594</c:v>
                </c:pt>
                <c:pt idx="19" formatCode="m/d/yyyy">
                  <c:v>43687</c:v>
                </c:pt>
                <c:pt idx="20" formatCode="m/d/yyyy">
                  <c:v>43782</c:v>
                </c:pt>
                <c:pt idx="21" formatCode="m/d/yyyy">
                  <c:v>43824</c:v>
                </c:pt>
              </c:numCache>
            </c:numRef>
          </c:cat>
          <c:val>
            <c:numRef>
              <c:f>'22194'!$M$11:$M$22</c:f>
              <c:numCache>
                <c:formatCode>General</c:formatCode>
                <c:ptCount val="12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4AB3-4748-AF65-FC1F23EB963D}"/>
            </c:ext>
          </c:extLst>
        </c:ser>
        <c:ser>
          <c:idx val="5"/>
          <c:order val="3"/>
          <c:tx>
            <c:strRef>
              <c:f>'22194'!$N$10</c:f>
              <c:strCache>
                <c:ptCount val="1"/>
                <c:pt idx="0">
                  <c:v>22194_P1</c:v>
                </c:pt>
              </c:strCache>
            </c:strRef>
          </c:tx>
          <c:spPr>
            <a:ln w="9525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numRef>
              <c:f>'22194'!$H$11:$H$32</c:f>
              <c:numCache>
                <c:formatCode>dd\/mm\/yy</c:formatCode>
                <c:ptCount val="22"/>
                <c:pt idx="0">
                  <c:v>42373</c:v>
                </c:pt>
                <c:pt idx="1">
                  <c:v>42412</c:v>
                </c:pt>
                <c:pt idx="2">
                  <c:v>42443</c:v>
                </c:pt>
                <c:pt idx="3">
                  <c:v>42534</c:v>
                </c:pt>
                <c:pt idx="4">
                  <c:v>42594</c:v>
                </c:pt>
                <c:pt idx="5">
                  <c:v>42716</c:v>
                </c:pt>
                <c:pt idx="6" formatCode="m/d/yyyy">
                  <c:v>42766</c:v>
                </c:pt>
                <c:pt idx="7" formatCode="m/d/yyyy">
                  <c:v>42777</c:v>
                </c:pt>
                <c:pt idx="8" formatCode="m/d/yyyy">
                  <c:v>42800</c:v>
                </c:pt>
                <c:pt idx="9" formatCode="m/d/yyyy">
                  <c:v>42898</c:v>
                </c:pt>
                <c:pt idx="10" formatCode="m/d/yyyy">
                  <c:v>42984</c:v>
                </c:pt>
                <c:pt idx="11" formatCode="m/d/yyyy">
                  <c:v>43074</c:v>
                </c:pt>
                <c:pt idx="12" formatCode="m/d/yyyy">
                  <c:v>43152</c:v>
                </c:pt>
                <c:pt idx="13" formatCode="m/d/yyyy">
                  <c:v>43165</c:v>
                </c:pt>
                <c:pt idx="14" formatCode="m/d/yyyy">
                  <c:v>43257</c:v>
                </c:pt>
                <c:pt idx="15" formatCode="m/d/yyyy">
                  <c:v>43349</c:v>
                </c:pt>
                <c:pt idx="16" formatCode="m/d/yyyy">
                  <c:v>43440</c:v>
                </c:pt>
                <c:pt idx="17" formatCode="m/d/yyyy">
                  <c:v>43505</c:v>
                </c:pt>
                <c:pt idx="18" formatCode="m/d/yyyy">
                  <c:v>43594</c:v>
                </c:pt>
                <c:pt idx="19" formatCode="m/d/yyyy">
                  <c:v>43687</c:v>
                </c:pt>
                <c:pt idx="20" formatCode="m/d/yyyy">
                  <c:v>43782</c:v>
                </c:pt>
                <c:pt idx="21" formatCode="m/d/yyyy">
                  <c:v>43824</c:v>
                </c:pt>
              </c:numCache>
            </c:numRef>
          </c:cat>
          <c:val>
            <c:numRef>
              <c:f>'22194'!$N$11:$N$32</c:f>
              <c:numCache>
                <c:formatCode>General</c:formatCode>
                <c:ptCount val="22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4AB3-4748-AF65-FC1F23EB963D}"/>
            </c:ext>
          </c:extLst>
        </c:ser>
        <c:ser>
          <c:idx val="9"/>
          <c:order val="5"/>
          <c:tx>
            <c:strRef>
              <c:f>'22194'!$J$10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'22194'!$H$11:$H$32</c:f>
              <c:numCache>
                <c:formatCode>dd\/mm\/yy</c:formatCode>
                <c:ptCount val="22"/>
                <c:pt idx="0">
                  <c:v>42373</c:v>
                </c:pt>
                <c:pt idx="1">
                  <c:v>42412</c:v>
                </c:pt>
                <c:pt idx="2">
                  <c:v>42443</c:v>
                </c:pt>
                <c:pt idx="3">
                  <c:v>42534</c:v>
                </c:pt>
                <c:pt idx="4">
                  <c:v>42594</c:v>
                </c:pt>
                <c:pt idx="5">
                  <c:v>42716</c:v>
                </c:pt>
                <c:pt idx="6" formatCode="m/d/yyyy">
                  <c:v>42766</c:v>
                </c:pt>
                <c:pt idx="7" formatCode="m/d/yyyy">
                  <c:v>42777</c:v>
                </c:pt>
                <c:pt idx="8" formatCode="m/d/yyyy">
                  <c:v>42800</c:v>
                </c:pt>
                <c:pt idx="9" formatCode="m/d/yyyy">
                  <c:v>42898</c:v>
                </c:pt>
                <c:pt idx="10" formatCode="m/d/yyyy">
                  <c:v>42984</c:v>
                </c:pt>
                <c:pt idx="11" formatCode="m/d/yyyy">
                  <c:v>43074</c:v>
                </c:pt>
                <c:pt idx="12" formatCode="m/d/yyyy">
                  <c:v>43152</c:v>
                </c:pt>
                <c:pt idx="13" formatCode="m/d/yyyy">
                  <c:v>43165</c:v>
                </c:pt>
                <c:pt idx="14" formatCode="m/d/yyyy">
                  <c:v>43257</c:v>
                </c:pt>
                <c:pt idx="15" formatCode="m/d/yyyy">
                  <c:v>43349</c:v>
                </c:pt>
                <c:pt idx="16" formatCode="m/d/yyyy">
                  <c:v>43440</c:v>
                </c:pt>
                <c:pt idx="17" formatCode="m/d/yyyy">
                  <c:v>43505</c:v>
                </c:pt>
                <c:pt idx="18" formatCode="m/d/yyyy">
                  <c:v>43594</c:v>
                </c:pt>
                <c:pt idx="19" formatCode="m/d/yyyy">
                  <c:v>43687</c:v>
                </c:pt>
                <c:pt idx="20" formatCode="m/d/yyyy">
                  <c:v>43782</c:v>
                </c:pt>
                <c:pt idx="21" formatCode="m/d/yyyy">
                  <c:v>43824</c:v>
                </c:pt>
              </c:numCache>
            </c:numRef>
          </c:cat>
          <c:val>
            <c:numRef>
              <c:f>'22194'!$J$11:$J$22</c:f>
              <c:numCache>
                <c:formatCode>General</c:formatCode>
                <c:ptCount val="1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24E-4C47-B1ED-18742C35B318}"/>
            </c:ext>
          </c:extLst>
        </c:ser>
        <c:ser>
          <c:idx val="10"/>
          <c:order val="6"/>
          <c:tx>
            <c:strRef>
              <c:f>'22194'!$L$10</c:f>
              <c:strCache>
                <c:ptCount val="1"/>
                <c:pt idx="0">
                  <c:v>Alert limit</c:v>
                </c:pt>
              </c:strCache>
            </c:strRef>
          </c:tx>
          <c:spPr>
            <a:ln w="28575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'22194'!$H$11:$H$32</c:f>
              <c:numCache>
                <c:formatCode>dd\/mm\/yy</c:formatCode>
                <c:ptCount val="22"/>
                <c:pt idx="0">
                  <c:v>42373</c:v>
                </c:pt>
                <c:pt idx="1">
                  <c:v>42412</c:v>
                </c:pt>
                <c:pt idx="2">
                  <c:v>42443</c:v>
                </c:pt>
                <c:pt idx="3">
                  <c:v>42534</c:v>
                </c:pt>
                <c:pt idx="4">
                  <c:v>42594</c:v>
                </c:pt>
                <c:pt idx="5">
                  <c:v>42716</c:v>
                </c:pt>
                <c:pt idx="6" formatCode="m/d/yyyy">
                  <c:v>42766</c:v>
                </c:pt>
                <c:pt idx="7" formatCode="m/d/yyyy">
                  <c:v>42777</c:v>
                </c:pt>
                <c:pt idx="8" formatCode="m/d/yyyy">
                  <c:v>42800</c:v>
                </c:pt>
                <c:pt idx="9" formatCode="m/d/yyyy">
                  <c:v>42898</c:v>
                </c:pt>
                <c:pt idx="10" formatCode="m/d/yyyy">
                  <c:v>42984</c:v>
                </c:pt>
                <c:pt idx="11" formatCode="m/d/yyyy">
                  <c:v>43074</c:v>
                </c:pt>
                <c:pt idx="12" formatCode="m/d/yyyy">
                  <c:v>43152</c:v>
                </c:pt>
                <c:pt idx="13" formatCode="m/d/yyyy">
                  <c:v>43165</c:v>
                </c:pt>
                <c:pt idx="14" formatCode="m/d/yyyy">
                  <c:v>43257</c:v>
                </c:pt>
                <c:pt idx="15" formatCode="m/d/yyyy">
                  <c:v>43349</c:v>
                </c:pt>
                <c:pt idx="16" formatCode="m/d/yyyy">
                  <c:v>43440</c:v>
                </c:pt>
                <c:pt idx="17" formatCode="m/d/yyyy">
                  <c:v>43505</c:v>
                </c:pt>
                <c:pt idx="18" formatCode="m/d/yyyy">
                  <c:v>43594</c:v>
                </c:pt>
                <c:pt idx="19" formatCode="m/d/yyyy">
                  <c:v>43687</c:v>
                </c:pt>
                <c:pt idx="20" formatCode="m/d/yyyy">
                  <c:v>43782</c:v>
                </c:pt>
                <c:pt idx="21" formatCode="m/d/yyyy">
                  <c:v>43824</c:v>
                </c:pt>
              </c:numCache>
            </c:numRef>
          </c:cat>
          <c:val>
            <c:numRef>
              <c:f>'22194'!$L$11:$L$22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24E-4C47-B1ED-18742C35B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1925168"/>
        <c:axId val="-660279168"/>
        <c:extLst xmlns:c16r2="http://schemas.microsoft.com/office/drawing/2015/06/chart"/>
      </c:lineChart>
      <c:catAx>
        <c:axId val="-79192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Date</a:t>
                </a:r>
              </a:p>
            </c:rich>
          </c:tx>
          <c:layout>
            <c:manualLayout>
              <c:xMode val="edge"/>
              <c:yMode val="edge"/>
              <c:x val="0.84407721101397759"/>
              <c:y val="0.81313361782979343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900"/>
            </a:pPr>
            <a:endParaRPr lang="en-US"/>
          </a:p>
        </c:txPr>
        <c:crossAx val="-660279168"/>
        <c:crossesAt val="0"/>
        <c:auto val="0"/>
        <c:lblAlgn val="ctr"/>
        <c:lblOffset val="100"/>
        <c:noMultiLvlLbl val="0"/>
      </c:catAx>
      <c:valAx>
        <c:axId val="-660279168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900"/>
                </a:pPr>
                <a:r>
                  <a:rPr lang="en-US" sz="900"/>
                  <a:t>CFU/Plate</a:t>
                </a:r>
              </a:p>
            </c:rich>
          </c:tx>
          <c:layout>
            <c:manualLayout>
              <c:xMode val="edge"/>
              <c:yMode val="edge"/>
              <c:x val="5.4943557175342024E-3"/>
              <c:y val="5.07895442980505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-791925168"/>
        <c:crossesAt val="1"/>
        <c:crossBetween val="between"/>
        <c:majorUnit val="10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2773939824159526"/>
          <c:y val="0.27135226073149399"/>
          <c:w val="0.17226064829522619"/>
          <c:h val="0.44491066254841222"/>
        </c:manualLayout>
      </c:layout>
      <c:overlay val="0"/>
      <c:spPr>
        <a:ln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12</xdr:row>
      <xdr:rowOff>76201</xdr:rowOff>
    </xdr:from>
    <xdr:to>
      <xdr:col>27</xdr:col>
      <xdr:colOff>119743</xdr:colOff>
      <xdr:row>31</xdr:row>
      <xdr:rowOff>76200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14</xdr:row>
      <xdr:rowOff>0</xdr:rowOff>
    </xdr:from>
    <xdr:to>
      <xdr:col>26</xdr:col>
      <xdr:colOff>408722</xdr:colOff>
      <xdr:row>35</xdr:row>
      <xdr:rowOff>102385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618225</xdr:colOff>
      <xdr:row>14</xdr:row>
      <xdr:rowOff>0</xdr:rowOff>
    </xdr:from>
    <xdr:to>
      <xdr:col>27</xdr:col>
      <xdr:colOff>129395</xdr:colOff>
      <xdr:row>36</xdr:row>
      <xdr:rowOff>22541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16</xdr:row>
      <xdr:rowOff>0</xdr:rowOff>
    </xdr:from>
    <xdr:to>
      <xdr:col>27</xdr:col>
      <xdr:colOff>280010</xdr:colOff>
      <xdr:row>38</xdr:row>
      <xdr:rowOff>49044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18</xdr:row>
      <xdr:rowOff>0</xdr:rowOff>
    </xdr:from>
    <xdr:to>
      <xdr:col>26</xdr:col>
      <xdr:colOff>502920</xdr:colOff>
      <xdr:row>39</xdr:row>
      <xdr:rowOff>128972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17</xdr:row>
      <xdr:rowOff>0</xdr:rowOff>
    </xdr:from>
    <xdr:to>
      <xdr:col>26</xdr:col>
      <xdr:colOff>230313</xdr:colOff>
      <xdr:row>37</xdr:row>
      <xdr:rowOff>74542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D7" zoomScale="70" zoomScaleNormal="70" zoomScaleSheetLayoutView="53" workbookViewId="0">
      <selection activeCell="M10" sqref="M10"/>
    </sheetView>
  </sheetViews>
  <sheetFormatPr defaultColWidth="9.109375" defaultRowHeight="13.2" x14ac:dyDescent="0.3"/>
  <cols>
    <col min="1" max="1" width="6.5546875" style="37" customWidth="1"/>
    <col min="2" max="2" width="15.5546875" style="33" customWidth="1"/>
    <col min="3" max="5" width="25.88671875" style="33" customWidth="1"/>
    <col min="6" max="6" width="6.6640625" style="39" customWidth="1"/>
    <col min="7" max="8" width="9.109375" style="33"/>
    <col min="9" max="9" width="10.5546875" style="33" customWidth="1"/>
    <col min="10" max="12" width="10" style="33" customWidth="1"/>
    <col min="13" max="14" width="8.5546875" style="33" customWidth="1"/>
    <col min="15" max="16384" width="9.109375" style="33"/>
  </cols>
  <sheetData>
    <row r="1" spans="1:15" s="2" customFormat="1" ht="33.75" customHeight="1" x14ac:dyDescent="0.3">
      <c r="A1" s="88" t="s">
        <v>0</v>
      </c>
      <c r="B1" s="88"/>
      <c r="C1" s="88"/>
      <c r="D1" s="88"/>
      <c r="E1" s="88"/>
      <c r="F1" s="1"/>
    </row>
    <row r="2" spans="1:15" s="2" customFormat="1" ht="30.75" customHeight="1" x14ac:dyDescent="0.3">
      <c r="A2" s="89" t="s">
        <v>1</v>
      </c>
      <c r="B2" s="89"/>
      <c r="C2" s="89"/>
      <c r="D2" s="89"/>
      <c r="E2" s="89"/>
      <c r="F2" s="3"/>
    </row>
    <row r="3" spans="1:15" s="2" customFormat="1" ht="6" customHeight="1" x14ac:dyDescent="0.3">
      <c r="A3" s="4"/>
      <c r="B3" s="4"/>
      <c r="C3" s="4"/>
      <c r="D3" s="4"/>
      <c r="E3" s="5"/>
      <c r="F3" s="3"/>
    </row>
    <row r="4" spans="1:15" s="2" customFormat="1" ht="27" customHeight="1" x14ac:dyDescent="0.3">
      <c r="A4" s="87" t="s">
        <v>2</v>
      </c>
      <c r="B4" s="87"/>
      <c r="C4" s="90" t="s">
        <v>3</v>
      </c>
      <c r="D4" s="90"/>
      <c r="E4" s="90"/>
      <c r="F4" s="6"/>
    </row>
    <row r="5" spans="1:15" s="2" customFormat="1" ht="27" customHeight="1" x14ac:dyDescent="0.3">
      <c r="A5" s="85" t="s">
        <v>4</v>
      </c>
      <c r="B5" s="86"/>
      <c r="C5" s="7" t="s">
        <v>5</v>
      </c>
      <c r="D5" s="8" t="s">
        <v>6</v>
      </c>
      <c r="E5" s="9" t="s">
        <v>7</v>
      </c>
      <c r="F5" s="10"/>
    </row>
    <row r="6" spans="1:15" s="2" customFormat="1" ht="27" customHeight="1" x14ac:dyDescent="0.3">
      <c r="A6" s="85" t="s">
        <v>8</v>
      </c>
      <c r="B6" s="86"/>
      <c r="C6" s="2" t="s">
        <v>9</v>
      </c>
      <c r="D6" s="8" t="s">
        <v>10</v>
      </c>
      <c r="E6" s="11">
        <v>21165</v>
      </c>
      <c r="F6" s="12"/>
    </row>
    <row r="7" spans="1:15" s="2" customFormat="1" ht="27" customHeight="1" x14ac:dyDescent="0.3">
      <c r="A7" s="85" t="s">
        <v>11</v>
      </c>
      <c r="B7" s="86"/>
      <c r="C7" s="7" t="s">
        <v>12</v>
      </c>
      <c r="D7" s="8" t="s">
        <v>13</v>
      </c>
      <c r="E7" s="11" t="s">
        <v>14</v>
      </c>
      <c r="F7" s="12"/>
    </row>
    <row r="8" spans="1:15" s="2" customFormat="1" ht="27" customHeight="1" x14ac:dyDescent="0.3">
      <c r="A8" s="87" t="s">
        <v>15</v>
      </c>
      <c r="B8" s="87"/>
      <c r="C8" s="7" t="s">
        <v>16</v>
      </c>
      <c r="D8" s="8" t="s">
        <v>17</v>
      </c>
      <c r="E8" s="11">
        <v>1</v>
      </c>
      <c r="F8" s="12"/>
    </row>
    <row r="9" spans="1:15" s="2" customFormat="1" ht="27" customHeight="1" x14ac:dyDescent="0.3">
      <c r="A9" s="85" t="s">
        <v>18</v>
      </c>
      <c r="B9" s="86"/>
      <c r="C9" s="13" t="s">
        <v>19</v>
      </c>
      <c r="D9" s="8" t="s">
        <v>20</v>
      </c>
      <c r="E9" s="14">
        <v>1</v>
      </c>
      <c r="F9" s="15"/>
    </row>
    <row r="10" spans="1:15" s="2" customFormat="1" ht="19.5" customHeight="1" x14ac:dyDescent="0.3">
      <c r="A10" s="16"/>
      <c r="B10" s="16"/>
      <c r="C10" s="16"/>
      <c r="D10" s="16"/>
      <c r="E10" s="16"/>
      <c r="F10" s="12"/>
      <c r="I10" s="17" t="s">
        <v>30</v>
      </c>
      <c r="J10" s="18" t="s">
        <v>31</v>
      </c>
      <c r="K10" s="17" t="s">
        <v>30</v>
      </c>
      <c r="L10" s="18" t="s">
        <v>31</v>
      </c>
      <c r="M10" s="19" t="s">
        <v>29</v>
      </c>
      <c r="N10" s="19" t="s">
        <v>22</v>
      </c>
      <c r="O10" s="22"/>
    </row>
    <row r="11" spans="1:15" s="2" customFormat="1" ht="15" customHeight="1" x14ac:dyDescent="0.3">
      <c r="A11" s="16"/>
      <c r="B11" s="16"/>
      <c r="C11" s="16"/>
      <c r="D11" s="16"/>
      <c r="E11" s="16"/>
      <c r="F11" s="12"/>
      <c r="H11" s="23">
        <v>42401</v>
      </c>
      <c r="I11" s="54">
        <v>27</v>
      </c>
      <c r="J11" s="18">
        <v>20</v>
      </c>
      <c r="K11" s="54"/>
      <c r="L11" s="18"/>
      <c r="M11" s="24">
        <v>2</v>
      </c>
      <c r="N11" s="41"/>
      <c r="O11" s="28"/>
    </row>
    <row r="12" spans="1:15" s="2" customFormat="1" ht="15" customHeight="1" x14ac:dyDescent="0.3">
      <c r="A12" s="16"/>
      <c r="B12" s="16"/>
      <c r="C12" s="16"/>
      <c r="D12" s="16"/>
      <c r="E12" s="16"/>
      <c r="F12" s="12"/>
      <c r="H12" s="45">
        <v>42502</v>
      </c>
      <c r="I12" s="54">
        <v>27</v>
      </c>
      <c r="J12" s="18">
        <v>20</v>
      </c>
      <c r="K12" s="54"/>
      <c r="L12" s="18"/>
      <c r="M12" s="24">
        <v>16</v>
      </c>
      <c r="N12" s="47"/>
      <c r="O12" s="28"/>
    </row>
    <row r="13" spans="1:15" s="2" customFormat="1" ht="15" customHeight="1" x14ac:dyDescent="0.3">
      <c r="A13" s="16"/>
      <c r="B13" s="16"/>
      <c r="C13" s="16"/>
      <c r="D13" s="16"/>
      <c r="E13" s="16"/>
      <c r="F13" s="12"/>
      <c r="H13" s="23">
        <v>42594</v>
      </c>
      <c r="I13" s="54">
        <v>27</v>
      </c>
      <c r="J13" s="18">
        <v>20</v>
      </c>
      <c r="K13" s="54"/>
      <c r="L13" s="18"/>
      <c r="M13" s="35">
        <v>8</v>
      </c>
      <c r="N13" s="24"/>
      <c r="O13" s="28"/>
    </row>
    <row r="14" spans="1:15" s="2" customFormat="1" ht="15" customHeight="1" x14ac:dyDescent="0.3">
      <c r="A14" s="16"/>
      <c r="B14" s="16"/>
      <c r="C14" s="16"/>
      <c r="D14" s="16"/>
      <c r="E14" s="16"/>
      <c r="F14" s="12"/>
      <c r="H14" s="43">
        <v>42686</v>
      </c>
      <c r="I14" s="54">
        <v>27</v>
      </c>
      <c r="J14" s="18">
        <v>20</v>
      </c>
      <c r="K14" s="54"/>
      <c r="L14" s="18"/>
      <c r="M14" s="35"/>
      <c r="N14" s="55">
        <v>6</v>
      </c>
      <c r="O14" s="28"/>
    </row>
    <row r="15" spans="1:15" x14ac:dyDescent="0.3">
      <c r="B15" s="38"/>
      <c r="C15" s="38"/>
      <c r="D15" s="38"/>
      <c r="E15" s="38"/>
      <c r="G15" s="33">
        <v>2017</v>
      </c>
      <c r="H15" s="34">
        <v>42766</v>
      </c>
      <c r="I15" s="40"/>
      <c r="J15" s="36"/>
      <c r="K15" s="54">
        <v>50</v>
      </c>
      <c r="L15" s="18">
        <v>20</v>
      </c>
      <c r="M15" s="24"/>
      <c r="N15" s="26">
        <v>4</v>
      </c>
    </row>
    <row r="16" spans="1:15" x14ac:dyDescent="0.3">
      <c r="B16" s="38"/>
      <c r="C16" s="38"/>
      <c r="D16" s="38"/>
      <c r="E16" s="38"/>
      <c r="H16" s="34">
        <v>42800</v>
      </c>
      <c r="I16" s="40"/>
      <c r="J16" s="36"/>
      <c r="K16" s="54">
        <v>50</v>
      </c>
      <c r="L16" s="18">
        <v>20</v>
      </c>
      <c r="M16" s="35"/>
      <c r="N16" s="26">
        <v>4</v>
      </c>
      <c r="O16" s="40"/>
    </row>
    <row r="17" spans="2:15" x14ac:dyDescent="0.3">
      <c r="B17" s="38"/>
      <c r="C17" s="38"/>
      <c r="D17" s="38"/>
      <c r="E17" s="38"/>
      <c r="H17" s="34">
        <v>42858</v>
      </c>
      <c r="I17" s="40"/>
      <c r="J17" s="36"/>
      <c r="K17" s="54">
        <v>50</v>
      </c>
      <c r="L17" s="18">
        <v>20</v>
      </c>
      <c r="M17" s="35"/>
      <c r="N17" s="26">
        <v>2</v>
      </c>
      <c r="O17" s="40"/>
    </row>
    <row r="18" spans="2:15" x14ac:dyDescent="0.3">
      <c r="B18" s="38"/>
      <c r="C18" s="38"/>
      <c r="D18" s="38"/>
      <c r="E18" s="38"/>
      <c r="H18" s="46">
        <v>42898</v>
      </c>
      <c r="I18" s="40"/>
      <c r="J18" s="36"/>
      <c r="K18" s="54">
        <v>50</v>
      </c>
      <c r="L18" s="18">
        <v>20</v>
      </c>
      <c r="M18" s="35"/>
      <c r="N18" s="26">
        <v>6</v>
      </c>
      <c r="O18" s="40"/>
    </row>
    <row r="19" spans="2:15" x14ac:dyDescent="0.3">
      <c r="B19" s="38"/>
      <c r="C19" s="38"/>
      <c r="D19" s="38"/>
      <c r="E19" s="38"/>
      <c r="H19" s="46">
        <v>43074</v>
      </c>
      <c r="I19" s="40"/>
      <c r="J19" s="36"/>
      <c r="K19" s="54">
        <v>50</v>
      </c>
      <c r="L19" s="18">
        <v>20</v>
      </c>
      <c r="M19" s="35"/>
      <c r="N19" s="26">
        <v>3</v>
      </c>
      <c r="O19" s="40"/>
    </row>
    <row r="20" spans="2:15" x14ac:dyDescent="0.3">
      <c r="G20" s="33">
        <v>2018</v>
      </c>
      <c r="H20" s="59">
        <v>43152</v>
      </c>
      <c r="I20" s="40"/>
      <c r="J20" s="36"/>
      <c r="K20" s="54">
        <v>50</v>
      </c>
      <c r="L20" s="18">
        <v>20</v>
      </c>
      <c r="M20" s="35"/>
      <c r="N20" s="60">
        <v>1</v>
      </c>
      <c r="O20" s="40">
        <v>60</v>
      </c>
    </row>
    <row r="21" spans="2:15" x14ac:dyDescent="0.3">
      <c r="H21" s="59">
        <v>43257</v>
      </c>
      <c r="I21" s="40"/>
      <c r="J21" s="36"/>
      <c r="K21" s="54">
        <v>50</v>
      </c>
      <c r="L21" s="18">
        <v>20</v>
      </c>
      <c r="M21" s="35"/>
      <c r="N21" s="60">
        <v>5</v>
      </c>
    </row>
    <row r="22" spans="2:15" x14ac:dyDescent="0.3">
      <c r="H22" s="59">
        <v>43440</v>
      </c>
      <c r="I22" s="40"/>
      <c r="J22" s="36"/>
      <c r="K22" s="54">
        <v>50</v>
      </c>
      <c r="L22" s="18">
        <v>20</v>
      </c>
      <c r="M22" s="35"/>
      <c r="N22" s="26">
        <v>3</v>
      </c>
    </row>
    <row r="23" spans="2:15" x14ac:dyDescent="0.3">
      <c r="G23" s="33">
        <v>2019</v>
      </c>
      <c r="H23" s="64">
        <v>43594</v>
      </c>
      <c r="I23" s="40"/>
      <c r="J23" s="36"/>
      <c r="K23" s="54">
        <v>50</v>
      </c>
      <c r="L23" s="18">
        <v>20</v>
      </c>
      <c r="M23" s="35"/>
      <c r="N23" s="63">
        <v>12</v>
      </c>
    </row>
    <row r="24" spans="2:15" x14ac:dyDescent="0.25">
      <c r="H24" s="61">
        <v>43782</v>
      </c>
      <c r="I24" s="40"/>
      <c r="J24" s="36"/>
      <c r="K24" s="54">
        <v>50</v>
      </c>
      <c r="L24" s="18">
        <v>20</v>
      </c>
      <c r="M24" s="35"/>
      <c r="N24" s="63">
        <v>13</v>
      </c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N20:N22">
    <cfRule type="containsBlanks" dxfId="12" priority="1" stopIfTrue="1">
      <formula>LEN(TRIM(N20))=0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O12" zoomScale="99" zoomScaleNormal="99" zoomScaleSheetLayoutView="75" workbookViewId="0">
      <selection activeCell="I10" sqref="I10:L10"/>
    </sheetView>
  </sheetViews>
  <sheetFormatPr defaultColWidth="9.109375" defaultRowHeight="13.2" x14ac:dyDescent="0.3"/>
  <cols>
    <col min="1" max="1" width="6.5546875" style="37" customWidth="1"/>
    <col min="2" max="2" width="15.5546875" style="33" customWidth="1"/>
    <col min="3" max="5" width="25.88671875" style="33" customWidth="1"/>
    <col min="6" max="6" width="6.6640625" style="39" customWidth="1"/>
    <col min="7" max="8" width="9.109375" style="33"/>
    <col min="9" max="9" width="10.5546875" style="33" customWidth="1"/>
    <col min="10" max="12" width="10" style="33" customWidth="1"/>
    <col min="13" max="14" width="8.5546875" style="33" customWidth="1"/>
    <col min="15" max="16384" width="9.109375" style="33"/>
  </cols>
  <sheetData>
    <row r="1" spans="1:15" s="2" customFormat="1" ht="33.75" customHeight="1" x14ac:dyDescent="0.3">
      <c r="A1" s="88" t="s">
        <v>0</v>
      </c>
      <c r="B1" s="88"/>
      <c r="C1" s="88"/>
      <c r="D1" s="88"/>
      <c r="E1" s="88"/>
      <c r="F1" s="1"/>
    </row>
    <row r="2" spans="1:15" s="2" customFormat="1" ht="30.75" customHeight="1" x14ac:dyDescent="0.3">
      <c r="A2" s="89" t="s">
        <v>1</v>
      </c>
      <c r="B2" s="89"/>
      <c r="C2" s="89"/>
      <c r="D2" s="89"/>
      <c r="E2" s="89"/>
      <c r="F2" s="3"/>
    </row>
    <row r="3" spans="1:15" s="2" customFormat="1" ht="6" customHeight="1" x14ac:dyDescent="0.3">
      <c r="A3" s="4"/>
      <c r="B3" s="4"/>
      <c r="C3" s="4"/>
      <c r="D3" s="4"/>
      <c r="E3" s="5"/>
      <c r="F3" s="3"/>
    </row>
    <row r="4" spans="1:15" s="2" customFormat="1" ht="27" customHeight="1" x14ac:dyDescent="0.3">
      <c r="A4" s="87" t="s">
        <v>2</v>
      </c>
      <c r="B4" s="87"/>
      <c r="C4" s="90" t="s">
        <v>3</v>
      </c>
      <c r="D4" s="90"/>
      <c r="E4" s="90"/>
      <c r="F4" s="6"/>
    </row>
    <row r="5" spans="1:15" s="2" customFormat="1" ht="27" customHeight="1" x14ac:dyDescent="0.3">
      <c r="A5" s="85" t="s">
        <v>4</v>
      </c>
      <c r="B5" s="86"/>
      <c r="C5" s="7" t="s">
        <v>5</v>
      </c>
      <c r="D5" s="8" t="s">
        <v>6</v>
      </c>
      <c r="E5" s="9" t="s">
        <v>7</v>
      </c>
      <c r="F5" s="10"/>
    </row>
    <row r="6" spans="1:15" s="2" customFormat="1" ht="27" customHeight="1" x14ac:dyDescent="0.3">
      <c r="A6" s="85" t="s">
        <v>8</v>
      </c>
      <c r="B6" s="86"/>
      <c r="C6" s="2" t="s">
        <v>9</v>
      </c>
      <c r="D6" s="8" t="s">
        <v>10</v>
      </c>
      <c r="E6" s="11">
        <v>21165</v>
      </c>
      <c r="F6" s="12"/>
    </row>
    <row r="7" spans="1:15" s="2" customFormat="1" ht="27" customHeight="1" x14ac:dyDescent="0.3">
      <c r="A7" s="85" t="s">
        <v>11</v>
      </c>
      <c r="B7" s="86"/>
      <c r="C7" s="7" t="s">
        <v>12</v>
      </c>
      <c r="D7" s="8" t="s">
        <v>13</v>
      </c>
      <c r="E7" s="11" t="s">
        <v>14</v>
      </c>
      <c r="F7" s="12"/>
    </row>
    <row r="8" spans="1:15" s="2" customFormat="1" ht="27" customHeight="1" x14ac:dyDescent="0.3">
      <c r="A8" s="87" t="s">
        <v>15</v>
      </c>
      <c r="B8" s="87"/>
      <c r="C8" s="7" t="s">
        <v>16</v>
      </c>
      <c r="D8" s="8" t="s">
        <v>17</v>
      </c>
      <c r="E8" s="11">
        <v>1</v>
      </c>
      <c r="F8" s="12"/>
    </row>
    <row r="9" spans="1:15" s="2" customFormat="1" ht="27" customHeight="1" x14ac:dyDescent="0.3">
      <c r="A9" s="85" t="s">
        <v>18</v>
      </c>
      <c r="B9" s="86"/>
      <c r="C9" s="13" t="s">
        <v>19</v>
      </c>
      <c r="D9" s="8" t="s">
        <v>20</v>
      </c>
      <c r="E9" s="14">
        <v>1</v>
      </c>
      <c r="F9" s="15"/>
    </row>
    <row r="10" spans="1:15" s="2" customFormat="1" ht="19.5" customHeight="1" x14ac:dyDescent="0.3">
      <c r="A10" s="16"/>
      <c r="B10" s="16"/>
      <c r="C10" s="16"/>
      <c r="D10" s="16"/>
      <c r="E10" s="16"/>
      <c r="F10" s="12"/>
      <c r="I10" s="17" t="s">
        <v>30</v>
      </c>
      <c r="J10" s="18" t="s">
        <v>31</v>
      </c>
      <c r="K10" s="17" t="s">
        <v>30</v>
      </c>
      <c r="L10" s="18" t="s">
        <v>31</v>
      </c>
      <c r="M10" s="19" t="s">
        <v>23</v>
      </c>
      <c r="N10" s="19" t="s">
        <v>24</v>
      </c>
      <c r="O10" s="22"/>
    </row>
    <row r="11" spans="1:15" s="2" customFormat="1" ht="15" customHeight="1" x14ac:dyDescent="0.3">
      <c r="A11" s="16"/>
      <c r="B11" s="16"/>
      <c r="C11" s="16"/>
      <c r="D11" s="16"/>
      <c r="E11" s="16"/>
      <c r="F11" s="12"/>
      <c r="H11" s="50">
        <v>42472</v>
      </c>
      <c r="I11" s="54">
        <v>27</v>
      </c>
      <c r="J11" s="18">
        <v>20</v>
      </c>
      <c r="K11" s="54"/>
      <c r="L11" s="18"/>
      <c r="M11" s="20">
        <v>1</v>
      </c>
      <c r="N11" s="41"/>
      <c r="O11" s="40"/>
    </row>
    <row r="12" spans="1:15" s="2" customFormat="1" ht="15" customHeight="1" x14ac:dyDescent="0.3">
      <c r="A12" s="16"/>
      <c r="B12" s="16"/>
      <c r="C12" s="16"/>
      <c r="D12" s="16"/>
      <c r="E12" s="16"/>
      <c r="F12" s="12"/>
      <c r="H12" s="48">
        <v>42563</v>
      </c>
      <c r="I12" s="54">
        <v>27</v>
      </c>
      <c r="J12" s="18">
        <v>20</v>
      </c>
      <c r="K12" s="54"/>
      <c r="L12" s="18"/>
      <c r="M12" s="35">
        <v>6</v>
      </c>
      <c r="N12" s="20"/>
      <c r="O12" s="40"/>
    </row>
    <row r="13" spans="1:15" s="2" customFormat="1" ht="15" customHeight="1" x14ac:dyDescent="0.3">
      <c r="A13" s="16"/>
      <c r="B13" s="16"/>
      <c r="C13" s="16"/>
      <c r="D13" s="16"/>
      <c r="E13" s="16"/>
      <c r="F13" s="12"/>
      <c r="H13" s="49">
        <v>42655</v>
      </c>
      <c r="I13" s="54">
        <v>27</v>
      </c>
      <c r="J13" s="18">
        <v>20</v>
      </c>
      <c r="K13" s="54"/>
      <c r="L13" s="18"/>
      <c r="M13" s="35"/>
      <c r="N13" s="56">
        <v>0</v>
      </c>
      <c r="O13" s="40"/>
    </row>
    <row r="14" spans="1:15" s="2" customFormat="1" ht="15" customHeight="1" x14ac:dyDescent="0.3">
      <c r="A14" s="16"/>
      <c r="B14" s="16"/>
      <c r="C14" s="16"/>
      <c r="D14" s="16"/>
      <c r="E14" s="16"/>
      <c r="F14" s="12"/>
      <c r="G14" s="2">
        <v>2017</v>
      </c>
      <c r="H14" s="34">
        <v>42747</v>
      </c>
      <c r="I14" s="41"/>
      <c r="J14" s="25"/>
      <c r="K14" s="25">
        <v>50</v>
      </c>
      <c r="L14" s="25">
        <v>20</v>
      </c>
      <c r="M14" s="42"/>
      <c r="N14" s="27">
        <v>0</v>
      </c>
    </row>
    <row r="15" spans="1:15" s="2" customFormat="1" ht="15" customHeight="1" x14ac:dyDescent="0.3">
      <c r="A15" s="16"/>
      <c r="B15" s="16"/>
      <c r="C15" s="16"/>
      <c r="D15" s="16"/>
      <c r="E15" s="16"/>
      <c r="F15" s="12"/>
      <c r="H15" s="34">
        <v>42766</v>
      </c>
      <c r="I15" s="41"/>
      <c r="J15" s="25"/>
      <c r="K15" s="25">
        <v>50</v>
      </c>
      <c r="L15" s="25">
        <v>20</v>
      </c>
      <c r="M15" s="42"/>
      <c r="N15" s="27">
        <v>0</v>
      </c>
      <c r="O15" s="53"/>
    </row>
    <row r="16" spans="1:15" s="2" customFormat="1" ht="15" customHeight="1" x14ac:dyDescent="0.3">
      <c r="A16" s="16"/>
      <c r="B16" s="16"/>
      <c r="C16" s="16"/>
      <c r="D16" s="16"/>
      <c r="E16" s="16"/>
      <c r="F16" s="12"/>
      <c r="H16" s="34">
        <v>42800</v>
      </c>
      <c r="I16" s="41"/>
      <c r="J16" s="25"/>
      <c r="K16" s="25">
        <v>50</v>
      </c>
      <c r="L16" s="25">
        <v>20</v>
      </c>
      <c r="M16" s="44"/>
      <c r="N16" s="27">
        <v>1</v>
      </c>
      <c r="O16" s="53"/>
    </row>
    <row r="17" spans="1:15" ht="15" customHeight="1" x14ac:dyDescent="0.3">
      <c r="A17" s="29">
        <v>6</v>
      </c>
      <c r="B17" s="30">
        <v>42833</v>
      </c>
      <c r="C17" s="31">
        <v>0</v>
      </c>
      <c r="D17" s="16"/>
      <c r="E17" s="16"/>
      <c r="F17" s="32"/>
      <c r="H17" s="34">
        <v>42858</v>
      </c>
      <c r="I17" s="40"/>
      <c r="J17" s="36"/>
      <c r="K17" s="25">
        <v>50</v>
      </c>
      <c r="L17" s="25">
        <v>20</v>
      </c>
      <c r="M17" s="27"/>
      <c r="N17" s="27">
        <v>0</v>
      </c>
      <c r="O17" s="40"/>
    </row>
    <row r="18" spans="1:15" ht="15" customHeight="1" x14ac:dyDescent="0.3">
      <c r="A18" s="29"/>
      <c r="B18" s="30"/>
      <c r="C18" s="31"/>
      <c r="D18" s="16"/>
      <c r="E18" s="16"/>
      <c r="F18" s="32"/>
      <c r="H18" s="46">
        <v>42898</v>
      </c>
      <c r="I18" s="40"/>
      <c r="J18" s="36"/>
      <c r="K18" s="25">
        <v>50</v>
      </c>
      <c r="L18" s="25">
        <v>20</v>
      </c>
      <c r="M18" s="27"/>
      <c r="N18" s="27">
        <v>0</v>
      </c>
      <c r="O18" s="40"/>
    </row>
    <row r="19" spans="1:15" ht="15" customHeight="1" x14ac:dyDescent="0.3">
      <c r="A19" s="29"/>
      <c r="B19" s="30"/>
      <c r="C19" s="31"/>
      <c r="D19" s="16"/>
      <c r="E19" s="16"/>
      <c r="F19" s="32"/>
      <c r="H19" s="46">
        <v>43074</v>
      </c>
      <c r="I19" s="40"/>
      <c r="J19" s="36"/>
      <c r="K19" s="25">
        <v>50</v>
      </c>
      <c r="L19" s="25">
        <v>20</v>
      </c>
      <c r="M19" s="27"/>
      <c r="N19" s="27">
        <v>5</v>
      </c>
      <c r="O19" s="40"/>
    </row>
    <row r="20" spans="1:15" x14ac:dyDescent="0.3">
      <c r="H20" s="59">
        <v>43152</v>
      </c>
      <c r="I20" s="40"/>
      <c r="J20" s="36"/>
      <c r="K20" s="25">
        <v>50</v>
      </c>
      <c r="L20" s="25">
        <v>20</v>
      </c>
      <c r="M20" s="27"/>
      <c r="N20" s="60">
        <v>0</v>
      </c>
      <c r="O20" s="53">
        <v>60</v>
      </c>
    </row>
    <row r="21" spans="1:15" x14ac:dyDescent="0.3">
      <c r="H21" s="59">
        <v>43257</v>
      </c>
      <c r="I21" s="40"/>
      <c r="J21" s="36"/>
      <c r="K21" s="25">
        <v>50</v>
      </c>
      <c r="L21" s="25">
        <v>20</v>
      </c>
      <c r="M21" s="27"/>
      <c r="N21" s="60">
        <v>19</v>
      </c>
    </row>
    <row r="22" spans="1:15" x14ac:dyDescent="0.3">
      <c r="H22" s="59">
        <v>43440</v>
      </c>
      <c r="I22" s="40"/>
      <c r="J22" s="36"/>
      <c r="K22" s="25">
        <v>50</v>
      </c>
      <c r="L22" s="25">
        <v>20</v>
      </c>
      <c r="M22" s="27"/>
      <c r="N22" s="27">
        <v>1</v>
      </c>
    </row>
    <row r="23" spans="1:15" x14ac:dyDescent="0.3">
      <c r="H23" s="64">
        <v>43594</v>
      </c>
      <c r="I23" s="40"/>
      <c r="J23" s="36"/>
      <c r="K23" s="25">
        <v>50</v>
      </c>
      <c r="L23" s="25">
        <v>20</v>
      </c>
      <c r="M23" s="27"/>
      <c r="N23" s="63">
        <v>0</v>
      </c>
    </row>
    <row r="24" spans="1:15" x14ac:dyDescent="0.25">
      <c r="H24" s="61">
        <v>43782</v>
      </c>
      <c r="I24" s="40"/>
      <c r="J24" s="36"/>
      <c r="K24" s="25">
        <v>50</v>
      </c>
      <c r="L24" s="25">
        <v>20</v>
      </c>
      <c r="M24" s="27"/>
      <c r="N24" s="63">
        <v>10</v>
      </c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N20:N22">
    <cfRule type="containsBlanks" dxfId="11" priority="1" stopIfTrue="1">
      <formula>LEN(TRIM(N20))=0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7" zoomScale="76" zoomScaleNormal="76" zoomScaleSheetLayoutView="115" workbookViewId="0">
      <selection activeCell="P9" sqref="P9"/>
    </sheetView>
  </sheetViews>
  <sheetFormatPr defaultColWidth="9.109375" defaultRowHeight="13.2" x14ac:dyDescent="0.3"/>
  <cols>
    <col min="1" max="1" width="6.5546875" style="37" customWidth="1"/>
    <col min="2" max="2" width="15.5546875" style="33" customWidth="1"/>
    <col min="3" max="5" width="25.88671875" style="33" customWidth="1"/>
    <col min="6" max="6" width="6.6640625" style="39" customWidth="1"/>
    <col min="7" max="8" width="9.109375" style="33"/>
    <col min="9" max="9" width="10.5546875" style="33" customWidth="1"/>
    <col min="10" max="12" width="10" style="33" customWidth="1"/>
    <col min="13" max="14" width="8.5546875" style="33" customWidth="1"/>
    <col min="15" max="16384" width="9.109375" style="33"/>
  </cols>
  <sheetData>
    <row r="1" spans="1:15" s="2" customFormat="1" ht="33.75" customHeight="1" x14ac:dyDescent="0.3">
      <c r="A1" s="88" t="s">
        <v>0</v>
      </c>
      <c r="B1" s="88"/>
      <c r="C1" s="88"/>
      <c r="D1" s="88"/>
      <c r="E1" s="88"/>
      <c r="F1" s="1"/>
    </row>
    <row r="2" spans="1:15" s="2" customFormat="1" ht="30.75" customHeight="1" x14ac:dyDescent="0.3">
      <c r="A2" s="89" t="s">
        <v>1</v>
      </c>
      <c r="B2" s="89"/>
      <c r="C2" s="89"/>
      <c r="D2" s="89"/>
      <c r="E2" s="89"/>
      <c r="F2" s="3"/>
    </row>
    <row r="3" spans="1:15" s="2" customFormat="1" ht="6" customHeight="1" x14ac:dyDescent="0.3">
      <c r="A3" s="4"/>
      <c r="B3" s="4"/>
      <c r="C3" s="4"/>
      <c r="D3" s="4"/>
      <c r="E3" s="5"/>
      <c r="F3" s="3"/>
    </row>
    <row r="4" spans="1:15" s="2" customFormat="1" ht="27" customHeight="1" x14ac:dyDescent="0.3">
      <c r="A4" s="87" t="s">
        <v>2</v>
      </c>
      <c r="B4" s="87"/>
      <c r="C4" s="90" t="s">
        <v>3</v>
      </c>
      <c r="D4" s="90"/>
      <c r="E4" s="90"/>
      <c r="F4" s="6"/>
    </row>
    <row r="5" spans="1:15" s="2" customFormat="1" ht="27" customHeight="1" x14ac:dyDescent="0.3">
      <c r="A5" s="85" t="s">
        <v>4</v>
      </c>
      <c r="B5" s="86"/>
      <c r="C5" s="7" t="s">
        <v>5</v>
      </c>
      <c r="D5" s="8" t="s">
        <v>6</v>
      </c>
      <c r="E5" s="9" t="s">
        <v>7</v>
      </c>
      <c r="F5" s="10"/>
    </row>
    <row r="6" spans="1:15" s="2" customFormat="1" ht="27" customHeight="1" x14ac:dyDescent="0.3">
      <c r="A6" s="85" t="s">
        <v>8</v>
      </c>
      <c r="B6" s="86"/>
      <c r="C6" s="2" t="s">
        <v>9</v>
      </c>
      <c r="D6" s="8" t="s">
        <v>10</v>
      </c>
      <c r="E6" s="11">
        <v>21165</v>
      </c>
      <c r="F6" s="12"/>
    </row>
    <row r="7" spans="1:15" s="2" customFormat="1" ht="27" customHeight="1" x14ac:dyDescent="0.3">
      <c r="A7" s="85" t="s">
        <v>11</v>
      </c>
      <c r="B7" s="86"/>
      <c r="C7" s="7" t="s">
        <v>12</v>
      </c>
      <c r="D7" s="8" t="s">
        <v>13</v>
      </c>
      <c r="E7" s="11" t="s">
        <v>14</v>
      </c>
      <c r="F7" s="12"/>
    </row>
    <row r="8" spans="1:15" s="2" customFormat="1" ht="27" customHeight="1" x14ac:dyDescent="0.3">
      <c r="A8" s="87" t="s">
        <v>15</v>
      </c>
      <c r="B8" s="87"/>
      <c r="C8" s="7" t="s">
        <v>16</v>
      </c>
      <c r="D8" s="8" t="s">
        <v>17</v>
      </c>
      <c r="E8" s="11">
        <v>1</v>
      </c>
      <c r="F8" s="12"/>
    </row>
    <row r="9" spans="1:15" s="2" customFormat="1" ht="27" customHeight="1" x14ac:dyDescent="0.3">
      <c r="A9" s="85" t="s">
        <v>18</v>
      </c>
      <c r="B9" s="86"/>
      <c r="C9" s="13" t="s">
        <v>19</v>
      </c>
      <c r="D9" s="8" t="s">
        <v>20</v>
      </c>
      <c r="E9" s="14">
        <v>1</v>
      </c>
      <c r="F9" s="15"/>
    </row>
    <row r="10" spans="1:15" s="2" customFormat="1" ht="19.5" customHeight="1" x14ac:dyDescent="0.3">
      <c r="A10" s="16"/>
      <c r="B10" s="16"/>
      <c r="C10" s="16"/>
      <c r="D10" s="16"/>
      <c r="E10" s="16"/>
      <c r="F10" s="12"/>
      <c r="I10" s="17" t="s">
        <v>30</v>
      </c>
      <c r="J10" s="18" t="s">
        <v>31</v>
      </c>
      <c r="K10" s="17" t="s">
        <v>30</v>
      </c>
      <c r="L10" s="18" t="s">
        <v>31</v>
      </c>
      <c r="M10" s="19" t="s">
        <v>23</v>
      </c>
      <c r="N10" s="19" t="s">
        <v>25</v>
      </c>
      <c r="O10" s="22"/>
    </row>
    <row r="11" spans="1:15" s="2" customFormat="1" ht="15" customHeight="1" x14ac:dyDescent="0.3">
      <c r="A11" s="16"/>
      <c r="B11" s="16"/>
      <c r="C11" s="16"/>
      <c r="D11" s="16"/>
      <c r="E11" s="16"/>
      <c r="F11" s="12"/>
      <c r="H11" s="48">
        <v>42373</v>
      </c>
      <c r="I11" s="54">
        <v>27</v>
      </c>
      <c r="J11" s="18">
        <v>20</v>
      </c>
      <c r="K11" s="54"/>
      <c r="L11" s="18"/>
      <c r="M11" s="20">
        <v>5</v>
      </c>
      <c r="N11" s="24"/>
      <c r="O11" s="40"/>
    </row>
    <row r="12" spans="1:15" s="2" customFormat="1" ht="15" customHeight="1" x14ac:dyDescent="0.3">
      <c r="A12" s="16"/>
      <c r="B12" s="16"/>
      <c r="C12" s="16"/>
      <c r="D12" s="16"/>
      <c r="E12" s="16"/>
      <c r="F12" s="12"/>
      <c r="H12" s="50">
        <v>42443</v>
      </c>
      <c r="I12" s="54">
        <v>27</v>
      </c>
      <c r="J12" s="18">
        <v>20</v>
      </c>
      <c r="K12" s="54"/>
      <c r="L12" s="18"/>
      <c r="M12" s="20">
        <v>6</v>
      </c>
      <c r="N12" s="24"/>
      <c r="O12" s="40"/>
    </row>
    <row r="13" spans="1:15" s="2" customFormat="1" ht="15" customHeight="1" x14ac:dyDescent="0.3">
      <c r="A13" s="16"/>
      <c r="B13" s="16"/>
      <c r="C13" s="16"/>
      <c r="D13" s="16"/>
      <c r="E13" s="16"/>
      <c r="F13" s="12"/>
      <c r="H13" s="48">
        <v>42534</v>
      </c>
      <c r="I13" s="54">
        <v>27</v>
      </c>
      <c r="J13" s="18">
        <v>20</v>
      </c>
      <c r="K13" s="54"/>
      <c r="L13" s="18"/>
      <c r="M13" s="24">
        <v>1</v>
      </c>
      <c r="N13" s="20"/>
      <c r="O13" s="40"/>
    </row>
    <row r="14" spans="1:15" s="2" customFormat="1" ht="15" customHeight="1" x14ac:dyDescent="0.3">
      <c r="A14" s="16"/>
      <c r="B14" s="16"/>
      <c r="C14" s="16"/>
      <c r="D14" s="16"/>
      <c r="E14" s="16"/>
      <c r="F14" s="12"/>
      <c r="H14" s="48">
        <v>42625</v>
      </c>
      <c r="I14" s="54">
        <v>27</v>
      </c>
      <c r="J14" s="18">
        <v>20</v>
      </c>
      <c r="K14" s="54"/>
      <c r="L14" s="18"/>
      <c r="M14" s="24">
        <v>1</v>
      </c>
      <c r="N14" s="20"/>
      <c r="O14" s="40"/>
    </row>
    <row r="15" spans="1:15" s="2" customFormat="1" ht="15" customHeight="1" x14ac:dyDescent="0.3">
      <c r="A15" s="16"/>
      <c r="B15" s="16"/>
      <c r="C15" s="16"/>
      <c r="D15" s="16"/>
      <c r="E15" s="16"/>
      <c r="F15" s="12"/>
      <c r="H15" s="49">
        <v>42716</v>
      </c>
      <c r="I15" s="54">
        <v>27</v>
      </c>
      <c r="J15" s="18">
        <v>20</v>
      </c>
      <c r="K15" s="54"/>
      <c r="L15" s="18"/>
      <c r="M15" s="24"/>
      <c r="N15" s="56">
        <v>4</v>
      </c>
      <c r="O15" s="40"/>
    </row>
    <row r="16" spans="1:15" x14ac:dyDescent="0.3">
      <c r="B16" s="38"/>
      <c r="C16" s="38"/>
      <c r="D16" s="38"/>
      <c r="E16" s="38"/>
      <c r="G16" s="33">
        <v>2017</v>
      </c>
      <c r="H16" s="34">
        <v>42766</v>
      </c>
      <c r="I16" s="40"/>
      <c r="J16" s="36"/>
      <c r="K16" s="54">
        <v>50</v>
      </c>
      <c r="L16" s="18">
        <v>20</v>
      </c>
      <c r="M16" s="20"/>
      <c r="N16" s="20">
        <v>0</v>
      </c>
    </row>
    <row r="17" spans="2:15" x14ac:dyDescent="0.3">
      <c r="B17" s="38"/>
      <c r="C17" s="38"/>
      <c r="D17" s="38"/>
      <c r="E17" s="38"/>
      <c r="H17" s="34">
        <v>42777</v>
      </c>
      <c r="I17" s="40"/>
      <c r="J17" s="36"/>
      <c r="K17" s="54">
        <v>50</v>
      </c>
      <c r="L17" s="18">
        <v>20</v>
      </c>
      <c r="M17" s="20"/>
      <c r="N17" s="20">
        <v>1</v>
      </c>
      <c r="O17" s="40"/>
    </row>
    <row r="18" spans="2:15" x14ac:dyDescent="0.3">
      <c r="B18" s="38"/>
      <c r="C18" s="38"/>
      <c r="D18" s="38"/>
      <c r="E18" s="38"/>
      <c r="H18" s="34">
        <v>42800</v>
      </c>
      <c r="I18" s="40"/>
      <c r="J18" s="36"/>
      <c r="K18" s="54">
        <v>50</v>
      </c>
      <c r="L18" s="18">
        <v>20</v>
      </c>
      <c r="M18" s="20"/>
      <c r="N18" s="20">
        <v>0</v>
      </c>
      <c r="O18" s="40"/>
    </row>
    <row r="19" spans="2:15" x14ac:dyDescent="0.3">
      <c r="B19" s="38"/>
      <c r="C19" s="38"/>
      <c r="D19" s="38"/>
      <c r="E19" s="38"/>
      <c r="H19" s="34">
        <v>42858</v>
      </c>
      <c r="I19" s="40"/>
      <c r="J19" s="36"/>
      <c r="K19" s="54">
        <v>50</v>
      </c>
      <c r="L19" s="18">
        <v>20</v>
      </c>
      <c r="M19" s="20"/>
      <c r="N19" s="20">
        <v>0</v>
      </c>
      <c r="O19" s="40"/>
    </row>
    <row r="20" spans="2:15" x14ac:dyDescent="0.3">
      <c r="B20" s="38"/>
      <c r="C20" s="38"/>
      <c r="D20" s="38"/>
      <c r="E20" s="38"/>
      <c r="H20" s="46">
        <v>42898</v>
      </c>
      <c r="I20" s="40"/>
      <c r="J20" s="36"/>
      <c r="K20" s="54">
        <v>50</v>
      </c>
      <c r="L20" s="18">
        <v>20</v>
      </c>
      <c r="M20" s="20"/>
      <c r="N20" s="20">
        <v>1</v>
      </c>
      <c r="O20" s="40"/>
    </row>
    <row r="21" spans="2:15" x14ac:dyDescent="0.3">
      <c r="B21" s="38"/>
      <c r="C21" s="38"/>
      <c r="D21" s="38"/>
      <c r="E21" s="38"/>
      <c r="H21" s="46">
        <v>43074</v>
      </c>
      <c r="I21" s="40"/>
      <c r="J21" s="36"/>
      <c r="K21" s="54">
        <v>50</v>
      </c>
      <c r="L21" s="18">
        <v>20</v>
      </c>
      <c r="M21" s="24"/>
      <c r="N21" s="20">
        <v>16</v>
      </c>
      <c r="O21" s="40"/>
    </row>
    <row r="22" spans="2:15" x14ac:dyDescent="0.3">
      <c r="G22" s="33">
        <v>2018</v>
      </c>
      <c r="H22" s="59">
        <v>43152</v>
      </c>
      <c r="I22" s="40"/>
      <c r="J22" s="36"/>
      <c r="K22" s="54">
        <v>50</v>
      </c>
      <c r="L22" s="18">
        <v>20</v>
      </c>
      <c r="M22" s="24"/>
      <c r="N22" s="60">
        <v>4</v>
      </c>
      <c r="O22" s="36">
        <v>60</v>
      </c>
    </row>
    <row r="23" spans="2:15" x14ac:dyDescent="0.3">
      <c r="H23" s="59">
        <v>43257</v>
      </c>
      <c r="I23" s="40"/>
      <c r="J23" s="36"/>
      <c r="K23" s="54">
        <v>50</v>
      </c>
      <c r="L23" s="18">
        <v>20</v>
      </c>
      <c r="M23" s="24"/>
      <c r="N23" s="60">
        <v>2</v>
      </c>
      <c r="O23" s="36"/>
    </row>
    <row r="24" spans="2:15" x14ac:dyDescent="0.3">
      <c r="H24" s="59">
        <v>43440</v>
      </c>
      <c r="I24" s="40"/>
      <c r="J24" s="36"/>
      <c r="K24" s="54">
        <v>50</v>
      </c>
      <c r="L24" s="18">
        <v>20</v>
      </c>
      <c r="M24" s="24"/>
      <c r="N24" s="20">
        <v>2</v>
      </c>
      <c r="O24" s="36"/>
    </row>
    <row r="25" spans="2:15" x14ac:dyDescent="0.3">
      <c r="H25" s="64">
        <v>43594</v>
      </c>
      <c r="I25" s="40"/>
      <c r="J25" s="36"/>
      <c r="K25" s="54">
        <v>50</v>
      </c>
      <c r="L25" s="18">
        <v>20</v>
      </c>
      <c r="M25" s="24"/>
      <c r="N25" s="63">
        <v>6</v>
      </c>
      <c r="O25" s="36"/>
    </row>
    <row r="26" spans="2:15" x14ac:dyDescent="0.25">
      <c r="H26" s="61">
        <v>43782</v>
      </c>
      <c r="I26" s="40"/>
      <c r="J26" s="36"/>
      <c r="K26" s="54">
        <v>50</v>
      </c>
      <c r="L26" s="18">
        <v>20</v>
      </c>
      <c r="M26" s="24"/>
      <c r="N26" s="63">
        <v>1</v>
      </c>
      <c r="O26" s="36"/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N22:N24">
    <cfRule type="containsBlanks" dxfId="10" priority="1" stopIfTrue="1">
      <formula>LEN(TRIM(N22))=0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M7" zoomScale="81" zoomScaleNormal="81" zoomScaleSheetLayoutView="115" workbookViewId="0">
      <selection activeCell="I10" sqref="I10:L10"/>
    </sheetView>
  </sheetViews>
  <sheetFormatPr defaultColWidth="9.109375" defaultRowHeight="13.2" x14ac:dyDescent="0.3"/>
  <cols>
    <col min="1" max="1" width="6.5546875" style="37" customWidth="1"/>
    <col min="2" max="2" width="15.5546875" style="33" customWidth="1"/>
    <col min="3" max="5" width="25.88671875" style="33" customWidth="1"/>
    <col min="6" max="6" width="6.6640625" style="39" customWidth="1"/>
    <col min="7" max="8" width="9.109375" style="33"/>
    <col min="9" max="10" width="10.5546875" style="33" customWidth="1"/>
    <col min="11" max="12" width="10" style="33" customWidth="1"/>
    <col min="13" max="14" width="8.5546875" style="33" customWidth="1"/>
    <col min="15" max="16384" width="9.109375" style="33"/>
  </cols>
  <sheetData>
    <row r="1" spans="1:15" s="2" customFormat="1" ht="33.75" customHeight="1" x14ac:dyDescent="0.3">
      <c r="A1" s="88" t="s">
        <v>0</v>
      </c>
      <c r="B1" s="88"/>
      <c r="C1" s="88"/>
      <c r="D1" s="88"/>
      <c r="E1" s="88"/>
      <c r="F1" s="1"/>
    </row>
    <row r="2" spans="1:15" s="2" customFormat="1" ht="30.75" customHeight="1" x14ac:dyDescent="0.3">
      <c r="A2" s="89" t="s">
        <v>1</v>
      </c>
      <c r="B2" s="89"/>
      <c r="C2" s="89"/>
      <c r="D2" s="89"/>
      <c r="E2" s="89"/>
      <c r="F2" s="3"/>
    </row>
    <row r="3" spans="1:15" s="2" customFormat="1" ht="6" customHeight="1" x14ac:dyDescent="0.3">
      <c r="A3" s="4"/>
      <c r="B3" s="4"/>
      <c r="C3" s="4"/>
      <c r="D3" s="4"/>
      <c r="E3" s="5"/>
      <c r="F3" s="3"/>
    </row>
    <row r="4" spans="1:15" s="2" customFormat="1" ht="27" customHeight="1" x14ac:dyDescent="0.3">
      <c r="A4" s="87" t="s">
        <v>2</v>
      </c>
      <c r="B4" s="87"/>
      <c r="C4" s="90" t="s">
        <v>3</v>
      </c>
      <c r="D4" s="90"/>
      <c r="E4" s="90"/>
      <c r="F4" s="6"/>
    </row>
    <row r="5" spans="1:15" s="2" customFormat="1" ht="27" customHeight="1" x14ac:dyDescent="0.3">
      <c r="A5" s="85" t="s">
        <v>4</v>
      </c>
      <c r="B5" s="86"/>
      <c r="C5" s="7" t="s">
        <v>5</v>
      </c>
      <c r="D5" s="8" t="s">
        <v>6</v>
      </c>
      <c r="E5" s="9" t="s">
        <v>7</v>
      </c>
      <c r="F5" s="10"/>
    </row>
    <row r="6" spans="1:15" s="2" customFormat="1" ht="27" customHeight="1" x14ac:dyDescent="0.3">
      <c r="A6" s="85" t="s">
        <v>8</v>
      </c>
      <c r="B6" s="86"/>
      <c r="C6" s="2" t="s">
        <v>9</v>
      </c>
      <c r="D6" s="8" t="s">
        <v>10</v>
      </c>
      <c r="E6" s="11">
        <v>21165</v>
      </c>
      <c r="F6" s="12"/>
    </row>
    <row r="7" spans="1:15" s="2" customFormat="1" ht="27" customHeight="1" x14ac:dyDescent="0.3">
      <c r="A7" s="85" t="s">
        <v>11</v>
      </c>
      <c r="B7" s="86"/>
      <c r="C7" s="7" t="s">
        <v>12</v>
      </c>
      <c r="D7" s="8" t="s">
        <v>13</v>
      </c>
      <c r="E7" s="11" t="s">
        <v>14</v>
      </c>
      <c r="F7" s="12"/>
    </row>
    <row r="8" spans="1:15" s="2" customFormat="1" ht="27" customHeight="1" x14ac:dyDescent="0.3">
      <c r="A8" s="87" t="s">
        <v>15</v>
      </c>
      <c r="B8" s="87"/>
      <c r="C8" s="7" t="s">
        <v>16</v>
      </c>
      <c r="D8" s="8" t="s">
        <v>17</v>
      </c>
      <c r="E8" s="11">
        <v>1</v>
      </c>
      <c r="F8" s="12"/>
    </row>
    <row r="9" spans="1:15" s="2" customFormat="1" ht="27" customHeight="1" x14ac:dyDescent="0.3">
      <c r="A9" s="85" t="s">
        <v>18</v>
      </c>
      <c r="B9" s="86"/>
      <c r="C9" s="13" t="s">
        <v>19</v>
      </c>
      <c r="D9" s="8" t="s">
        <v>20</v>
      </c>
      <c r="E9" s="14">
        <v>1</v>
      </c>
      <c r="F9" s="15"/>
    </row>
    <row r="10" spans="1:15" s="2" customFormat="1" ht="19.5" customHeight="1" x14ac:dyDescent="0.3">
      <c r="A10" s="16"/>
      <c r="B10" s="16"/>
      <c r="C10" s="16"/>
      <c r="D10" s="16"/>
      <c r="E10" s="16"/>
      <c r="F10" s="12"/>
      <c r="I10" s="17" t="s">
        <v>30</v>
      </c>
      <c r="J10" s="17" t="s">
        <v>30</v>
      </c>
      <c r="K10" s="18" t="s">
        <v>31</v>
      </c>
      <c r="L10" s="18" t="s">
        <v>32</v>
      </c>
      <c r="M10" s="20" t="s">
        <v>23</v>
      </c>
      <c r="N10" s="19" t="s">
        <v>26</v>
      </c>
      <c r="O10" s="22"/>
    </row>
    <row r="11" spans="1:15" s="2" customFormat="1" ht="15" customHeight="1" x14ac:dyDescent="0.3">
      <c r="A11" s="16"/>
      <c r="B11" s="16"/>
      <c r="C11" s="16"/>
      <c r="D11" s="16"/>
      <c r="E11" s="16"/>
      <c r="F11" s="12"/>
      <c r="H11" s="48">
        <v>42401</v>
      </c>
      <c r="I11" s="36"/>
      <c r="J11" s="54">
        <v>27</v>
      </c>
      <c r="K11" s="36"/>
      <c r="L11" s="18">
        <v>20</v>
      </c>
      <c r="M11" s="51">
        <v>0</v>
      </c>
      <c r="N11" s="41"/>
      <c r="O11" s="28"/>
    </row>
    <row r="12" spans="1:15" s="2" customFormat="1" ht="15" customHeight="1" x14ac:dyDescent="0.3">
      <c r="A12" s="16"/>
      <c r="B12" s="16"/>
      <c r="C12" s="16"/>
      <c r="D12" s="16"/>
      <c r="E12" s="16"/>
      <c r="F12" s="12"/>
      <c r="H12" s="50">
        <v>42412</v>
      </c>
      <c r="I12" s="36"/>
      <c r="J12" s="54">
        <v>27</v>
      </c>
      <c r="K12" s="36"/>
      <c r="L12" s="18">
        <v>20</v>
      </c>
      <c r="M12" s="20">
        <v>1</v>
      </c>
      <c r="N12" s="41"/>
      <c r="O12" s="28"/>
    </row>
    <row r="13" spans="1:15" s="2" customFormat="1" ht="15" customHeight="1" x14ac:dyDescent="0.3">
      <c r="A13" s="16"/>
      <c r="B13" s="16"/>
      <c r="C13" s="16"/>
      <c r="D13" s="16"/>
      <c r="E13" s="16"/>
      <c r="F13" s="12"/>
      <c r="H13" s="50">
        <v>42502</v>
      </c>
      <c r="I13" s="36"/>
      <c r="J13" s="54">
        <v>27</v>
      </c>
      <c r="K13" s="36"/>
      <c r="L13" s="18">
        <v>20</v>
      </c>
      <c r="M13" s="20">
        <v>5</v>
      </c>
      <c r="N13" s="21"/>
      <c r="O13" s="28"/>
    </row>
    <row r="14" spans="1:15" s="2" customFormat="1" ht="15" customHeight="1" x14ac:dyDescent="0.3">
      <c r="A14" s="16"/>
      <c r="B14" s="16"/>
      <c r="C14" s="16"/>
      <c r="D14" s="16"/>
      <c r="E14" s="16"/>
      <c r="F14" s="12"/>
      <c r="H14" s="48">
        <v>42594</v>
      </c>
      <c r="I14" s="36"/>
      <c r="J14" s="54">
        <v>27</v>
      </c>
      <c r="K14" s="36"/>
      <c r="L14" s="18">
        <v>20</v>
      </c>
      <c r="M14" s="35">
        <v>7</v>
      </c>
      <c r="N14" s="20"/>
      <c r="O14" s="28"/>
    </row>
    <row r="15" spans="1:15" s="2" customFormat="1" ht="15" customHeight="1" x14ac:dyDescent="0.3">
      <c r="A15" s="16"/>
      <c r="B15" s="16"/>
      <c r="C15" s="16"/>
      <c r="D15" s="16"/>
      <c r="E15" s="16"/>
      <c r="F15" s="12"/>
      <c r="H15" s="49">
        <v>42686</v>
      </c>
      <c r="I15" s="36"/>
      <c r="J15" s="54">
        <v>27</v>
      </c>
      <c r="K15" s="36"/>
      <c r="L15" s="18">
        <v>20</v>
      </c>
      <c r="M15" s="35"/>
      <c r="N15" s="56">
        <v>1</v>
      </c>
      <c r="O15" s="28"/>
    </row>
    <row r="16" spans="1:15" x14ac:dyDescent="0.3">
      <c r="B16" s="38"/>
      <c r="C16" s="38"/>
      <c r="D16" s="38"/>
      <c r="E16" s="38"/>
      <c r="G16" s="33">
        <v>2017</v>
      </c>
      <c r="H16" s="34">
        <v>42766</v>
      </c>
      <c r="I16" s="40">
        <v>50</v>
      </c>
      <c r="J16" s="54"/>
      <c r="K16" s="36">
        <v>20</v>
      </c>
      <c r="L16" s="18"/>
      <c r="M16" s="51"/>
      <c r="N16" s="20">
        <v>0</v>
      </c>
    </row>
    <row r="17" spans="2:15" x14ac:dyDescent="0.3">
      <c r="B17" s="38"/>
      <c r="C17" s="38"/>
      <c r="D17" s="38"/>
      <c r="E17" s="38"/>
      <c r="H17" s="34">
        <v>42800</v>
      </c>
      <c r="I17" s="40">
        <v>50</v>
      </c>
      <c r="J17" s="54"/>
      <c r="K17" s="36">
        <v>20</v>
      </c>
      <c r="L17" s="18"/>
      <c r="M17" s="20"/>
      <c r="N17" s="20">
        <v>3</v>
      </c>
      <c r="O17" s="40"/>
    </row>
    <row r="18" spans="2:15" x14ac:dyDescent="0.3">
      <c r="B18" s="38"/>
      <c r="C18" s="38"/>
      <c r="D18" s="38"/>
      <c r="E18" s="38"/>
      <c r="H18" s="34">
        <v>42858</v>
      </c>
      <c r="I18" s="40">
        <v>50</v>
      </c>
      <c r="J18" s="54"/>
      <c r="K18" s="36">
        <v>20</v>
      </c>
      <c r="L18" s="18"/>
      <c r="M18" s="20"/>
      <c r="N18" s="20">
        <v>0</v>
      </c>
      <c r="O18" s="40"/>
    </row>
    <row r="19" spans="2:15" x14ac:dyDescent="0.3">
      <c r="B19" s="38"/>
      <c r="C19" s="38"/>
      <c r="D19" s="38"/>
      <c r="E19" s="38"/>
      <c r="H19" s="46">
        <v>42898</v>
      </c>
      <c r="I19" s="40">
        <v>50</v>
      </c>
      <c r="J19" s="54"/>
      <c r="K19" s="36">
        <v>20</v>
      </c>
      <c r="L19" s="18"/>
      <c r="M19" s="20"/>
      <c r="N19" s="20">
        <v>2</v>
      </c>
      <c r="O19" s="40"/>
    </row>
    <row r="20" spans="2:15" x14ac:dyDescent="0.3">
      <c r="B20" s="38"/>
      <c r="C20" s="38"/>
      <c r="D20" s="38"/>
      <c r="E20" s="38"/>
      <c r="H20" s="46">
        <v>43074</v>
      </c>
      <c r="I20" s="40">
        <v>50</v>
      </c>
      <c r="J20" s="54"/>
      <c r="K20" s="36">
        <v>20</v>
      </c>
      <c r="L20" s="18"/>
      <c r="M20" s="35"/>
      <c r="N20" s="20">
        <v>2</v>
      </c>
      <c r="O20" s="40"/>
    </row>
    <row r="21" spans="2:15" x14ac:dyDescent="0.3">
      <c r="H21" s="59">
        <v>43152</v>
      </c>
      <c r="I21" s="40">
        <v>50</v>
      </c>
      <c r="J21" s="54"/>
      <c r="K21" s="36">
        <v>20</v>
      </c>
      <c r="L21" s="18"/>
      <c r="M21" s="35"/>
      <c r="N21" s="60">
        <v>0</v>
      </c>
      <c r="O21" s="36">
        <v>60</v>
      </c>
    </row>
    <row r="22" spans="2:15" x14ac:dyDescent="0.3">
      <c r="H22" s="59">
        <v>43257</v>
      </c>
      <c r="I22" s="40">
        <v>50</v>
      </c>
      <c r="J22" s="54"/>
      <c r="K22" s="36">
        <v>20</v>
      </c>
      <c r="L22" s="18"/>
      <c r="M22" s="35"/>
      <c r="N22" s="60">
        <v>1</v>
      </c>
      <c r="O22" s="36"/>
    </row>
    <row r="23" spans="2:15" x14ac:dyDescent="0.3">
      <c r="H23" s="59">
        <v>43440</v>
      </c>
      <c r="I23" s="40">
        <v>50</v>
      </c>
      <c r="J23" s="54"/>
      <c r="K23" s="36">
        <v>20</v>
      </c>
      <c r="L23" s="18"/>
      <c r="M23" s="35"/>
      <c r="N23" s="20">
        <v>3</v>
      </c>
      <c r="O23" s="36"/>
    </row>
    <row r="24" spans="2:15" x14ac:dyDescent="0.3">
      <c r="H24" s="64">
        <v>43594</v>
      </c>
      <c r="I24" s="40">
        <v>50</v>
      </c>
      <c r="J24" s="54"/>
      <c r="K24" s="36">
        <v>20</v>
      </c>
      <c r="L24" s="18"/>
      <c r="M24" s="35"/>
      <c r="N24" s="60">
        <v>13</v>
      </c>
      <c r="O24" s="36"/>
    </row>
    <row r="25" spans="2:15" x14ac:dyDescent="0.25">
      <c r="H25" s="61">
        <v>43782</v>
      </c>
      <c r="I25" s="40">
        <v>50</v>
      </c>
      <c r="J25" s="54"/>
      <c r="K25" s="36">
        <v>20</v>
      </c>
      <c r="L25" s="18"/>
      <c r="M25" s="35"/>
      <c r="N25" s="60">
        <v>9</v>
      </c>
      <c r="O25" s="36"/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N21:N23">
    <cfRule type="containsBlanks" dxfId="9" priority="3" stopIfTrue="1">
      <formula>LEN(TRIM(N21))=0</formula>
    </cfRule>
  </conditionalFormatting>
  <conditionalFormatting sqref="N24">
    <cfRule type="containsBlanks" dxfId="8" priority="2" stopIfTrue="1">
      <formula>LEN(TRIM(N24))=0</formula>
    </cfRule>
  </conditionalFormatting>
  <conditionalFormatting sqref="N25">
    <cfRule type="containsBlanks" dxfId="7" priority="1" stopIfTrue="1">
      <formula>LEN(TRIM(N25))=0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N16" zoomScaleNormal="100" zoomScaleSheetLayoutView="115" workbookViewId="0">
      <selection activeCell="I10" sqref="I10:L10"/>
    </sheetView>
  </sheetViews>
  <sheetFormatPr defaultColWidth="9.109375" defaultRowHeight="13.2" x14ac:dyDescent="0.3"/>
  <cols>
    <col min="1" max="1" width="6.5546875" style="37" customWidth="1"/>
    <col min="2" max="2" width="15.5546875" style="33" customWidth="1"/>
    <col min="3" max="5" width="25.88671875" style="33" customWidth="1"/>
    <col min="6" max="6" width="6.6640625" style="39" customWidth="1"/>
    <col min="7" max="8" width="9.109375" style="33"/>
    <col min="9" max="10" width="10.5546875" style="33" customWidth="1"/>
    <col min="11" max="12" width="10" style="33" customWidth="1"/>
    <col min="13" max="14" width="8.5546875" style="33" customWidth="1"/>
    <col min="15" max="16384" width="9.109375" style="33"/>
  </cols>
  <sheetData>
    <row r="1" spans="1:15" s="2" customFormat="1" ht="33.75" customHeight="1" x14ac:dyDescent="0.3">
      <c r="A1" s="88" t="s">
        <v>0</v>
      </c>
      <c r="B1" s="88"/>
      <c r="C1" s="88"/>
      <c r="D1" s="88"/>
      <c r="E1" s="88"/>
      <c r="F1" s="1"/>
    </row>
    <row r="2" spans="1:15" s="2" customFormat="1" ht="30.75" customHeight="1" x14ac:dyDescent="0.3">
      <c r="A2" s="89" t="s">
        <v>1</v>
      </c>
      <c r="B2" s="89"/>
      <c r="C2" s="89"/>
      <c r="D2" s="89"/>
      <c r="E2" s="89"/>
      <c r="F2" s="3"/>
    </row>
    <row r="3" spans="1:15" s="2" customFormat="1" ht="6" customHeight="1" x14ac:dyDescent="0.3">
      <c r="A3" s="4"/>
      <c r="B3" s="4"/>
      <c r="C3" s="4"/>
      <c r="D3" s="4"/>
      <c r="E3" s="5"/>
      <c r="F3" s="3"/>
    </row>
    <row r="4" spans="1:15" s="2" customFormat="1" ht="27" customHeight="1" x14ac:dyDescent="0.3">
      <c r="A4" s="87" t="s">
        <v>2</v>
      </c>
      <c r="B4" s="87"/>
      <c r="C4" s="90" t="s">
        <v>3</v>
      </c>
      <c r="D4" s="90"/>
      <c r="E4" s="90"/>
      <c r="F4" s="6"/>
    </row>
    <row r="5" spans="1:15" s="2" customFormat="1" ht="27" customHeight="1" x14ac:dyDescent="0.3">
      <c r="A5" s="85" t="s">
        <v>4</v>
      </c>
      <c r="B5" s="86"/>
      <c r="C5" s="7" t="s">
        <v>5</v>
      </c>
      <c r="D5" s="8" t="s">
        <v>6</v>
      </c>
      <c r="E5" s="9" t="s">
        <v>7</v>
      </c>
      <c r="F5" s="10"/>
    </row>
    <row r="6" spans="1:15" s="2" customFormat="1" ht="27" customHeight="1" x14ac:dyDescent="0.3">
      <c r="A6" s="85" t="s">
        <v>8</v>
      </c>
      <c r="B6" s="86"/>
      <c r="C6" s="2" t="s">
        <v>9</v>
      </c>
      <c r="D6" s="8" t="s">
        <v>10</v>
      </c>
      <c r="E6" s="11">
        <v>21165</v>
      </c>
      <c r="F6" s="12"/>
    </row>
    <row r="7" spans="1:15" s="2" customFormat="1" ht="27" customHeight="1" x14ac:dyDescent="0.3">
      <c r="A7" s="85" t="s">
        <v>11</v>
      </c>
      <c r="B7" s="86"/>
      <c r="C7" s="7" t="s">
        <v>12</v>
      </c>
      <c r="D7" s="8" t="s">
        <v>13</v>
      </c>
      <c r="E7" s="11" t="s">
        <v>14</v>
      </c>
      <c r="F7" s="12"/>
    </row>
    <row r="8" spans="1:15" s="2" customFormat="1" ht="27" customHeight="1" x14ac:dyDescent="0.3">
      <c r="A8" s="87" t="s">
        <v>15</v>
      </c>
      <c r="B8" s="87"/>
      <c r="C8" s="7" t="s">
        <v>16</v>
      </c>
      <c r="D8" s="8" t="s">
        <v>17</v>
      </c>
      <c r="E8" s="11">
        <v>1</v>
      </c>
      <c r="F8" s="12"/>
    </row>
    <row r="9" spans="1:15" s="2" customFormat="1" ht="27" customHeight="1" x14ac:dyDescent="0.3">
      <c r="A9" s="85" t="s">
        <v>18</v>
      </c>
      <c r="B9" s="86"/>
      <c r="C9" s="13" t="s">
        <v>19</v>
      </c>
      <c r="D9" s="8" t="s">
        <v>20</v>
      </c>
      <c r="E9" s="14">
        <v>1</v>
      </c>
      <c r="F9" s="15"/>
    </row>
    <row r="10" spans="1:15" s="2" customFormat="1" ht="19.5" customHeight="1" x14ac:dyDescent="0.3">
      <c r="A10" s="16"/>
      <c r="B10" s="16"/>
      <c r="C10" s="16"/>
      <c r="D10" s="16"/>
      <c r="E10" s="16"/>
      <c r="F10" s="12"/>
      <c r="I10" s="17" t="s">
        <v>30</v>
      </c>
      <c r="J10" s="17" t="s">
        <v>30</v>
      </c>
      <c r="K10" s="18" t="s">
        <v>31</v>
      </c>
      <c r="L10" s="18" t="s">
        <v>32</v>
      </c>
      <c r="M10" s="19" t="s">
        <v>23</v>
      </c>
      <c r="N10" s="19" t="s">
        <v>27</v>
      </c>
      <c r="O10" s="22"/>
    </row>
    <row r="11" spans="1:15" s="2" customFormat="1" ht="15" customHeight="1" x14ac:dyDescent="0.3">
      <c r="A11" s="16"/>
      <c r="B11" s="16"/>
      <c r="C11" s="16"/>
      <c r="D11" s="16"/>
      <c r="E11" s="16"/>
      <c r="F11" s="12"/>
      <c r="H11" s="48">
        <v>42401</v>
      </c>
      <c r="I11" s="36"/>
      <c r="J11" s="54">
        <v>27</v>
      </c>
      <c r="K11" s="36"/>
      <c r="L11" s="18">
        <v>20</v>
      </c>
      <c r="M11" s="20">
        <v>1</v>
      </c>
      <c r="N11" s="41"/>
      <c r="O11" s="28"/>
    </row>
    <row r="12" spans="1:15" s="2" customFormat="1" ht="15" customHeight="1" x14ac:dyDescent="0.3">
      <c r="A12" s="16"/>
      <c r="B12" s="16"/>
      <c r="C12" s="16"/>
      <c r="D12" s="16"/>
      <c r="E12" s="16"/>
      <c r="F12" s="12"/>
      <c r="H12" s="50">
        <v>42412</v>
      </c>
      <c r="I12" s="36"/>
      <c r="J12" s="54">
        <v>27</v>
      </c>
      <c r="K12" s="36"/>
      <c r="L12" s="18">
        <v>20</v>
      </c>
      <c r="M12" s="20">
        <v>4</v>
      </c>
      <c r="N12" s="41"/>
      <c r="O12" s="28"/>
    </row>
    <row r="13" spans="1:15" s="2" customFormat="1" ht="15" customHeight="1" x14ac:dyDescent="0.3">
      <c r="A13" s="16"/>
      <c r="B13" s="16"/>
      <c r="C13" s="16"/>
      <c r="D13" s="16"/>
      <c r="E13" s="16"/>
      <c r="F13" s="12"/>
      <c r="H13" s="52">
        <v>42502</v>
      </c>
      <c r="I13" s="36"/>
      <c r="J13" s="54">
        <v>27</v>
      </c>
      <c r="K13" s="36"/>
      <c r="L13" s="18">
        <v>20</v>
      </c>
      <c r="M13" s="20">
        <v>7</v>
      </c>
      <c r="N13" s="19"/>
      <c r="O13" s="28"/>
    </row>
    <row r="14" spans="1:15" s="2" customFormat="1" ht="15" customHeight="1" x14ac:dyDescent="0.3">
      <c r="A14" s="16"/>
      <c r="B14" s="16"/>
      <c r="C14" s="16"/>
      <c r="D14" s="16"/>
      <c r="E14" s="16"/>
      <c r="F14" s="12"/>
      <c r="H14" s="48">
        <v>42594</v>
      </c>
      <c r="I14" s="36"/>
      <c r="J14" s="54">
        <v>27</v>
      </c>
      <c r="K14" s="36"/>
      <c r="L14" s="18">
        <v>20</v>
      </c>
      <c r="M14" s="35">
        <v>6</v>
      </c>
      <c r="N14" s="20"/>
      <c r="O14" s="28"/>
    </row>
    <row r="15" spans="1:15" s="2" customFormat="1" ht="15" customHeight="1" x14ac:dyDescent="0.3">
      <c r="A15" s="16"/>
      <c r="B15" s="16"/>
      <c r="C15" s="16"/>
      <c r="D15" s="16"/>
      <c r="E15" s="16"/>
      <c r="F15" s="12"/>
      <c r="H15" s="49">
        <v>42686</v>
      </c>
      <c r="I15" s="36"/>
      <c r="J15" s="54">
        <v>27</v>
      </c>
      <c r="K15" s="36"/>
      <c r="L15" s="18">
        <v>20</v>
      </c>
      <c r="M15" s="35"/>
      <c r="N15" s="56">
        <v>2</v>
      </c>
      <c r="O15" s="28"/>
    </row>
    <row r="16" spans="1:15" x14ac:dyDescent="0.3">
      <c r="B16" s="38"/>
      <c r="C16" s="38"/>
      <c r="D16" s="38"/>
      <c r="E16" s="38"/>
      <c r="G16" s="33">
        <v>2017</v>
      </c>
      <c r="H16" s="34">
        <v>42766</v>
      </c>
      <c r="I16" s="40">
        <v>50</v>
      </c>
      <c r="J16" s="54"/>
      <c r="K16" s="36">
        <v>20</v>
      </c>
      <c r="L16" s="18"/>
      <c r="M16" s="20"/>
      <c r="N16" s="20">
        <v>0</v>
      </c>
    </row>
    <row r="17" spans="2:15" x14ac:dyDescent="0.3">
      <c r="B17" s="38"/>
      <c r="C17" s="38"/>
      <c r="D17" s="38"/>
      <c r="E17" s="38"/>
      <c r="H17" s="34">
        <v>42800</v>
      </c>
      <c r="I17" s="40">
        <v>50</v>
      </c>
      <c r="J17" s="54"/>
      <c r="K17" s="36">
        <v>20</v>
      </c>
      <c r="L17" s="18"/>
      <c r="M17" s="20"/>
      <c r="N17" s="20">
        <v>2</v>
      </c>
      <c r="O17" s="40"/>
    </row>
    <row r="18" spans="2:15" x14ac:dyDescent="0.3">
      <c r="B18" s="38"/>
      <c r="C18" s="38"/>
      <c r="D18" s="38"/>
      <c r="E18" s="38"/>
      <c r="H18" s="34">
        <v>42858</v>
      </c>
      <c r="I18" s="40">
        <v>50</v>
      </c>
      <c r="J18" s="54"/>
      <c r="K18" s="36">
        <v>20</v>
      </c>
      <c r="L18" s="18"/>
      <c r="M18" s="51"/>
      <c r="N18" s="20">
        <v>0</v>
      </c>
      <c r="O18" s="40"/>
    </row>
    <row r="19" spans="2:15" x14ac:dyDescent="0.3">
      <c r="B19" s="38"/>
      <c r="C19" s="38"/>
      <c r="D19" s="38"/>
      <c r="E19" s="38"/>
      <c r="H19" s="46">
        <v>42898</v>
      </c>
      <c r="I19" s="40">
        <v>50</v>
      </c>
      <c r="J19" s="54"/>
      <c r="K19" s="36">
        <v>20</v>
      </c>
      <c r="L19" s="18"/>
      <c r="M19" s="51"/>
      <c r="N19" s="20">
        <v>1</v>
      </c>
      <c r="O19" s="40"/>
    </row>
    <row r="20" spans="2:15" x14ac:dyDescent="0.3">
      <c r="B20" s="38"/>
      <c r="C20" s="38"/>
      <c r="D20" s="38"/>
      <c r="E20" s="38"/>
      <c r="H20" s="46">
        <v>43074</v>
      </c>
      <c r="I20" s="40">
        <v>50</v>
      </c>
      <c r="J20" s="54"/>
      <c r="K20" s="36">
        <v>20</v>
      </c>
      <c r="L20" s="18"/>
      <c r="M20" s="35"/>
      <c r="N20" s="20">
        <v>4</v>
      </c>
      <c r="O20" s="36"/>
    </row>
    <row r="21" spans="2:15" x14ac:dyDescent="0.3">
      <c r="G21" s="33">
        <v>2018</v>
      </c>
      <c r="H21" s="76">
        <v>43152</v>
      </c>
      <c r="I21" s="77">
        <v>50</v>
      </c>
      <c r="J21" s="78"/>
      <c r="K21" s="79">
        <v>20</v>
      </c>
      <c r="L21" s="80"/>
      <c r="M21" s="81"/>
      <c r="N21" s="82">
        <v>0</v>
      </c>
      <c r="O21" s="77">
        <v>60</v>
      </c>
    </row>
    <row r="22" spans="2:15" x14ac:dyDescent="0.3">
      <c r="H22" s="59">
        <v>43257</v>
      </c>
      <c r="I22" s="40">
        <v>50</v>
      </c>
      <c r="J22" s="54"/>
      <c r="K22" s="36">
        <v>20</v>
      </c>
      <c r="L22" s="18"/>
      <c r="M22" s="35"/>
      <c r="N22" s="60">
        <v>3</v>
      </c>
      <c r="O22" s="36"/>
    </row>
    <row r="23" spans="2:15" x14ac:dyDescent="0.3">
      <c r="H23" s="59">
        <v>43440</v>
      </c>
      <c r="I23" s="40">
        <v>50</v>
      </c>
      <c r="J23" s="54"/>
      <c r="K23" s="36">
        <v>20</v>
      </c>
      <c r="L23" s="18"/>
      <c r="M23" s="35"/>
      <c r="N23" s="20">
        <v>1</v>
      </c>
      <c r="O23" s="36"/>
    </row>
    <row r="24" spans="2:15" x14ac:dyDescent="0.3">
      <c r="H24" s="64">
        <v>43594</v>
      </c>
      <c r="I24" s="40">
        <v>50</v>
      </c>
      <c r="J24" s="54"/>
      <c r="K24" s="36">
        <v>20</v>
      </c>
      <c r="L24" s="18"/>
      <c r="M24" s="35"/>
      <c r="N24" s="60">
        <v>11</v>
      </c>
      <c r="O24" s="36"/>
    </row>
    <row r="25" spans="2:15" x14ac:dyDescent="0.25">
      <c r="H25" s="61">
        <v>43782</v>
      </c>
      <c r="I25" s="40">
        <v>50</v>
      </c>
      <c r="J25" s="54"/>
      <c r="K25" s="36">
        <v>20</v>
      </c>
      <c r="L25" s="18"/>
      <c r="M25" s="35"/>
      <c r="N25" s="60">
        <v>11</v>
      </c>
      <c r="O25" s="36"/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N21:N23">
    <cfRule type="containsBlanks" dxfId="6" priority="3" stopIfTrue="1">
      <formula>LEN(TRIM(N21))=0</formula>
    </cfRule>
  </conditionalFormatting>
  <conditionalFormatting sqref="N24">
    <cfRule type="containsBlanks" dxfId="5" priority="2" stopIfTrue="1">
      <formula>LEN(TRIM(N24))=0</formula>
    </cfRule>
  </conditionalFormatting>
  <conditionalFormatting sqref="N25">
    <cfRule type="containsBlanks" dxfId="4" priority="1" stopIfTrue="1">
      <formula>LEN(TRIM(N25))=0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H13" zoomScaleNormal="100" zoomScaleSheetLayoutView="115" workbookViewId="0">
      <selection activeCell="N33" sqref="N33"/>
    </sheetView>
  </sheetViews>
  <sheetFormatPr defaultColWidth="9.109375" defaultRowHeight="13.2" x14ac:dyDescent="0.3"/>
  <cols>
    <col min="1" max="1" width="6.5546875" style="37" customWidth="1"/>
    <col min="2" max="2" width="15.5546875" style="33" customWidth="1"/>
    <col min="3" max="5" width="25.88671875" style="33" customWidth="1"/>
    <col min="6" max="6" width="6.6640625" style="39" customWidth="1"/>
    <col min="7" max="8" width="9.109375" style="33"/>
    <col min="9" max="10" width="10.5546875" style="33" customWidth="1"/>
    <col min="11" max="12" width="10" style="33" customWidth="1"/>
    <col min="13" max="14" width="8.5546875" style="33" customWidth="1"/>
    <col min="15" max="16384" width="9.109375" style="33"/>
  </cols>
  <sheetData>
    <row r="1" spans="1:15" s="2" customFormat="1" ht="33.75" customHeight="1" x14ac:dyDescent="0.3">
      <c r="A1" s="88" t="s">
        <v>0</v>
      </c>
      <c r="B1" s="88"/>
      <c r="C1" s="88"/>
      <c r="D1" s="88"/>
      <c r="E1" s="88"/>
      <c r="F1" s="1"/>
    </row>
    <row r="2" spans="1:15" s="2" customFormat="1" ht="30.75" customHeight="1" x14ac:dyDescent="0.3">
      <c r="A2" s="89" t="s">
        <v>1</v>
      </c>
      <c r="B2" s="89"/>
      <c r="C2" s="89"/>
      <c r="D2" s="89"/>
      <c r="E2" s="89"/>
      <c r="F2" s="3"/>
    </row>
    <row r="3" spans="1:15" s="2" customFormat="1" ht="6" customHeight="1" x14ac:dyDescent="0.3">
      <c r="A3" s="4"/>
      <c r="B3" s="4"/>
      <c r="C3" s="4"/>
      <c r="D3" s="4"/>
      <c r="E3" s="5"/>
      <c r="F3" s="3"/>
    </row>
    <row r="4" spans="1:15" s="2" customFormat="1" ht="27" customHeight="1" x14ac:dyDescent="0.3">
      <c r="A4" s="87" t="s">
        <v>2</v>
      </c>
      <c r="B4" s="87"/>
      <c r="C4" s="90" t="s">
        <v>3</v>
      </c>
      <c r="D4" s="90"/>
      <c r="E4" s="90"/>
      <c r="F4" s="6"/>
    </row>
    <row r="5" spans="1:15" s="2" customFormat="1" ht="27" customHeight="1" x14ac:dyDescent="0.3">
      <c r="A5" s="85" t="s">
        <v>4</v>
      </c>
      <c r="B5" s="86"/>
      <c r="C5" s="7" t="s">
        <v>5</v>
      </c>
      <c r="D5" s="8" t="s">
        <v>6</v>
      </c>
      <c r="E5" s="9" t="s">
        <v>7</v>
      </c>
      <c r="F5" s="10"/>
    </row>
    <row r="6" spans="1:15" s="2" customFormat="1" ht="27" customHeight="1" x14ac:dyDescent="0.3">
      <c r="A6" s="85" t="s">
        <v>8</v>
      </c>
      <c r="B6" s="86"/>
      <c r="C6" s="2" t="s">
        <v>9</v>
      </c>
      <c r="D6" s="8" t="s">
        <v>10</v>
      </c>
      <c r="E6" s="11">
        <v>21165</v>
      </c>
      <c r="F6" s="12"/>
    </row>
    <row r="7" spans="1:15" s="2" customFormat="1" ht="27" customHeight="1" x14ac:dyDescent="0.3">
      <c r="A7" s="85" t="s">
        <v>11</v>
      </c>
      <c r="B7" s="86"/>
      <c r="C7" s="7" t="s">
        <v>12</v>
      </c>
      <c r="D7" s="8" t="s">
        <v>13</v>
      </c>
      <c r="E7" s="11" t="s">
        <v>14</v>
      </c>
      <c r="F7" s="12"/>
    </row>
    <row r="8" spans="1:15" s="2" customFormat="1" ht="27" customHeight="1" x14ac:dyDescent="0.3">
      <c r="A8" s="87" t="s">
        <v>15</v>
      </c>
      <c r="B8" s="87"/>
      <c r="C8" s="7" t="s">
        <v>16</v>
      </c>
      <c r="D8" s="8" t="s">
        <v>17</v>
      </c>
      <c r="E8" s="11">
        <v>1</v>
      </c>
      <c r="F8" s="12"/>
    </row>
    <row r="9" spans="1:15" s="2" customFormat="1" ht="27" customHeight="1" x14ac:dyDescent="0.3">
      <c r="A9" s="85" t="s">
        <v>18</v>
      </c>
      <c r="B9" s="86"/>
      <c r="C9" s="13" t="s">
        <v>19</v>
      </c>
      <c r="D9" s="8" t="s">
        <v>20</v>
      </c>
      <c r="E9" s="14">
        <v>1</v>
      </c>
      <c r="F9" s="15"/>
    </row>
    <row r="10" spans="1:15" s="2" customFormat="1" ht="19.5" customHeight="1" x14ac:dyDescent="0.3">
      <c r="A10" s="16"/>
      <c r="B10" s="16"/>
      <c r="C10" s="16"/>
      <c r="D10" s="16"/>
      <c r="E10" s="16"/>
      <c r="F10" s="12"/>
      <c r="I10" s="17" t="s">
        <v>30</v>
      </c>
      <c r="J10" s="17" t="s">
        <v>30</v>
      </c>
      <c r="K10" s="18" t="s">
        <v>31</v>
      </c>
      <c r="L10" s="18" t="s">
        <v>32</v>
      </c>
      <c r="M10" s="19" t="s">
        <v>21</v>
      </c>
      <c r="N10" s="19" t="s">
        <v>28</v>
      </c>
      <c r="O10" s="22"/>
    </row>
    <row r="11" spans="1:15" s="2" customFormat="1" ht="15" customHeight="1" x14ac:dyDescent="0.3">
      <c r="A11" s="16"/>
      <c r="B11" s="16"/>
      <c r="C11" s="16"/>
      <c r="D11" s="16"/>
      <c r="E11" s="16"/>
      <c r="F11" s="12"/>
      <c r="H11" s="48">
        <v>42373</v>
      </c>
      <c r="I11" s="36"/>
      <c r="J11" s="54">
        <v>27</v>
      </c>
      <c r="K11" s="36"/>
      <c r="L11" s="18">
        <v>20</v>
      </c>
      <c r="N11" s="20">
        <v>4</v>
      </c>
      <c r="O11" s="28"/>
    </row>
    <row r="12" spans="1:15" s="2" customFormat="1" ht="15" customHeight="1" x14ac:dyDescent="0.3">
      <c r="A12" s="16"/>
      <c r="B12" s="16"/>
      <c r="C12" s="16"/>
      <c r="D12" s="16"/>
      <c r="E12" s="16"/>
      <c r="F12" s="12"/>
      <c r="H12" s="50">
        <v>42412</v>
      </c>
      <c r="I12" s="36"/>
      <c r="J12" s="54">
        <v>27</v>
      </c>
      <c r="K12" s="36"/>
      <c r="L12" s="18">
        <v>20</v>
      </c>
      <c r="N12" s="20">
        <v>2</v>
      </c>
      <c r="O12" s="28"/>
    </row>
    <row r="13" spans="1:15" s="2" customFormat="1" ht="15" customHeight="1" x14ac:dyDescent="0.3">
      <c r="A13" s="16"/>
      <c r="B13" s="16"/>
      <c r="C13" s="16"/>
      <c r="D13" s="16"/>
      <c r="E13" s="16"/>
      <c r="F13" s="12"/>
      <c r="H13" s="50">
        <v>42443</v>
      </c>
      <c r="I13" s="36"/>
      <c r="J13" s="54">
        <v>27</v>
      </c>
      <c r="K13" s="36"/>
      <c r="L13" s="18">
        <v>20</v>
      </c>
      <c r="N13" s="20">
        <v>6</v>
      </c>
      <c r="O13" s="28"/>
    </row>
    <row r="14" spans="1:15" s="2" customFormat="1" ht="15" customHeight="1" x14ac:dyDescent="0.3">
      <c r="A14" s="16"/>
      <c r="B14" s="16"/>
      <c r="C14" s="16"/>
      <c r="D14" s="16"/>
      <c r="E14" s="16"/>
      <c r="F14" s="12"/>
      <c r="H14" s="48">
        <v>42534</v>
      </c>
      <c r="I14" s="36"/>
      <c r="J14" s="54">
        <v>27</v>
      </c>
      <c r="K14" s="36"/>
      <c r="L14" s="18">
        <v>20</v>
      </c>
      <c r="N14" s="24">
        <v>1</v>
      </c>
      <c r="O14" s="28"/>
    </row>
    <row r="15" spans="1:15" s="2" customFormat="1" ht="15" customHeight="1" x14ac:dyDescent="0.3">
      <c r="A15" s="16"/>
      <c r="B15" s="16"/>
      <c r="C15" s="16"/>
      <c r="D15" s="16"/>
      <c r="E15" s="16"/>
      <c r="F15" s="12"/>
      <c r="H15" s="48">
        <v>42594</v>
      </c>
      <c r="I15" s="36"/>
      <c r="J15" s="54">
        <v>27</v>
      </c>
      <c r="K15" s="36"/>
      <c r="L15" s="18">
        <v>20</v>
      </c>
      <c r="N15" s="24">
        <v>1</v>
      </c>
      <c r="O15" s="28"/>
    </row>
    <row r="16" spans="1:15" s="2" customFormat="1" ht="15" customHeight="1" x14ac:dyDescent="0.3">
      <c r="A16" s="16"/>
      <c r="B16" s="16"/>
      <c r="C16" s="16"/>
      <c r="D16" s="16"/>
      <c r="E16" s="16"/>
      <c r="F16" s="12"/>
      <c r="H16" s="49">
        <v>42716</v>
      </c>
      <c r="I16" s="36"/>
      <c r="J16" s="54">
        <v>27</v>
      </c>
      <c r="K16" s="36"/>
      <c r="L16" s="18">
        <v>20</v>
      </c>
      <c r="M16" s="24"/>
      <c r="N16" s="56">
        <v>0</v>
      </c>
      <c r="O16" s="28"/>
    </row>
    <row r="17" spans="2:15" x14ac:dyDescent="0.3">
      <c r="B17" s="38"/>
      <c r="C17" s="38"/>
      <c r="D17" s="38"/>
      <c r="E17" s="38"/>
      <c r="G17" s="33">
        <v>2017</v>
      </c>
      <c r="H17" s="34">
        <v>42766</v>
      </c>
      <c r="I17" s="40">
        <v>50</v>
      </c>
      <c r="J17" s="54"/>
      <c r="K17" s="36">
        <v>20</v>
      </c>
      <c r="L17" s="18"/>
      <c r="M17" s="20"/>
      <c r="N17" s="20">
        <v>3</v>
      </c>
    </row>
    <row r="18" spans="2:15" x14ac:dyDescent="0.3">
      <c r="B18" s="38"/>
      <c r="C18" s="38"/>
      <c r="D18" s="38"/>
      <c r="E18" s="38"/>
      <c r="H18" s="34">
        <v>42777</v>
      </c>
      <c r="I18" s="40">
        <v>50</v>
      </c>
      <c r="J18" s="54"/>
      <c r="K18" s="36">
        <v>20</v>
      </c>
      <c r="L18" s="18"/>
      <c r="M18" s="20"/>
      <c r="N18" s="20">
        <v>1</v>
      </c>
      <c r="O18" s="40"/>
    </row>
    <row r="19" spans="2:15" x14ac:dyDescent="0.3">
      <c r="B19" s="38"/>
      <c r="C19" s="38"/>
      <c r="D19" s="38"/>
      <c r="E19" s="38"/>
      <c r="H19" s="34">
        <v>42800</v>
      </c>
      <c r="I19" s="40">
        <v>50</v>
      </c>
      <c r="J19" s="54"/>
      <c r="K19" s="36">
        <v>20</v>
      </c>
      <c r="L19" s="18"/>
      <c r="M19" s="20"/>
      <c r="N19" s="20">
        <v>0</v>
      </c>
      <c r="O19" s="40"/>
    </row>
    <row r="20" spans="2:15" x14ac:dyDescent="0.3">
      <c r="B20" s="38"/>
      <c r="C20" s="38"/>
      <c r="D20" s="38"/>
      <c r="E20" s="38"/>
      <c r="H20" s="46">
        <v>42898</v>
      </c>
      <c r="I20" s="40">
        <v>50</v>
      </c>
      <c r="J20" s="54"/>
      <c r="K20" s="36">
        <v>20</v>
      </c>
      <c r="L20" s="18"/>
      <c r="M20" s="24"/>
      <c r="N20" s="20">
        <v>0</v>
      </c>
      <c r="O20" s="40"/>
    </row>
    <row r="21" spans="2:15" x14ac:dyDescent="0.3">
      <c r="B21" s="38"/>
      <c r="C21" s="38"/>
      <c r="D21" s="38"/>
      <c r="E21" s="38"/>
      <c r="H21" s="46">
        <v>42984</v>
      </c>
      <c r="I21" s="40">
        <v>50</v>
      </c>
      <c r="J21" s="54"/>
      <c r="K21" s="36">
        <v>20</v>
      </c>
      <c r="L21" s="18"/>
      <c r="M21" s="24"/>
      <c r="N21" s="20">
        <v>0</v>
      </c>
      <c r="O21" s="40"/>
    </row>
    <row r="22" spans="2:15" x14ac:dyDescent="0.3">
      <c r="B22" s="38"/>
      <c r="C22" s="38"/>
      <c r="D22" s="38"/>
      <c r="E22" s="38"/>
      <c r="H22" s="46">
        <v>43074</v>
      </c>
      <c r="I22" s="40">
        <v>50</v>
      </c>
      <c r="J22" s="54"/>
      <c r="K22" s="36">
        <v>20</v>
      </c>
      <c r="L22" s="18"/>
      <c r="M22" s="24"/>
      <c r="N22" s="20">
        <v>0</v>
      </c>
      <c r="O22" s="40"/>
    </row>
    <row r="23" spans="2:15" x14ac:dyDescent="0.3">
      <c r="G23" s="83">
        <v>2018</v>
      </c>
      <c r="H23" s="76">
        <v>43152</v>
      </c>
      <c r="I23" s="77">
        <v>50</v>
      </c>
      <c r="J23" s="78"/>
      <c r="K23" s="79">
        <v>20</v>
      </c>
      <c r="L23" s="80"/>
      <c r="M23" s="84"/>
      <c r="N23" s="82">
        <v>0</v>
      </c>
      <c r="O23" s="79">
        <v>60</v>
      </c>
    </row>
    <row r="24" spans="2:15" x14ac:dyDescent="0.3">
      <c r="H24" s="59">
        <v>43165</v>
      </c>
      <c r="I24" s="40">
        <v>50</v>
      </c>
      <c r="J24" s="54"/>
      <c r="K24" s="36">
        <v>20</v>
      </c>
      <c r="L24" s="18"/>
      <c r="M24" s="24"/>
      <c r="N24" s="60">
        <v>1</v>
      </c>
      <c r="O24" s="36"/>
    </row>
    <row r="25" spans="2:15" x14ac:dyDescent="0.3">
      <c r="H25" s="59">
        <v>43257</v>
      </c>
      <c r="I25" s="40">
        <v>50</v>
      </c>
      <c r="J25" s="54"/>
      <c r="K25" s="36">
        <v>20</v>
      </c>
      <c r="L25" s="18"/>
      <c r="M25" s="24"/>
      <c r="N25" s="60">
        <v>0</v>
      </c>
      <c r="O25" s="36"/>
    </row>
    <row r="26" spans="2:15" x14ac:dyDescent="0.3">
      <c r="H26" s="59">
        <v>43349</v>
      </c>
      <c r="I26" s="40">
        <v>50</v>
      </c>
      <c r="J26" s="54"/>
      <c r="K26" s="36">
        <v>20</v>
      </c>
      <c r="L26" s="18"/>
      <c r="M26" s="24"/>
      <c r="N26" s="60">
        <v>0</v>
      </c>
      <c r="O26" s="36"/>
    </row>
    <row r="27" spans="2:15" x14ac:dyDescent="0.3">
      <c r="H27" s="59">
        <v>43440</v>
      </c>
      <c r="I27" s="40">
        <v>50</v>
      </c>
      <c r="J27" s="54"/>
      <c r="K27" s="36">
        <v>20</v>
      </c>
      <c r="L27" s="18"/>
      <c r="M27" s="24"/>
      <c r="N27" s="20">
        <v>0</v>
      </c>
      <c r="O27" s="36"/>
    </row>
    <row r="28" spans="2:15" x14ac:dyDescent="0.25">
      <c r="H28" s="61">
        <v>43505</v>
      </c>
      <c r="I28" s="40">
        <v>50</v>
      </c>
      <c r="J28" s="54"/>
      <c r="K28" s="36">
        <v>20</v>
      </c>
      <c r="L28" s="18"/>
      <c r="M28" s="24"/>
      <c r="N28" s="63">
        <v>1</v>
      </c>
      <c r="O28" s="36"/>
    </row>
    <row r="29" spans="2:15" x14ac:dyDescent="0.3">
      <c r="H29" s="64">
        <v>43594</v>
      </c>
      <c r="I29" s="40">
        <v>50</v>
      </c>
      <c r="J29" s="54"/>
      <c r="K29" s="36">
        <v>20</v>
      </c>
      <c r="L29" s="18"/>
      <c r="M29" s="24"/>
      <c r="N29" s="63">
        <v>0</v>
      </c>
      <c r="O29" s="36"/>
    </row>
    <row r="30" spans="2:15" x14ac:dyDescent="0.3">
      <c r="H30" s="64">
        <v>43687</v>
      </c>
      <c r="I30" s="40">
        <v>50</v>
      </c>
      <c r="J30" s="54"/>
      <c r="K30" s="36">
        <v>20</v>
      </c>
      <c r="L30" s="18"/>
      <c r="M30" s="24"/>
      <c r="N30" s="63">
        <v>1</v>
      </c>
      <c r="O30" s="36"/>
    </row>
    <row r="31" spans="2:15" x14ac:dyDescent="0.25">
      <c r="H31" s="61">
        <v>43782</v>
      </c>
      <c r="I31" s="40">
        <v>50</v>
      </c>
      <c r="J31" s="54"/>
      <c r="K31" s="36">
        <v>20</v>
      </c>
      <c r="L31" s="18"/>
      <c r="M31" s="24"/>
      <c r="N31" s="63">
        <v>0</v>
      </c>
      <c r="O31" s="36"/>
    </row>
    <row r="32" spans="2:15" x14ac:dyDescent="0.3">
      <c r="H32" s="91">
        <v>43824</v>
      </c>
      <c r="I32" s="40">
        <v>50</v>
      </c>
      <c r="K32" s="36">
        <v>20</v>
      </c>
      <c r="N32" s="33">
        <v>0</v>
      </c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N23:N27">
    <cfRule type="containsBlanks" dxfId="3" priority="1" stopIfTrue="1">
      <formula>LEN(TRIM(N23))=0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9:I50"/>
  <sheetViews>
    <sheetView topLeftCell="B10" zoomScale="75" zoomScaleNormal="75" workbookViewId="0">
      <selection activeCell="N51" sqref="N51"/>
    </sheetView>
  </sheetViews>
  <sheetFormatPr defaultRowHeight="14.4" x14ac:dyDescent="0.3"/>
  <cols>
    <col min="4" max="9" width="15.44140625" customWidth="1"/>
  </cols>
  <sheetData>
    <row r="19" spans="3:9" ht="26.4" x14ac:dyDescent="0.3">
      <c r="C19" s="57"/>
      <c r="D19" s="58" t="s">
        <v>22</v>
      </c>
      <c r="E19" s="58" t="s">
        <v>24</v>
      </c>
      <c r="F19" s="58" t="s">
        <v>25</v>
      </c>
      <c r="G19" s="58" t="s">
        <v>26</v>
      </c>
      <c r="H19" s="58" t="s">
        <v>27</v>
      </c>
      <c r="I19" s="58" t="s">
        <v>28</v>
      </c>
    </row>
    <row r="20" spans="3:9" x14ac:dyDescent="0.3">
      <c r="C20" s="59">
        <v>43152</v>
      </c>
      <c r="D20" s="60">
        <v>1</v>
      </c>
      <c r="E20" s="60">
        <v>0</v>
      </c>
      <c r="F20" s="60">
        <v>4</v>
      </c>
      <c r="G20" s="60">
        <v>0</v>
      </c>
      <c r="H20" s="60">
        <v>0</v>
      </c>
      <c r="I20" s="60">
        <v>0</v>
      </c>
    </row>
    <row r="21" spans="3:9" x14ac:dyDescent="0.3">
      <c r="C21" s="59">
        <v>43165</v>
      </c>
      <c r="D21" s="60"/>
      <c r="E21" s="60"/>
      <c r="F21" s="60"/>
      <c r="G21" s="60"/>
      <c r="H21" s="60"/>
      <c r="I21" s="60">
        <v>1</v>
      </c>
    </row>
    <row r="22" spans="3:9" x14ac:dyDescent="0.3">
      <c r="C22" s="59">
        <v>43257</v>
      </c>
      <c r="D22" s="60">
        <v>5</v>
      </c>
      <c r="E22" s="60">
        <v>19</v>
      </c>
      <c r="F22" s="60">
        <v>2</v>
      </c>
      <c r="G22" s="60">
        <v>1</v>
      </c>
      <c r="H22" s="60">
        <v>3</v>
      </c>
      <c r="I22" s="60">
        <v>0</v>
      </c>
    </row>
    <row r="23" spans="3:9" x14ac:dyDescent="0.3">
      <c r="C23" s="59">
        <v>43349</v>
      </c>
      <c r="D23" s="60"/>
      <c r="E23" s="60"/>
      <c r="F23" s="60"/>
      <c r="G23" s="60"/>
      <c r="H23" s="60"/>
      <c r="I23" s="60">
        <v>0</v>
      </c>
    </row>
    <row r="24" spans="3:9" x14ac:dyDescent="0.3">
      <c r="C24" s="59">
        <v>43440</v>
      </c>
      <c r="D24" s="26">
        <v>3</v>
      </c>
      <c r="E24" s="27">
        <v>1</v>
      </c>
      <c r="F24" s="20">
        <v>2</v>
      </c>
      <c r="G24" s="20">
        <v>3</v>
      </c>
      <c r="H24" s="20">
        <v>1</v>
      </c>
      <c r="I24" s="20">
        <v>0</v>
      </c>
    </row>
    <row r="25" spans="3:9" x14ac:dyDescent="0.3">
      <c r="C25" s="61">
        <v>43505</v>
      </c>
      <c r="D25" s="62"/>
      <c r="E25" s="62"/>
      <c r="F25" s="62"/>
      <c r="G25" s="62"/>
      <c r="H25" s="62"/>
      <c r="I25" s="63">
        <v>1</v>
      </c>
    </row>
    <row r="26" spans="3:9" x14ac:dyDescent="0.3">
      <c r="C26" s="64">
        <v>43594</v>
      </c>
      <c r="D26" s="63">
        <v>12</v>
      </c>
      <c r="E26" s="63">
        <v>0</v>
      </c>
      <c r="F26" s="63">
        <v>6</v>
      </c>
      <c r="G26" s="60">
        <v>13</v>
      </c>
      <c r="H26" s="60">
        <v>11</v>
      </c>
      <c r="I26" s="63">
        <v>0</v>
      </c>
    </row>
    <row r="27" spans="3:9" x14ac:dyDescent="0.3">
      <c r="C27" s="64">
        <v>43687</v>
      </c>
      <c r="D27" s="65"/>
      <c r="E27" s="65"/>
      <c r="F27" s="65"/>
      <c r="G27" s="60"/>
      <c r="H27" s="60"/>
      <c r="I27" s="63">
        <v>1</v>
      </c>
    </row>
    <row r="28" spans="3:9" x14ac:dyDescent="0.3">
      <c r="C28" s="61">
        <v>43782</v>
      </c>
      <c r="D28" s="63">
        <v>13</v>
      </c>
      <c r="E28" s="63">
        <v>10</v>
      </c>
      <c r="F28" s="63">
        <v>1</v>
      </c>
      <c r="G28" s="60">
        <v>9</v>
      </c>
      <c r="H28" s="60">
        <v>11</v>
      </c>
      <c r="I28" s="63">
        <v>0</v>
      </c>
    </row>
    <row r="29" spans="3:9" x14ac:dyDescent="0.3">
      <c r="C29" s="66"/>
      <c r="D29" s="67"/>
      <c r="E29" s="68"/>
      <c r="F29" s="69"/>
      <c r="G29" s="69"/>
      <c r="H29" s="69"/>
      <c r="I29" s="69"/>
    </row>
    <row r="30" spans="3:9" x14ac:dyDescent="0.3">
      <c r="C30" s="70"/>
      <c r="D30" s="71"/>
      <c r="E30" s="72"/>
      <c r="F30" s="73"/>
      <c r="G30" s="73"/>
      <c r="H30" s="73"/>
      <c r="I30" s="73"/>
    </row>
    <row r="31" spans="3:9" x14ac:dyDescent="0.3">
      <c r="C31" s="74"/>
      <c r="D31" s="71"/>
      <c r="E31" s="72"/>
      <c r="F31" s="73"/>
      <c r="G31" s="73"/>
      <c r="H31" s="73"/>
      <c r="I31" s="73"/>
    </row>
    <row r="32" spans="3:9" x14ac:dyDescent="0.3">
      <c r="C32" s="74"/>
      <c r="D32" s="71"/>
      <c r="E32" s="72"/>
      <c r="F32" s="73"/>
      <c r="G32" s="73"/>
      <c r="H32" s="73"/>
      <c r="I32" s="73"/>
    </row>
    <row r="33" spans="4:9" x14ac:dyDescent="0.3">
      <c r="D33" s="75">
        <f>MAX(D20:D28)</f>
        <v>13</v>
      </c>
      <c r="E33" s="75">
        <f t="shared" ref="E33:I33" si="0">MAX(E20:E28)</f>
        <v>19</v>
      </c>
      <c r="F33" s="75">
        <f t="shared" si="0"/>
        <v>6</v>
      </c>
      <c r="G33" s="75">
        <f t="shared" si="0"/>
        <v>13</v>
      </c>
      <c r="H33" s="75">
        <f t="shared" si="0"/>
        <v>11</v>
      </c>
      <c r="I33" s="75">
        <f t="shared" si="0"/>
        <v>1</v>
      </c>
    </row>
    <row r="34" spans="4:9" x14ac:dyDescent="0.3">
      <c r="D34" s="75">
        <f>MIN(D20:D28)</f>
        <v>1</v>
      </c>
      <c r="E34" s="75">
        <f t="shared" ref="E34:I34" si="1">MIN(E20:E28)</f>
        <v>0</v>
      </c>
      <c r="F34" s="75">
        <f t="shared" si="1"/>
        <v>1</v>
      </c>
      <c r="G34" s="75">
        <f t="shared" si="1"/>
        <v>0</v>
      </c>
      <c r="H34" s="75">
        <f t="shared" si="1"/>
        <v>0</v>
      </c>
      <c r="I34" s="75">
        <f t="shared" si="1"/>
        <v>0</v>
      </c>
    </row>
    <row r="37" spans="4:9" x14ac:dyDescent="0.3">
      <c r="I37" s="20">
        <v>4</v>
      </c>
    </row>
    <row r="38" spans="4:9" x14ac:dyDescent="0.3">
      <c r="I38" s="20">
        <v>2</v>
      </c>
    </row>
    <row r="39" spans="4:9" x14ac:dyDescent="0.3">
      <c r="I39" s="20">
        <v>6</v>
      </c>
    </row>
    <row r="40" spans="4:9" x14ac:dyDescent="0.3">
      <c r="I40" s="24">
        <v>1</v>
      </c>
    </row>
    <row r="41" spans="4:9" x14ac:dyDescent="0.3">
      <c r="I41" s="24">
        <v>1</v>
      </c>
    </row>
    <row r="42" spans="4:9" x14ac:dyDescent="0.3">
      <c r="I42" s="56">
        <v>0</v>
      </c>
    </row>
    <row r="43" spans="4:9" x14ac:dyDescent="0.3">
      <c r="I43" s="20">
        <v>3</v>
      </c>
    </row>
    <row r="44" spans="4:9" x14ac:dyDescent="0.3">
      <c r="I44" s="20">
        <v>1</v>
      </c>
    </row>
    <row r="45" spans="4:9" x14ac:dyDescent="0.3">
      <c r="I45" s="20">
        <v>0</v>
      </c>
    </row>
    <row r="46" spans="4:9" x14ac:dyDescent="0.3">
      <c r="I46" s="20">
        <v>0</v>
      </c>
    </row>
    <row r="47" spans="4:9" x14ac:dyDescent="0.3">
      <c r="I47" s="20">
        <v>0</v>
      </c>
    </row>
    <row r="48" spans="4:9" x14ac:dyDescent="0.3">
      <c r="I48" s="20">
        <v>0</v>
      </c>
    </row>
    <row r="49" spans="9:9" x14ac:dyDescent="0.3">
      <c r="I49">
        <f>MAX(I37:I48)</f>
        <v>6</v>
      </c>
    </row>
    <row r="50" spans="9:9" x14ac:dyDescent="0.3">
      <c r="I50">
        <f>MIN(I37:I48)</f>
        <v>0</v>
      </c>
    </row>
  </sheetData>
  <autoFilter ref="C19:U28"/>
  <conditionalFormatting sqref="D20:I24 D25:H25 D29:I32">
    <cfRule type="containsBlanks" dxfId="2" priority="3" stopIfTrue="1">
      <formula>LEN(TRIM(D20))=0</formula>
    </cfRule>
  </conditionalFormatting>
  <conditionalFormatting sqref="G28:H28">
    <cfRule type="containsBlanks" dxfId="1" priority="1" stopIfTrue="1">
      <formula>LEN(TRIM(G28))=0</formula>
    </cfRule>
  </conditionalFormatting>
  <conditionalFormatting sqref="G26:H27">
    <cfRule type="containsBlanks" dxfId="0" priority="2" stopIfTrue="1">
      <formula>LEN(TRIM(G26))=0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22023</vt:lpstr>
      <vt:lpstr>22030</vt:lpstr>
      <vt:lpstr>22031</vt:lpstr>
      <vt:lpstr>22032</vt:lpstr>
      <vt:lpstr>22033</vt:lpstr>
      <vt:lpstr>22194</vt:lpstr>
      <vt:lpstr>Sheet1</vt:lpstr>
      <vt:lpstr>'22023'!Print_Area</vt:lpstr>
      <vt:lpstr>'22030'!Print_Area</vt:lpstr>
      <vt:lpstr>'22031'!Print_Area</vt:lpstr>
      <vt:lpstr>'22032'!Print_Area</vt:lpstr>
      <vt:lpstr>'22033'!Print_Area</vt:lpstr>
      <vt:lpstr>'22194'!Print_Area</vt:lpstr>
      <vt:lpstr>'22023'!Print_Titles</vt:lpstr>
      <vt:lpstr>'22030'!Print_Titles</vt:lpstr>
      <vt:lpstr>'22031'!Print_Titles</vt:lpstr>
      <vt:lpstr>'22032'!Print_Titles</vt:lpstr>
      <vt:lpstr>'22033'!Print_Titles</vt:lpstr>
      <vt:lpstr>'22194'!Print_Titles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2020-01-03T02:21:46Z</dcterms:modified>
</cp:coreProperties>
</file>