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Static passbox (24054)" sheetId="3" r:id="rId1"/>
    <sheet name="Static passbox (24055)" sheetId="4" r:id="rId2"/>
    <sheet name="Static passbox (24056)" sheetId="5" r:id="rId3"/>
  </sheets>
  <definedNames>
    <definedName name="_xlnm._FilterDatabase" localSheetId="0" hidden="1">'Static passbox (24054)'!#REF!</definedName>
    <definedName name="_xlnm._FilterDatabase" localSheetId="1" hidden="1">'Static passbox (24055)'!#REF!</definedName>
    <definedName name="_xlnm._FilterDatabase" localSheetId="2" hidden="1">'Static passbox (24056)'!#REF!</definedName>
    <definedName name="_xlnm.Print_Area" localSheetId="0">'Static passbox (24054)'!$A$1:$E$10</definedName>
    <definedName name="_xlnm.Print_Area" localSheetId="1">'Static passbox (24055)'!$A$1:$E$10</definedName>
    <definedName name="_xlnm.Print_Area" localSheetId="2">'Static passbox (24056)'!$A$1:$E$10</definedName>
    <definedName name="_xlnm.Print_Titles" localSheetId="0">'Static passbox (24054)'!$1:$10</definedName>
    <definedName name="_xlnm.Print_Titles" localSheetId="1">'Static passbox (24055)'!$1:$10</definedName>
    <definedName name="_xlnm.Print_Titles" localSheetId="2">'Static passbox (24056)'!$1:$10</definedName>
    <definedName name="Z_B0B9736D_9E0A_43CB_9E72_F805E9BDE0DD_.wvu.FilterData" localSheetId="0" hidden="1">'Static passbox (24054)'!#REF!</definedName>
    <definedName name="Z_B0B9736D_9E0A_43CB_9E72_F805E9BDE0DD_.wvu.FilterData" localSheetId="1" hidden="1">'Static passbox (24055)'!#REF!</definedName>
    <definedName name="Z_B0B9736D_9E0A_43CB_9E72_F805E9BDE0DD_.wvu.FilterData" localSheetId="2" hidden="1">'Static passbox (24056)'!#REF!</definedName>
    <definedName name="Z_B0B9736D_9E0A_43CB_9E72_F805E9BDE0DD_.wvu.PrintArea" localSheetId="0" hidden="1">'Static passbox (24054)'!$A$1:$E$10</definedName>
    <definedName name="Z_B0B9736D_9E0A_43CB_9E72_F805E9BDE0DD_.wvu.PrintArea" localSheetId="1" hidden="1">'Static passbox (24055)'!$A$1:$E$10</definedName>
    <definedName name="Z_B0B9736D_9E0A_43CB_9E72_F805E9BDE0DD_.wvu.PrintArea" localSheetId="2" hidden="1">'Static passbox (24056)'!$A$1:$E$10</definedName>
    <definedName name="Z_B0B9736D_9E0A_43CB_9E72_F805E9BDE0DD_.wvu.PrintTitles" localSheetId="0" hidden="1">'Static passbox (24054)'!$1:$10</definedName>
    <definedName name="Z_B0B9736D_9E0A_43CB_9E72_F805E9BDE0DD_.wvu.PrintTitles" localSheetId="1" hidden="1">'Static passbox (24055)'!$1:$10</definedName>
    <definedName name="Z_B0B9736D_9E0A_43CB_9E72_F805E9BDE0DD_.wvu.PrintTitles" localSheetId="2" hidden="1">'Static passbox (24056)'!$1:$10</definedName>
  </definedNames>
  <calcPr calcId="152511"/>
</workbook>
</file>

<file path=xl/calcChain.xml><?xml version="1.0" encoding="utf-8"?>
<calcChain xmlns="http://schemas.openxmlformats.org/spreadsheetml/2006/main">
  <c r="J39" i="5" l="1"/>
  <c r="J38" i="5"/>
  <c r="J36" i="5"/>
  <c r="J35" i="5"/>
  <c r="J39" i="4"/>
  <c r="J38" i="4"/>
  <c r="J36" i="4"/>
  <c r="J35" i="4"/>
  <c r="J39" i="3"/>
  <c r="J38" i="3"/>
  <c r="J36" i="3"/>
  <c r="J35" i="3"/>
</calcChain>
</file>

<file path=xl/sharedStrings.xml><?xml version="1.0" encoding="utf-8"?>
<sst xmlns="http://schemas.openxmlformats.org/spreadsheetml/2006/main" count="73" uniqueCount="27">
  <si>
    <r>
      <t xml:space="preserve">          PYMEPHARCO</t>
    </r>
    <r>
      <rPr>
        <b/>
        <sz val="12"/>
        <rFont val="Arial"/>
        <family val="2"/>
      </rPr>
      <t xml:space="preserve">
            TUY HOA CITY, PHU YEN</t>
    </r>
  </si>
  <si>
    <r>
      <t xml:space="preserve">BÁO CÁO PHÂN TÍCH XU HƯỚNG VI SINH MÔI TRƯỜNG
</t>
    </r>
    <r>
      <rPr>
        <b/>
        <i/>
        <sz val="12"/>
        <rFont val="Arial"/>
        <family val="2"/>
      </rPr>
      <t>TREND ANALYSIS REPORT FOR MICROBIOLOGICAL MONITORING</t>
    </r>
  </si>
  <si>
    <r>
      <t xml:space="preserve">Bộ phận:
</t>
    </r>
    <r>
      <rPr>
        <i/>
        <sz val="10"/>
        <rFont val="Arial"/>
        <family val="2"/>
      </rPr>
      <t>Department</t>
    </r>
  </si>
  <si>
    <r>
      <t xml:space="preserve">Phân xưởng Betalactam tiêm
</t>
    </r>
    <r>
      <rPr>
        <i/>
        <sz val="10"/>
        <rFont val="Arial"/>
        <family val="2"/>
        <charset val="163"/>
      </rPr>
      <t>Betalactam sterile workshop</t>
    </r>
  </si>
  <si>
    <r>
      <t xml:space="preserve">Khu vực:
</t>
    </r>
    <r>
      <rPr>
        <i/>
        <sz val="10"/>
        <rFont val="Arial"/>
        <family val="2"/>
      </rPr>
      <t>Area</t>
    </r>
  </si>
  <si>
    <r>
      <t xml:space="preserve">Sản xuất
</t>
    </r>
    <r>
      <rPr>
        <i/>
        <sz val="10"/>
        <rFont val="Arial"/>
        <family val="2"/>
        <charset val="163"/>
      </rPr>
      <t>Production</t>
    </r>
  </si>
  <si>
    <r>
      <t xml:space="preserve">Thời gian:
</t>
    </r>
    <r>
      <rPr>
        <i/>
        <sz val="10"/>
        <rFont val="Arial"/>
        <family val="2"/>
      </rPr>
      <t>Period</t>
    </r>
  </si>
  <si>
    <t>01/07/17 - 30/09/17</t>
  </si>
  <si>
    <r>
      <t xml:space="preserve">Tên thiết bị:
</t>
    </r>
    <r>
      <rPr>
        <i/>
        <sz val="10"/>
        <rFont val="Arial"/>
        <family val="2"/>
      </rPr>
      <t>Equipment name</t>
    </r>
  </si>
  <si>
    <t>ORABS 1</t>
  </si>
  <si>
    <r>
      <t xml:space="preserve">Mã số:
</t>
    </r>
    <r>
      <rPr>
        <i/>
        <sz val="10"/>
        <rFont val="Arial"/>
        <family val="2"/>
      </rPr>
      <t>ID No.</t>
    </r>
  </si>
  <si>
    <r>
      <t xml:space="preserve">Cấp sạch:
</t>
    </r>
    <r>
      <rPr>
        <i/>
        <sz val="10"/>
        <rFont val="Arial"/>
        <family val="2"/>
      </rPr>
      <t>Grade</t>
    </r>
  </si>
  <si>
    <t>A</t>
  </si>
  <si>
    <r>
      <t xml:space="preserve">Tần suất lấy mẫu:
</t>
    </r>
    <r>
      <rPr>
        <i/>
        <sz val="10"/>
        <rFont val="Arial"/>
        <family val="2"/>
      </rPr>
      <t>Sampling frequency</t>
    </r>
  </si>
  <si>
    <r>
      <t xml:space="preserve">Mỗi lô sản xuất / </t>
    </r>
    <r>
      <rPr>
        <i/>
        <sz val="10"/>
        <rFont val="Arial"/>
        <family val="2"/>
      </rPr>
      <t>Every batch</t>
    </r>
    <r>
      <rPr>
        <sz val="10"/>
        <rFont val="Arial"/>
        <family val="2"/>
      </rPr>
      <t xml:space="preserve">
1 lần/ tuần / </t>
    </r>
    <r>
      <rPr>
        <i/>
        <sz val="10"/>
        <rFont val="Arial"/>
        <family val="2"/>
      </rPr>
      <t>Once a week</t>
    </r>
    <r>
      <rPr>
        <i/>
        <sz val="10"/>
        <rFont val="Arial"/>
        <family val="2"/>
        <charset val="163"/>
      </rPr>
      <t xml:space="preserve"> </t>
    </r>
  </si>
  <si>
    <r>
      <t xml:space="preserve">Phương pháp lấy mẫu:
</t>
    </r>
    <r>
      <rPr>
        <i/>
        <sz val="10"/>
        <rFont val="Arial"/>
        <family val="2"/>
      </rPr>
      <t>Sampling method</t>
    </r>
  </si>
  <si>
    <r>
      <t xml:space="preserve">Lấy mẫu không khí
</t>
    </r>
    <r>
      <rPr>
        <i/>
        <sz val="10"/>
        <rFont val="Arial"/>
        <family val="2"/>
      </rPr>
      <t>Active air sampling</t>
    </r>
  </si>
  <si>
    <r>
      <t xml:space="preserve">Số điểm lấy mẫu:
</t>
    </r>
    <r>
      <rPr>
        <i/>
        <sz val="10"/>
        <rFont val="Arial"/>
        <family val="2"/>
      </rPr>
      <t>Q’ty of sampling locations</t>
    </r>
  </si>
  <si>
    <r>
      <t xml:space="preserve">Giới hạn cảnh báo:
</t>
    </r>
    <r>
      <rPr>
        <i/>
        <sz val="10"/>
        <rFont val="Arial"/>
        <family val="2"/>
      </rPr>
      <t>Alert level</t>
    </r>
  </si>
  <si>
    <t>NA</t>
  </si>
  <si>
    <r>
      <t xml:space="preserve">Giới hạn hành động:
</t>
    </r>
    <r>
      <rPr>
        <i/>
        <sz val="10"/>
        <rFont val="Arial"/>
        <family val="2"/>
      </rPr>
      <t>Action level</t>
    </r>
  </si>
  <si>
    <t>24056_P1</t>
  </si>
  <si>
    <t xml:space="preserve"> </t>
  </si>
  <si>
    <t>Action limit</t>
  </si>
  <si>
    <t>Alert limit</t>
  </si>
  <si>
    <t>24054_P1</t>
  </si>
  <si>
    <t>24055_P1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</si>
</sst>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yy"/>
    <numFmt numFmtId="165" formatCode="0\ &quot;CFU/Plate&quot;"/>
    <numFmt numFmtId="166" formatCode="dd/mm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i/>
      <sz val="10"/>
      <name val="Arial"/>
      <family val="2"/>
      <charset val="163"/>
    </font>
    <font>
      <sz val="10"/>
      <color theme="1"/>
      <name val="Arial"/>
      <family val="2"/>
    </font>
    <font>
      <sz val="10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0" borderId="0" xfId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 applyProtection="1">
      <alignment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 applyProtection="1">
      <alignment horizontal="left" vertical="center" wrapText="1"/>
      <protection locked="0"/>
    </xf>
    <xf numFmtId="0" fontId="1" fillId="0" borderId="3" xfId="1" applyFont="1" applyFill="1" applyBorder="1" applyAlignment="1" applyProtection="1">
      <alignment horizontal="left" vertical="center" wrapText="1"/>
    </xf>
    <xf numFmtId="164" fontId="1" fillId="0" borderId="1" xfId="1" quotePrefix="1" applyNumberFormat="1" applyFont="1" applyFill="1" applyBorder="1" applyAlignment="1" applyProtection="1">
      <alignment horizontal="left" vertical="center" wrapText="1"/>
    </xf>
    <xf numFmtId="164" fontId="1" fillId="0" borderId="0" xfId="1" quotePrefix="1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horizontal="center" vertical="center" wrapText="1"/>
    </xf>
    <xf numFmtId="165" fontId="1" fillId="0" borderId="1" xfId="1" quotePrefix="1" applyNumberFormat="1" applyFont="1" applyFill="1" applyBorder="1" applyAlignment="1" applyProtection="1">
      <alignment horizontal="left" vertical="center" wrapText="1"/>
      <protection locked="0"/>
    </xf>
    <xf numFmtId="165" fontId="1" fillId="0" borderId="1" xfId="1" applyNumberFormat="1" applyFont="1" applyFill="1" applyBorder="1" applyAlignment="1" applyProtection="1">
      <alignment horizontal="left" vertical="center" wrapText="1"/>
      <protection locked="0"/>
    </xf>
    <xf numFmtId="165" fontId="1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Font="1" applyFill="1" applyAlignment="1" applyProtection="1">
      <alignment horizontal="center" vertical="center" wrapText="1"/>
    </xf>
    <xf numFmtId="0" fontId="1" fillId="0" borderId="5" xfId="1" applyFont="1" applyFill="1" applyBorder="1" applyAlignment="1" applyProtection="1">
      <alignment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vertical="center" wrapText="1"/>
    </xf>
    <xf numFmtId="0" fontId="1" fillId="0" borderId="0" xfId="1" applyFont="1" applyFill="1" applyAlignment="1" applyProtection="1">
      <alignment vertical="center"/>
      <protection locked="0"/>
    </xf>
    <xf numFmtId="0" fontId="1" fillId="0" borderId="0" xfId="1" applyFont="1" applyFill="1" applyAlignment="1" applyProtection="1">
      <alignment horizontal="center" vertical="center"/>
      <protection locked="0"/>
    </xf>
    <xf numFmtId="0" fontId="1" fillId="0" borderId="0" xfId="1" applyFont="1" applyFill="1" applyAlignment="1" applyProtection="1">
      <alignment horizontal="center" vertical="center" wrapText="1"/>
      <protection locked="0"/>
    </xf>
    <xf numFmtId="166" fontId="1" fillId="0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1" xfId="1" applyFont="1" applyFill="1" applyBorder="1" applyAlignment="1" applyProtection="1">
      <alignment vertical="center" wrapText="1"/>
    </xf>
    <xf numFmtId="0" fontId="1" fillId="0" borderId="1" xfId="1" applyFont="1" applyFill="1" applyBorder="1" applyAlignment="1" applyProtection="1">
      <alignment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" xfId="1" applyFont="1" applyFill="1" applyBorder="1" applyAlignment="1" applyProtection="1">
      <alignment vertical="center" wrapText="1"/>
    </xf>
    <xf numFmtId="0" fontId="1" fillId="0" borderId="4" xfId="1" applyFont="1" applyFill="1" applyBorder="1" applyAlignment="1" applyProtection="1">
      <alignment vertical="center" wrapText="1"/>
    </xf>
    <xf numFmtId="0" fontId="1" fillId="0" borderId="1" xfId="1" applyFont="1" applyFill="1" applyBorder="1" applyAlignment="1" applyProtection="1">
      <alignment vertical="center" wrapText="1"/>
    </xf>
    <xf numFmtId="0" fontId="2" fillId="0" borderId="1" xfId="1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Medium9"/>
  <colors>
    <mruColors>
      <color rgb="FFEA7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settle plates) </a:t>
            </a:r>
            <a:endParaRPr lang="en-US" sz="1000" b="1" i="0"/>
          </a:p>
        </c:rich>
      </c:tx>
      <c:layout>
        <c:manualLayout>
          <c:xMode val="edge"/>
          <c:yMode val="edge"/>
          <c:x val="0.3552942987076666"/>
          <c:y val="2.56028199169423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710265789755254E-2"/>
          <c:y val="0.13629709400703699"/>
          <c:w val="0.75970301800075268"/>
          <c:h val="0.72154221740246538"/>
        </c:manualLayout>
      </c:layout>
      <c:barChart>
        <c:barDir val="col"/>
        <c:grouping val="clustered"/>
        <c:varyColors val="0"/>
        <c:ser>
          <c:idx val="6"/>
          <c:order val="3"/>
          <c:tx>
            <c:strRef>
              <c:f>'Static passbox (24054)'!$K$10</c:f>
              <c:strCache>
                <c:ptCount val="1"/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A627-4096-8ABA-E4F1E57ACF36}"/>
              </c:ext>
            </c:extLst>
          </c:dPt>
          <c:cat>
            <c:numRef>
              <c:f>'Static passbox (24054)'!$G$11:$G$22</c:f>
              <c:numCache>
                <c:formatCode>dd/mm/yy;@</c:formatCode>
                <c:ptCount val="12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</c:numCache>
            </c:numRef>
          </c:cat>
          <c:val>
            <c:numRef>
              <c:f>'Static passbox (24054)'!$K$11:$K$34</c:f>
              <c:numCache>
                <c:formatCode>General</c:formatCode>
                <c:ptCount val="24"/>
                <c:pt idx="5">
                  <c:v>0</c:v>
                </c:pt>
                <c:pt idx="12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627-4096-8ABA-E4F1E57AC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21573088"/>
        <c:axId val="1569211728"/>
      </c:barChart>
      <c:lineChart>
        <c:grouping val="standard"/>
        <c:varyColors val="0"/>
        <c:ser>
          <c:idx val="0"/>
          <c:order val="0"/>
          <c:tx>
            <c:strRef>
              <c:f>'Static passbox (24054)'!$H$10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'Static passbox (24054)'!$G$11:$G$34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(24054)'!$H$11:$H$34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27-4096-8ABA-E4F1E57ACF36}"/>
            </c:ext>
          </c:extLst>
        </c:ser>
        <c:ser>
          <c:idx val="1"/>
          <c:order val="1"/>
          <c:tx>
            <c:strRef>
              <c:f>'Static passbox (24054)'!$I$10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'Static passbox (24054)'!$G$11:$G$34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(24054)'!$I$11:$I$34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27-4096-8ABA-E4F1E57ACF36}"/>
            </c:ext>
          </c:extLst>
        </c:ser>
        <c:ser>
          <c:idx val="5"/>
          <c:order val="2"/>
          <c:tx>
            <c:strRef>
              <c:f>'Static passbox (24054)'!$J$10</c:f>
              <c:strCache>
                <c:ptCount val="1"/>
                <c:pt idx="0">
                  <c:v>24054_P1</c:v>
                </c:pt>
              </c:strCache>
            </c:strRef>
          </c:tx>
          <c:spPr>
            <a:ln w="9525"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'Static passbox (24054)'!$G$11:$G$34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(24054)'!$J$11:$J$34</c:f>
              <c:numCache>
                <c:formatCode>General</c:formatCode>
                <c:ptCount val="24"/>
                <c:pt idx="0">
                  <c:v>12</c:v>
                </c:pt>
                <c:pt idx="1">
                  <c:v>7</c:v>
                </c:pt>
                <c:pt idx="2">
                  <c:v>13</c:v>
                </c:pt>
                <c:pt idx="3">
                  <c:v>10</c:v>
                </c:pt>
                <c:pt idx="4">
                  <c:v>7</c:v>
                </c:pt>
                <c:pt idx="5">
                  <c:v>14</c:v>
                </c:pt>
                <c:pt idx="6">
                  <c:v>9</c:v>
                </c:pt>
                <c:pt idx="7">
                  <c:v>13</c:v>
                </c:pt>
                <c:pt idx="8">
                  <c:v>13</c:v>
                </c:pt>
                <c:pt idx="9">
                  <c:v>8</c:v>
                </c:pt>
                <c:pt idx="10">
                  <c:v>13</c:v>
                </c:pt>
                <c:pt idx="11">
                  <c:v>9</c:v>
                </c:pt>
                <c:pt idx="12">
                  <c:v>4</c:v>
                </c:pt>
                <c:pt idx="13">
                  <c:v>14</c:v>
                </c:pt>
                <c:pt idx="14">
                  <c:v>4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7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627-4096-8ABA-E4F1E57AC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1573088"/>
        <c:axId val="1569211728"/>
        <c:extLst xmlns:c16r2="http://schemas.microsoft.com/office/drawing/2015/06/chart"/>
      </c:lineChart>
      <c:catAx>
        <c:axId val="172157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2863404364105475"/>
              <c:y val="0.8774794243533931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1569211728"/>
        <c:crossesAt val="0"/>
        <c:auto val="0"/>
        <c:lblAlgn val="ctr"/>
        <c:lblOffset val="100"/>
        <c:noMultiLvlLbl val="0"/>
      </c:catAx>
      <c:valAx>
        <c:axId val="156921172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0202099584133073E-2"/>
              <c:y val="6.836303361057571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721573088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settle plates) </a:t>
            </a:r>
            <a:endParaRPr lang="en-US" sz="1000" b="1" i="0"/>
          </a:p>
        </c:rich>
      </c:tx>
      <c:layout>
        <c:manualLayout>
          <c:xMode val="edge"/>
          <c:yMode val="edge"/>
          <c:x val="0.35107419391338562"/>
          <c:y val="2.56021668332634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307934548020262E-2"/>
          <c:y val="0.18163827957906106"/>
          <c:w val="0.79593465089086401"/>
          <c:h val="0.63975167619485429"/>
        </c:manualLayout>
      </c:layout>
      <c:barChart>
        <c:barDir val="col"/>
        <c:grouping val="clustered"/>
        <c:varyColors val="0"/>
        <c:ser>
          <c:idx val="6"/>
          <c:order val="3"/>
          <c:tx>
            <c:strRef>
              <c:f>'Static passbox (24055)'!$K$10</c:f>
              <c:strCache>
                <c:ptCount val="1"/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EEEB-4C0D-9BA5-E9614F87311D}"/>
              </c:ext>
            </c:extLst>
          </c:dPt>
          <c:cat>
            <c:numRef>
              <c:f>'Static passbox (24055)'!$G$11:$G$22</c:f>
              <c:numCache>
                <c:formatCode>dd/mm/yy;@</c:formatCode>
                <c:ptCount val="12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</c:numCache>
            </c:numRef>
          </c:cat>
          <c:val>
            <c:numRef>
              <c:f>'Static passbox (24055)'!$K$11:$K$34</c:f>
              <c:numCache>
                <c:formatCode>General</c:formatCode>
                <c:ptCount val="24"/>
                <c:pt idx="12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EEB-4C0D-9BA5-E9614F87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569214992"/>
        <c:axId val="1569222608"/>
      </c:barChart>
      <c:lineChart>
        <c:grouping val="standard"/>
        <c:varyColors val="0"/>
        <c:ser>
          <c:idx val="0"/>
          <c:order val="0"/>
          <c:tx>
            <c:strRef>
              <c:f>'Static passbox (24055)'!$H$10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>
                  <a:alpha val="97000"/>
                </a:srgbClr>
              </a:solidFill>
            </a:ln>
          </c:spPr>
          <c:marker>
            <c:symbol val="none"/>
          </c:marker>
          <c:cat>
            <c:numRef>
              <c:f>'Static passbox (24055)'!$G$11:$G$34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(24055)'!$H$11:$H$34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EEB-4C0D-9BA5-E9614F87311D}"/>
            </c:ext>
          </c:extLst>
        </c:ser>
        <c:ser>
          <c:idx val="1"/>
          <c:order val="1"/>
          <c:tx>
            <c:strRef>
              <c:f>'Static passbox (24055)'!$I$10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'Static passbox (24055)'!$G$11:$G$34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(24055)'!$I$11:$I$34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EEB-4C0D-9BA5-E9614F87311D}"/>
            </c:ext>
          </c:extLst>
        </c:ser>
        <c:ser>
          <c:idx val="5"/>
          <c:order val="2"/>
          <c:tx>
            <c:strRef>
              <c:f>'Static passbox (24055)'!$J$10</c:f>
              <c:strCache>
                <c:ptCount val="1"/>
                <c:pt idx="0">
                  <c:v>24055_P1</c:v>
                </c:pt>
              </c:strCache>
            </c:strRef>
          </c:tx>
          <c:spPr>
            <a:ln w="19050">
              <a:solidFill>
                <a:srgbClr val="92D050"/>
              </a:solidFill>
            </a:ln>
          </c:spPr>
          <c:marker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'Static passbox (24055)'!$G$11:$G$34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(24055)'!$J$11:$J$34</c:f>
              <c:numCache>
                <c:formatCode>General</c:formatCode>
                <c:ptCount val="24"/>
                <c:pt idx="0">
                  <c:v>7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3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15</c:v>
                </c:pt>
                <c:pt idx="9">
                  <c:v>7</c:v>
                </c:pt>
                <c:pt idx="10">
                  <c:v>6</c:v>
                </c:pt>
                <c:pt idx="11">
                  <c:v>13</c:v>
                </c:pt>
                <c:pt idx="12">
                  <c:v>1</c:v>
                </c:pt>
                <c:pt idx="13">
                  <c:v>10</c:v>
                </c:pt>
                <c:pt idx="14">
                  <c:v>2</c:v>
                </c:pt>
                <c:pt idx="15">
                  <c:v>7</c:v>
                </c:pt>
                <c:pt idx="16">
                  <c:v>10</c:v>
                </c:pt>
                <c:pt idx="17">
                  <c:v>3</c:v>
                </c:pt>
                <c:pt idx="18">
                  <c:v>7</c:v>
                </c:pt>
                <c:pt idx="19">
                  <c:v>5</c:v>
                </c:pt>
                <c:pt idx="20">
                  <c:v>2</c:v>
                </c:pt>
                <c:pt idx="21">
                  <c:v>6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EEEB-4C0D-9BA5-E9614F87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214992"/>
        <c:axId val="1569222608"/>
        <c:extLst xmlns:c16r2="http://schemas.microsoft.com/office/drawing/2015/06/chart"/>
      </c:lineChart>
      <c:catAx>
        <c:axId val="156921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6717269459375712"/>
              <c:y val="0.89976734904630284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1569222608"/>
        <c:crossesAt val="0"/>
        <c:auto val="0"/>
        <c:lblAlgn val="ctr"/>
        <c:lblOffset val="100"/>
        <c:noMultiLvlLbl val="0"/>
      </c:catAx>
      <c:valAx>
        <c:axId val="1569222608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9.9854995019506929E-3"/>
              <c:y val="9.6510768618589815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569214992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663177791371004"/>
          <c:y val="0.38989984352967555"/>
          <c:w val="0.12621716602340141"/>
          <c:h val="0.1340759200018719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600" baseline="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 sz="1000" b="1" i="0" u="none" strike="noStrike" baseline="0">
                <a:effectLst/>
              </a:rPr>
              <a:t>Trend chart of </a:t>
            </a:r>
            <a:r>
              <a:rPr lang="en-GB" sz="1000" b="1" i="0" u="none" strike="noStrike" baseline="0">
                <a:effectLst/>
              </a:rPr>
              <a:t>microbiological</a:t>
            </a:r>
            <a:r>
              <a:rPr lang="en-US" sz="1000" b="1" i="0" u="none" strike="noStrike" baseline="0">
                <a:effectLst/>
              </a:rPr>
              <a:t> monitoring </a:t>
            </a:r>
            <a:br>
              <a:rPr lang="en-US" sz="1000" b="1" i="0" u="none" strike="noStrike" baseline="0">
                <a:effectLst/>
              </a:rPr>
            </a:br>
            <a:r>
              <a:rPr lang="en-US" sz="1000" b="1" i="0" u="none" strike="noStrike" baseline="0">
                <a:effectLst/>
              </a:rPr>
              <a:t>(Sampling method settle plates) </a:t>
            </a:r>
            <a:endParaRPr lang="en-US" sz="1000" b="1" i="0"/>
          </a:p>
        </c:rich>
      </c:tx>
      <c:layout>
        <c:manualLayout>
          <c:xMode val="edge"/>
          <c:yMode val="edge"/>
          <c:x val="0.33397956668277767"/>
          <c:y val="2.560243865933921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1915399280745851E-2"/>
          <c:y val="0.13525316154954886"/>
          <c:w val="0.84101295131487619"/>
          <c:h val="0.72981761086946628"/>
        </c:manualLayout>
      </c:layout>
      <c:barChart>
        <c:barDir val="col"/>
        <c:grouping val="clustered"/>
        <c:varyColors val="0"/>
        <c:ser>
          <c:idx val="6"/>
          <c:order val="3"/>
          <c:tx>
            <c:strRef>
              <c:f>'Static passbox (24056)'!$K$10</c:f>
              <c:strCache>
                <c:ptCount val="1"/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AC0-4681-BEAC-867B9777F42F}"/>
              </c:ext>
            </c:extLst>
          </c:dPt>
          <c:cat>
            <c:numRef>
              <c:f>'Static passbox (24056)'!$G$11:$G$22</c:f>
              <c:numCache>
                <c:formatCode>dd/mm/yy;@</c:formatCode>
                <c:ptCount val="12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</c:numCache>
            </c:numRef>
          </c:cat>
          <c:val>
            <c:numRef>
              <c:f>'Static passbox (24056)'!$K$11:$K$34</c:f>
              <c:numCache>
                <c:formatCode>General</c:formatCode>
                <c:ptCount val="24"/>
                <c:pt idx="12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AC0-4681-BEAC-867B9777F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569213360"/>
        <c:axId val="1569213904"/>
      </c:barChart>
      <c:lineChart>
        <c:grouping val="standard"/>
        <c:varyColors val="0"/>
        <c:ser>
          <c:idx val="0"/>
          <c:order val="0"/>
          <c:tx>
            <c:strRef>
              <c:f>'Static passbox (24056)'!$H$10</c:f>
              <c:strCache>
                <c:ptCount val="1"/>
                <c:pt idx="0">
                  <c:v>Action limit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'Static passbox (24056)'!$G$11:$G$34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(24056)'!$H$11:$H$34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AC0-4681-BEAC-867B9777F42F}"/>
            </c:ext>
          </c:extLst>
        </c:ser>
        <c:ser>
          <c:idx val="1"/>
          <c:order val="1"/>
          <c:tx>
            <c:strRef>
              <c:f>'Static passbox (24056)'!$I$10</c:f>
              <c:strCache>
                <c:ptCount val="1"/>
                <c:pt idx="0">
                  <c:v>Alert limit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'Static passbox (24056)'!$G$11:$G$34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(24056)'!$I$11:$I$34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AC0-4681-BEAC-867B9777F42F}"/>
            </c:ext>
          </c:extLst>
        </c:ser>
        <c:ser>
          <c:idx val="5"/>
          <c:order val="2"/>
          <c:tx>
            <c:strRef>
              <c:f>'Static passbox (24056)'!$J$10</c:f>
              <c:strCache>
                <c:ptCount val="1"/>
                <c:pt idx="0">
                  <c:v>24056_P1</c:v>
                </c:pt>
              </c:strCache>
            </c:strRef>
          </c:tx>
          <c:spPr>
            <a:ln w="12700">
              <a:solidFill>
                <a:srgbClr val="92D050"/>
              </a:solidFill>
            </a:ln>
          </c:spPr>
          <c:marker>
            <c:symbol val="circle"/>
            <c:size val="5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cat>
            <c:numRef>
              <c:f>'Static passbox (24056)'!$G$11:$G$34</c:f>
              <c:numCache>
                <c:formatCode>dd/mm/yy;@</c:formatCode>
                <c:ptCount val="24"/>
                <c:pt idx="0">
                  <c:v>43121</c:v>
                </c:pt>
                <c:pt idx="1">
                  <c:v>43152</c:v>
                </c:pt>
                <c:pt idx="2">
                  <c:v>43180</c:v>
                </c:pt>
                <c:pt idx="3">
                  <c:v>43211</c:v>
                </c:pt>
                <c:pt idx="4">
                  <c:v>43241</c:v>
                </c:pt>
                <c:pt idx="5">
                  <c:v>43272</c:v>
                </c:pt>
                <c:pt idx="6">
                  <c:v>43302</c:v>
                </c:pt>
                <c:pt idx="7">
                  <c:v>43333</c:v>
                </c:pt>
                <c:pt idx="8">
                  <c:v>43364</c:v>
                </c:pt>
                <c:pt idx="9">
                  <c:v>43394</c:v>
                </c:pt>
                <c:pt idx="10">
                  <c:v>43425</c:v>
                </c:pt>
                <c:pt idx="11">
                  <c:v>43455</c:v>
                </c:pt>
                <c:pt idx="12">
                  <c:v>43486</c:v>
                </c:pt>
                <c:pt idx="13">
                  <c:v>43517</c:v>
                </c:pt>
                <c:pt idx="14">
                  <c:v>43545</c:v>
                </c:pt>
                <c:pt idx="15">
                  <c:v>43576</c:v>
                </c:pt>
                <c:pt idx="16">
                  <c:v>43606</c:v>
                </c:pt>
                <c:pt idx="17">
                  <c:v>43637</c:v>
                </c:pt>
                <c:pt idx="18">
                  <c:v>43667</c:v>
                </c:pt>
                <c:pt idx="19">
                  <c:v>43698</c:v>
                </c:pt>
                <c:pt idx="20">
                  <c:v>43729</c:v>
                </c:pt>
                <c:pt idx="21">
                  <c:v>43759</c:v>
                </c:pt>
                <c:pt idx="22">
                  <c:v>43790</c:v>
                </c:pt>
                <c:pt idx="23">
                  <c:v>43820</c:v>
                </c:pt>
              </c:numCache>
            </c:numRef>
          </c:cat>
          <c:val>
            <c:numRef>
              <c:f>'Static passbox (24056)'!$J$11:$J$34</c:f>
              <c:numCache>
                <c:formatCode>General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17</c:v>
                </c:pt>
                <c:pt idx="3">
                  <c:v>14</c:v>
                </c:pt>
                <c:pt idx="4">
                  <c:v>3</c:v>
                </c:pt>
                <c:pt idx="5">
                  <c:v>17</c:v>
                </c:pt>
                <c:pt idx="6">
                  <c:v>9</c:v>
                </c:pt>
                <c:pt idx="7">
                  <c:v>11</c:v>
                </c:pt>
                <c:pt idx="8">
                  <c:v>17</c:v>
                </c:pt>
                <c:pt idx="9">
                  <c:v>15</c:v>
                </c:pt>
                <c:pt idx="10">
                  <c:v>19</c:v>
                </c:pt>
                <c:pt idx="11">
                  <c:v>11</c:v>
                </c:pt>
                <c:pt idx="12">
                  <c:v>9</c:v>
                </c:pt>
                <c:pt idx="13">
                  <c:v>15</c:v>
                </c:pt>
                <c:pt idx="14">
                  <c:v>4</c:v>
                </c:pt>
                <c:pt idx="15">
                  <c:v>9</c:v>
                </c:pt>
                <c:pt idx="16">
                  <c:v>6</c:v>
                </c:pt>
                <c:pt idx="17">
                  <c:v>4</c:v>
                </c:pt>
                <c:pt idx="18">
                  <c:v>7</c:v>
                </c:pt>
                <c:pt idx="19">
                  <c:v>4</c:v>
                </c:pt>
                <c:pt idx="20">
                  <c:v>3</c:v>
                </c:pt>
                <c:pt idx="21">
                  <c:v>11</c:v>
                </c:pt>
                <c:pt idx="22">
                  <c:v>3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6AC0-4681-BEAC-867B9777F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213360"/>
        <c:axId val="1569213904"/>
        <c:extLst xmlns:c16r2="http://schemas.microsoft.com/office/drawing/2015/06/chart"/>
      </c:lineChart>
      <c:catAx>
        <c:axId val="156921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="0"/>
                  <a:t>Date</a:t>
                </a:r>
              </a:p>
            </c:rich>
          </c:tx>
          <c:layout>
            <c:manualLayout>
              <c:xMode val="edge"/>
              <c:yMode val="edge"/>
              <c:x val="0.89826642506410992"/>
              <c:y val="0.88441509736668256"/>
            </c:manualLayout>
          </c:layout>
          <c:overlay val="0"/>
        </c:title>
        <c:numFmt formatCode="dd\/mm\/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en-US"/>
          </a:p>
        </c:txPr>
        <c:crossAx val="1569213904"/>
        <c:crossesAt val="0"/>
        <c:auto val="0"/>
        <c:lblAlgn val="ctr"/>
        <c:lblOffset val="100"/>
        <c:noMultiLvlLbl val="0"/>
      </c:catAx>
      <c:valAx>
        <c:axId val="1569213904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800" b="0"/>
                  <a:t>CFU/Plate</a:t>
                </a:r>
              </a:p>
            </c:rich>
          </c:tx>
          <c:layout>
            <c:manualLayout>
              <c:xMode val="edge"/>
              <c:yMode val="edge"/>
              <c:x val="1.7494989026890662E-3"/>
              <c:y val="6.09588547656869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569213360"/>
        <c:crossesAt val="1"/>
        <c:crossBetween val="between"/>
        <c:majorUnit val="10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89655090093484358"/>
          <c:y val="0.38484220339818048"/>
          <c:w val="0.10294163224934581"/>
          <c:h val="0.1639483974209951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600" baseline="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4" l="0.2" r="0.1" t="0.3" header="0.1" footer="0.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308312</xdr:colOff>
      <xdr:row>10</xdr:row>
      <xdr:rowOff>0</xdr:rowOff>
    </xdr:from>
    <xdr:to>
      <xdr:col>23</xdr:col>
      <xdr:colOff>504409</xdr:colOff>
      <xdr:row>32</xdr:row>
      <xdr:rowOff>129540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582706</xdr:colOff>
      <xdr:row>10</xdr:row>
      <xdr:rowOff>39812</xdr:rowOff>
    </xdr:from>
    <xdr:to>
      <xdr:col>23</xdr:col>
      <xdr:colOff>28575</xdr:colOff>
      <xdr:row>39</xdr:row>
      <xdr:rowOff>22411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325121</xdr:colOff>
      <xdr:row>10</xdr:row>
      <xdr:rowOff>0</xdr:rowOff>
    </xdr:from>
    <xdr:to>
      <xdr:col>23</xdr:col>
      <xdr:colOff>495493</xdr:colOff>
      <xdr:row>34</xdr:row>
      <xdr:rowOff>13641</xdr:rowOff>
    </xdr:to>
    <xdr:graphicFrame macro="">
      <xdr:nvGraphicFramePr>
        <xdr:cNvPr id="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view="pageBreakPreview" topLeftCell="J8" zoomScaleNormal="100" zoomScaleSheetLayoutView="100" workbookViewId="0">
      <selection activeCell="J35" sqref="J35:J39"/>
    </sheetView>
  </sheetViews>
  <sheetFormatPr defaultColWidth="9.109375" defaultRowHeight="13.2" x14ac:dyDescent="0.3"/>
  <cols>
    <col min="1" max="1" width="6.5546875" style="22" customWidth="1"/>
    <col min="2" max="2" width="15.5546875" style="21" customWidth="1"/>
    <col min="3" max="5" width="25.88671875" style="21" customWidth="1"/>
    <col min="6" max="6" width="6.6640625" style="23" customWidth="1"/>
    <col min="7" max="7" width="9.109375" style="21"/>
    <col min="8" max="8" width="14.109375" style="21" customWidth="1"/>
    <col min="9" max="10" width="12.109375" style="21" customWidth="1"/>
    <col min="11" max="16384" width="9.109375" style="21"/>
  </cols>
  <sheetData>
    <row r="1" spans="1:11" s="2" customFormat="1" ht="33.75" customHeight="1" x14ac:dyDescent="0.3">
      <c r="A1" s="34" t="s">
        <v>0</v>
      </c>
      <c r="B1" s="34"/>
      <c r="C1" s="34"/>
      <c r="D1" s="34"/>
      <c r="E1" s="34"/>
      <c r="F1" s="1"/>
    </row>
    <row r="2" spans="1:11" s="2" customFormat="1" ht="30.75" customHeight="1" x14ac:dyDescent="0.3">
      <c r="A2" s="35" t="s">
        <v>1</v>
      </c>
      <c r="B2" s="35"/>
      <c r="C2" s="35"/>
      <c r="D2" s="35"/>
      <c r="E2" s="35"/>
      <c r="F2" s="3"/>
    </row>
    <row r="3" spans="1:11" s="2" customFormat="1" ht="6" customHeight="1" x14ac:dyDescent="0.3">
      <c r="A3" s="4"/>
      <c r="B3" s="4"/>
      <c r="C3" s="4"/>
      <c r="D3" s="4"/>
      <c r="E3" s="5"/>
      <c r="F3" s="3"/>
    </row>
    <row r="4" spans="1:11" s="2" customFormat="1" ht="27" customHeight="1" x14ac:dyDescent="0.3">
      <c r="A4" s="33" t="s">
        <v>2</v>
      </c>
      <c r="B4" s="33"/>
      <c r="C4" s="36" t="s">
        <v>3</v>
      </c>
      <c r="D4" s="36"/>
      <c r="E4" s="36"/>
      <c r="F4" s="6"/>
    </row>
    <row r="5" spans="1:11" s="2" customFormat="1" ht="27" customHeight="1" x14ac:dyDescent="0.3">
      <c r="A5" s="31" t="s">
        <v>4</v>
      </c>
      <c r="B5" s="32"/>
      <c r="C5" s="7" t="s">
        <v>5</v>
      </c>
      <c r="D5" s="8" t="s">
        <v>6</v>
      </c>
      <c r="E5" s="9" t="s">
        <v>7</v>
      </c>
      <c r="F5" s="10"/>
    </row>
    <row r="6" spans="1:11" s="2" customFormat="1" ht="27" customHeight="1" x14ac:dyDescent="0.3">
      <c r="A6" s="31" t="s">
        <v>8</v>
      </c>
      <c r="B6" s="32"/>
      <c r="C6" s="2" t="s">
        <v>9</v>
      </c>
      <c r="D6" s="8" t="s">
        <v>10</v>
      </c>
      <c r="E6" s="11">
        <v>21165</v>
      </c>
      <c r="F6" s="12"/>
    </row>
    <row r="7" spans="1:11" s="2" customFormat="1" ht="27" customHeight="1" x14ac:dyDescent="0.3">
      <c r="A7" s="31" t="s">
        <v>11</v>
      </c>
      <c r="B7" s="32"/>
      <c r="C7" s="7" t="s">
        <v>12</v>
      </c>
      <c r="D7" s="8" t="s">
        <v>13</v>
      </c>
      <c r="E7" s="11" t="s">
        <v>14</v>
      </c>
      <c r="F7" s="12"/>
    </row>
    <row r="8" spans="1:11" s="2" customFormat="1" ht="27" customHeight="1" x14ac:dyDescent="0.3">
      <c r="A8" s="33" t="s">
        <v>15</v>
      </c>
      <c r="B8" s="33"/>
      <c r="C8" s="7" t="s">
        <v>16</v>
      </c>
      <c r="D8" s="8" t="s">
        <v>17</v>
      </c>
      <c r="E8" s="11">
        <v>1</v>
      </c>
      <c r="F8" s="12"/>
    </row>
    <row r="9" spans="1:11" s="2" customFormat="1" ht="27" customHeight="1" x14ac:dyDescent="0.3">
      <c r="A9" s="31" t="s">
        <v>18</v>
      </c>
      <c r="B9" s="32"/>
      <c r="C9" s="13" t="s">
        <v>19</v>
      </c>
      <c r="D9" s="8" t="s">
        <v>20</v>
      </c>
      <c r="E9" s="14">
        <v>1</v>
      </c>
      <c r="F9" s="15"/>
    </row>
    <row r="10" spans="1:11" s="2" customFormat="1" ht="27" customHeight="1" x14ac:dyDescent="0.3">
      <c r="A10" s="16"/>
      <c r="B10" s="16"/>
      <c r="C10" s="16"/>
      <c r="D10" s="16"/>
      <c r="E10" s="16"/>
      <c r="F10" s="12"/>
      <c r="H10" s="17" t="s">
        <v>23</v>
      </c>
      <c r="I10" s="18" t="s">
        <v>24</v>
      </c>
      <c r="J10" s="19" t="s">
        <v>25</v>
      </c>
      <c r="K10" s="20"/>
    </row>
    <row r="11" spans="1:11" x14ac:dyDescent="0.3">
      <c r="F11" s="23">
        <v>2018</v>
      </c>
      <c r="G11" s="24">
        <v>43121</v>
      </c>
      <c r="H11" s="26">
        <v>50</v>
      </c>
      <c r="I11" s="27">
        <v>20</v>
      </c>
      <c r="J11" s="28">
        <v>12</v>
      </c>
    </row>
    <row r="12" spans="1:11" x14ac:dyDescent="0.3">
      <c r="G12" s="24">
        <v>43152</v>
      </c>
      <c r="H12" s="26">
        <v>50</v>
      </c>
      <c r="I12" s="27">
        <v>20</v>
      </c>
      <c r="J12" s="28">
        <v>7</v>
      </c>
    </row>
    <row r="13" spans="1:11" x14ac:dyDescent="0.3">
      <c r="G13" s="24">
        <v>43180</v>
      </c>
      <c r="H13" s="26">
        <v>50</v>
      </c>
      <c r="I13" s="27">
        <v>20</v>
      </c>
      <c r="J13" s="28">
        <v>13</v>
      </c>
    </row>
    <row r="14" spans="1:11" x14ac:dyDescent="0.3">
      <c r="G14" s="24">
        <v>43211</v>
      </c>
      <c r="H14" s="26">
        <v>50</v>
      </c>
      <c r="I14" s="27">
        <v>20</v>
      </c>
      <c r="J14" s="28">
        <v>10</v>
      </c>
    </row>
    <row r="15" spans="1:11" x14ac:dyDescent="0.3">
      <c r="G15" s="24">
        <v>43241</v>
      </c>
      <c r="H15" s="26">
        <v>50</v>
      </c>
      <c r="I15" s="27">
        <v>20</v>
      </c>
      <c r="J15" s="28">
        <v>7</v>
      </c>
    </row>
    <row r="16" spans="1:11" x14ac:dyDescent="0.3">
      <c r="G16" s="24">
        <v>43272</v>
      </c>
      <c r="H16" s="26">
        <v>50</v>
      </c>
      <c r="I16" s="27">
        <v>20</v>
      </c>
      <c r="J16" s="28">
        <v>14</v>
      </c>
      <c r="K16" s="21" t="s">
        <v>22</v>
      </c>
    </row>
    <row r="17" spans="6:11" x14ac:dyDescent="0.3">
      <c r="G17" s="24">
        <v>43302</v>
      </c>
      <c r="H17" s="26">
        <v>50</v>
      </c>
      <c r="I17" s="27">
        <v>20</v>
      </c>
      <c r="J17" s="28">
        <v>9</v>
      </c>
    </row>
    <row r="18" spans="6:11" x14ac:dyDescent="0.3">
      <c r="G18" s="24">
        <v>43333</v>
      </c>
      <c r="H18" s="26">
        <v>50</v>
      </c>
      <c r="I18" s="27">
        <v>20</v>
      </c>
      <c r="J18" s="28">
        <v>13</v>
      </c>
    </row>
    <row r="19" spans="6:11" x14ac:dyDescent="0.3">
      <c r="G19" s="24">
        <v>43364</v>
      </c>
      <c r="H19" s="26">
        <v>50</v>
      </c>
      <c r="I19" s="27">
        <v>20</v>
      </c>
      <c r="J19" s="28">
        <v>13</v>
      </c>
    </row>
    <row r="20" spans="6:11" x14ac:dyDescent="0.3">
      <c r="G20" s="24">
        <v>43394</v>
      </c>
      <c r="H20" s="26">
        <v>50</v>
      </c>
      <c r="I20" s="27">
        <v>20</v>
      </c>
      <c r="J20" s="28">
        <v>8</v>
      </c>
    </row>
    <row r="21" spans="6:11" x14ac:dyDescent="0.3">
      <c r="G21" s="24">
        <v>43425</v>
      </c>
      <c r="H21" s="26">
        <v>50</v>
      </c>
      <c r="I21" s="27">
        <v>20</v>
      </c>
      <c r="J21" s="28">
        <v>13</v>
      </c>
    </row>
    <row r="22" spans="6:11" x14ac:dyDescent="0.3">
      <c r="G22" s="24">
        <v>43455</v>
      </c>
      <c r="H22" s="26">
        <v>50</v>
      </c>
      <c r="I22" s="27">
        <v>20</v>
      </c>
      <c r="J22" s="28">
        <v>9</v>
      </c>
    </row>
    <row r="23" spans="6:11" x14ac:dyDescent="0.3">
      <c r="F23" s="23">
        <v>2019</v>
      </c>
      <c r="G23" s="24">
        <v>43486</v>
      </c>
      <c r="H23" s="25">
        <v>50</v>
      </c>
      <c r="I23" s="27">
        <v>20</v>
      </c>
      <c r="J23" s="29">
        <v>4</v>
      </c>
      <c r="K23" s="21">
        <v>60</v>
      </c>
    </row>
    <row r="24" spans="6:11" x14ac:dyDescent="0.3">
      <c r="G24" s="24">
        <v>43517</v>
      </c>
      <c r="H24" s="25">
        <v>50</v>
      </c>
      <c r="I24" s="27">
        <v>20</v>
      </c>
      <c r="J24" s="28">
        <v>14</v>
      </c>
    </row>
    <row r="25" spans="6:11" x14ac:dyDescent="0.3">
      <c r="G25" s="24">
        <v>43545</v>
      </c>
      <c r="H25" s="25">
        <v>50</v>
      </c>
      <c r="I25" s="27">
        <v>20</v>
      </c>
      <c r="J25" s="28">
        <v>4</v>
      </c>
    </row>
    <row r="26" spans="6:11" x14ac:dyDescent="0.3">
      <c r="G26" s="24">
        <v>43576</v>
      </c>
      <c r="H26" s="25">
        <v>50</v>
      </c>
      <c r="I26" s="27">
        <v>20</v>
      </c>
      <c r="J26" s="28">
        <v>6</v>
      </c>
    </row>
    <row r="27" spans="6:11" x14ac:dyDescent="0.3">
      <c r="G27" s="24">
        <v>43606</v>
      </c>
      <c r="H27" s="25">
        <v>50</v>
      </c>
      <c r="I27" s="27">
        <v>20</v>
      </c>
      <c r="J27" s="28">
        <v>7</v>
      </c>
    </row>
    <row r="28" spans="6:11" x14ac:dyDescent="0.3">
      <c r="G28" s="24">
        <v>43637</v>
      </c>
      <c r="H28" s="25">
        <v>50</v>
      </c>
      <c r="I28" s="27">
        <v>20</v>
      </c>
      <c r="J28" s="28">
        <v>6</v>
      </c>
    </row>
    <row r="29" spans="6:11" x14ac:dyDescent="0.3">
      <c r="G29" s="24">
        <v>43667</v>
      </c>
      <c r="H29" s="25">
        <v>50</v>
      </c>
      <c r="I29" s="27">
        <v>20</v>
      </c>
      <c r="J29" s="28">
        <v>3</v>
      </c>
    </row>
    <row r="30" spans="6:11" x14ac:dyDescent="0.3">
      <c r="G30" s="24">
        <v>43698</v>
      </c>
      <c r="H30" s="25">
        <v>50</v>
      </c>
      <c r="I30" s="27">
        <v>20</v>
      </c>
      <c r="J30" s="28">
        <v>1</v>
      </c>
    </row>
    <row r="31" spans="6:11" x14ac:dyDescent="0.3">
      <c r="G31" s="24">
        <v>43729</v>
      </c>
      <c r="H31" s="25">
        <v>50</v>
      </c>
      <c r="I31" s="27">
        <v>20</v>
      </c>
      <c r="J31" s="30">
        <v>2</v>
      </c>
    </row>
    <row r="32" spans="6:11" x14ac:dyDescent="0.3">
      <c r="G32" s="24">
        <v>43759</v>
      </c>
      <c r="H32" s="25">
        <v>50</v>
      </c>
      <c r="I32" s="27">
        <v>20</v>
      </c>
      <c r="J32" s="30">
        <v>7</v>
      </c>
    </row>
    <row r="33" spans="7:10" x14ac:dyDescent="0.3">
      <c r="G33" s="24">
        <v>43790</v>
      </c>
      <c r="H33" s="25">
        <v>50</v>
      </c>
      <c r="I33" s="27">
        <v>20</v>
      </c>
      <c r="J33" s="30">
        <v>2</v>
      </c>
    </row>
    <row r="34" spans="7:10" x14ac:dyDescent="0.3">
      <c r="G34" s="24">
        <v>43820</v>
      </c>
      <c r="H34" s="25">
        <v>50</v>
      </c>
      <c r="I34" s="27">
        <v>20</v>
      </c>
      <c r="J34" s="30">
        <v>2</v>
      </c>
    </row>
    <row r="35" spans="7:10" x14ac:dyDescent="0.3">
      <c r="J35" s="21">
        <f>MAX(J23:J34)</f>
        <v>14</v>
      </c>
    </row>
    <row r="36" spans="7:10" x14ac:dyDescent="0.3">
      <c r="J36" s="21">
        <f>MIN(J23:J34)</f>
        <v>1</v>
      </c>
    </row>
    <row r="38" spans="7:10" x14ac:dyDescent="0.3">
      <c r="J38" s="21">
        <f>MAX(J11:J22)</f>
        <v>14</v>
      </c>
    </row>
    <row r="39" spans="7:10" x14ac:dyDescent="0.3">
      <c r="J39" s="21">
        <f>MIN(J11:J22)</f>
        <v>7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J23">
    <cfRule type="expression" dxfId="31" priority="13">
      <formula>J23&lt;=$H$5</formula>
    </cfRule>
    <cfRule type="expression" dxfId="30" priority="14">
      <formula>AND(J23&gt;$H$5,J23&lt;=$H$6)</formula>
    </cfRule>
    <cfRule type="expression" dxfId="29" priority="15">
      <formula>AND(J23&gt;$H$6,J23&lt;=$H$4)</formula>
    </cfRule>
    <cfRule type="expression" dxfId="28" priority="16">
      <formula>J23&gt;$H$4</formula>
    </cfRule>
  </conditionalFormatting>
  <conditionalFormatting sqref="J32">
    <cfRule type="expression" dxfId="27" priority="9">
      <formula>J32&lt;=$C$6</formula>
    </cfRule>
    <cfRule type="expression" dxfId="26" priority="10">
      <formula>AND(J32&gt;$C$6,J32&lt;=$C$7)</formula>
    </cfRule>
    <cfRule type="expression" dxfId="25" priority="11">
      <formula>AND(J32&gt;$C$7,J32&lt;=$C$5)</formula>
    </cfRule>
    <cfRule type="expression" dxfId="24" priority="12">
      <formula>J32&gt;$C$5</formula>
    </cfRule>
  </conditionalFormatting>
  <conditionalFormatting sqref="J33:J34">
    <cfRule type="expression" dxfId="23" priority="5">
      <formula>J33&lt;=$B$6</formula>
    </cfRule>
    <cfRule type="expression" dxfId="22" priority="6">
      <formula>AND(J33&gt;$B$6,J33&lt;=$B$7)</formula>
    </cfRule>
    <cfRule type="expression" dxfId="21" priority="7">
      <formula>AND(J33&gt;$B$7,J33&lt;=$B$5)</formula>
    </cfRule>
    <cfRule type="expression" dxfId="20" priority="8">
      <formula>J33&gt;$B$5</formula>
    </cfRule>
  </conditionalFormatting>
  <conditionalFormatting sqref="J31">
    <cfRule type="expression" dxfId="19" priority="1">
      <formula>J31&lt;=$B$6</formula>
    </cfRule>
    <cfRule type="expression" dxfId="18" priority="2">
      <formula>AND(J31&gt;$B$6,J31&lt;=$B$7)</formula>
    </cfRule>
    <cfRule type="expression" dxfId="17" priority="3">
      <formula>AND(J31&gt;$B$7,J31&lt;=$B$5)</formula>
    </cfRule>
    <cfRule type="expression" dxfId="16" priority="4">
      <formula>J31&gt;$B$5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view="pageBreakPreview" topLeftCell="G7" zoomScale="80" zoomScaleNormal="100" zoomScaleSheetLayoutView="80" workbookViewId="0">
      <selection activeCell="J23" sqref="J23:J30"/>
    </sheetView>
  </sheetViews>
  <sheetFormatPr defaultColWidth="9.109375" defaultRowHeight="13.2" x14ac:dyDescent="0.3"/>
  <cols>
    <col min="1" max="1" width="6.5546875" style="22" customWidth="1"/>
    <col min="2" max="2" width="15.5546875" style="21" customWidth="1"/>
    <col min="3" max="5" width="25.88671875" style="21" customWidth="1"/>
    <col min="6" max="6" width="6.6640625" style="23" customWidth="1"/>
    <col min="7" max="7" width="9.109375" style="21"/>
    <col min="8" max="8" width="14.109375" style="21" customWidth="1"/>
    <col min="9" max="10" width="12.109375" style="21" customWidth="1"/>
    <col min="11" max="16384" width="9.109375" style="21"/>
  </cols>
  <sheetData>
    <row r="1" spans="1:11" s="2" customFormat="1" ht="33.75" customHeight="1" x14ac:dyDescent="0.3">
      <c r="A1" s="34" t="s">
        <v>0</v>
      </c>
      <c r="B1" s="34"/>
      <c r="C1" s="34"/>
      <c r="D1" s="34"/>
      <c r="E1" s="34"/>
      <c r="F1" s="1"/>
    </row>
    <row r="2" spans="1:11" s="2" customFormat="1" ht="30.75" customHeight="1" x14ac:dyDescent="0.3">
      <c r="A2" s="35" t="s">
        <v>1</v>
      </c>
      <c r="B2" s="35"/>
      <c r="C2" s="35"/>
      <c r="D2" s="35"/>
      <c r="E2" s="35"/>
      <c r="F2" s="3"/>
    </row>
    <row r="3" spans="1:11" s="2" customFormat="1" ht="6" customHeight="1" x14ac:dyDescent="0.3">
      <c r="A3" s="4"/>
      <c r="B3" s="4"/>
      <c r="C3" s="4"/>
      <c r="D3" s="4"/>
      <c r="E3" s="5"/>
      <c r="F3" s="3"/>
    </row>
    <row r="4" spans="1:11" s="2" customFormat="1" ht="27" customHeight="1" x14ac:dyDescent="0.3">
      <c r="A4" s="33" t="s">
        <v>2</v>
      </c>
      <c r="B4" s="33"/>
      <c r="C4" s="36" t="s">
        <v>3</v>
      </c>
      <c r="D4" s="36"/>
      <c r="E4" s="36"/>
      <c r="F4" s="6"/>
    </row>
    <row r="5" spans="1:11" s="2" customFormat="1" ht="27" customHeight="1" x14ac:dyDescent="0.3">
      <c r="A5" s="31" t="s">
        <v>4</v>
      </c>
      <c r="B5" s="32"/>
      <c r="C5" s="7" t="s">
        <v>5</v>
      </c>
      <c r="D5" s="8" t="s">
        <v>6</v>
      </c>
      <c r="E5" s="9" t="s">
        <v>7</v>
      </c>
      <c r="F5" s="10"/>
    </row>
    <row r="6" spans="1:11" s="2" customFormat="1" ht="27" customHeight="1" x14ac:dyDescent="0.3">
      <c r="A6" s="31" t="s">
        <v>8</v>
      </c>
      <c r="B6" s="32"/>
      <c r="C6" s="2" t="s">
        <v>9</v>
      </c>
      <c r="D6" s="8" t="s">
        <v>10</v>
      </c>
      <c r="E6" s="11">
        <v>21165</v>
      </c>
      <c r="F6" s="12"/>
    </row>
    <row r="7" spans="1:11" s="2" customFormat="1" ht="27" customHeight="1" x14ac:dyDescent="0.3">
      <c r="A7" s="31" t="s">
        <v>11</v>
      </c>
      <c r="B7" s="32"/>
      <c r="C7" s="7" t="s">
        <v>12</v>
      </c>
      <c r="D7" s="8" t="s">
        <v>13</v>
      </c>
      <c r="E7" s="11" t="s">
        <v>14</v>
      </c>
      <c r="F7" s="12"/>
    </row>
    <row r="8" spans="1:11" s="2" customFormat="1" ht="27" customHeight="1" x14ac:dyDescent="0.3">
      <c r="A8" s="33" t="s">
        <v>15</v>
      </c>
      <c r="B8" s="33"/>
      <c r="C8" s="7" t="s">
        <v>16</v>
      </c>
      <c r="D8" s="8" t="s">
        <v>17</v>
      </c>
      <c r="E8" s="11">
        <v>1</v>
      </c>
      <c r="F8" s="12"/>
    </row>
    <row r="9" spans="1:11" s="2" customFormat="1" ht="27" customHeight="1" x14ac:dyDescent="0.3">
      <c r="A9" s="31" t="s">
        <v>18</v>
      </c>
      <c r="B9" s="32"/>
      <c r="C9" s="13" t="s">
        <v>19</v>
      </c>
      <c r="D9" s="8" t="s">
        <v>20</v>
      </c>
      <c r="E9" s="14">
        <v>1</v>
      </c>
      <c r="F9" s="15"/>
    </row>
    <row r="10" spans="1:11" s="2" customFormat="1" ht="24.75" customHeight="1" x14ac:dyDescent="0.3">
      <c r="A10" s="16"/>
      <c r="B10" s="16"/>
      <c r="C10" s="16"/>
      <c r="D10" s="16"/>
      <c r="E10" s="16"/>
      <c r="F10" s="12"/>
      <c r="H10" s="17" t="s">
        <v>23</v>
      </c>
      <c r="I10" s="18" t="s">
        <v>24</v>
      </c>
      <c r="J10" s="19" t="s">
        <v>26</v>
      </c>
      <c r="K10" s="20"/>
    </row>
    <row r="11" spans="1:11" x14ac:dyDescent="0.3">
      <c r="F11" s="23">
        <v>2018</v>
      </c>
      <c r="G11" s="24">
        <v>43121</v>
      </c>
      <c r="H11" s="26">
        <v>50</v>
      </c>
      <c r="I11" s="27">
        <v>20</v>
      </c>
      <c r="J11" s="28">
        <v>7</v>
      </c>
    </row>
    <row r="12" spans="1:11" x14ac:dyDescent="0.3">
      <c r="G12" s="24">
        <v>43152</v>
      </c>
      <c r="H12" s="26">
        <v>50</v>
      </c>
      <c r="I12" s="27">
        <v>20</v>
      </c>
      <c r="J12" s="28">
        <v>10</v>
      </c>
    </row>
    <row r="13" spans="1:11" x14ac:dyDescent="0.3">
      <c r="G13" s="24">
        <v>43180</v>
      </c>
      <c r="H13" s="26">
        <v>50</v>
      </c>
      <c r="I13" s="27">
        <v>20</v>
      </c>
      <c r="J13" s="28">
        <v>10</v>
      </c>
    </row>
    <row r="14" spans="1:11" x14ac:dyDescent="0.3">
      <c r="G14" s="24">
        <v>43211</v>
      </c>
      <c r="H14" s="26">
        <v>50</v>
      </c>
      <c r="I14" s="27">
        <v>20</v>
      </c>
      <c r="J14" s="28">
        <v>9</v>
      </c>
    </row>
    <row r="15" spans="1:11" x14ac:dyDescent="0.3">
      <c r="G15" s="24">
        <v>43241</v>
      </c>
      <c r="H15" s="26">
        <v>50</v>
      </c>
      <c r="I15" s="27">
        <v>20</v>
      </c>
      <c r="J15" s="28">
        <v>3</v>
      </c>
    </row>
    <row r="16" spans="1:11" x14ac:dyDescent="0.3">
      <c r="G16" s="24">
        <v>43272</v>
      </c>
      <c r="H16" s="26">
        <v>50</v>
      </c>
      <c r="I16" s="27">
        <v>20</v>
      </c>
      <c r="J16" s="28">
        <v>13</v>
      </c>
    </row>
    <row r="17" spans="6:11" x14ac:dyDescent="0.3">
      <c r="G17" s="24">
        <v>43302</v>
      </c>
      <c r="H17" s="26">
        <v>50</v>
      </c>
      <c r="I17" s="27">
        <v>20</v>
      </c>
      <c r="J17" s="28">
        <v>12</v>
      </c>
    </row>
    <row r="18" spans="6:11" x14ac:dyDescent="0.3">
      <c r="G18" s="24">
        <v>43333</v>
      </c>
      <c r="H18" s="26">
        <v>50</v>
      </c>
      <c r="I18" s="27">
        <v>20</v>
      </c>
      <c r="J18" s="28">
        <v>10</v>
      </c>
    </row>
    <row r="19" spans="6:11" x14ac:dyDescent="0.3">
      <c r="G19" s="24">
        <v>43364</v>
      </c>
      <c r="H19" s="26">
        <v>50</v>
      </c>
      <c r="I19" s="27">
        <v>20</v>
      </c>
      <c r="J19" s="28">
        <v>15</v>
      </c>
    </row>
    <row r="20" spans="6:11" x14ac:dyDescent="0.3">
      <c r="G20" s="24">
        <v>43394</v>
      </c>
      <c r="H20" s="26">
        <v>50</v>
      </c>
      <c r="I20" s="27">
        <v>20</v>
      </c>
      <c r="J20" s="28">
        <v>7</v>
      </c>
    </row>
    <row r="21" spans="6:11" x14ac:dyDescent="0.3">
      <c r="G21" s="24">
        <v>43425</v>
      </c>
      <c r="H21" s="26">
        <v>50</v>
      </c>
      <c r="I21" s="27">
        <v>20</v>
      </c>
      <c r="J21" s="28">
        <v>6</v>
      </c>
    </row>
    <row r="22" spans="6:11" x14ac:dyDescent="0.3">
      <c r="G22" s="24">
        <v>43455</v>
      </c>
      <c r="H22" s="26">
        <v>50</v>
      </c>
      <c r="I22" s="27">
        <v>20</v>
      </c>
      <c r="J22" s="28">
        <v>13</v>
      </c>
    </row>
    <row r="23" spans="6:11" x14ac:dyDescent="0.3">
      <c r="F23" s="23">
        <v>2019</v>
      </c>
      <c r="G23" s="24">
        <v>43486</v>
      </c>
      <c r="H23" s="25">
        <v>50</v>
      </c>
      <c r="I23" s="27">
        <v>20</v>
      </c>
      <c r="J23" s="28">
        <v>1</v>
      </c>
      <c r="K23" s="21">
        <v>60</v>
      </c>
    </row>
    <row r="24" spans="6:11" x14ac:dyDescent="0.3">
      <c r="G24" s="24">
        <v>43517</v>
      </c>
      <c r="H24" s="25">
        <v>50</v>
      </c>
      <c r="I24" s="27">
        <v>20</v>
      </c>
      <c r="J24" s="28">
        <v>10</v>
      </c>
    </row>
    <row r="25" spans="6:11" x14ac:dyDescent="0.3">
      <c r="G25" s="24">
        <v>43545</v>
      </c>
      <c r="H25" s="25">
        <v>50</v>
      </c>
      <c r="I25" s="27">
        <v>20</v>
      </c>
      <c r="J25" s="28">
        <v>2</v>
      </c>
    </row>
    <row r="26" spans="6:11" x14ac:dyDescent="0.3">
      <c r="G26" s="24">
        <v>43576</v>
      </c>
      <c r="H26" s="25">
        <v>50</v>
      </c>
      <c r="I26" s="27">
        <v>20</v>
      </c>
      <c r="J26" s="28">
        <v>7</v>
      </c>
    </row>
    <row r="27" spans="6:11" x14ac:dyDescent="0.3">
      <c r="G27" s="24">
        <v>43606</v>
      </c>
      <c r="H27" s="25">
        <v>50</v>
      </c>
      <c r="I27" s="27">
        <v>20</v>
      </c>
      <c r="J27" s="28">
        <v>10</v>
      </c>
    </row>
    <row r="28" spans="6:11" x14ac:dyDescent="0.3">
      <c r="G28" s="24">
        <v>43637</v>
      </c>
      <c r="H28" s="25">
        <v>50</v>
      </c>
      <c r="I28" s="27">
        <v>20</v>
      </c>
      <c r="J28" s="28">
        <v>3</v>
      </c>
    </row>
    <row r="29" spans="6:11" x14ac:dyDescent="0.3">
      <c r="G29" s="24">
        <v>43667</v>
      </c>
      <c r="H29" s="25">
        <v>50</v>
      </c>
      <c r="I29" s="27">
        <v>20</v>
      </c>
      <c r="J29" s="28">
        <v>7</v>
      </c>
    </row>
    <row r="30" spans="6:11" x14ac:dyDescent="0.3">
      <c r="G30" s="24">
        <v>43698</v>
      </c>
      <c r="H30" s="25">
        <v>50</v>
      </c>
      <c r="I30" s="27">
        <v>20</v>
      </c>
      <c r="J30" s="28">
        <v>5</v>
      </c>
    </row>
    <row r="31" spans="6:11" x14ac:dyDescent="0.3">
      <c r="G31" s="24">
        <v>43729</v>
      </c>
      <c r="H31" s="25">
        <v>50</v>
      </c>
      <c r="I31" s="27">
        <v>20</v>
      </c>
      <c r="J31" s="30">
        <v>2</v>
      </c>
    </row>
    <row r="32" spans="6:11" x14ac:dyDescent="0.3">
      <c r="G32" s="24">
        <v>43759</v>
      </c>
      <c r="H32" s="25">
        <v>50</v>
      </c>
      <c r="I32" s="27">
        <v>20</v>
      </c>
      <c r="J32" s="30">
        <v>6</v>
      </c>
    </row>
    <row r="33" spans="7:10" x14ac:dyDescent="0.3">
      <c r="G33" s="24">
        <v>43790</v>
      </c>
      <c r="H33" s="25">
        <v>50</v>
      </c>
      <c r="I33" s="27">
        <v>20</v>
      </c>
      <c r="J33" s="30">
        <v>2</v>
      </c>
    </row>
    <row r="34" spans="7:10" x14ac:dyDescent="0.3">
      <c r="G34" s="24">
        <v>43820</v>
      </c>
      <c r="H34" s="25">
        <v>50</v>
      </c>
      <c r="I34" s="27">
        <v>20</v>
      </c>
      <c r="J34" s="30">
        <v>2</v>
      </c>
    </row>
    <row r="35" spans="7:10" x14ac:dyDescent="0.3">
      <c r="J35" s="21">
        <f>MAX(J23:J34)</f>
        <v>10</v>
      </c>
    </row>
    <row r="36" spans="7:10" x14ac:dyDescent="0.3">
      <c r="J36" s="21">
        <f>MIN(J23:J34)</f>
        <v>1</v>
      </c>
    </row>
    <row r="38" spans="7:10" x14ac:dyDescent="0.3">
      <c r="J38" s="21">
        <f>MAX(J11:J22)</f>
        <v>15</v>
      </c>
    </row>
    <row r="39" spans="7:10" x14ac:dyDescent="0.3">
      <c r="J39" s="21">
        <f>MIN(J11:J22)</f>
        <v>3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J32:J34">
    <cfRule type="expression" dxfId="15" priority="5">
      <formula>J32&lt;=$C$6</formula>
    </cfRule>
    <cfRule type="expression" dxfId="14" priority="6">
      <formula>AND(J32&gt;$C$6,J32&lt;=$C$7)</formula>
    </cfRule>
    <cfRule type="expression" dxfId="13" priority="7">
      <formula>AND(J32&gt;$C$7,J32&lt;=$C$5)</formula>
    </cfRule>
    <cfRule type="expression" dxfId="12" priority="8">
      <formula>J32&gt;$C$5</formula>
    </cfRule>
  </conditionalFormatting>
  <conditionalFormatting sqref="J31">
    <cfRule type="expression" dxfId="11" priority="1">
      <formula>J31&lt;=$B$6</formula>
    </cfRule>
    <cfRule type="expression" dxfId="10" priority="2">
      <formula>AND(J31&gt;$B$6,J31&lt;=$B$7)</formula>
    </cfRule>
    <cfRule type="expression" dxfId="9" priority="3">
      <formula>AND(J31&gt;$B$7,J31&lt;=$B$5)</formula>
    </cfRule>
    <cfRule type="expression" dxfId="8" priority="4">
      <formula>J31&gt;$B$5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topLeftCell="G6" zoomScaleNormal="100" zoomScaleSheetLayoutView="100" workbookViewId="0">
      <selection activeCell="J23" sqref="J23:J30"/>
    </sheetView>
  </sheetViews>
  <sheetFormatPr defaultColWidth="9.109375" defaultRowHeight="13.2" x14ac:dyDescent="0.3"/>
  <cols>
    <col min="1" max="1" width="6.5546875" style="22" customWidth="1"/>
    <col min="2" max="2" width="15.5546875" style="21" customWidth="1"/>
    <col min="3" max="5" width="25.88671875" style="21" customWidth="1"/>
    <col min="6" max="6" width="6.6640625" style="23" customWidth="1"/>
    <col min="7" max="7" width="9.109375" style="21"/>
    <col min="8" max="8" width="14.109375" style="21" customWidth="1"/>
    <col min="9" max="10" width="12.109375" style="21" customWidth="1"/>
    <col min="11" max="16384" width="9.109375" style="21"/>
  </cols>
  <sheetData>
    <row r="1" spans="1:11" s="2" customFormat="1" ht="33.75" customHeight="1" x14ac:dyDescent="0.3">
      <c r="A1" s="34" t="s">
        <v>0</v>
      </c>
      <c r="B1" s="34"/>
      <c r="C1" s="34"/>
      <c r="D1" s="34"/>
      <c r="E1" s="34"/>
      <c r="F1" s="1"/>
    </row>
    <row r="2" spans="1:11" s="2" customFormat="1" ht="30.75" customHeight="1" x14ac:dyDescent="0.3">
      <c r="A2" s="35" t="s">
        <v>1</v>
      </c>
      <c r="B2" s="35"/>
      <c r="C2" s="35"/>
      <c r="D2" s="35"/>
      <c r="E2" s="35"/>
      <c r="F2" s="3"/>
    </row>
    <row r="3" spans="1:11" s="2" customFormat="1" ht="6" customHeight="1" x14ac:dyDescent="0.3">
      <c r="A3" s="4"/>
      <c r="B3" s="4"/>
      <c r="C3" s="4"/>
      <c r="D3" s="4"/>
      <c r="E3" s="5"/>
      <c r="F3" s="3"/>
    </row>
    <row r="4" spans="1:11" s="2" customFormat="1" ht="27" customHeight="1" x14ac:dyDescent="0.3">
      <c r="A4" s="33" t="s">
        <v>2</v>
      </c>
      <c r="B4" s="33"/>
      <c r="C4" s="36" t="s">
        <v>3</v>
      </c>
      <c r="D4" s="36"/>
      <c r="E4" s="36"/>
      <c r="F4" s="6"/>
    </row>
    <row r="5" spans="1:11" s="2" customFormat="1" ht="27" customHeight="1" x14ac:dyDescent="0.3">
      <c r="A5" s="31" t="s">
        <v>4</v>
      </c>
      <c r="B5" s="32"/>
      <c r="C5" s="7" t="s">
        <v>5</v>
      </c>
      <c r="D5" s="8" t="s">
        <v>6</v>
      </c>
      <c r="E5" s="9" t="s">
        <v>7</v>
      </c>
      <c r="F5" s="10"/>
    </row>
    <row r="6" spans="1:11" s="2" customFormat="1" ht="27" customHeight="1" x14ac:dyDescent="0.3">
      <c r="A6" s="31" t="s">
        <v>8</v>
      </c>
      <c r="B6" s="32"/>
      <c r="C6" s="2" t="s">
        <v>9</v>
      </c>
      <c r="D6" s="8" t="s">
        <v>10</v>
      </c>
      <c r="E6" s="11">
        <v>21165</v>
      </c>
      <c r="F6" s="12"/>
    </row>
    <row r="7" spans="1:11" s="2" customFormat="1" ht="27" customHeight="1" x14ac:dyDescent="0.3">
      <c r="A7" s="31" t="s">
        <v>11</v>
      </c>
      <c r="B7" s="32"/>
      <c r="C7" s="7" t="s">
        <v>12</v>
      </c>
      <c r="D7" s="8" t="s">
        <v>13</v>
      </c>
      <c r="E7" s="11" t="s">
        <v>14</v>
      </c>
      <c r="F7" s="12"/>
    </row>
    <row r="8" spans="1:11" s="2" customFormat="1" ht="27" customHeight="1" x14ac:dyDescent="0.3">
      <c r="A8" s="33" t="s">
        <v>15</v>
      </c>
      <c r="B8" s="33"/>
      <c r="C8" s="7" t="s">
        <v>16</v>
      </c>
      <c r="D8" s="8" t="s">
        <v>17</v>
      </c>
      <c r="E8" s="11">
        <v>1</v>
      </c>
      <c r="F8" s="12"/>
    </row>
    <row r="9" spans="1:11" s="2" customFormat="1" ht="27" customHeight="1" x14ac:dyDescent="0.3">
      <c r="A9" s="31" t="s">
        <v>18</v>
      </c>
      <c r="B9" s="32"/>
      <c r="C9" s="13" t="s">
        <v>19</v>
      </c>
      <c r="D9" s="8" t="s">
        <v>20</v>
      </c>
      <c r="E9" s="14">
        <v>1</v>
      </c>
      <c r="F9" s="15"/>
    </row>
    <row r="10" spans="1:11" s="2" customFormat="1" ht="15" customHeight="1" x14ac:dyDescent="0.3">
      <c r="A10" s="16"/>
      <c r="B10" s="16"/>
      <c r="C10" s="16"/>
      <c r="D10" s="16"/>
      <c r="E10" s="16"/>
      <c r="F10" s="12"/>
      <c r="H10" s="17" t="s">
        <v>23</v>
      </c>
      <c r="I10" s="18" t="s">
        <v>24</v>
      </c>
      <c r="J10" s="19" t="s">
        <v>21</v>
      </c>
      <c r="K10" s="20"/>
    </row>
    <row r="11" spans="1:11" x14ac:dyDescent="0.3">
      <c r="F11" s="23">
        <v>2018</v>
      </c>
      <c r="G11" s="24">
        <v>43121</v>
      </c>
      <c r="H11" s="26">
        <v>50</v>
      </c>
      <c r="I11" s="27">
        <v>20</v>
      </c>
      <c r="J11" s="28">
        <v>10</v>
      </c>
    </row>
    <row r="12" spans="1:11" x14ac:dyDescent="0.3">
      <c r="G12" s="24">
        <v>43152</v>
      </c>
      <c r="H12" s="26">
        <v>50</v>
      </c>
      <c r="I12" s="27">
        <v>20</v>
      </c>
      <c r="J12" s="28">
        <v>9</v>
      </c>
    </row>
    <row r="13" spans="1:11" x14ac:dyDescent="0.3">
      <c r="G13" s="24">
        <v>43180</v>
      </c>
      <c r="H13" s="26">
        <v>50</v>
      </c>
      <c r="I13" s="27">
        <v>20</v>
      </c>
      <c r="J13" s="28">
        <v>17</v>
      </c>
    </row>
    <row r="14" spans="1:11" x14ac:dyDescent="0.3">
      <c r="G14" s="24">
        <v>43211</v>
      </c>
      <c r="H14" s="26">
        <v>50</v>
      </c>
      <c r="I14" s="27">
        <v>20</v>
      </c>
      <c r="J14" s="28">
        <v>14</v>
      </c>
    </row>
    <row r="15" spans="1:11" x14ac:dyDescent="0.3">
      <c r="G15" s="24">
        <v>43241</v>
      </c>
      <c r="H15" s="26">
        <v>50</v>
      </c>
      <c r="I15" s="27">
        <v>20</v>
      </c>
      <c r="J15" s="28">
        <v>3</v>
      </c>
    </row>
    <row r="16" spans="1:11" x14ac:dyDescent="0.3">
      <c r="G16" s="24">
        <v>43272</v>
      </c>
      <c r="H16" s="26">
        <v>50</v>
      </c>
      <c r="I16" s="27">
        <v>20</v>
      </c>
      <c r="J16" s="28">
        <v>17</v>
      </c>
    </row>
    <row r="17" spans="6:11" x14ac:dyDescent="0.3">
      <c r="G17" s="24">
        <v>43302</v>
      </c>
      <c r="H17" s="26">
        <v>50</v>
      </c>
      <c r="I17" s="27">
        <v>20</v>
      </c>
      <c r="J17" s="28">
        <v>9</v>
      </c>
    </row>
    <row r="18" spans="6:11" x14ac:dyDescent="0.3">
      <c r="G18" s="24">
        <v>43333</v>
      </c>
      <c r="H18" s="26">
        <v>50</v>
      </c>
      <c r="I18" s="27">
        <v>20</v>
      </c>
      <c r="J18" s="28">
        <v>11</v>
      </c>
    </row>
    <row r="19" spans="6:11" x14ac:dyDescent="0.3">
      <c r="G19" s="24">
        <v>43364</v>
      </c>
      <c r="H19" s="26">
        <v>50</v>
      </c>
      <c r="I19" s="27">
        <v>20</v>
      </c>
      <c r="J19" s="28">
        <v>17</v>
      </c>
    </row>
    <row r="20" spans="6:11" x14ac:dyDescent="0.3">
      <c r="G20" s="24">
        <v>43394</v>
      </c>
      <c r="H20" s="26">
        <v>50</v>
      </c>
      <c r="I20" s="27">
        <v>20</v>
      </c>
      <c r="J20" s="28">
        <v>15</v>
      </c>
    </row>
    <row r="21" spans="6:11" x14ac:dyDescent="0.3">
      <c r="G21" s="24">
        <v>43425</v>
      </c>
      <c r="H21" s="26">
        <v>50</v>
      </c>
      <c r="I21" s="27">
        <v>20</v>
      </c>
      <c r="J21" s="28">
        <v>19</v>
      </c>
    </row>
    <row r="22" spans="6:11" x14ac:dyDescent="0.3">
      <c r="G22" s="24">
        <v>43455</v>
      </c>
      <c r="H22" s="26">
        <v>50</v>
      </c>
      <c r="I22" s="27">
        <v>20</v>
      </c>
      <c r="J22" s="28">
        <v>11</v>
      </c>
    </row>
    <row r="23" spans="6:11" x14ac:dyDescent="0.3">
      <c r="F23" s="23">
        <v>2019</v>
      </c>
      <c r="G23" s="24">
        <v>43486</v>
      </c>
      <c r="H23" s="25">
        <v>50</v>
      </c>
      <c r="I23" s="27">
        <v>20</v>
      </c>
      <c r="J23" s="28">
        <v>9</v>
      </c>
      <c r="K23" s="21">
        <v>60</v>
      </c>
    </row>
    <row r="24" spans="6:11" x14ac:dyDescent="0.3">
      <c r="G24" s="24">
        <v>43517</v>
      </c>
      <c r="H24" s="25">
        <v>50</v>
      </c>
      <c r="I24" s="27">
        <v>20</v>
      </c>
      <c r="J24" s="28">
        <v>15</v>
      </c>
    </row>
    <row r="25" spans="6:11" x14ac:dyDescent="0.3">
      <c r="G25" s="24">
        <v>43545</v>
      </c>
      <c r="H25" s="25">
        <v>50</v>
      </c>
      <c r="I25" s="27">
        <v>20</v>
      </c>
      <c r="J25" s="28">
        <v>4</v>
      </c>
    </row>
    <row r="26" spans="6:11" x14ac:dyDescent="0.3">
      <c r="G26" s="24">
        <v>43576</v>
      </c>
      <c r="H26" s="25">
        <v>50</v>
      </c>
      <c r="I26" s="27">
        <v>20</v>
      </c>
      <c r="J26" s="28">
        <v>9</v>
      </c>
    </row>
    <row r="27" spans="6:11" x14ac:dyDescent="0.3">
      <c r="G27" s="24">
        <v>43606</v>
      </c>
      <c r="H27" s="25">
        <v>50</v>
      </c>
      <c r="I27" s="27">
        <v>20</v>
      </c>
      <c r="J27" s="28">
        <v>6</v>
      </c>
    </row>
    <row r="28" spans="6:11" x14ac:dyDescent="0.3">
      <c r="G28" s="24">
        <v>43637</v>
      </c>
      <c r="H28" s="25">
        <v>50</v>
      </c>
      <c r="I28" s="27">
        <v>20</v>
      </c>
      <c r="J28" s="28">
        <v>4</v>
      </c>
    </row>
    <row r="29" spans="6:11" x14ac:dyDescent="0.3">
      <c r="G29" s="24">
        <v>43667</v>
      </c>
      <c r="H29" s="25">
        <v>50</v>
      </c>
      <c r="I29" s="27">
        <v>20</v>
      </c>
      <c r="J29" s="28">
        <v>7</v>
      </c>
    </row>
    <row r="30" spans="6:11" x14ac:dyDescent="0.3">
      <c r="G30" s="24">
        <v>43698</v>
      </c>
      <c r="H30" s="25">
        <v>50</v>
      </c>
      <c r="I30" s="27">
        <v>20</v>
      </c>
      <c r="J30" s="28">
        <v>4</v>
      </c>
    </row>
    <row r="31" spans="6:11" x14ac:dyDescent="0.3">
      <c r="G31" s="24">
        <v>43729</v>
      </c>
      <c r="H31" s="25">
        <v>50</v>
      </c>
      <c r="I31" s="27">
        <v>20</v>
      </c>
      <c r="J31" s="30">
        <v>3</v>
      </c>
    </row>
    <row r="32" spans="6:11" x14ac:dyDescent="0.3">
      <c r="G32" s="24">
        <v>43759</v>
      </c>
      <c r="H32" s="25">
        <v>50</v>
      </c>
      <c r="I32" s="27">
        <v>20</v>
      </c>
      <c r="J32" s="30">
        <v>11</v>
      </c>
    </row>
    <row r="33" spans="7:10" x14ac:dyDescent="0.3">
      <c r="G33" s="24">
        <v>43790</v>
      </c>
      <c r="H33" s="25">
        <v>50</v>
      </c>
      <c r="I33" s="27">
        <v>20</v>
      </c>
      <c r="J33" s="30">
        <v>3</v>
      </c>
    </row>
    <row r="34" spans="7:10" x14ac:dyDescent="0.3">
      <c r="G34" s="24">
        <v>43820</v>
      </c>
      <c r="H34" s="25">
        <v>50</v>
      </c>
      <c r="I34" s="27">
        <v>20</v>
      </c>
      <c r="J34" s="30">
        <v>1</v>
      </c>
    </row>
    <row r="35" spans="7:10" x14ac:dyDescent="0.3">
      <c r="J35" s="21">
        <f>MAX(J23:J34)</f>
        <v>15</v>
      </c>
    </row>
    <row r="36" spans="7:10" x14ac:dyDescent="0.3">
      <c r="J36" s="21">
        <f>MIN(J23:J34)</f>
        <v>1</v>
      </c>
    </row>
    <row r="38" spans="7:10" x14ac:dyDescent="0.3">
      <c r="J38" s="21">
        <f>MAX(J11:J22)</f>
        <v>19</v>
      </c>
    </row>
    <row r="39" spans="7:10" x14ac:dyDescent="0.3">
      <c r="J39" s="21">
        <f>MIN(J11:J22)</f>
        <v>3</v>
      </c>
    </row>
  </sheetData>
  <sheetProtection formatCells="0" formatRows="0" insertRows="0" insertHyperlinks="0" deleteRows="0" sort="0" autoFilter="0" pivotTables="0"/>
  <mergeCells count="9">
    <mergeCell ref="A7:B7"/>
    <mergeCell ref="A8:B8"/>
    <mergeCell ref="A9:B9"/>
    <mergeCell ref="A1:E1"/>
    <mergeCell ref="A2:E2"/>
    <mergeCell ref="A4:B4"/>
    <mergeCell ref="C4:E4"/>
    <mergeCell ref="A5:B5"/>
    <mergeCell ref="A6:B6"/>
  </mergeCells>
  <conditionalFormatting sqref="J32:J34">
    <cfRule type="expression" dxfId="7" priority="5">
      <formula>J32&lt;=$C$6</formula>
    </cfRule>
    <cfRule type="expression" dxfId="6" priority="6">
      <formula>AND(J32&gt;$C$6,J32&lt;=$C$7)</formula>
    </cfRule>
    <cfRule type="expression" dxfId="5" priority="7">
      <formula>AND(J32&gt;$C$7,J32&lt;=$C$5)</formula>
    </cfRule>
    <cfRule type="expression" dxfId="4" priority="8">
      <formula>J32&gt;$C$5</formula>
    </cfRule>
  </conditionalFormatting>
  <conditionalFormatting sqref="J31">
    <cfRule type="expression" dxfId="3" priority="1">
      <formula>J31&lt;=$B$6</formula>
    </cfRule>
    <cfRule type="expression" dxfId="2" priority="2">
      <formula>AND(J31&gt;$B$6,J31&lt;=$B$7)</formula>
    </cfRule>
    <cfRule type="expression" dxfId="1" priority="3">
      <formula>AND(J31&gt;$B$7,J31&lt;=$B$5)</formula>
    </cfRule>
    <cfRule type="expression" dxfId="0" priority="4">
      <formula>J31&gt;$B$5</formula>
    </cfRule>
  </conditionalFormatting>
  <pageMargins left="0.31496062992125984" right="0.11811023622047245" top="0.19685039370078741" bottom="0.31496062992125984" header="0.11811023622047245" footer="0.19685039370078741"/>
  <pageSetup paperSize="9" orientation="portrait" r:id="rId1"/>
  <headerFooter scaleWithDoc="0" alignWithMargins="0">
    <oddFooter>&amp;L&amp;"Arial,Bold"&amp;12Ref. No.: 020025.04/01 &amp;R&amp;12Page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Static passbox (24054)</vt:lpstr>
      <vt:lpstr>Static passbox (24055)</vt:lpstr>
      <vt:lpstr>Static passbox (24056)</vt:lpstr>
      <vt:lpstr>'Static passbox (24054)'!Print_Area</vt:lpstr>
      <vt:lpstr>'Static passbox (24055)'!Print_Area</vt:lpstr>
      <vt:lpstr>'Static passbox (24056)'!Print_Area</vt:lpstr>
      <vt:lpstr>'Static passbox (24054)'!Print_Titles</vt:lpstr>
      <vt:lpstr>'Static passbox (24055)'!Print_Titles</vt:lpstr>
      <vt:lpstr>'Static passbox (24056)'!Print_Titles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2020-01-08T08:24:38Z</dcterms:modified>
</cp:coreProperties>
</file>