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_QUALIFICATION\1_REPORT\Non - Betalactam\VS QC NON\BC tk năm 2019\tổng kết phòng sạch 2019\"/>
    </mc:Choice>
  </mc:AlternateContent>
  <bookViews>
    <workbookView xWindow="0" yWindow="0" windowWidth="15360" windowHeight="8736" activeTab="3"/>
  </bookViews>
  <sheets>
    <sheet name="MC06 (14310)" sheetId="7" r:id="rId1"/>
    <sheet name="MC07 (14311)" sheetId="3" r:id="rId2"/>
    <sheet name="MC08 (14309)" sheetId="14" r:id="rId3"/>
    <sheet name="MC-AL-01 (14308)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0" i="3" l="1"/>
  <c r="C29" i="3"/>
  <c r="B30" i="3"/>
  <c r="B29" i="3"/>
  <c r="C27" i="3"/>
  <c r="C26" i="3"/>
  <c r="B27" i="3"/>
  <c r="B26" i="3"/>
  <c r="B30" i="14"/>
  <c r="B29" i="14"/>
  <c r="B27" i="14"/>
  <c r="B26" i="14"/>
  <c r="B30" i="13"/>
  <c r="B29" i="13"/>
  <c r="B27" i="13"/>
  <c r="B26" i="13"/>
  <c r="D30" i="7"/>
  <c r="D29" i="7"/>
  <c r="B29" i="7"/>
  <c r="D27" i="7"/>
  <c r="C27" i="7"/>
  <c r="D26" i="7"/>
  <c r="C26" i="7"/>
  <c r="B27" i="7"/>
  <c r="B26" i="7"/>
  <c r="C30" i="7" l="1"/>
  <c r="B30" i="7"/>
  <c r="C29" i="7"/>
</calcChain>
</file>

<file path=xl/sharedStrings.xml><?xml version="1.0" encoding="utf-8"?>
<sst xmlns="http://schemas.openxmlformats.org/spreadsheetml/2006/main" count="42" uniqueCount="19">
  <si>
    <t>Ngày</t>
  </si>
  <si>
    <t>GHCB</t>
  </si>
  <si>
    <t>GHHĐ</t>
  </si>
  <si>
    <t>max</t>
  </si>
  <si>
    <t>min</t>
  </si>
  <si>
    <t>MC06_P1</t>
  </si>
  <si>
    <t xml:space="preserve">MC06_P2 </t>
  </si>
  <si>
    <t>MC06_P3</t>
  </si>
  <si>
    <t>14310_P1</t>
  </si>
  <si>
    <t xml:space="preserve">14310_P2 </t>
  </si>
  <si>
    <t>14310_P3</t>
  </si>
  <si>
    <t>MC07_P1</t>
  </si>
  <si>
    <t>MC07_P2</t>
  </si>
  <si>
    <t>14311_P1</t>
  </si>
  <si>
    <t>14311_P2</t>
  </si>
  <si>
    <t>MC08_P1</t>
  </si>
  <si>
    <t>MC-AL-01_P1</t>
  </si>
  <si>
    <t>14309_P1</t>
  </si>
  <si>
    <t>14308_P1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</si>
</sst>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0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7">
    <xf numFmtId="0" fontId="0" fillId="0" borderId="0" xfId="0"/>
    <xf numFmtId="0" fontId="3" fillId="0" borderId="0" xfId="1"/>
    <xf numFmtId="164" fontId="3" fillId="0" borderId="1" xfId="1" applyNumberFormat="1" applyBorder="1" applyAlignment="1">
      <alignment horizontal="center"/>
    </xf>
    <xf numFmtId="164" fontId="3" fillId="0" borderId="0" xfId="1" applyNumberFormat="1"/>
    <xf numFmtId="0" fontId="3" fillId="4" borderId="0" xfId="1" applyFill="1" applyBorder="1" applyAlignment="1">
      <alignment horizontal="center"/>
    </xf>
    <xf numFmtId="0" fontId="3" fillId="3" borderId="0" xfId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3" fillId="2" borderId="0" xfId="1" applyFill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0" xfId="1" applyFill="1"/>
    <xf numFmtId="164" fontId="3" fillId="2" borderId="0" xfId="1" applyNumberFormat="1" applyFill="1"/>
    <xf numFmtId="164" fontId="2" fillId="0" borderId="0" xfId="1" applyNumberFormat="1" applyFont="1"/>
    <xf numFmtId="0" fontId="8" fillId="0" borderId="1" xfId="0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14" fontId="9" fillId="5" borderId="1" xfId="0" applyNumberFormat="1" applyFont="1" applyFill="1" applyBorder="1"/>
    <xf numFmtId="14" fontId="9" fillId="6" borderId="1" xfId="0" applyNumberFormat="1" applyFont="1" applyFill="1" applyBorder="1"/>
    <xf numFmtId="14" fontId="9" fillId="2" borderId="1" xfId="0" applyNumberFormat="1" applyFont="1" applyFill="1" applyBorder="1"/>
    <xf numFmtId="0" fontId="1" fillId="2" borderId="1" xfId="1" applyFont="1" applyFill="1" applyBorder="1" applyAlignment="1">
      <alignment horizontal="center"/>
    </xf>
    <xf numFmtId="0" fontId="1" fillId="4" borderId="1" xfId="1" applyFont="1" applyFill="1" applyBorder="1" applyAlignment="1">
      <alignment horizontal="center"/>
    </xf>
    <xf numFmtId="14" fontId="7" fillId="5" borderId="1" xfId="0" applyNumberFormat="1" applyFont="1" applyFill="1" applyBorder="1"/>
    <xf numFmtId="14" fontId="7" fillId="6" borderId="1" xfId="0" applyNumberFormat="1" applyFont="1" applyFill="1" applyBorder="1"/>
    <xf numFmtId="14" fontId="7" fillId="2" borderId="1" xfId="0" applyNumberFormat="1" applyFont="1" applyFill="1" applyBorder="1"/>
    <xf numFmtId="14" fontId="7" fillId="5" borderId="1" xfId="0" applyNumberFormat="1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6" borderId="1" xfId="0" applyNumberFormat="1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ĐẶT ĐĨA THẠCH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1318397291842E-2"/>
          <c:y val="0.18277754763341775"/>
          <c:w val="0.9020831146106737"/>
          <c:h val="0.49646793054708682"/>
        </c:manualLayout>
      </c:layout>
      <c:barChart>
        <c:barDir val="col"/>
        <c:grouping val="clustered"/>
        <c:varyColors val="0"/>
        <c:ser>
          <c:idx val="4"/>
          <c:order val="6"/>
          <c:tx>
            <c:strRef>
              <c:f>'MC06 (14310)'!$J$1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val>
            <c:numRef>
              <c:f>'MC06 (14310)'!$J$2:$J$25</c:f>
              <c:numCache>
                <c:formatCode>General</c:formatCode>
                <c:ptCount val="24"/>
                <c:pt idx="12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60202528"/>
        <c:axId val="1860198176"/>
      </c:barChart>
      <c:lineChart>
        <c:grouping val="standard"/>
        <c:varyColors val="0"/>
        <c:ser>
          <c:idx val="0"/>
          <c:order val="0"/>
          <c:tx>
            <c:strRef>
              <c:f>'MC06 (14310)'!$B$1</c:f>
              <c:strCache>
                <c:ptCount val="1"/>
                <c:pt idx="0">
                  <c:v>MC06_P1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'MC06 (14310)'!$A$2:$A$25</c:f>
              <c:numCache>
                <c:formatCode>m/d/yyyy</c:formatCode>
                <c:ptCount val="24"/>
                <c:pt idx="0">
                  <c:v>43103</c:v>
                </c:pt>
                <c:pt idx="1">
                  <c:v>43136</c:v>
                </c:pt>
                <c:pt idx="2">
                  <c:v>43164</c:v>
                </c:pt>
                <c:pt idx="3">
                  <c:v>43192</c:v>
                </c:pt>
                <c:pt idx="4">
                  <c:v>43227</c:v>
                </c:pt>
                <c:pt idx="5">
                  <c:v>43255</c:v>
                </c:pt>
                <c:pt idx="6">
                  <c:v>43283</c:v>
                </c:pt>
                <c:pt idx="7">
                  <c:v>43318</c:v>
                </c:pt>
                <c:pt idx="8">
                  <c:v>43348</c:v>
                </c:pt>
                <c:pt idx="9">
                  <c:v>43374</c:v>
                </c:pt>
                <c:pt idx="10">
                  <c:v>43409</c:v>
                </c:pt>
                <c:pt idx="11">
                  <c:v>43437</c:v>
                </c:pt>
                <c:pt idx="12">
                  <c:v>43472</c:v>
                </c:pt>
                <c:pt idx="13">
                  <c:v>43507</c:v>
                </c:pt>
                <c:pt idx="14">
                  <c:v>43528</c:v>
                </c:pt>
                <c:pt idx="15">
                  <c:v>43556</c:v>
                </c:pt>
                <c:pt idx="16">
                  <c:v>43591</c:v>
                </c:pt>
                <c:pt idx="17">
                  <c:v>43619</c:v>
                </c:pt>
                <c:pt idx="18">
                  <c:v>43647</c:v>
                </c:pt>
                <c:pt idx="19">
                  <c:v>43682</c:v>
                </c:pt>
                <c:pt idx="20">
                  <c:v>43711</c:v>
                </c:pt>
                <c:pt idx="21">
                  <c:v>43745</c:v>
                </c:pt>
                <c:pt idx="22">
                  <c:v>43773</c:v>
                </c:pt>
                <c:pt idx="23">
                  <c:v>43801</c:v>
                </c:pt>
              </c:numCache>
            </c:numRef>
          </c:cat>
          <c:val>
            <c:numRef>
              <c:f>'MC06 (14310)'!$B$2:$B$25</c:f>
              <c:numCache>
                <c:formatCode>General</c:formatCode>
                <c:ptCount val="24"/>
                <c:pt idx="0">
                  <c:v>1</c:v>
                </c:pt>
                <c:pt idx="1">
                  <c:v>15</c:v>
                </c:pt>
                <c:pt idx="2">
                  <c:v>0</c:v>
                </c:pt>
                <c:pt idx="3">
                  <c:v>7</c:v>
                </c:pt>
                <c:pt idx="4">
                  <c:v>6</c:v>
                </c:pt>
                <c:pt idx="5">
                  <c:v>8</c:v>
                </c:pt>
                <c:pt idx="6">
                  <c:v>4</c:v>
                </c:pt>
                <c:pt idx="7">
                  <c:v>2</c:v>
                </c:pt>
                <c:pt idx="8">
                  <c:v>15</c:v>
                </c:pt>
                <c:pt idx="9">
                  <c:v>6</c:v>
                </c:pt>
                <c:pt idx="10">
                  <c:v>3</c:v>
                </c:pt>
                <c:pt idx="11">
                  <c:v>1</c:v>
                </c:pt>
                <c:pt idx="12">
                  <c:v>6</c:v>
                </c:pt>
                <c:pt idx="13">
                  <c:v>0</c:v>
                </c:pt>
                <c:pt idx="14">
                  <c:v>5</c:v>
                </c:pt>
                <c:pt idx="15">
                  <c:v>5</c:v>
                </c:pt>
                <c:pt idx="16">
                  <c:v>7</c:v>
                </c:pt>
                <c:pt idx="17">
                  <c:v>3</c:v>
                </c:pt>
                <c:pt idx="18">
                  <c:v>3</c:v>
                </c:pt>
                <c:pt idx="19">
                  <c:v>5</c:v>
                </c:pt>
                <c:pt idx="20">
                  <c:v>7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'MC06 (14310)'!$C$1</c:f>
              <c:strCache>
                <c:ptCount val="1"/>
                <c:pt idx="0">
                  <c:v>MC06_P2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'MC06 (14310)'!$A$2:$A$25</c:f>
              <c:numCache>
                <c:formatCode>m/d/yyyy</c:formatCode>
                <c:ptCount val="24"/>
                <c:pt idx="0">
                  <c:v>43103</c:v>
                </c:pt>
                <c:pt idx="1">
                  <c:v>43136</c:v>
                </c:pt>
                <c:pt idx="2">
                  <c:v>43164</c:v>
                </c:pt>
                <c:pt idx="3">
                  <c:v>43192</c:v>
                </c:pt>
                <c:pt idx="4">
                  <c:v>43227</c:v>
                </c:pt>
                <c:pt idx="5">
                  <c:v>43255</c:v>
                </c:pt>
                <c:pt idx="6">
                  <c:v>43283</c:v>
                </c:pt>
                <c:pt idx="7">
                  <c:v>43318</c:v>
                </c:pt>
                <c:pt idx="8">
                  <c:v>43348</c:v>
                </c:pt>
                <c:pt idx="9">
                  <c:v>43374</c:v>
                </c:pt>
                <c:pt idx="10">
                  <c:v>43409</c:v>
                </c:pt>
                <c:pt idx="11">
                  <c:v>43437</c:v>
                </c:pt>
                <c:pt idx="12">
                  <c:v>43472</c:v>
                </c:pt>
                <c:pt idx="13">
                  <c:v>43507</c:v>
                </c:pt>
                <c:pt idx="14">
                  <c:v>43528</c:v>
                </c:pt>
                <c:pt idx="15">
                  <c:v>43556</c:v>
                </c:pt>
                <c:pt idx="16">
                  <c:v>43591</c:v>
                </c:pt>
                <c:pt idx="17">
                  <c:v>43619</c:v>
                </c:pt>
                <c:pt idx="18">
                  <c:v>43647</c:v>
                </c:pt>
                <c:pt idx="19">
                  <c:v>43682</c:v>
                </c:pt>
                <c:pt idx="20">
                  <c:v>43711</c:v>
                </c:pt>
                <c:pt idx="21">
                  <c:v>43745</c:v>
                </c:pt>
                <c:pt idx="22">
                  <c:v>43773</c:v>
                </c:pt>
                <c:pt idx="23">
                  <c:v>43801</c:v>
                </c:pt>
              </c:numCache>
            </c:numRef>
          </c:cat>
          <c:val>
            <c:numRef>
              <c:f>'MC06 (14310)'!$C$2:$C$25</c:f>
              <c:numCache>
                <c:formatCode>General</c:formatCode>
                <c:ptCount val="24"/>
                <c:pt idx="0">
                  <c:v>2</c:v>
                </c:pt>
                <c:pt idx="1">
                  <c:v>5</c:v>
                </c:pt>
                <c:pt idx="2">
                  <c:v>0</c:v>
                </c:pt>
                <c:pt idx="3">
                  <c:v>10</c:v>
                </c:pt>
                <c:pt idx="4">
                  <c:v>10</c:v>
                </c:pt>
                <c:pt idx="5">
                  <c:v>6</c:v>
                </c:pt>
                <c:pt idx="6">
                  <c:v>5</c:v>
                </c:pt>
                <c:pt idx="7">
                  <c:v>0</c:v>
                </c:pt>
                <c:pt idx="8">
                  <c:v>12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4</c:v>
                </c:pt>
                <c:pt idx="17">
                  <c:v>4</c:v>
                </c:pt>
                <c:pt idx="18">
                  <c:v>1</c:v>
                </c:pt>
                <c:pt idx="19">
                  <c:v>0</c:v>
                </c:pt>
                <c:pt idx="20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202528"/>
        <c:axId val="1860198176"/>
      </c:lineChart>
      <c:lineChart>
        <c:grouping val="standard"/>
        <c:varyColors val="0"/>
        <c:ser>
          <c:idx val="5"/>
          <c:order val="2"/>
          <c:tx>
            <c:strRef>
              <c:f>'MC06 (14310)'!$E$1</c:f>
              <c:strCache>
                <c:ptCount val="1"/>
                <c:pt idx="0">
                  <c:v>14310_P1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'MC06 (14310)'!$E$2:$E$25</c:f>
              <c:numCache>
                <c:formatCode>General</c:formatCode>
                <c:ptCount val="24"/>
                <c:pt idx="21">
                  <c:v>3</c:v>
                </c:pt>
                <c:pt idx="22">
                  <c:v>4</c:v>
                </c:pt>
                <c:pt idx="23">
                  <c:v>1</c:v>
                </c:pt>
              </c:numCache>
            </c:numRef>
          </c:val>
          <c:smooth val="0"/>
        </c:ser>
        <c:ser>
          <c:idx val="6"/>
          <c:order val="3"/>
          <c:tx>
            <c:strRef>
              <c:f>'MC06 (14310)'!$F$1</c:f>
              <c:strCache>
                <c:ptCount val="1"/>
                <c:pt idx="0">
                  <c:v>14310_P2 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val>
            <c:numRef>
              <c:f>'MC06 (14310)'!$F$2:$F$25</c:f>
              <c:numCache>
                <c:formatCode>General</c:formatCode>
                <c:ptCount val="24"/>
                <c:pt idx="21">
                  <c:v>2</c:v>
                </c:pt>
                <c:pt idx="22">
                  <c:v>3</c:v>
                </c:pt>
                <c:pt idx="23">
                  <c:v>2</c:v>
                </c:pt>
              </c:numCache>
            </c:numRef>
          </c:val>
          <c:smooth val="0"/>
        </c:ser>
        <c:ser>
          <c:idx val="1"/>
          <c:order val="4"/>
          <c:tx>
            <c:strRef>
              <c:f>'MC06 (14310)'!$H$1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'MC04'!#REF!</c:f>
            </c:multiLvlStrRef>
          </c:cat>
          <c:val>
            <c:numRef>
              <c:f>'MC06 (14310)'!$H$2:$H$25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</c:ser>
        <c:ser>
          <c:idx val="2"/>
          <c:order val="5"/>
          <c:tx>
            <c:strRef>
              <c:f>'MC06 (14310)'!$I$1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'MC04'!#REF!</c:f>
            </c:multiLvlStrRef>
          </c:cat>
          <c:val>
            <c:numRef>
              <c:f>'MC06 (14310)'!$I$2:$I$25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210144"/>
        <c:axId val="1860203072"/>
      </c:lineChart>
      <c:catAx>
        <c:axId val="186020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5418374990707"/>
              <c:y val="0.5655417520657395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0198176"/>
        <c:crosses val="autoZero"/>
        <c:auto val="0"/>
        <c:lblAlgn val="ctr"/>
        <c:lblOffset val="100"/>
        <c:noMultiLvlLbl val="0"/>
      </c:catAx>
      <c:valAx>
        <c:axId val="1860198176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0202528"/>
        <c:crosses val="autoZero"/>
        <c:crossBetween val="midCat"/>
      </c:valAx>
      <c:valAx>
        <c:axId val="186020307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60210144"/>
        <c:crosses val="max"/>
        <c:crossBetween val="between"/>
      </c:valAx>
      <c:catAx>
        <c:axId val="18602101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1.7222222222222348E-3"/>
              <c:y val="5.8104039078448487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1860203072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0166366459094574"/>
          <c:y val="0.88210454346340894"/>
          <c:w val="0.75026445787713836"/>
          <c:h val="0.10905695098819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ĐẶT ĐĨA THẠCH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5650481189851267"/>
          <c:w val="0.9020831146106737"/>
          <c:h val="0.49790494348971748"/>
        </c:manualLayout>
      </c:layout>
      <c:barChart>
        <c:barDir val="col"/>
        <c:grouping val="clustered"/>
        <c:varyColors val="0"/>
        <c:ser>
          <c:idx val="3"/>
          <c:order val="4"/>
          <c:tx>
            <c:strRef>
              <c:f>'MC07 (14311)'!$H$1</c:f>
              <c:strCache>
                <c:ptCount val="1"/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'MC07 (14311)'!$H$2:$H$25</c:f>
              <c:numCache>
                <c:formatCode>General</c:formatCode>
                <c:ptCount val="24"/>
                <c:pt idx="12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60198720"/>
        <c:axId val="1860204160"/>
      </c:barChart>
      <c:lineChart>
        <c:grouping val="standard"/>
        <c:varyColors val="0"/>
        <c:ser>
          <c:idx val="0"/>
          <c:order val="0"/>
          <c:tx>
            <c:strRef>
              <c:f>'MC07 (14311)'!$B$1</c:f>
              <c:strCache>
                <c:ptCount val="1"/>
                <c:pt idx="0">
                  <c:v>MC07_P1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'MC07 (14311)'!$A$2:$A$25</c:f>
              <c:numCache>
                <c:formatCode>m/d/yyyy</c:formatCode>
                <c:ptCount val="24"/>
                <c:pt idx="0">
                  <c:v>43103</c:v>
                </c:pt>
                <c:pt idx="1">
                  <c:v>43136</c:v>
                </c:pt>
                <c:pt idx="2">
                  <c:v>43164</c:v>
                </c:pt>
                <c:pt idx="3">
                  <c:v>43192</c:v>
                </c:pt>
                <c:pt idx="4">
                  <c:v>43227</c:v>
                </c:pt>
                <c:pt idx="5">
                  <c:v>43255</c:v>
                </c:pt>
                <c:pt idx="6">
                  <c:v>43283</c:v>
                </c:pt>
                <c:pt idx="7">
                  <c:v>43318</c:v>
                </c:pt>
                <c:pt idx="8">
                  <c:v>43348</c:v>
                </c:pt>
                <c:pt idx="9">
                  <c:v>43374</c:v>
                </c:pt>
                <c:pt idx="10">
                  <c:v>43409</c:v>
                </c:pt>
                <c:pt idx="11">
                  <c:v>43437</c:v>
                </c:pt>
                <c:pt idx="12">
                  <c:v>43472</c:v>
                </c:pt>
                <c:pt idx="13">
                  <c:v>43507</c:v>
                </c:pt>
                <c:pt idx="14">
                  <c:v>43528</c:v>
                </c:pt>
                <c:pt idx="15">
                  <c:v>43556</c:v>
                </c:pt>
                <c:pt idx="16">
                  <c:v>43591</c:v>
                </c:pt>
                <c:pt idx="17">
                  <c:v>43619</c:v>
                </c:pt>
                <c:pt idx="18">
                  <c:v>43647</c:v>
                </c:pt>
                <c:pt idx="19">
                  <c:v>43682</c:v>
                </c:pt>
                <c:pt idx="20">
                  <c:v>43711</c:v>
                </c:pt>
                <c:pt idx="21">
                  <c:v>43745</c:v>
                </c:pt>
                <c:pt idx="22">
                  <c:v>43773</c:v>
                </c:pt>
                <c:pt idx="23">
                  <c:v>43801</c:v>
                </c:pt>
              </c:numCache>
            </c:numRef>
          </c:cat>
          <c:val>
            <c:numRef>
              <c:f>'MC07 (14311)'!$B$2:$B$25</c:f>
              <c:numCache>
                <c:formatCode>General</c:formatCode>
                <c:ptCount val="24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17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5</c:v>
                </c:pt>
                <c:pt idx="12">
                  <c:v>12</c:v>
                </c:pt>
                <c:pt idx="13">
                  <c:v>2</c:v>
                </c:pt>
                <c:pt idx="14">
                  <c:v>3</c:v>
                </c:pt>
                <c:pt idx="15">
                  <c:v>3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198720"/>
        <c:axId val="1860204160"/>
      </c:lineChart>
      <c:lineChart>
        <c:grouping val="standard"/>
        <c:varyColors val="0"/>
        <c:ser>
          <c:idx val="4"/>
          <c:order val="1"/>
          <c:tx>
            <c:strRef>
              <c:f>'MC07 (14311)'!$D$1</c:f>
              <c:strCache>
                <c:ptCount val="1"/>
                <c:pt idx="0">
                  <c:v>14311_P1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'MC07 (14311)'!$D$2:$D$25</c:f>
              <c:numCache>
                <c:formatCode>General</c:formatCode>
                <c:ptCount val="24"/>
                <c:pt idx="21">
                  <c:v>2</c:v>
                </c:pt>
                <c:pt idx="22">
                  <c:v>5</c:v>
                </c:pt>
                <c:pt idx="23">
                  <c:v>0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'MC07 (14311)'!$F$1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'MC03'!#REF!</c:f>
            </c:multiLvlStrRef>
          </c:cat>
          <c:val>
            <c:numRef>
              <c:f>'MC07 (14311)'!$F$2:$F$25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'MC07 (14311)'!$G$1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'MC03'!#REF!</c:f>
            </c:multiLvlStrRef>
          </c:cat>
          <c:val>
            <c:numRef>
              <c:f>'MC07 (14311)'!$G$2:$G$25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205248"/>
        <c:axId val="1860204704"/>
      </c:lineChart>
      <c:catAx>
        <c:axId val="18601987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5418374990707"/>
              <c:y val="0.54944117189422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0204160"/>
        <c:crosses val="autoZero"/>
        <c:auto val="0"/>
        <c:lblAlgn val="ctr"/>
        <c:lblOffset val="100"/>
        <c:noMultiLvlLbl val="0"/>
      </c:catAx>
      <c:valAx>
        <c:axId val="186020416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0198720"/>
        <c:crosses val="autoZero"/>
        <c:crossBetween val="midCat"/>
      </c:valAx>
      <c:valAx>
        <c:axId val="1860204704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60205248"/>
        <c:crosses val="max"/>
        <c:crossBetween val="between"/>
      </c:valAx>
      <c:catAx>
        <c:axId val="186020524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1.722333727891857E-3"/>
              <c:y val="2.39160877563908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1860204704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ĐẶT ĐĨA THẠCH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5650481189851267"/>
          <c:w val="0.9020831146106737"/>
          <c:h val="0.49790494348971748"/>
        </c:manualLayout>
      </c:layout>
      <c:barChart>
        <c:barDir val="col"/>
        <c:grouping val="clustered"/>
        <c:varyColors val="0"/>
        <c:ser>
          <c:idx val="3"/>
          <c:order val="4"/>
          <c:tx>
            <c:strRef>
              <c:f>'MC08 (14309)'!$F$1</c:f>
              <c:strCache>
                <c:ptCount val="1"/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val>
            <c:numRef>
              <c:f>'MC08 (14309)'!$F$2:$F$25</c:f>
              <c:numCache>
                <c:formatCode>General</c:formatCode>
                <c:ptCount val="24"/>
                <c:pt idx="12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60199808"/>
        <c:axId val="1860206880"/>
      </c:barChart>
      <c:lineChart>
        <c:grouping val="standard"/>
        <c:varyColors val="0"/>
        <c:ser>
          <c:idx val="0"/>
          <c:order val="0"/>
          <c:tx>
            <c:strRef>
              <c:f>'MC08 (14309)'!$B$1</c:f>
              <c:strCache>
                <c:ptCount val="1"/>
                <c:pt idx="0">
                  <c:v>MC08_P1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'MC08 (14309)'!$A$2:$A$25</c:f>
              <c:numCache>
                <c:formatCode>m/d/yyyy</c:formatCode>
                <c:ptCount val="24"/>
                <c:pt idx="0">
                  <c:v>43103</c:v>
                </c:pt>
                <c:pt idx="1">
                  <c:v>43136</c:v>
                </c:pt>
                <c:pt idx="2">
                  <c:v>43164</c:v>
                </c:pt>
                <c:pt idx="3">
                  <c:v>43192</c:v>
                </c:pt>
                <c:pt idx="4">
                  <c:v>43227</c:v>
                </c:pt>
                <c:pt idx="5">
                  <c:v>43255</c:v>
                </c:pt>
                <c:pt idx="6">
                  <c:v>43283</c:v>
                </c:pt>
                <c:pt idx="7">
                  <c:v>43318</c:v>
                </c:pt>
                <c:pt idx="8">
                  <c:v>43348</c:v>
                </c:pt>
                <c:pt idx="9">
                  <c:v>43374</c:v>
                </c:pt>
                <c:pt idx="10">
                  <c:v>43409</c:v>
                </c:pt>
                <c:pt idx="11">
                  <c:v>43437</c:v>
                </c:pt>
                <c:pt idx="12">
                  <c:v>43472</c:v>
                </c:pt>
                <c:pt idx="13">
                  <c:v>43507</c:v>
                </c:pt>
                <c:pt idx="14">
                  <c:v>43528</c:v>
                </c:pt>
                <c:pt idx="15">
                  <c:v>43556</c:v>
                </c:pt>
                <c:pt idx="16">
                  <c:v>43591</c:v>
                </c:pt>
                <c:pt idx="17">
                  <c:v>43619</c:v>
                </c:pt>
                <c:pt idx="18">
                  <c:v>43647</c:v>
                </c:pt>
                <c:pt idx="19">
                  <c:v>43682</c:v>
                </c:pt>
                <c:pt idx="20">
                  <c:v>43711</c:v>
                </c:pt>
                <c:pt idx="21">
                  <c:v>43745</c:v>
                </c:pt>
                <c:pt idx="22">
                  <c:v>43773</c:v>
                </c:pt>
                <c:pt idx="23">
                  <c:v>43801</c:v>
                </c:pt>
              </c:numCache>
            </c:numRef>
          </c:cat>
          <c:val>
            <c:numRef>
              <c:f>'MC08 (14309)'!$B$2:$B$25</c:f>
              <c:numCache>
                <c:formatCode>General</c:formatCode>
                <c:ptCount val="24"/>
                <c:pt idx="0">
                  <c:v>2</c:v>
                </c:pt>
                <c:pt idx="1">
                  <c:v>19</c:v>
                </c:pt>
                <c:pt idx="2">
                  <c:v>0</c:v>
                </c:pt>
                <c:pt idx="3">
                  <c:v>15</c:v>
                </c:pt>
                <c:pt idx="4">
                  <c:v>15</c:v>
                </c:pt>
                <c:pt idx="5">
                  <c:v>9</c:v>
                </c:pt>
                <c:pt idx="6">
                  <c:v>12</c:v>
                </c:pt>
                <c:pt idx="7">
                  <c:v>0</c:v>
                </c:pt>
                <c:pt idx="8">
                  <c:v>8</c:v>
                </c:pt>
                <c:pt idx="9">
                  <c:v>1</c:v>
                </c:pt>
                <c:pt idx="10">
                  <c:v>1</c:v>
                </c:pt>
                <c:pt idx="11">
                  <c:v>8</c:v>
                </c:pt>
                <c:pt idx="12">
                  <c:v>4</c:v>
                </c:pt>
                <c:pt idx="13">
                  <c:v>4</c:v>
                </c:pt>
                <c:pt idx="14">
                  <c:v>7</c:v>
                </c:pt>
                <c:pt idx="15">
                  <c:v>7</c:v>
                </c:pt>
                <c:pt idx="16">
                  <c:v>7</c:v>
                </c:pt>
                <c:pt idx="17">
                  <c:v>8</c:v>
                </c:pt>
                <c:pt idx="18">
                  <c:v>2</c:v>
                </c:pt>
                <c:pt idx="19">
                  <c:v>5</c:v>
                </c:pt>
                <c:pt idx="20">
                  <c:v>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199808"/>
        <c:axId val="1860206880"/>
      </c:lineChart>
      <c:lineChart>
        <c:grouping val="standard"/>
        <c:varyColors val="0"/>
        <c:ser>
          <c:idx val="4"/>
          <c:order val="1"/>
          <c:tx>
            <c:strRef>
              <c:f>'MC08 (14309)'!$C$1</c:f>
              <c:strCache>
                <c:ptCount val="1"/>
                <c:pt idx="0">
                  <c:v>14309_P1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'MC08 (14309)'!$C$2:$C$25</c:f>
              <c:numCache>
                <c:formatCode>General</c:formatCode>
                <c:ptCount val="24"/>
                <c:pt idx="21">
                  <c:v>2</c:v>
                </c:pt>
                <c:pt idx="22">
                  <c:v>4</c:v>
                </c:pt>
                <c:pt idx="23">
                  <c:v>5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'MC08 (14309)'!$D$1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'MC05'!#REF!</c:f>
            </c:multiLvlStrRef>
          </c:cat>
          <c:val>
            <c:numRef>
              <c:f>'MC08 (14309)'!$D$2:$D$25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'MC08 (14309)'!$E$1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'MC05'!#REF!</c:f>
            </c:multiLvlStrRef>
          </c:cat>
          <c:val>
            <c:numRef>
              <c:f>'MC08 (14309)'!$E$2:$E$25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200352"/>
        <c:axId val="1860194912"/>
      </c:lineChart>
      <c:catAx>
        <c:axId val="18601998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5418374990707"/>
              <c:y val="0.54944117189422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0206880"/>
        <c:crosses val="autoZero"/>
        <c:auto val="0"/>
        <c:lblAlgn val="ctr"/>
        <c:lblOffset val="100"/>
        <c:noMultiLvlLbl val="0"/>
      </c:catAx>
      <c:valAx>
        <c:axId val="186020688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0199808"/>
        <c:crosses val="autoZero"/>
        <c:crossBetween val="midCat"/>
      </c:valAx>
      <c:valAx>
        <c:axId val="1860194912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60200352"/>
        <c:crosses val="max"/>
        <c:crossBetween val="between"/>
      </c:valAx>
      <c:catAx>
        <c:axId val="1860200352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1.722333727891857E-3"/>
              <c:y val="2.39160877563908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1860194912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8737458471285864"/>
          <c:y val="0.87043016223486014"/>
          <c:w val="0.78116733706882968"/>
          <c:h val="0.113722504714600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200" b="1"/>
              <a:t>ĐẶT ĐĨA THẠCH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7361329833770772E-2"/>
          <c:y val="0.15650481189851267"/>
          <c:w val="0.9020831146106737"/>
          <c:h val="0.49790494348971748"/>
        </c:manualLayout>
      </c:layout>
      <c:barChart>
        <c:barDir val="col"/>
        <c:grouping val="clustered"/>
        <c:varyColors val="0"/>
        <c:ser>
          <c:idx val="3"/>
          <c:order val="4"/>
          <c:tx>
            <c:strRef>
              <c:f>'MC-AL-01 (14308)'!$F$1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Pt>
            <c:idx val="12"/>
            <c:invertIfNegative val="0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</c:dPt>
          <c:val>
            <c:numRef>
              <c:f>'MC-AL-01 (14308)'!$F$2:$F$25</c:f>
              <c:numCache>
                <c:formatCode>General</c:formatCode>
                <c:ptCount val="24"/>
                <c:pt idx="12">
                  <c:v>55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0"/>
        <c:axId val="1860200896"/>
        <c:axId val="1860207424"/>
      </c:barChart>
      <c:lineChart>
        <c:grouping val="standard"/>
        <c:varyColors val="0"/>
        <c:ser>
          <c:idx val="0"/>
          <c:order val="0"/>
          <c:tx>
            <c:strRef>
              <c:f>'MC-AL-01 (14308)'!$B$1</c:f>
              <c:strCache>
                <c:ptCount val="1"/>
                <c:pt idx="0">
                  <c:v>MC-AL-01_P1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'MC-AL-01 (14308)'!$A$2:$A$25</c:f>
              <c:numCache>
                <c:formatCode>m/d/yyyy</c:formatCode>
                <c:ptCount val="24"/>
                <c:pt idx="0">
                  <c:v>43103</c:v>
                </c:pt>
                <c:pt idx="1">
                  <c:v>43136</c:v>
                </c:pt>
                <c:pt idx="2">
                  <c:v>43164</c:v>
                </c:pt>
                <c:pt idx="3">
                  <c:v>43192</c:v>
                </c:pt>
                <c:pt idx="4">
                  <c:v>43227</c:v>
                </c:pt>
                <c:pt idx="5">
                  <c:v>43255</c:v>
                </c:pt>
                <c:pt idx="6">
                  <c:v>43283</c:v>
                </c:pt>
                <c:pt idx="7">
                  <c:v>43318</c:v>
                </c:pt>
                <c:pt idx="8">
                  <c:v>43348</c:v>
                </c:pt>
                <c:pt idx="9">
                  <c:v>43374</c:v>
                </c:pt>
                <c:pt idx="10">
                  <c:v>43409</c:v>
                </c:pt>
                <c:pt idx="11">
                  <c:v>43437</c:v>
                </c:pt>
                <c:pt idx="12">
                  <c:v>43472</c:v>
                </c:pt>
                <c:pt idx="13">
                  <c:v>43507</c:v>
                </c:pt>
                <c:pt idx="14">
                  <c:v>43528</c:v>
                </c:pt>
                <c:pt idx="15">
                  <c:v>43556</c:v>
                </c:pt>
                <c:pt idx="16">
                  <c:v>43591</c:v>
                </c:pt>
                <c:pt idx="17">
                  <c:v>43619</c:v>
                </c:pt>
                <c:pt idx="18">
                  <c:v>43647</c:v>
                </c:pt>
                <c:pt idx="19">
                  <c:v>43682</c:v>
                </c:pt>
                <c:pt idx="20">
                  <c:v>43711</c:v>
                </c:pt>
                <c:pt idx="21">
                  <c:v>43745</c:v>
                </c:pt>
                <c:pt idx="22">
                  <c:v>43773</c:v>
                </c:pt>
                <c:pt idx="23">
                  <c:v>43801</c:v>
                </c:pt>
              </c:numCache>
            </c:numRef>
          </c:cat>
          <c:val>
            <c:numRef>
              <c:f>'MC-AL-01 (14308)'!$B$2:$B$25</c:f>
              <c:numCache>
                <c:formatCode>General</c:formatCode>
                <c:ptCount val="24"/>
                <c:pt idx="0">
                  <c:v>5</c:v>
                </c:pt>
                <c:pt idx="1">
                  <c:v>16</c:v>
                </c:pt>
                <c:pt idx="2">
                  <c:v>0</c:v>
                </c:pt>
                <c:pt idx="3">
                  <c:v>11</c:v>
                </c:pt>
                <c:pt idx="4">
                  <c:v>18</c:v>
                </c:pt>
                <c:pt idx="5">
                  <c:v>17</c:v>
                </c:pt>
                <c:pt idx="6">
                  <c:v>11</c:v>
                </c:pt>
                <c:pt idx="7">
                  <c:v>1</c:v>
                </c:pt>
                <c:pt idx="8">
                  <c:v>15</c:v>
                </c:pt>
                <c:pt idx="9">
                  <c:v>11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7</c:v>
                </c:pt>
                <c:pt idx="14">
                  <c:v>5</c:v>
                </c:pt>
                <c:pt idx="15">
                  <c:v>6</c:v>
                </c:pt>
                <c:pt idx="16">
                  <c:v>4</c:v>
                </c:pt>
                <c:pt idx="17">
                  <c:v>6</c:v>
                </c:pt>
                <c:pt idx="18">
                  <c:v>0</c:v>
                </c:pt>
                <c:pt idx="19">
                  <c:v>4</c:v>
                </c:pt>
                <c:pt idx="20">
                  <c:v>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200896"/>
        <c:axId val="1860207424"/>
      </c:lineChart>
      <c:lineChart>
        <c:grouping val="standard"/>
        <c:varyColors val="0"/>
        <c:ser>
          <c:idx val="4"/>
          <c:order val="1"/>
          <c:tx>
            <c:strRef>
              <c:f>'MC-AL-01 (14308)'!$C$1</c:f>
              <c:strCache>
                <c:ptCount val="1"/>
                <c:pt idx="0">
                  <c:v>14308_P1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'MC-AL-01 (14308)'!$C$2:$C$25</c:f>
              <c:numCache>
                <c:formatCode>General</c:formatCode>
                <c:ptCount val="24"/>
                <c:pt idx="21">
                  <c:v>5</c:v>
                </c:pt>
                <c:pt idx="22">
                  <c:v>3</c:v>
                </c:pt>
                <c:pt idx="23">
                  <c:v>2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'MC-AL-01 (14308)'!$D$1</c:f>
              <c:strCache>
                <c:ptCount val="1"/>
                <c:pt idx="0">
                  <c:v>GHCB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'MC-AL-02'!#REF!</c:f>
            </c:multiLvlStrRef>
          </c:cat>
          <c:val>
            <c:numRef>
              <c:f>'MC-AL-01 (14308)'!$D$2:$D$25</c:f>
              <c:numCache>
                <c:formatCode>General</c:formatCode>
                <c:ptCount val="24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20</c:v>
                </c:pt>
                <c:pt idx="8">
                  <c:v>20</c:v>
                </c:pt>
                <c:pt idx="9">
                  <c:v>20</c:v>
                </c:pt>
                <c:pt idx="10">
                  <c:v>20</c:v>
                </c:pt>
                <c:pt idx="11">
                  <c:v>20</c:v>
                </c:pt>
                <c:pt idx="12">
                  <c:v>20</c:v>
                </c:pt>
                <c:pt idx="13">
                  <c:v>20</c:v>
                </c:pt>
                <c:pt idx="14">
                  <c:v>20</c:v>
                </c:pt>
                <c:pt idx="15">
                  <c:v>20</c:v>
                </c:pt>
                <c:pt idx="16">
                  <c:v>20</c:v>
                </c:pt>
                <c:pt idx="17">
                  <c:v>20</c:v>
                </c:pt>
                <c:pt idx="18">
                  <c:v>20</c:v>
                </c:pt>
                <c:pt idx="19">
                  <c:v>20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</c:numCache>
            </c:numRef>
          </c:val>
          <c:smooth val="0"/>
        </c:ser>
        <c:ser>
          <c:idx val="2"/>
          <c:order val="3"/>
          <c:tx>
            <c:strRef>
              <c:f>'MC-AL-01 (14308)'!$E$1</c:f>
              <c:strCache>
                <c:ptCount val="1"/>
                <c:pt idx="0">
                  <c:v>GHHĐ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'MC-AL-02'!#REF!</c:f>
            </c:multiLvlStrRef>
          </c:cat>
          <c:val>
            <c:numRef>
              <c:f>'MC-AL-01 (14308)'!$E$2:$E$25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50</c:v>
                </c:pt>
                <c:pt idx="3">
                  <c:v>50</c:v>
                </c:pt>
                <c:pt idx="4">
                  <c:v>50</c:v>
                </c:pt>
                <c:pt idx="5">
                  <c:v>50</c:v>
                </c:pt>
                <c:pt idx="6">
                  <c:v>50</c:v>
                </c:pt>
                <c:pt idx="7">
                  <c:v>50</c:v>
                </c:pt>
                <c:pt idx="8">
                  <c:v>50</c:v>
                </c:pt>
                <c:pt idx="9">
                  <c:v>50</c:v>
                </c:pt>
                <c:pt idx="10">
                  <c:v>50</c:v>
                </c:pt>
                <c:pt idx="11">
                  <c:v>50</c:v>
                </c:pt>
                <c:pt idx="12">
                  <c:v>50</c:v>
                </c:pt>
                <c:pt idx="13">
                  <c:v>50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50</c:v>
                </c:pt>
                <c:pt idx="20">
                  <c:v>50</c:v>
                </c:pt>
                <c:pt idx="21">
                  <c:v>50</c:v>
                </c:pt>
                <c:pt idx="22">
                  <c:v>50</c:v>
                </c:pt>
                <c:pt idx="23">
                  <c:v>50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60196544"/>
        <c:axId val="1860207968"/>
      </c:lineChart>
      <c:catAx>
        <c:axId val="1860200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Ngày</a:t>
                </a:r>
              </a:p>
            </c:rich>
          </c:tx>
          <c:layout>
            <c:manualLayout>
              <c:xMode val="edge"/>
              <c:yMode val="edge"/>
              <c:x val="0.9165418374990707"/>
              <c:y val="0.549441171894222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0207424"/>
        <c:crosses val="autoZero"/>
        <c:auto val="0"/>
        <c:lblAlgn val="ctr"/>
        <c:lblOffset val="100"/>
        <c:noMultiLvlLbl val="0"/>
      </c:catAx>
      <c:valAx>
        <c:axId val="1860207424"/>
        <c:scaling>
          <c:orientation val="minMax"/>
          <c:max val="50"/>
          <c:min val="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860200896"/>
        <c:crosses val="autoZero"/>
        <c:crossBetween val="midCat"/>
        <c:majorUnit val="10"/>
      </c:valAx>
      <c:valAx>
        <c:axId val="1860207968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1860196544"/>
        <c:crosses val="max"/>
        <c:crossBetween val="between"/>
      </c:valAx>
      <c:catAx>
        <c:axId val="1860196544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/>
                  <a:t>CFU/ đĩa</a:t>
                </a:r>
              </a:p>
            </c:rich>
          </c:tx>
          <c:layout>
            <c:manualLayout>
              <c:xMode val="edge"/>
              <c:yMode val="edge"/>
              <c:x val="1.722333727891857E-3"/>
              <c:y val="2.391608775639089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m/d/yyyy" sourceLinked="1"/>
        <c:majorTickMark val="out"/>
        <c:minorTickMark val="none"/>
        <c:tickLblPos val="nextTo"/>
        <c:crossAx val="1860207968"/>
        <c:crosses val="autoZero"/>
        <c:auto val="0"/>
        <c:lblAlgn val="ctr"/>
        <c:lblOffset val="100"/>
        <c:noMultiLvlLbl val="0"/>
      </c:catAx>
      <c:spPr>
        <a:noFill/>
        <a:ln>
          <a:solidFill>
            <a:schemeClr val="bg1">
              <a:lumMod val="95000"/>
            </a:schemeClr>
          </a:solidFill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.18737458471285864"/>
          <c:y val="0.87043016223486014"/>
          <c:w val="0.8126254422365643"/>
          <c:h val="0.114211110039812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571506</xdr:colOff>
      <xdr:row>12</xdr:row>
      <xdr:rowOff>156216</xdr:rowOff>
    </xdr:from>
    <xdr:to>
      <xdr:col>22</xdr:col>
      <xdr:colOff>129540</xdr:colOff>
      <xdr:row>23</xdr:row>
      <xdr:rowOff>1905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323856</xdr:colOff>
      <xdr:row>2</xdr:row>
      <xdr:rowOff>100971</xdr:rowOff>
    </xdr:from>
    <xdr:to>
      <xdr:col>16</xdr:col>
      <xdr:colOff>47631</xdr:colOff>
      <xdr:row>12</xdr:row>
      <xdr:rowOff>53340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438156</xdr:colOff>
      <xdr:row>14</xdr:row>
      <xdr:rowOff>78111</xdr:rowOff>
    </xdr:from>
    <xdr:to>
      <xdr:col>14</xdr:col>
      <xdr:colOff>161931</xdr:colOff>
      <xdr:row>24</xdr:row>
      <xdr:rowOff>30480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453396</xdr:colOff>
      <xdr:row>14</xdr:row>
      <xdr:rowOff>76200</xdr:rowOff>
    </xdr:from>
    <xdr:to>
      <xdr:col>13</xdr:col>
      <xdr:colOff>177171</xdr:colOff>
      <xdr:row>24</xdr:row>
      <xdr:rowOff>20949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3" sqref="E23:G25"/>
    </sheetView>
  </sheetViews>
  <sheetFormatPr defaultColWidth="8.6640625" defaultRowHeight="14.4" x14ac:dyDescent="0.3"/>
  <cols>
    <col min="1" max="1" width="8.6640625" style="3"/>
    <col min="2" max="10" width="8.6640625" style="1"/>
    <col min="11" max="11" width="8.6640625" style="3"/>
    <col min="12" max="16384" width="8.6640625" style="1"/>
  </cols>
  <sheetData>
    <row r="1" spans="1:11" x14ac:dyDescent="0.3">
      <c r="A1" s="2" t="s">
        <v>0</v>
      </c>
      <c r="B1" s="6" t="s">
        <v>5</v>
      </c>
      <c r="C1" s="6" t="s">
        <v>6</v>
      </c>
      <c r="D1" s="6" t="s">
        <v>7</v>
      </c>
      <c r="E1" s="15" t="s">
        <v>8</v>
      </c>
      <c r="F1" s="15" t="s">
        <v>9</v>
      </c>
      <c r="G1" s="15" t="s">
        <v>10</v>
      </c>
      <c r="H1" s="1" t="s">
        <v>1</v>
      </c>
      <c r="I1" s="1" t="s">
        <v>2</v>
      </c>
    </row>
    <row r="2" spans="1:11" x14ac:dyDescent="0.3">
      <c r="A2" s="7">
        <v>43103</v>
      </c>
      <c r="B2" s="9">
        <v>1</v>
      </c>
      <c r="C2" s="9">
        <v>2</v>
      </c>
      <c r="D2" s="9">
        <v>3</v>
      </c>
      <c r="E2" s="5"/>
      <c r="F2" s="5"/>
      <c r="G2" s="5"/>
      <c r="H2" s="1">
        <v>20</v>
      </c>
      <c r="I2" s="1">
        <v>50</v>
      </c>
    </row>
    <row r="3" spans="1:11" x14ac:dyDescent="0.3">
      <c r="A3" s="7">
        <v>43136</v>
      </c>
      <c r="B3" s="9">
        <v>15</v>
      </c>
      <c r="C3" s="9">
        <v>5</v>
      </c>
      <c r="D3" s="9">
        <v>9</v>
      </c>
      <c r="E3" s="5"/>
      <c r="F3" s="5"/>
      <c r="G3" s="5"/>
      <c r="H3" s="1">
        <v>20</v>
      </c>
      <c r="I3" s="1">
        <v>50</v>
      </c>
    </row>
    <row r="4" spans="1:11" x14ac:dyDescent="0.3">
      <c r="A4" s="7">
        <v>43164</v>
      </c>
      <c r="B4" s="9">
        <v>0</v>
      </c>
      <c r="C4" s="9">
        <v>0</v>
      </c>
      <c r="D4" s="9">
        <v>0</v>
      </c>
      <c r="E4" s="5"/>
      <c r="F4" s="5"/>
      <c r="G4" s="5"/>
      <c r="H4" s="1">
        <v>20</v>
      </c>
      <c r="I4" s="1">
        <v>50</v>
      </c>
    </row>
    <row r="5" spans="1:11" x14ac:dyDescent="0.3">
      <c r="A5" s="7">
        <v>43192</v>
      </c>
      <c r="B5" s="9">
        <v>7</v>
      </c>
      <c r="C5" s="9">
        <v>10</v>
      </c>
      <c r="D5" s="9">
        <v>5</v>
      </c>
      <c r="E5" s="5"/>
      <c r="F5" s="5"/>
      <c r="G5" s="5"/>
      <c r="H5" s="1">
        <v>20</v>
      </c>
      <c r="I5" s="1">
        <v>50</v>
      </c>
    </row>
    <row r="6" spans="1:11" x14ac:dyDescent="0.3">
      <c r="A6" s="7">
        <v>43227</v>
      </c>
      <c r="B6" s="9">
        <v>6</v>
      </c>
      <c r="C6" s="9">
        <v>10</v>
      </c>
      <c r="D6" s="9">
        <v>17</v>
      </c>
      <c r="E6" s="5"/>
      <c r="F6" s="5"/>
      <c r="G6" s="5"/>
      <c r="H6" s="1">
        <v>20</v>
      </c>
      <c r="I6" s="1">
        <v>50</v>
      </c>
    </row>
    <row r="7" spans="1:11" x14ac:dyDescent="0.3">
      <c r="A7" s="7">
        <v>43255</v>
      </c>
      <c r="B7" s="9">
        <v>8</v>
      </c>
      <c r="C7" s="9">
        <v>6</v>
      </c>
      <c r="D7" s="9">
        <v>6</v>
      </c>
      <c r="E7" s="5"/>
      <c r="F7" s="5"/>
      <c r="G7" s="5"/>
      <c r="H7" s="1">
        <v>20</v>
      </c>
      <c r="I7" s="1">
        <v>50</v>
      </c>
    </row>
    <row r="8" spans="1:11" x14ac:dyDescent="0.3">
      <c r="A8" s="7">
        <v>43283</v>
      </c>
      <c r="B8" s="9">
        <v>4</v>
      </c>
      <c r="C8" s="9">
        <v>5</v>
      </c>
      <c r="D8" s="9">
        <v>7</v>
      </c>
      <c r="E8" s="5"/>
      <c r="F8" s="5"/>
      <c r="G8" s="5"/>
      <c r="H8" s="1">
        <v>20</v>
      </c>
      <c r="I8" s="1">
        <v>50</v>
      </c>
    </row>
    <row r="9" spans="1:11" x14ac:dyDescent="0.3">
      <c r="A9" s="7">
        <v>43318</v>
      </c>
      <c r="B9" s="9">
        <v>2</v>
      </c>
      <c r="C9" s="9">
        <v>0</v>
      </c>
      <c r="D9" s="9">
        <v>1</v>
      </c>
      <c r="E9" s="5"/>
      <c r="F9" s="5"/>
      <c r="G9" s="5"/>
      <c r="H9" s="1">
        <v>20</v>
      </c>
      <c r="I9" s="1">
        <v>50</v>
      </c>
    </row>
    <row r="10" spans="1:11" x14ac:dyDescent="0.3">
      <c r="A10" s="7">
        <v>43348</v>
      </c>
      <c r="B10" s="9">
        <v>15</v>
      </c>
      <c r="C10" s="9">
        <v>12</v>
      </c>
      <c r="D10" s="9">
        <v>4</v>
      </c>
      <c r="E10" s="5"/>
      <c r="F10" s="5"/>
      <c r="G10" s="5"/>
      <c r="H10" s="1">
        <v>20</v>
      </c>
      <c r="I10" s="1">
        <v>50</v>
      </c>
    </row>
    <row r="11" spans="1:11" x14ac:dyDescent="0.3">
      <c r="A11" s="7">
        <v>43374</v>
      </c>
      <c r="B11" s="9">
        <v>6</v>
      </c>
      <c r="C11" s="9">
        <v>1</v>
      </c>
      <c r="D11" s="9">
        <v>1</v>
      </c>
      <c r="E11" s="5"/>
      <c r="F11" s="5"/>
      <c r="G11" s="5"/>
      <c r="H11" s="1">
        <v>20</v>
      </c>
      <c r="I11" s="1">
        <v>50</v>
      </c>
    </row>
    <row r="12" spans="1:11" x14ac:dyDescent="0.3">
      <c r="A12" s="7">
        <v>43409</v>
      </c>
      <c r="B12" s="9">
        <v>3</v>
      </c>
      <c r="C12" s="9">
        <v>1</v>
      </c>
      <c r="D12" s="9">
        <v>3</v>
      </c>
      <c r="E12" s="5"/>
      <c r="F12" s="5"/>
      <c r="G12" s="5"/>
      <c r="H12" s="1">
        <v>20</v>
      </c>
      <c r="I12" s="1">
        <v>50</v>
      </c>
    </row>
    <row r="13" spans="1:11" x14ac:dyDescent="0.3">
      <c r="A13" s="7">
        <v>43437</v>
      </c>
      <c r="B13" s="9">
        <v>1</v>
      </c>
      <c r="C13" s="9">
        <v>1</v>
      </c>
      <c r="D13" s="9">
        <v>3</v>
      </c>
      <c r="E13" s="5"/>
      <c r="F13" s="5"/>
      <c r="G13" s="5"/>
      <c r="H13" s="1">
        <v>20</v>
      </c>
      <c r="I13" s="1">
        <v>50</v>
      </c>
    </row>
    <row r="14" spans="1:11" s="11" customFormat="1" x14ac:dyDescent="0.3">
      <c r="A14" s="24">
        <v>43472</v>
      </c>
      <c r="B14" s="25">
        <v>6</v>
      </c>
      <c r="C14" s="25">
        <v>4</v>
      </c>
      <c r="D14" s="25">
        <v>10</v>
      </c>
      <c r="E14" s="8"/>
      <c r="F14" s="8"/>
      <c r="G14" s="8"/>
      <c r="H14" s="1">
        <v>20</v>
      </c>
      <c r="I14" s="1">
        <v>50</v>
      </c>
      <c r="J14" s="11">
        <v>55</v>
      </c>
      <c r="K14" s="12"/>
    </row>
    <row r="15" spans="1:11" x14ac:dyDescent="0.3">
      <c r="A15" s="24">
        <v>43507</v>
      </c>
      <c r="B15" s="25">
        <v>0</v>
      </c>
      <c r="C15" s="25">
        <v>3</v>
      </c>
      <c r="D15" s="25">
        <v>4</v>
      </c>
      <c r="E15" s="5"/>
      <c r="F15" s="5"/>
      <c r="G15" s="5"/>
      <c r="H15" s="1">
        <v>20</v>
      </c>
      <c r="I15" s="1">
        <v>50</v>
      </c>
    </row>
    <row r="16" spans="1:11" x14ac:dyDescent="0.3">
      <c r="A16" s="24">
        <v>43528</v>
      </c>
      <c r="B16" s="25">
        <v>5</v>
      </c>
      <c r="C16" s="25">
        <v>3</v>
      </c>
      <c r="D16" s="25">
        <v>2</v>
      </c>
      <c r="E16" s="5"/>
      <c r="F16" s="5"/>
      <c r="G16" s="5"/>
      <c r="H16" s="1">
        <v>20</v>
      </c>
      <c r="I16" s="1">
        <v>50</v>
      </c>
    </row>
    <row r="17" spans="1:9" x14ac:dyDescent="0.3">
      <c r="A17" s="24">
        <v>43556</v>
      </c>
      <c r="B17" s="25">
        <v>5</v>
      </c>
      <c r="C17" s="25">
        <v>3</v>
      </c>
      <c r="D17" s="25">
        <v>2</v>
      </c>
      <c r="E17" s="5"/>
      <c r="F17" s="5"/>
      <c r="G17" s="5"/>
      <c r="H17" s="1">
        <v>20</v>
      </c>
      <c r="I17" s="1">
        <v>50</v>
      </c>
    </row>
    <row r="18" spans="1:9" x14ac:dyDescent="0.3">
      <c r="A18" s="24">
        <v>43591</v>
      </c>
      <c r="B18" s="25">
        <v>7</v>
      </c>
      <c r="C18" s="25">
        <v>4</v>
      </c>
      <c r="D18" s="25">
        <v>4</v>
      </c>
      <c r="E18" s="5"/>
      <c r="F18" s="5"/>
      <c r="G18" s="5"/>
      <c r="H18" s="1">
        <v>20</v>
      </c>
      <c r="I18" s="1">
        <v>50</v>
      </c>
    </row>
    <row r="19" spans="1:9" x14ac:dyDescent="0.3">
      <c r="A19" s="24">
        <v>43619</v>
      </c>
      <c r="B19" s="25">
        <v>3</v>
      </c>
      <c r="C19" s="25">
        <v>4</v>
      </c>
      <c r="D19" s="25">
        <v>1</v>
      </c>
      <c r="E19" s="5"/>
      <c r="F19" s="5"/>
      <c r="G19" s="5"/>
      <c r="H19" s="1">
        <v>20</v>
      </c>
      <c r="I19" s="1">
        <v>50</v>
      </c>
    </row>
    <row r="20" spans="1:9" x14ac:dyDescent="0.3">
      <c r="A20" s="24">
        <v>43647</v>
      </c>
      <c r="B20" s="25">
        <v>3</v>
      </c>
      <c r="C20" s="25">
        <v>1</v>
      </c>
      <c r="D20" s="25">
        <v>0</v>
      </c>
      <c r="E20" s="5"/>
      <c r="F20" s="5"/>
      <c r="G20" s="5"/>
      <c r="H20" s="1">
        <v>20</v>
      </c>
      <c r="I20" s="1">
        <v>50</v>
      </c>
    </row>
    <row r="21" spans="1:9" x14ac:dyDescent="0.3">
      <c r="A21" s="26">
        <v>43682</v>
      </c>
      <c r="B21" s="25">
        <v>5</v>
      </c>
      <c r="C21" s="25">
        <v>0</v>
      </c>
      <c r="D21" s="25">
        <v>2</v>
      </c>
      <c r="E21" s="5"/>
      <c r="F21" s="5"/>
      <c r="G21" s="5"/>
      <c r="H21" s="1">
        <v>20</v>
      </c>
      <c r="I21" s="1">
        <v>50</v>
      </c>
    </row>
    <row r="22" spans="1:9" x14ac:dyDescent="0.3">
      <c r="A22" s="26">
        <v>43711</v>
      </c>
      <c r="B22" s="25">
        <v>7</v>
      </c>
      <c r="C22" s="25">
        <v>4</v>
      </c>
      <c r="D22" s="25">
        <v>8</v>
      </c>
      <c r="E22" s="5"/>
      <c r="F22" s="5"/>
      <c r="G22" s="5"/>
      <c r="H22" s="1">
        <v>20</v>
      </c>
      <c r="I22" s="1">
        <v>50</v>
      </c>
    </row>
    <row r="23" spans="1:9" x14ac:dyDescent="0.3">
      <c r="A23" s="18">
        <v>43745</v>
      </c>
      <c r="E23" s="25">
        <v>3</v>
      </c>
      <c r="F23" s="25">
        <v>2</v>
      </c>
      <c r="G23" s="25">
        <v>1</v>
      </c>
      <c r="H23" s="1">
        <v>20</v>
      </c>
      <c r="I23" s="1">
        <v>50</v>
      </c>
    </row>
    <row r="24" spans="1:9" x14ac:dyDescent="0.3">
      <c r="A24" s="18">
        <v>43773</v>
      </c>
      <c r="E24" s="25">
        <v>4</v>
      </c>
      <c r="F24" s="25">
        <v>3</v>
      </c>
      <c r="G24" s="25">
        <v>1</v>
      </c>
      <c r="H24" s="1">
        <v>20</v>
      </c>
      <c r="I24" s="1">
        <v>50</v>
      </c>
    </row>
    <row r="25" spans="1:9" x14ac:dyDescent="0.3">
      <c r="A25" s="18">
        <v>43801</v>
      </c>
      <c r="E25" s="25">
        <v>1</v>
      </c>
      <c r="F25" s="25">
        <v>2</v>
      </c>
      <c r="G25" s="25">
        <v>1</v>
      </c>
      <c r="H25" s="1">
        <v>20</v>
      </c>
      <c r="I25" s="1">
        <v>50</v>
      </c>
    </row>
    <row r="26" spans="1:9" x14ac:dyDescent="0.3">
      <c r="A26" s="13" t="s">
        <v>3</v>
      </c>
      <c r="B26" s="1">
        <f>MAX(B14:B22,E23:E25)</f>
        <v>7</v>
      </c>
      <c r="C26" s="1">
        <f t="shared" ref="C26:D26" si="0">MAX(C14:C22,F23:F25)</f>
        <v>4</v>
      </c>
      <c r="D26" s="1">
        <f t="shared" si="0"/>
        <v>10</v>
      </c>
    </row>
    <row r="27" spans="1:9" x14ac:dyDescent="0.3">
      <c r="A27" s="13" t="s">
        <v>4</v>
      </c>
      <c r="B27" s="1">
        <f>MIN(B14:B22,E23:E25)</f>
        <v>0</v>
      </c>
      <c r="C27" s="1">
        <f t="shared" ref="C27:D27" si="1">MIN(C14:C22,F23:F25)</f>
        <v>0</v>
      </c>
      <c r="D27" s="1">
        <f t="shared" si="1"/>
        <v>0</v>
      </c>
    </row>
    <row r="29" spans="1:9" x14ac:dyDescent="0.3">
      <c r="A29" s="13" t="s">
        <v>3</v>
      </c>
      <c r="B29" s="1">
        <f>MAX(B2:B13)</f>
        <v>15</v>
      </c>
      <c r="C29" s="1">
        <f>MAX(C2:C13)</f>
        <v>12</v>
      </c>
      <c r="D29" s="1">
        <f>MAX(D2:D13)</f>
        <v>17</v>
      </c>
    </row>
    <row r="30" spans="1:9" x14ac:dyDescent="0.3">
      <c r="A30" s="13" t="s">
        <v>4</v>
      </c>
      <c r="B30" s="1">
        <f>MIN(B2:B13)</f>
        <v>0</v>
      </c>
      <c r="C30" s="1">
        <f>MIN(C2:C13)</f>
        <v>0</v>
      </c>
      <c r="D30" s="1">
        <f>MIN(D2:D13)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3" sqref="D23:E25"/>
    </sheetView>
  </sheetViews>
  <sheetFormatPr defaultColWidth="8.6640625" defaultRowHeight="14.4" x14ac:dyDescent="0.3"/>
  <cols>
    <col min="1" max="1" width="8.6640625" style="3"/>
    <col min="2" max="8" width="8.6640625" style="1"/>
    <col min="9" max="9" width="8.6640625" style="3"/>
    <col min="10" max="16384" width="8.6640625" style="1"/>
  </cols>
  <sheetData>
    <row r="1" spans="1:8" x14ac:dyDescent="0.3">
      <c r="A1" s="2" t="s">
        <v>0</v>
      </c>
      <c r="B1" s="19" t="s">
        <v>11</v>
      </c>
      <c r="C1" s="19" t="s">
        <v>12</v>
      </c>
      <c r="D1" s="6" t="s">
        <v>13</v>
      </c>
      <c r="E1" s="6" t="s">
        <v>14</v>
      </c>
      <c r="F1" s="1" t="s">
        <v>1</v>
      </c>
      <c r="G1" s="1" t="s">
        <v>2</v>
      </c>
    </row>
    <row r="2" spans="1:8" ht="15" x14ac:dyDescent="0.3">
      <c r="A2" s="7">
        <v>43103</v>
      </c>
      <c r="B2" s="14">
        <v>0</v>
      </c>
      <c r="C2" s="14">
        <v>0</v>
      </c>
      <c r="D2" s="8"/>
      <c r="E2" s="8"/>
      <c r="F2" s="1">
        <v>20</v>
      </c>
      <c r="G2" s="1">
        <v>50</v>
      </c>
    </row>
    <row r="3" spans="1:8" ht="15" x14ac:dyDescent="0.3">
      <c r="A3" s="7">
        <v>43136</v>
      </c>
      <c r="B3" s="14">
        <v>3</v>
      </c>
      <c r="C3" s="14">
        <v>3</v>
      </c>
      <c r="D3" s="8"/>
      <c r="E3" s="8"/>
      <c r="F3" s="1">
        <v>20</v>
      </c>
      <c r="G3" s="1">
        <v>50</v>
      </c>
    </row>
    <row r="4" spans="1:8" ht="15" x14ac:dyDescent="0.3">
      <c r="A4" s="7">
        <v>43164</v>
      </c>
      <c r="B4" s="14">
        <v>0</v>
      </c>
      <c r="C4" s="14">
        <v>0</v>
      </c>
      <c r="D4" s="8"/>
      <c r="E4" s="8"/>
      <c r="F4" s="1">
        <v>20</v>
      </c>
      <c r="G4" s="1">
        <v>50</v>
      </c>
    </row>
    <row r="5" spans="1:8" ht="15" x14ac:dyDescent="0.3">
      <c r="A5" s="7">
        <v>43192</v>
      </c>
      <c r="B5" s="14">
        <v>17</v>
      </c>
      <c r="C5" s="14">
        <v>6</v>
      </c>
      <c r="D5" s="8"/>
      <c r="E5" s="8"/>
      <c r="F5" s="1">
        <v>20</v>
      </c>
      <c r="G5" s="1">
        <v>50</v>
      </c>
    </row>
    <row r="6" spans="1:8" ht="15" x14ac:dyDescent="0.3">
      <c r="A6" s="7">
        <v>43227</v>
      </c>
      <c r="B6" s="14">
        <v>6</v>
      </c>
      <c r="C6" s="14">
        <v>6</v>
      </c>
      <c r="D6" s="8"/>
      <c r="E6" s="8"/>
      <c r="F6" s="1">
        <v>20</v>
      </c>
      <c r="G6" s="1">
        <v>50</v>
      </c>
    </row>
    <row r="7" spans="1:8" ht="15" x14ac:dyDescent="0.3">
      <c r="A7" s="7">
        <v>43255</v>
      </c>
      <c r="B7" s="14">
        <v>2</v>
      </c>
      <c r="C7" s="14">
        <v>2</v>
      </c>
      <c r="D7" s="8"/>
      <c r="E7" s="8"/>
      <c r="F7" s="1">
        <v>20</v>
      </c>
      <c r="G7" s="1">
        <v>50</v>
      </c>
    </row>
    <row r="8" spans="1:8" ht="15" x14ac:dyDescent="0.3">
      <c r="A8" s="7">
        <v>43283</v>
      </c>
      <c r="B8" s="14">
        <v>1</v>
      </c>
      <c r="C8" s="14">
        <v>0</v>
      </c>
      <c r="D8" s="8"/>
      <c r="E8" s="8"/>
      <c r="F8" s="1">
        <v>20</v>
      </c>
      <c r="G8" s="1">
        <v>50</v>
      </c>
    </row>
    <row r="9" spans="1:8" ht="15" x14ac:dyDescent="0.3">
      <c r="A9" s="7">
        <v>43318</v>
      </c>
      <c r="B9" s="14">
        <v>0</v>
      </c>
      <c r="C9" s="14">
        <v>0</v>
      </c>
      <c r="D9" s="8"/>
      <c r="E9" s="8"/>
      <c r="F9" s="1">
        <v>20</v>
      </c>
      <c r="G9" s="1">
        <v>50</v>
      </c>
    </row>
    <row r="10" spans="1:8" ht="15" x14ac:dyDescent="0.3">
      <c r="A10" s="7">
        <v>43348</v>
      </c>
      <c r="B10" s="14">
        <v>2</v>
      </c>
      <c r="C10" s="14">
        <v>3</v>
      </c>
      <c r="D10" s="8"/>
      <c r="E10" s="8"/>
      <c r="F10" s="1">
        <v>20</v>
      </c>
      <c r="G10" s="1">
        <v>50</v>
      </c>
    </row>
    <row r="11" spans="1:8" ht="15" x14ac:dyDescent="0.3">
      <c r="A11" s="7">
        <v>43374</v>
      </c>
      <c r="B11" s="14">
        <v>2</v>
      </c>
      <c r="C11" s="14">
        <v>2</v>
      </c>
      <c r="D11" s="8"/>
      <c r="E11" s="8"/>
      <c r="F11" s="1">
        <v>20</v>
      </c>
      <c r="G11" s="1">
        <v>50</v>
      </c>
    </row>
    <row r="12" spans="1:8" ht="15" x14ac:dyDescent="0.3">
      <c r="A12" s="7">
        <v>43409</v>
      </c>
      <c r="B12" s="14">
        <v>1</v>
      </c>
      <c r="C12" s="14">
        <v>2</v>
      </c>
      <c r="D12" s="8"/>
      <c r="E12" s="8"/>
      <c r="F12" s="1">
        <v>20</v>
      </c>
      <c r="G12" s="1">
        <v>50</v>
      </c>
    </row>
    <row r="13" spans="1:8" ht="15" x14ac:dyDescent="0.3">
      <c r="A13" s="7">
        <v>43437</v>
      </c>
      <c r="B13" s="14">
        <v>5</v>
      </c>
      <c r="C13" s="14">
        <v>9</v>
      </c>
      <c r="D13" s="8"/>
      <c r="E13" s="8"/>
      <c r="F13" s="1">
        <v>20</v>
      </c>
      <c r="G13" s="1">
        <v>50</v>
      </c>
    </row>
    <row r="14" spans="1:8" x14ac:dyDescent="0.3">
      <c r="A14" s="16">
        <v>43472</v>
      </c>
      <c r="B14" s="25">
        <v>12</v>
      </c>
      <c r="C14" s="25">
        <v>11</v>
      </c>
      <c r="D14" s="8"/>
      <c r="E14" s="8"/>
      <c r="F14" s="1">
        <v>20</v>
      </c>
      <c r="G14" s="1">
        <v>50</v>
      </c>
      <c r="H14" s="1">
        <v>55</v>
      </c>
    </row>
    <row r="15" spans="1:8" x14ac:dyDescent="0.3">
      <c r="A15" s="16">
        <v>43507</v>
      </c>
      <c r="B15" s="25">
        <v>2</v>
      </c>
      <c r="C15" s="25">
        <v>0</v>
      </c>
      <c r="D15" s="8"/>
      <c r="E15" s="8"/>
      <c r="F15" s="1">
        <v>20</v>
      </c>
      <c r="G15" s="1">
        <v>50</v>
      </c>
    </row>
    <row r="16" spans="1:8" x14ac:dyDescent="0.3">
      <c r="A16" s="16">
        <v>43528</v>
      </c>
      <c r="B16" s="25">
        <v>3</v>
      </c>
      <c r="C16" s="25">
        <v>0</v>
      </c>
      <c r="D16" s="8"/>
      <c r="E16" s="8"/>
      <c r="F16" s="1">
        <v>20</v>
      </c>
      <c r="G16" s="1">
        <v>50</v>
      </c>
    </row>
    <row r="17" spans="1:7" x14ac:dyDescent="0.3">
      <c r="A17" s="16">
        <v>43556</v>
      </c>
      <c r="B17" s="25">
        <v>3</v>
      </c>
      <c r="C17" s="25">
        <v>0</v>
      </c>
      <c r="D17" s="8"/>
      <c r="E17" s="8"/>
      <c r="F17" s="1">
        <v>20</v>
      </c>
      <c r="G17" s="1">
        <v>50</v>
      </c>
    </row>
    <row r="18" spans="1:7" x14ac:dyDescent="0.3">
      <c r="A18" s="16">
        <v>43591</v>
      </c>
      <c r="B18" s="25">
        <v>5</v>
      </c>
      <c r="C18" s="25">
        <v>1</v>
      </c>
      <c r="D18" s="8"/>
      <c r="E18" s="8"/>
      <c r="F18" s="1">
        <v>20</v>
      </c>
      <c r="G18" s="1">
        <v>50</v>
      </c>
    </row>
    <row r="19" spans="1:7" x14ac:dyDescent="0.3">
      <c r="A19" s="16">
        <v>43619</v>
      </c>
      <c r="B19" s="25">
        <v>5</v>
      </c>
      <c r="C19" s="25">
        <v>7</v>
      </c>
      <c r="D19" s="8"/>
      <c r="E19" s="8"/>
      <c r="F19" s="1">
        <v>20</v>
      </c>
      <c r="G19" s="1">
        <v>50</v>
      </c>
    </row>
    <row r="20" spans="1:7" x14ac:dyDescent="0.3">
      <c r="A20" s="16">
        <v>43647</v>
      </c>
      <c r="B20" s="25">
        <v>1</v>
      </c>
      <c r="C20" s="25">
        <v>7</v>
      </c>
      <c r="D20" s="8"/>
      <c r="E20" s="8"/>
      <c r="F20" s="1">
        <v>20</v>
      </c>
      <c r="G20" s="1">
        <v>50</v>
      </c>
    </row>
    <row r="21" spans="1:7" x14ac:dyDescent="0.3">
      <c r="A21" s="17">
        <v>43682</v>
      </c>
      <c r="B21" s="25">
        <v>1</v>
      </c>
      <c r="C21" s="25">
        <v>1</v>
      </c>
      <c r="D21" s="8"/>
      <c r="E21" s="8"/>
      <c r="F21" s="1">
        <v>20</v>
      </c>
      <c r="G21" s="1">
        <v>50</v>
      </c>
    </row>
    <row r="22" spans="1:7" x14ac:dyDescent="0.3">
      <c r="A22" s="17">
        <v>43711</v>
      </c>
      <c r="B22" s="25">
        <v>10</v>
      </c>
      <c r="C22" s="25">
        <v>13</v>
      </c>
      <c r="D22" s="8"/>
      <c r="E22" s="8"/>
      <c r="F22" s="1">
        <v>20</v>
      </c>
      <c r="G22" s="1">
        <v>50</v>
      </c>
    </row>
    <row r="23" spans="1:7" x14ac:dyDescent="0.3">
      <c r="A23" s="18">
        <v>43745</v>
      </c>
      <c r="D23" s="25">
        <v>2</v>
      </c>
      <c r="E23" s="25">
        <v>6</v>
      </c>
      <c r="F23" s="1">
        <v>20</v>
      </c>
      <c r="G23" s="1">
        <v>50</v>
      </c>
    </row>
    <row r="24" spans="1:7" x14ac:dyDescent="0.3">
      <c r="A24" s="18">
        <v>43773</v>
      </c>
      <c r="D24" s="25">
        <v>5</v>
      </c>
      <c r="E24" s="25">
        <v>3</v>
      </c>
      <c r="F24" s="1">
        <v>20</v>
      </c>
      <c r="G24" s="1">
        <v>50</v>
      </c>
    </row>
    <row r="25" spans="1:7" x14ac:dyDescent="0.3">
      <c r="A25" s="18">
        <v>43801</v>
      </c>
      <c r="D25" s="25">
        <v>0</v>
      </c>
      <c r="E25" s="25">
        <v>2</v>
      </c>
      <c r="F25" s="1">
        <v>20</v>
      </c>
      <c r="G25" s="1">
        <v>50</v>
      </c>
    </row>
    <row r="26" spans="1:7" x14ac:dyDescent="0.3">
      <c r="A26" s="13" t="s">
        <v>3</v>
      </c>
      <c r="B26" s="1">
        <f>MAX(B14:B22,D23:D25)</f>
        <v>12</v>
      </c>
      <c r="C26" s="1">
        <f>MAX(C14:C22,E23:E25)</f>
        <v>13</v>
      </c>
    </row>
    <row r="27" spans="1:7" x14ac:dyDescent="0.3">
      <c r="A27" s="13" t="s">
        <v>4</v>
      </c>
      <c r="B27" s="1">
        <f>MIN(B14:B22,D23:D25)</f>
        <v>0</v>
      </c>
      <c r="C27" s="1">
        <f>MIN(C14:C22,E23:E25)</f>
        <v>0</v>
      </c>
    </row>
    <row r="29" spans="1:7" x14ac:dyDescent="0.3">
      <c r="A29" s="13" t="s">
        <v>3</v>
      </c>
      <c r="B29" s="1">
        <f>MAX(B2:B13)</f>
        <v>17</v>
      </c>
      <c r="C29" s="1">
        <f>MAX(C2:C13)</f>
        <v>9</v>
      </c>
    </row>
    <row r="30" spans="1:7" x14ac:dyDescent="0.3">
      <c r="A30" s="13" t="s">
        <v>4</v>
      </c>
      <c r="B30" s="1">
        <f>MIN(B2:B13)</f>
        <v>0</v>
      </c>
      <c r="C30" s="1">
        <f>MIN(C2:C13)</f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90" zoomScaleNormal="90" workbookViewId="0">
      <pane xSplit="1" ySplit="1" topLeftCell="B5" activePane="bottomRight" state="frozen"/>
      <selection activeCell="I21" sqref="I21"/>
      <selection pane="topRight" activeCell="I21" sqref="I21"/>
      <selection pane="bottomLeft" activeCell="I21" sqref="I21"/>
      <selection pane="bottomRight" activeCell="C23" sqref="C23:C25"/>
    </sheetView>
  </sheetViews>
  <sheetFormatPr defaultColWidth="8.6640625" defaultRowHeight="14.4" x14ac:dyDescent="0.3"/>
  <cols>
    <col min="1" max="1" width="8.6640625" style="3"/>
    <col min="2" max="6" width="8.6640625" style="1"/>
    <col min="7" max="7" width="8.6640625" style="3"/>
    <col min="8" max="16384" width="8.6640625" style="1"/>
  </cols>
  <sheetData>
    <row r="1" spans="1:6" x14ac:dyDescent="0.3">
      <c r="A1" s="2" t="s">
        <v>0</v>
      </c>
      <c r="B1" s="20" t="s">
        <v>15</v>
      </c>
      <c r="C1" s="10" t="s">
        <v>17</v>
      </c>
      <c r="D1" s="1" t="s">
        <v>1</v>
      </c>
      <c r="E1" s="1" t="s">
        <v>2</v>
      </c>
    </row>
    <row r="2" spans="1:6" ht="15" x14ac:dyDescent="0.3">
      <c r="A2" s="7">
        <v>43103</v>
      </c>
      <c r="B2" s="14">
        <v>2</v>
      </c>
      <c r="C2" s="4"/>
      <c r="D2" s="1">
        <v>20</v>
      </c>
      <c r="E2" s="1">
        <v>50</v>
      </c>
    </row>
    <row r="3" spans="1:6" ht="15" x14ac:dyDescent="0.3">
      <c r="A3" s="7">
        <v>43136</v>
      </c>
      <c r="B3" s="14">
        <v>19</v>
      </c>
      <c r="C3" s="4"/>
      <c r="D3" s="1">
        <v>20</v>
      </c>
      <c r="E3" s="1">
        <v>50</v>
      </c>
    </row>
    <row r="4" spans="1:6" ht="15" x14ac:dyDescent="0.3">
      <c r="A4" s="7">
        <v>43164</v>
      </c>
      <c r="B4" s="14">
        <v>0</v>
      </c>
      <c r="C4" s="4"/>
      <c r="D4" s="1">
        <v>20</v>
      </c>
      <c r="E4" s="1">
        <v>50</v>
      </c>
    </row>
    <row r="5" spans="1:6" ht="15" x14ac:dyDescent="0.3">
      <c r="A5" s="7">
        <v>43192</v>
      </c>
      <c r="B5" s="14">
        <v>15</v>
      </c>
      <c r="C5" s="4"/>
      <c r="D5" s="1">
        <v>20</v>
      </c>
      <c r="E5" s="1">
        <v>50</v>
      </c>
    </row>
    <row r="6" spans="1:6" ht="15" x14ac:dyDescent="0.3">
      <c r="A6" s="7">
        <v>43227</v>
      </c>
      <c r="B6" s="14">
        <v>15</v>
      </c>
      <c r="C6" s="4"/>
      <c r="D6" s="1">
        <v>20</v>
      </c>
      <c r="E6" s="1">
        <v>50</v>
      </c>
    </row>
    <row r="7" spans="1:6" ht="15" x14ac:dyDescent="0.3">
      <c r="A7" s="7">
        <v>43255</v>
      </c>
      <c r="B7" s="14">
        <v>9</v>
      </c>
      <c r="C7" s="4"/>
      <c r="D7" s="1">
        <v>20</v>
      </c>
      <c r="E7" s="1">
        <v>50</v>
      </c>
    </row>
    <row r="8" spans="1:6" ht="15" x14ac:dyDescent="0.3">
      <c r="A8" s="7">
        <v>43283</v>
      </c>
      <c r="B8" s="14">
        <v>12</v>
      </c>
      <c r="C8" s="4"/>
      <c r="D8" s="1">
        <v>20</v>
      </c>
      <c r="E8" s="1">
        <v>50</v>
      </c>
    </row>
    <row r="9" spans="1:6" ht="15" x14ac:dyDescent="0.3">
      <c r="A9" s="7">
        <v>43318</v>
      </c>
      <c r="B9" s="14">
        <v>0</v>
      </c>
      <c r="C9" s="4"/>
      <c r="D9" s="1">
        <v>20</v>
      </c>
      <c r="E9" s="1">
        <v>50</v>
      </c>
    </row>
    <row r="10" spans="1:6" ht="15" x14ac:dyDescent="0.3">
      <c r="A10" s="7">
        <v>43348</v>
      </c>
      <c r="B10" s="14">
        <v>8</v>
      </c>
      <c r="C10" s="4"/>
      <c r="D10" s="1">
        <v>20</v>
      </c>
      <c r="E10" s="1">
        <v>50</v>
      </c>
    </row>
    <row r="11" spans="1:6" ht="15" x14ac:dyDescent="0.3">
      <c r="A11" s="7">
        <v>43374</v>
      </c>
      <c r="B11" s="14">
        <v>1</v>
      </c>
      <c r="C11" s="4"/>
      <c r="D11" s="1">
        <v>20</v>
      </c>
      <c r="E11" s="1">
        <v>50</v>
      </c>
    </row>
    <row r="12" spans="1:6" ht="15" x14ac:dyDescent="0.3">
      <c r="A12" s="7">
        <v>43409</v>
      </c>
      <c r="B12" s="14">
        <v>1</v>
      </c>
      <c r="C12" s="4"/>
      <c r="D12" s="1">
        <v>20</v>
      </c>
      <c r="E12" s="1">
        <v>50</v>
      </c>
    </row>
    <row r="13" spans="1:6" ht="15" x14ac:dyDescent="0.3">
      <c r="A13" s="7">
        <v>43437</v>
      </c>
      <c r="B13" s="14">
        <v>8</v>
      </c>
      <c r="C13" s="4"/>
      <c r="D13" s="1">
        <v>20</v>
      </c>
      <c r="E13" s="1">
        <v>50</v>
      </c>
    </row>
    <row r="14" spans="1:6" x14ac:dyDescent="0.3">
      <c r="A14" s="21">
        <v>43472</v>
      </c>
      <c r="B14" s="25">
        <v>4</v>
      </c>
      <c r="C14" s="4"/>
      <c r="D14" s="1">
        <v>20</v>
      </c>
      <c r="E14" s="1">
        <v>50</v>
      </c>
      <c r="F14" s="1">
        <v>55</v>
      </c>
    </row>
    <row r="15" spans="1:6" x14ac:dyDescent="0.3">
      <c r="A15" s="21">
        <v>43507</v>
      </c>
      <c r="B15" s="25">
        <v>4</v>
      </c>
      <c r="C15" s="4"/>
      <c r="D15" s="1">
        <v>20</v>
      </c>
      <c r="E15" s="1">
        <v>50</v>
      </c>
    </row>
    <row r="16" spans="1:6" x14ac:dyDescent="0.3">
      <c r="A16" s="21">
        <v>43528</v>
      </c>
      <c r="B16" s="25">
        <v>7</v>
      </c>
      <c r="C16" s="4"/>
      <c r="D16" s="1">
        <v>20</v>
      </c>
      <c r="E16" s="1">
        <v>50</v>
      </c>
    </row>
    <row r="17" spans="1:5" x14ac:dyDescent="0.3">
      <c r="A17" s="21">
        <v>43556</v>
      </c>
      <c r="B17" s="25">
        <v>7</v>
      </c>
      <c r="C17" s="4"/>
      <c r="D17" s="1">
        <v>20</v>
      </c>
      <c r="E17" s="1">
        <v>50</v>
      </c>
    </row>
    <row r="18" spans="1:5" x14ac:dyDescent="0.3">
      <c r="A18" s="21">
        <v>43591</v>
      </c>
      <c r="B18" s="25">
        <v>7</v>
      </c>
      <c r="C18" s="4"/>
      <c r="D18" s="1">
        <v>20</v>
      </c>
      <c r="E18" s="1">
        <v>50</v>
      </c>
    </row>
    <row r="19" spans="1:5" x14ac:dyDescent="0.3">
      <c r="A19" s="21">
        <v>43619</v>
      </c>
      <c r="B19" s="25">
        <v>8</v>
      </c>
      <c r="C19" s="4"/>
      <c r="D19" s="1">
        <v>20</v>
      </c>
      <c r="E19" s="1">
        <v>50</v>
      </c>
    </row>
    <row r="20" spans="1:5" x14ac:dyDescent="0.3">
      <c r="A20" s="21">
        <v>43647</v>
      </c>
      <c r="B20" s="25">
        <v>2</v>
      </c>
      <c r="C20" s="4"/>
      <c r="D20" s="1">
        <v>20</v>
      </c>
      <c r="E20" s="1">
        <v>50</v>
      </c>
    </row>
    <row r="21" spans="1:5" x14ac:dyDescent="0.3">
      <c r="A21" s="22">
        <v>43682</v>
      </c>
      <c r="B21" s="25">
        <v>5</v>
      </c>
      <c r="C21" s="4"/>
      <c r="D21" s="1">
        <v>20</v>
      </c>
      <c r="E21" s="1">
        <v>50</v>
      </c>
    </row>
    <row r="22" spans="1:5" x14ac:dyDescent="0.3">
      <c r="A22" s="22">
        <v>43711</v>
      </c>
      <c r="B22" s="25">
        <v>6</v>
      </c>
      <c r="C22" s="4"/>
      <c r="D22" s="1">
        <v>20</v>
      </c>
      <c r="E22" s="1">
        <v>50</v>
      </c>
    </row>
    <row r="23" spans="1:5" x14ac:dyDescent="0.3">
      <c r="A23" s="23">
        <v>43745</v>
      </c>
      <c r="C23" s="25">
        <v>2</v>
      </c>
      <c r="D23" s="1">
        <v>20</v>
      </c>
      <c r="E23" s="1">
        <v>50</v>
      </c>
    </row>
    <row r="24" spans="1:5" x14ac:dyDescent="0.3">
      <c r="A24" s="23">
        <v>43773</v>
      </c>
      <c r="C24" s="25">
        <v>4</v>
      </c>
      <c r="D24" s="1">
        <v>20</v>
      </c>
      <c r="E24" s="1">
        <v>50</v>
      </c>
    </row>
    <row r="25" spans="1:5" x14ac:dyDescent="0.3">
      <c r="A25" s="23">
        <v>43801</v>
      </c>
      <c r="C25" s="25">
        <v>5</v>
      </c>
      <c r="D25" s="1">
        <v>20</v>
      </c>
      <c r="E25" s="1">
        <v>50</v>
      </c>
    </row>
    <row r="26" spans="1:5" x14ac:dyDescent="0.3">
      <c r="A26" s="13" t="s">
        <v>3</v>
      </c>
      <c r="B26" s="1">
        <f>MAX(B14:B22,C23:C25)</f>
        <v>8</v>
      </c>
    </row>
    <row r="27" spans="1:5" x14ac:dyDescent="0.3">
      <c r="A27" s="13" t="s">
        <v>4</v>
      </c>
      <c r="B27" s="1">
        <f>MIN(B14:B22,C23:C25)</f>
        <v>2</v>
      </c>
    </row>
    <row r="29" spans="1:5" x14ac:dyDescent="0.3">
      <c r="A29" s="13" t="s">
        <v>3</v>
      </c>
      <c r="B29" s="1">
        <f>MAX(B2:B13)</f>
        <v>19</v>
      </c>
    </row>
    <row r="30" spans="1:5" x14ac:dyDescent="0.3">
      <c r="A30" s="13" t="s">
        <v>4</v>
      </c>
      <c r="B30" s="1">
        <f>MIN(B2:B13)</f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xSplit="1" ySplit="1" topLeftCell="B8" activePane="bottomRight" state="frozen"/>
      <selection activeCell="I21" sqref="I21"/>
      <selection pane="topRight" activeCell="I21" sqref="I21"/>
      <selection pane="bottomLeft" activeCell="I21" sqref="I21"/>
      <selection pane="bottomRight" activeCell="F28" sqref="F28"/>
    </sheetView>
  </sheetViews>
  <sheetFormatPr defaultColWidth="8.6640625" defaultRowHeight="14.4" x14ac:dyDescent="0.3"/>
  <cols>
    <col min="1" max="1" width="8.6640625" style="3"/>
    <col min="2" max="2" width="15.33203125" style="1" customWidth="1"/>
    <col min="3" max="6" width="8.6640625" style="1"/>
    <col min="7" max="7" width="8.6640625" style="3"/>
    <col min="8" max="16384" width="8.6640625" style="1"/>
  </cols>
  <sheetData>
    <row r="1" spans="1:6" x14ac:dyDescent="0.3">
      <c r="A1" s="2" t="s">
        <v>0</v>
      </c>
      <c r="B1" s="20" t="s">
        <v>16</v>
      </c>
      <c r="C1" s="10" t="s">
        <v>18</v>
      </c>
      <c r="D1" s="1" t="s">
        <v>1</v>
      </c>
      <c r="E1" s="1" t="s">
        <v>2</v>
      </c>
    </row>
    <row r="2" spans="1:6" ht="15" x14ac:dyDescent="0.3">
      <c r="A2" s="7">
        <v>43103</v>
      </c>
      <c r="B2" s="14">
        <v>5</v>
      </c>
      <c r="C2" s="4"/>
      <c r="D2" s="1">
        <v>20</v>
      </c>
      <c r="E2" s="1">
        <v>50</v>
      </c>
    </row>
    <row r="3" spans="1:6" ht="15" x14ac:dyDescent="0.3">
      <c r="A3" s="7">
        <v>43136</v>
      </c>
      <c r="B3" s="14">
        <v>16</v>
      </c>
      <c r="C3" s="4"/>
      <c r="D3" s="1">
        <v>20</v>
      </c>
      <c r="E3" s="1">
        <v>50</v>
      </c>
    </row>
    <row r="4" spans="1:6" ht="15" x14ac:dyDescent="0.3">
      <c r="A4" s="7">
        <v>43164</v>
      </c>
      <c r="B4" s="14">
        <v>0</v>
      </c>
      <c r="C4" s="4"/>
      <c r="D4" s="1">
        <v>20</v>
      </c>
      <c r="E4" s="1">
        <v>50</v>
      </c>
    </row>
    <row r="5" spans="1:6" ht="15" x14ac:dyDescent="0.3">
      <c r="A5" s="7">
        <v>43192</v>
      </c>
      <c r="B5" s="14">
        <v>11</v>
      </c>
      <c r="C5" s="4"/>
      <c r="D5" s="1">
        <v>20</v>
      </c>
      <c r="E5" s="1">
        <v>50</v>
      </c>
    </row>
    <row r="6" spans="1:6" ht="15" x14ac:dyDescent="0.3">
      <c r="A6" s="7">
        <v>43227</v>
      </c>
      <c r="B6" s="14">
        <v>18</v>
      </c>
      <c r="C6" s="4"/>
      <c r="D6" s="1">
        <v>20</v>
      </c>
      <c r="E6" s="1">
        <v>50</v>
      </c>
    </row>
    <row r="7" spans="1:6" ht="15" x14ac:dyDescent="0.3">
      <c r="A7" s="7">
        <v>43255</v>
      </c>
      <c r="B7" s="14">
        <v>17</v>
      </c>
      <c r="C7" s="4"/>
      <c r="D7" s="1">
        <v>20</v>
      </c>
      <c r="E7" s="1">
        <v>50</v>
      </c>
    </row>
    <row r="8" spans="1:6" ht="15" x14ac:dyDescent="0.3">
      <c r="A8" s="7">
        <v>43283</v>
      </c>
      <c r="B8" s="14">
        <v>11</v>
      </c>
      <c r="C8" s="4"/>
      <c r="D8" s="1">
        <v>20</v>
      </c>
      <c r="E8" s="1">
        <v>50</v>
      </c>
    </row>
    <row r="9" spans="1:6" ht="15" x14ac:dyDescent="0.3">
      <c r="A9" s="7">
        <v>43318</v>
      </c>
      <c r="B9" s="14">
        <v>1</v>
      </c>
      <c r="C9" s="4"/>
      <c r="D9" s="1">
        <v>20</v>
      </c>
      <c r="E9" s="1">
        <v>50</v>
      </c>
    </row>
    <row r="10" spans="1:6" ht="15" x14ac:dyDescent="0.3">
      <c r="A10" s="7">
        <v>43348</v>
      </c>
      <c r="B10" s="14">
        <v>15</v>
      </c>
      <c r="C10" s="4"/>
      <c r="D10" s="1">
        <v>20</v>
      </c>
      <c r="E10" s="1">
        <v>50</v>
      </c>
    </row>
    <row r="11" spans="1:6" ht="15" x14ac:dyDescent="0.3">
      <c r="A11" s="7">
        <v>43374</v>
      </c>
      <c r="B11" s="14">
        <v>11</v>
      </c>
      <c r="C11" s="4"/>
      <c r="D11" s="1">
        <v>20</v>
      </c>
      <c r="E11" s="1">
        <v>50</v>
      </c>
    </row>
    <row r="12" spans="1:6" ht="15" x14ac:dyDescent="0.3">
      <c r="A12" s="7">
        <v>43409</v>
      </c>
      <c r="B12" s="14">
        <v>0</v>
      </c>
      <c r="C12" s="4"/>
      <c r="D12" s="1">
        <v>20</v>
      </c>
      <c r="E12" s="1">
        <v>50</v>
      </c>
    </row>
    <row r="13" spans="1:6" ht="15" x14ac:dyDescent="0.3">
      <c r="A13" s="7">
        <v>43437</v>
      </c>
      <c r="B13" s="14">
        <v>5</v>
      </c>
      <c r="C13" s="4"/>
      <c r="D13" s="1">
        <v>20</v>
      </c>
      <c r="E13" s="1">
        <v>50</v>
      </c>
    </row>
    <row r="14" spans="1:6" x14ac:dyDescent="0.3">
      <c r="A14" s="16">
        <v>43472</v>
      </c>
      <c r="B14" s="25">
        <v>5</v>
      </c>
      <c r="C14" s="4"/>
      <c r="D14" s="1">
        <v>20</v>
      </c>
      <c r="E14" s="1">
        <v>50</v>
      </c>
      <c r="F14" s="1">
        <v>55</v>
      </c>
    </row>
    <row r="15" spans="1:6" x14ac:dyDescent="0.3">
      <c r="A15" s="16">
        <v>43507</v>
      </c>
      <c r="B15" s="25">
        <v>7</v>
      </c>
      <c r="C15" s="4"/>
      <c r="D15" s="1">
        <v>20</v>
      </c>
      <c r="E15" s="1">
        <v>50</v>
      </c>
    </row>
    <row r="16" spans="1:6" x14ac:dyDescent="0.3">
      <c r="A16" s="16">
        <v>43528</v>
      </c>
      <c r="B16" s="25">
        <v>5</v>
      </c>
      <c r="C16" s="4"/>
      <c r="D16" s="1">
        <v>20</v>
      </c>
      <c r="E16" s="1">
        <v>50</v>
      </c>
    </row>
    <row r="17" spans="1:5" x14ac:dyDescent="0.3">
      <c r="A17" s="16">
        <v>43556</v>
      </c>
      <c r="B17" s="25">
        <v>6</v>
      </c>
      <c r="C17" s="4"/>
      <c r="D17" s="1">
        <v>20</v>
      </c>
      <c r="E17" s="1">
        <v>50</v>
      </c>
    </row>
    <row r="18" spans="1:5" x14ac:dyDescent="0.3">
      <c r="A18" s="16">
        <v>43591</v>
      </c>
      <c r="B18" s="25">
        <v>4</v>
      </c>
      <c r="C18" s="4"/>
      <c r="D18" s="1">
        <v>20</v>
      </c>
      <c r="E18" s="1">
        <v>50</v>
      </c>
    </row>
    <row r="19" spans="1:5" x14ac:dyDescent="0.3">
      <c r="A19" s="16">
        <v>43619</v>
      </c>
      <c r="B19" s="25">
        <v>6</v>
      </c>
      <c r="C19" s="4"/>
      <c r="D19" s="1">
        <v>20</v>
      </c>
      <c r="E19" s="1">
        <v>50</v>
      </c>
    </row>
    <row r="20" spans="1:5" x14ac:dyDescent="0.3">
      <c r="A20" s="16">
        <v>43647</v>
      </c>
      <c r="B20" s="25">
        <v>0</v>
      </c>
      <c r="C20" s="4"/>
      <c r="D20" s="1">
        <v>20</v>
      </c>
      <c r="E20" s="1">
        <v>50</v>
      </c>
    </row>
    <row r="21" spans="1:5" x14ac:dyDescent="0.3">
      <c r="A21" s="17">
        <v>43682</v>
      </c>
      <c r="B21" s="25">
        <v>4</v>
      </c>
      <c r="C21" s="4"/>
      <c r="D21" s="1">
        <v>20</v>
      </c>
      <c r="E21" s="1">
        <v>50</v>
      </c>
    </row>
    <row r="22" spans="1:5" x14ac:dyDescent="0.3">
      <c r="A22" s="17">
        <v>43711</v>
      </c>
      <c r="B22" s="25">
        <v>8</v>
      </c>
      <c r="C22" s="4"/>
      <c r="D22" s="1">
        <v>20</v>
      </c>
      <c r="E22" s="1">
        <v>50</v>
      </c>
    </row>
    <row r="23" spans="1:5" x14ac:dyDescent="0.3">
      <c r="A23" s="18">
        <v>43745</v>
      </c>
      <c r="C23" s="25">
        <v>5</v>
      </c>
      <c r="D23" s="1">
        <v>20</v>
      </c>
      <c r="E23" s="1">
        <v>50</v>
      </c>
    </row>
    <row r="24" spans="1:5" x14ac:dyDescent="0.3">
      <c r="A24" s="18">
        <v>43773</v>
      </c>
      <c r="C24" s="25">
        <v>3</v>
      </c>
      <c r="D24" s="1">
        <v>20</v>
      </c>
      <c r="E24" s="1">
        <v>50</v>
      </c>
    </row>
    <row r="25" spans="1:5" x14ac:dyDescent="0.3">
      <c r="A25" s="18">
        <v>43801</v>
      </c>
      <c r="C25" s="25">
        <v>2</v>
      </c>
      <c r="D25" s="1">
        <v>20</v>
      </c>
      <c r="E25" s="1">
        <v>50</v>
      </c>
    </row>
    <row r="26" spans="1:5" x14ac:dyDescent="0.3">
      <c r="A26" s="13" t="s">
        <v>3</v>
      </c>
      <c r="B26" s="1">
        <f>MAX(B14:B22,C23:C25)</f>
        <v>8</v>
      </c>
    </row>
    <row r="27" spans="1:5" x14ac:dyDescent="0.3">
      <c r="A27" s="13" t="s">
        <v>4</v>
      </c>
      <c r="B27" s="1">
        <f>MIN(B14:B22,C23:C25)</f>
        <v>0</v>
      </c>
    </row>
    <row r="29" spans="1:5" x14ac:dyDescent="0.3">
      <c r="A29" s="13" t="s">
        <v>3</v>
      </c>
      <c r="B29" s="1">
        <f>MAX(B2:B13)</f>
        <v>18</v>
      </c>
    </row>
    <row r="30" spans="1:5" x14ac:dyDescent="0.3">
      <c r="A30" s="13" t="s">
        <v>4</v>
      </c>
      <c r="B30" s="1">
        <f>MIN(B2:B13)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MC06 (14310)</vt:lpstr>
      <vt:lpstr>MC07 (14311)</vt:lpstr>
      <vt:lpstr>MC08 (14309)</vt:lpstr>
      <vt:lpstr>MC-AL-01 (14308)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DBCLA</dc:creator>
  <cp:lastModifiedBy>TU_QA</cp:lastModifiedBy>
  <dcterms:created xsi:type="dcterms:W3CDTF">2018-12-12T03:43:26Z</dcterms:created>
  <dcterms:modified xsi:type="dcterms:W3CDTF">2020-04-15T03:38:30Z</dcterms:modified>
</cp:coreProperties>
</file>