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xr:revisionPtr revIDLastSave="373" documentId="11_E60897F41BE170836B02CE998F75CCDC64E183C8" xr6:coauthVersionLast="47" xr6:coauthVersionMax="47" xr10:uidLastSave="{07CB3ED6-7F8D-410B-A1B0-7800771E21AD}"/>
  <bookViews>
    <workbookView xWindow="240" yWindow="105" windowWidth="14805" windowHeight="8010" xr2:uid="{00000000-000D-0000-FFFF-FFFF00000000}"/>
  </bookViews>
  <sheets>
    <sheet name="Middle School Boy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D13" i="1"/>
  <c r="E13" i="1"/>
  <c r="F13" i="1"/>
  <c r="G13" i="1"/>
  <c r="H13" i="1"/>
  <c r="I13" i="1"/>
  <c r="J13" i="1"/>
  <c r="C13" i="1"/>
  <c r="M9" i="1"/>
  <c r="M8" i="1"/>
  <c r="M7" i="1"/>
  <c r="M6" i="1"/>
  <c r="M5" i="1"/>
  <c r="M4" i="1"/>
  <c r="M3" i="1"/>
  <c r="L9" i="1"/>
  <c r="L8" i="1"/>
  <c r="L7" i="1"/>
  <c r="L6" i="1"/>
  <c r="L5" i="1"/>
  <c r="L4" i="1"/>
  <c r="L3" i="1"/>
  <c r="C12" i="1"/>
  <c r="H12" i="1"/>
  <c r="I12" i="1"/>
  <c r="J12" i="1"/>
  <c r="G12" i="1"/>
  <c r="F12" i="1"/>
  <c r="E12" i="1"/>
  <c r="D12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<sst xmlns="http://schemas.openxmlformats.org/spreadsheetml/2006/main" count="46" uniqueCount="22">
  <si>
    <t>Fastest</t>
  </si>
  <si>
    <t>Average</t>
  </si>
  <si>
    <t>Tyler</t>
  </si>
  <si>
    <t>Luther</t>
  </si>
  <si>
    <t>John</t>
  </si>
  <si>
    <t>Parigi</t>
  </si>
  <si>
    <t>Riley</t>
  </si>
  <si>
    <t>Easter</t>
  </si>
  <si>
    <t>John David</t>
  </si>
  <si>
    <t>Bunke</t>
  </si>
  <si>
    <t>Asher</t>
  </si>
  <si>
    <t>Jarrard</t>
  </si>
  <si>
    <t>Josiah</t>
  </si>
  <si>
    <t>Team Average</t>
  </si>
  <si>
    <t>Team Fastest</t>
  </si>
  <si>
    <t>Team Slowest</t>
  </si>
  <si>
    <t>slowest</t>
  </si>
  <si>
    <t>Meet</t>
  </si>
  <si>
    <t>Meet Locations</t>
  </si>
  <si>
    <t>Fisher River</t>
  </si>
  <si>
    <t>Ivey Redmon</t>
  </si>
  <si>
    <t>Boone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</si>
</sst>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:ss.0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7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Surry RP XC 2022: MS Boys</a:t>
            </a:r>
          </a:p>
        </c:rich>
      </c:tx>
      <c:layout>
        <c:manualLayout>
          <c:xMode val="edge"/>
          <c:yMode val="edge"/>
          <c:x val="0.42488709572460465"/>
          <c:y val="1.8789144050104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School Boys'!$A$3:$B$3</c:f>
              <c:strCache>
                <c:ptCount val="2"/>
                <c:pt idx="0">
                  <c:v>Tyler</c:v>
                </c:pt>
                <c:pt idx="1">
                  <c:v>Luther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Boys'!$C$3:$J$3</c:f>
              <c:numCache>
                <c:formatCode>mm:ss.0;@</c:formatCode>
                <c:ptCount val="8"/>
                <c:pt idx="0">
                  <c:v>9.9699074074074082E-3</c:v>
                </c:pt>
                <c:pt idx="1">
                  <c:v>1.0094560185185186E-2</c:v>
                </c:pt>
                <c:pt idx="2">
                  <c:v>9.5361111111111115E-3</c:v>
                </c:pt>
                <c:pt idx="3">
                  <c:v>1.0840625E-2</c:v>
                </c:pt>
                <c:pt idx="4">
                  <c:v>1.0201851851851853E-2</c:v>
                </c:pt>
                <c:pt idx="5">
                  <c:v>1.045138888888889E-2</c:v>
                </c:pt>
                <c:pt idx="6">
                  <c:v>1.0040856481481482E-2</c:v>
                </c:pt>
                <c:pt idx="7">
                  <c:v>9.755671296296297E-3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3-440F-B999-1DAB658BA0CB}"/>
            </c:ext>
          </c:extLst>
        </c:ser>
        <c:ser>
          <c:idx val="1"/>
          <c:order val="1"/>
          <c:tx>
            <c:strRef>
              <c:f>'Middle School Boys'!$A$4:$B$4</c:f>
              <c:strCache>
                <c:ptCount val="2"/>
                <c:pt idx="0">
                  <c:v>John</c:v>
                </c:pt>
                <c:pt idx="1">
                  <c:v>Tyler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Boys'!$C$4:$J$4</c:f>
              <c:numCache>
                <c:formatCode>mm:ss.0;@</c:formatCode>
                <c:ptCount val="8"/>
                <c:pt idx="0">
                  <c:v>1.0251157407407408E-2</c:v>
                </c:pt>
                <c:pt idx="1">
                  <c:v>1.0106250000000001E-2</c:v>
                </c:pt>
                <c:pt idx="2">
                  <c:v>9.9660879629629631E-3</c:v>
                </c:pt>
                <c:pt idx="3">
                  <c:v>9.944212962962962E-3</c:v>
                </c:pt>
                <c:pt idx="4">
                  <c:v>9.9993055555555564E-3</c:v>
                </c:pt>
                <c:pt idx="5">
                  <c:v>1.045138888888889E-2</c:v>
                </c:pt>
                <c:pt idx="7">
                  <c:v>9.884027777777778E-3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3-440F-B999-1DAB658BA0CB}"/>
            </c:ext>
          </c:extLst>
        </c:ser>
        <c:ser>
          <c:idx val="2"/>
          <c:order val="2"/>
          <c:tx>
            <c:strRef>
              <c:f>'Middle School Boys'!$A$5:$B$5</c:f>
              <c:strCache>
                <c:ptCount val="2"/>
                <c:pt idx="0">
                  <c:v>John</c:v>
                </c:pt>
                <c:pt idx="1">
                  <c:v>Parigi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Boys'!$C$5:$J$5</c:f>
              <c:numCache>
                <c:formatCode>mm:ss.0;@</c:formatCode>
                <c:ptCount val="8"/>
                <c:pt idx="0">
                  <c:v>1.1026620370370372E-2</c:v>
                </c:pt>
                <c:pt idx="1">
                  <c:v>1.1232060185185187E-2</c:v>
                </c:pt>
                <c:pt idx="2">
                  <c:v>1.0526967592592593E-2</c:v>
                </c:pt>
                <c:pt idx="3">
                  <c:v>1.1418634259259259E-2</c:v>
                </c:pt>
                <c:pt idx="4">
                  <c:v>1.136585648148148E-2</c:v>
                </c:pt>
                <c:pt idx="6">
                  <c:v>1.094375E-2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3-440F-B999-1DAB658BA0CB}"/>
            </c:ext>
          </c:extLst>
        </c:ser>
        <c:ser>
          <c:idx val="3"/>
          <c:order val="3"/>
          <c:tx>
            <c:strRef>
              <c:f>'Middle School Boys'!$A$6:$B$6</c:f>
              <c:strCache>
                <c:ptCount val="2"/>
                <c:pt idx="0">
                  <c:v>Riley</c:v>
                </c:pt>
                <c:pt idx="1">
                  <c:v>Easter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Boys'!$C$6:$J$6</c:f>
              <c:numCache>
                <c:formatCode>mm:ss.0;@</c:formatCode>
                <c:ptCount val="8"/>
                <c:pt idx="0">
                  <c:v>1.2450000000000001E-2</c:v>
                </c:pt>
                <c:pt idx="1">
                  <c:v>1.0927893518518519E-2</c:v>
                </c:pt>
                <c:pt idx="2">
                  <c:v>1.1051736111111111E-2</c:v>
                </c:pt>
                <c:pt idx="3">
                  <c:v>1.1091550925925925E-2</c:v>
                </c:pt>
                <c:pt idx="4">
                  <c:v>1.1338425925925925E-2</c:v>
                </c:pt>
                <c:pt idx="5">
                  <c:v>1.1863425925925925E-2</c:v>
                </c:pt>
                <c:pt idx="6">
                  <c:v>1.1393981481481482E-2</c:v>
                </c:pt>
                <c:pt idx="7">
                  <c:v>1.2127199074074073E-2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3-440F-B999-1DAB658BA0CB}"/>
            </c:ext>
          </c:extLst>
        </c:ser>
        <c:ser>
          <c:idx val="4"/>
          <c:order val="4"/>
          <c:tx>
            <c:strRef>
              <c:f>'Middle School Boys'!$A$7:$B$7</c:f>
              <c:strCache>
                <c:ptCount val="2"/>
                <c:pt idx="0">
                  <c:v>John David</c:v>
                </c:pt>
                <c:pt idx="1">
                  <c:v>Bunke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Boys'!$C$7:$J$7</c:f>
              <c:numCache>
                <c:formatCode>mm:ss.0;@</c:formatCode>
                <c:ptCount val="8"/>
                <c:pt idx="0">
                  <c:v>1.2474189814814815E-2</c:v>
                </c:pt>
                <c:pt idx="1">
                  <c:v>1.1866319444444445E-2</c:v>
                </c:pt>
                <c:pt idx="3">
                  <c:v>1.1992361111111112E-2</c:v>
                </c:pt>
                <c:pt idx="4">
                  <c:v>1.2223148148148148E-2</c:v>
                </c:pt>
                <c:pt idx="5">
                  <c:v>1.2453703703703703E-2</c:v>
                </c:pt>
                <c:pt idx="6">
                  <c:v>1.1586226851851851E-2</c:v>
                </c:pt>
                <c:pt idx="7">
                  <c:v>1.159050925925926E-2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3-440F-B999-1DAB658BA0CB}"/>
            </c:ext>
          </c:extLst>
        </c:ser>
        <c:ser>
          <c:idx val="5"/>
          <c:order val="5"/>
          <c:tx>
            <c:strRef>
              <c:f>'Middle School Boys'!$A$8:$B$8</c:f>
              <c:strCache>
                <c:ptCount val="2"/>
                <c:pt idx="0">
                  <c:v>Asher</c:v>
                </c:pt>
                <c:pt idx="1">
                  <c:v>Jarrard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Boys'!$C$8:$J$8</c:f>
              <c:numCache>
                <c:formatCode>mm:ss.0;@</c:formatCode>
                <c:ptCount val="8"/>
                <c:pt idx="0">
                  <c:v>1.2943749999999999E-2</c:v>
                </c:pt>
                <c:pt idx="1">
                  <c:v>1.3656365740740741E-2</c:v>
                </c:pt>
                <c:pt idx="2">
                  <c:v>1.3433912037037038E-2</c:v>
                </c:pt>
                <c:pt idx="3">
                  <c:v>1.3634259259259257E-2</c:v>
                </c:pt>
                <c:pt idx="4">
                  <c:v>1.2219907407407408E-2</c:v>
                </c:pt>
                <c:pt idx="5">
                  <c:v>1.383101851851852E-2</c:v>
                </c:pt>
                <c:pt idx="6">
                  <c:v>1.2688888888888888E-2</c:v>
                </c:pt>
                <c:pt idx="7">
                  <c:v>1.3150462962962963E-2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3-440F-B999-1DAB658BA0CB}"/>
            </c:ext>
          </c:extLst>
        </c:ser>
        <c:ser>
          <c:idx val="6"/>
          <c:order val="6"/>
          <c:tx>
            <c:strRef>
              <c:f>'Middle School Boys'!$A$9:$B$9</c:f>
              <c:strCache>
                <c:ptCount val="2"/>
                <c:pt idx="0">
                  <c:v>Josiah</c:v>
                </c:pt>
                <c:pt idx="1">
                  <c:v>Bunke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Boys'!$C$9:$J$9</c:f>
              <c:numCache>
                <c:formatCode>mm:ss.0;@</c:formatCode>
                <c:ptCount val="8"/>
                <c:pt idx="1">
                  <c:v>1.5790046296296295E-2</c:v>
                </c:pt>
                <c:pt idx="2">
                  <c:v>1.3422916666666666E-2</c:v>
                </c:pt>
                <c:pt idx="3">
                  <c:v>1.5153703703703702E-2</c:v>
                </c:pt>
                <c:pt idx="4">
                  <c:v>1.3581944444444445E-2</c:v>
                </c:pt>
                <c:pt idx="5">
                  <c:v>1.3668981481481482E-2</c:v>
                </c:pt>
                <c:pt idx="6">
                  <c:v>1.3444907407407407E-2</c:v>
                </c:pt>
                <c:pt idx="7">
                  <c:v>1.378125E-2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3-440F-B999-1DAB658BA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805719"/>
        <c:axId val="2023780279"/>
      </c:lineChart>
      <c:catAx>
        <c:axId val="2023805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Meet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80279"/>
        <c:crosses val="autoZero"/>
        <c:auto val="1"/>
        <c:lblAlgn val="ctr"/>
        <c:lblOffset val="100"/>
        <c:noMultiLvlLbl val="0"/>
      </c:catAx>
      <c:valAx>
        <c:axId val="202378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(minutes:seconds)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05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 School Boys Fall 2022: Surry RP XC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'Middle School Boys'!$B$11</c:f>
              <c:strCache>
                <c:ptCount val="1"/>
                <c:pt idx="0">
                  <c:v>Team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Boys'!$C$10:$J$10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Boys'!$C$11:$J$11</c:f>
              <c:numCache>
                <c:formatCode>mm:ss.0;@</c:formatCode>
                <c:ptCount val="8"/>
                <c:pt idx="0">
                  <c:v>1.1519270833333336E-2</c:v>
                </c:pt>
                <c:pt idx="1">
                  <c:v>1.1953356481481481E-2</c:v>
                </c:pt>
                <c:pt idx="2">
                  <c:v>1.1322955246913582E-2</c:v>
                </c:pt>
                <c:pt idx="3">
                  <c:v>1.2010763888888887E-2</c:v>
                </c:pt>
                <c:pt idx="4">
                  <c:v>1.1561491402116403E-2</c:v>
                </c:pt>
                <c:pt idx="5">
                  <c:v>1.2119984567901235E-2</c:v>
                </c:pt>
                <c:pt idx="6">
                  <c:v>1.1683101851851853E-2</c:v>
                </c:pt>
                <c:pt idx="7">
                  <c:v>1.1714853395061729E-2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0-4568-B2FE-CD8B92970B1A}"/>
            </c:ext>
          </c:extLst>
        </c:ser>
        <c:ser>
          <c:idx val="1"/>
          <c:order val="1"/>
          <c:tx>
            <c:strRef>
              <c:f>'Middle School Boys'!$B$12</c:f>
              <c:strCache>
                <c:ptCount val="1"/>
                <c:pt idx="0">
                  <c:v>Team Fastest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Boys'!$C$10:$J$10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Boys'!$C$12:$J$12</c:f>
              <c:numCache>
                <c:formatCode>mm:ss.0;@</c:formatCode>
                <c:ptCount val="8"/>
                <c:pt idx="0">
                  <c:v>9.9699074074074082E-3</c:v>
                </c:pt>
                <c:pt idx="1">
                  <c:v>1.0094560185185186E-2</c:v>
                </c:pt>
                <c:pt idx="2">
                  <c:v>9.5361111111111115E-3</c:v>
                </c:pt>
                <c:pt idx="3">
                  <c:v>9.944212962962962E-3</c:v>
                </c:pt>
                <c:pt idx="4">
                  <c:v>9.9993055555555564E-3</c:v>
                </c:pt>
                <c:pt idx="5">
                  <c:v>1.045138888888889E-2</c:v>
                </c:pt>
                <c:pt idx="6">
                  <c:v>1.0040856481481482E-2</c:v>
                </c:pt>
                <c:pt idx="7">
                  <c:v>9.755671296296297E-3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0-4568-B2FE-CD8B92970B1A}"/>
            </c:ext>
          </c:extLst>
        </c:ser>
        <c:ser>
          <c:idx val="2"/>
          <c:order val="2"/>
          <c:tx>
            <c:strRef>
              <c:f>'Middle School Boys'!$B$13</c:f>
              <c:strCache>
                <c:ptCount val="1"/>
                <c:pt idx="0">
                  <c:v>Team Slowest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'Middle School Boys'!$C$10:$J$10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'Middle School Boys'!$C$13:$J$13</c:f>
              <c:numCache>
                <c:formatCode>mm:ss.0;@</c:formatCode>
                <c:ptCount val="8"/>
                <c:pt idx="0">
                  <c:v>1.2943749999999999E-2</c:v>
                </c:pt>
                <c:pt idx="1">
                  <c:v>1.5790046296296295E-2</c:v>
                </c:pt>
                <c:pt idx="2">
                  <c:v>1.3433912037037038E-2</c:v>
                </c:pt>
                <c:pt idx="3">
                  <c:v>1.5153703703703702E-2</c:v>
                </c:pt>
                <c:pt idx="4">
                  <c:v>1.3581944444444445E-2</c:v>
                </c:pt>
                <c:pt idx="5">
                  <c:v>1.383101851851852E-2</c:v>
                </c:pt>
                <c:pt idx="6">
                  <c:v>1.3444907407407407E-2</c:v>
                </c:pt>
                <c:pt idx="7">
                  <c:v>1.378125E-2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40-4568-B2FE-CD8B92970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39351"/>
        <c:axId val="170441751"/>
      </c:lineChart>
      <c:catAx>
        <c:axId val="170439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Meet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1751"/>
        <c:crosses val="autoZero"/>
        <c:auto val="1"/>
        <c:lblAlgn val="ctr"/>
        <c:lblOffset val="100"/>
        <c:noMultiLvlLbl val="0"/>
      </c:catAx>
      <c:valAx>
        <c:axId val="17044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(minutes: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3</xdr:row>
      <xdr:rowOff>19050</xdr:rowOff>
    </xdr:from>
    <xdr:to>
      <xdr:col>23</xdr:col>
      <xdr:colOff>190500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499D2-80D7-C522-9510-BD2DA797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22</xdr:row>
      <xdr:rowOff>161925</xdr:rowOff>
    </xdr:from>
    <xdr:to>
      <xdr:col>9</xdr:col>
      <xdr:colOff>438150</xdr:colOff>
      <xdr:row>37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F21B2-D013-5B35-6422-2C889E9CA252}"/>
            </a:ext>
            <a:ext uri="{147F2762-F138-4A5C-976F-8EAC2B608ADB}">
              <a16:predDERef xmlns:a16="http://schemas.microsoft.com/office/drawing/2014/main" pred="{C2A499D2-80D7-C522-9510-BD2DA797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P40" sqref="P40"/>
    </sheetView>
  </sheetViews>
  <sheetFormatPr defaultRowHeight="15"/>
  <cols>
    <col min="1" max="1" width="14.140625" customWidth="1"/>
    <col min="3" max="3" width="11.140625" style="1" customWidth="1"/>
    <col min="4" max="4" width="9.140625" style="3"/>
  </cols>
  <sheetData>
    <row r="1" spans="1:13">
      <c r="A1" s="2"/>
    </row>
    <row r="2" spans="1:1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L2" t="s">
        <v>0</v>
      </c>
      <c r="M2" t="s">
        <v>1</v>
      </c>
    </row>
    <row r="3" spans="1:13">
      <c r="A3" t="s">
        <v>2</v>
      </c>
      <c r="B3" t="s">
        <v>3</v>
      </c>
      <c r="C3" s="4">
        <v>9.9699074074074082E-3</v>
      </c>
      <c r="D3" s="4">
        <v>1.0094560185185186E-2</v>
      </c>
      <c r="E3" s="4">
        <v>9.5361111111111115E-3</v>
      </c>
      <c r="F3" s="4">
        <v>1.0840625E-2</v>
      </c>
      <c r="G3" s="4">
        <v>1.0201851851851853E-2</v>
      </c>
      <c r="H3" s="4">
        <v>1.045138888888889E-2</v>
      </c>
      <c r="I3" s="4">
        <v>1.0040856481481482E-2</v>
      </c>
      <c r="J3" s="4">
        <v>9.755671296296297E-3</v>
      </c>
      <c r="K3" s="4"/>
      <c r="L3" s="4">
        <f>MIN(C3:J9)</f>
        <v>9.5361111111111115E-3</v>
      </c>
      <c r="M3" s="4">
        <f>AVERAGE(C3:J3)</f>
        <v>1.0111371527777779E-2</v>
      </c>
    </row>
    <row r="4" spans="1:13">
      <c r="A4" t="s">
        <v>4</v>
      </c>
      <c r="B4" t="s">
        <v>2</v>
      </c>
      <c r="C4" s="4">
        <v>1.0251157407407408E-2</v>
      </c>
      <c r="D4" s="4">
        <v>1.0106250000000001E-2</v>
      </c>
      <c r="E4" s="4">
        <v>9.9660879629629631E-3</v>
      </c>
      <c r="F4" s="4">
        <v>9.944212962962962E-3</v>
      </c>
      <c r="G4" s="4">
        <v>9.9993055555555564E-3</v>
      </c>
      <c r="H4" s="4">
        <v>1.045138888888889E-2</v>
      </c>
      <c r="I4" s="4"/>
      <c r="J4" s="4">
        <v>9.884027777777778E-3</v>
      </c>
      <c r="K4" s="4"/>
      <c r="L4" s="4">
        <f>MIN(C4:J4)</f>
        <v>9.884027777777778E-3</v>
      </c>
      <c r="M4" s="4">
        <f>AVERAGE(C4:J4)</f>
        <v>1.0086061507936509E-2</v>
      </c>
    </row>
    <row r="5" spans="1:13">
      <c r="A5" t="s">
        <v>4</v>
      </c>
      <c r="B5" t="s">
        <v>5</v>
      </c>
      <c r="C5" s="4">
        <v>1.1026620370370372E-2</v>
      </c>
      <c r="D5" s="4">
        <v>1.1232060185185187E-2</v>
      </c>
      <c r="E5" s="4">
        <v>1.0526967592592593E-2</v>
      </c>
      <c r="F5" s="4">
        <v>1.1418634259259259E-2</v>
      </c>
      <c r="G5" s="4">
        <v>1.136585648148148E-2</v>
      </c>
      <c r="H5" s="4"/>
      <c r="I5" s="4">
        <v>1.094375E-2</v>
      </c>
      <c r="J5" s="4"/>
      <c r="K5" s="4"/>
      <c r="L5" s="4">
        <f>MIN(C5:J5)</f>
        <v>1.0526967592592593E-2</v>
      </c>
      <c r="M5" s="4">
        <f>AVERAGE(C5:J5)</f>
        <v>1.1085648148148148E-2</v>
      </c>
    </row>
    <row r="6" spans="1:13">
      <c r="A6" t="s">
        <v>6</v>
      </c>
      <c r="B6" t="s">
        <v>7</v>
      </c>
      <c r="C6" s="4">
        <v>1.2450000000000001E-2</v>
      </c>
      <c r="D6" s="4">
        <v>1.0927893518518519E-2</v>
      </c>
      <c r="E6" s="4">
        <v>1.1051736111111111E-2</v>
      </c>
      <c r="F6" s="4">
        <v>1.1091550925925925E-2</v>
      </c>
      <c r="G6" s="4">
        <v>1.1338425925925925E-2</v>
      </c>
      <c r="H6" s="4">
        <v>1.1863425925925925E-2</v>
      </c>
      <c r="I6" s="4">
        <v>1.1393981481481482E-2</v>
      </c>
      <c r="J6" s="4">
        <v>1.2127199074074073E-2</v>
      </c>
      <c r="K6" s="4"/>
      <c r="L6" s="4">
        <f>MIN(C6:J6)</f>
        <v>1.0927893518518519E-2</v>
      </c>
      <c r="M6" s="4">
        <f>AVERAGE(C6:J6)</f>
        <v>1.1530526620370369E-2</v>
      </c>
    </row>
    <row r="7" spans="1:13">
      <c r="A7" t="s">
        <v>8</v>
      </c>
      <c r="B7" t="s">
        <v>9</v>
      </c>
      <c r="C7" s="4">
        <v>1.2474189814814815E-2</v>
      </c>
      <c r="D7" s="4">
        <v>1.1866319444444445E-2</v>
      </c>
      <c r="E7" s="4"/>
      <c r="F7" s="4">
        <v>1.1992361111111112E-2</v>
      </c>
      <c r="G7" s="4">
        <v>1.2223148148148148E-2</v>
      </c>
      <c r="H7" s="4">
        <v>1.2453703703703703E-2</v>
      </c>
      <c r="I7" s="4">
        <v>1.1586226851851851E-2</v>
      </c>
      <c r="J7" s="4">
        <v>1.159050925925926E-2</v>
      </c>
      <c r="K7" s="4"/>
      <c r="L7" s="4">
        <f>MIN(C7:J7)</f>
        <v>1.1586226851851851E-2</v>
      </c>
      <c r="M7" s="4">
        <f>AVERAGE(C7:J7)</f>
        <v>1.2026636904761906E-2</v>
      </c>
    </row>
    <row r="8" spans="1:13">
      <c r="A8" t="s">
        <v>10</v>
      </c>
      <c r="B8" t="s">
        <v>11</v>
      </c>
      <c r="C8" s="4">
        <v>1.2943749999999999E-2</v>
      </c>
      <c r="D8" s="4">
        <v>1.3656365740740741E-2</v>
      </c>
      <c r="E8" s="4">
        <v>1.3433912037037038E-2</v>
      </c>
      <c r="F8" s="4">
        <v>1.3634259259259257E-2</v>
      </c>
      <c r="G8" s="4">
        <v>1.2219907407407408E-2</v>
      </c>
      <c r="H8" s="4">
        <v>1.383101851851852E-2</v>
      </c>
      <c r="I8" s="4">
        <v>1.2688888888888888E-2</v>
      </c>
      <c r="J8" s="4">
        <v>1.3150462962962963E-2</v>
      </c>
      <c r="K8" s="4"/>
      <c r="L8" s="4">
        <f>MIN(C8:J8)</f>
        <v>1.2219907407407408E-2</v>
      </c>
      <c r="M8" s="4">
        <f>AVERAGE(C8:J8)</f>
        <v>1.3194820601851851E-2</v>
      </c>
    </row>
    <row r="9" spans="1:13">
      <c r="A9" t="s">
        <v>12</v>
      </c>
      <c r="B9" t="s">
        <v>9</v>
      </c>
      <c r="C9" s="4"/>
      <c r="D9" s="4">
        <v>1.5790046296296295E-2</v>
      </c>
      <c r="E9" s="4">
        <v>1.3422916666666666E-2</v>
      </c>
      <c r="F9" s="4">
        <v>1.5153703703703702E-2</v>
      </c>
      <c r="G9" s="4">
        <v>1.3581944444444445E-2</v>
      </c>
      <c r="H9" s="4">
        <v>1.3668981481481482E-2</v>
      </c>
      <c r="I9" s="4">
        <v>1.3444907407407407E-2</v>
      </c>
      <c r="J9" s="4">
        <v>1.378125E-2</v>
      </c>
      <c r="K9" s="4"/>
      <c r="L9" s="4">
        <f>MIN(D9:J9)</f>
        <v>1.3422916666666666E-2</v>
      </c>
      <c r="M9" s="4">
        <f>AVERAGE(C9:J9)</f>
        <v>1.4120535714285714E-2</v>
      </c>
    </row>
    <row r="10" spans="1:13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 s="4"/>
      <c r="L10" s="4"/>
      <c r="M10" s="4"/>
    </row>
    <row r="11" spans="1:13">
      <c r="A11" t="s">
        <v>13</v>
      </c>
      <c r="B11" t="s">
        <v>13</v>
      </c>
      <c r="C11" s="4">
        <f>AVERAGE(C3:C8)</f>
        <v>1.1519270833333336E-2</v>
      </c>
      <c r="D11" s="4">
        <f>AVERAGE(D3:D9)</f>
        <v>1.1953356481481481E-2</v>
      </c>
      <c r="E11" s="4">
        <f>AVERAGE(E3:E9)</f>
        <v>1.1322955246913582E-2</v>
      </c>
      <c r="F11" s="4">
        <f>AVERAGE(F3:F9)</f>
        <v>1.2010763888888887E-2</v>
      </c>
      <c r="G11" s="4">
        <f>AVERAGE(G3:G9)</f>
        <v>1.1561491402116403E-2</v>
      </c>
      <c r="H11" s="4">
        <f>AVERAGE(H3:H9)</f>
        <v>1.2119984567901235E-2</v>
      </c>
      <c r="I11" s="4">
        <f>AVERAGE(I3:I9)</f>
        <v>1.1683101851851853E-2</v>
      </c>
      <c r="J11" s="4">
        <f>AVERAGE(J3:J9)</f>
        <v>1.1714853395061729E-2</v>
      </c>
      <c r="K11" s="4"/>
      <c r="L11" s="4"/>
    </row>
    <row r="12" spans="1:13">
      <c r="A12" t="s">
        <v>14</v>
      </c>
      <c r="B12" t="s">
        <v>14</v>
      </c>
      <c r="C12" s="4">
        <f>MIN(C3:C9)</f>
        <v>9.9699074074074082E-3</v>
      </c>
      <c r="D12" s="4">
        <f>MIN(D3:D9)</f>
        <v>1.0094560185185186E-2</v>
      </c>
      <c r="E12" s="4">
        <f>MIN(E3:E9)</f>
        <v>9.5361111111111115E-3</v>
      </c>
      <c r="F12" s="4">
        <f>MIN(F3:F9)</f>
        <v>9.944212962962962E-3</v>
      </c>
      <c r="G12" s="4">
        <f>MIN(G3:G9)</f>
        <v>9.9993055555555564E-3</v>
      </c>
      <c r="H12" s="4">
        <f>MIN(H3:H9)</f>
        <v>1.045138888888889E-2</v>
      </c>
      <c r="I12" s="4">
        <f>MIN(I3:I9)</f>
        <v>1.0040856481481482E-2</v>
      </c>
      <c r="J12" s="4">
        <f>MIN(J3:J9)</f>
        <v>9.755671296296297E-3</v>
      </c>
      <c r="K12" s="4"/>
    </row>
    <row r="13" spans="1:13">
      <c r="A13" t="s">
        <v>15</v>
      </c>
      <c r="B13" t="s">
        <v>15</v>
      </c>
      <c r="C13" s="4">
        <f>MAX(C3:C9)</f>
        <v>1.2943749999999999E-2</v>
      </c>
      <c r="D13" s="4">
        <f t="shared" ref="D13:J13" si="0">MAX(D3:D9)</f>
        <v>1.5790046296296295E-2</v>
      </c>
      <c r="E13" s="4">
        <f t="shared" si="0"/>
        <v>1.3433912037037038E-2</v>
      </c>
      <c r="F13" s="4">
        <f t="shared" si="0"/>
        <v>1.5153703703703702E-2</v>
      </c>
      <c r="G13" s="4">
        <f t="shared" si="0"/>
        <v>1.3581944444444445E-2</v>
      </c>
      <c r="H13" s="4">
        <f t="shared" si="0"/>
        <v>1.383101851851852E-2</v>
      </c>
      <c r="I13" s="4">
        <f t="shared" si="0"/>
        <v>1.3444907407407407E-2</v>
      </c>
      <c r="J13" s="4">
        <f t="shared" si="0"/>
        <v>1.378125E-2</v>
      </c>
      <c r="K13" s="4"/>
      <c r="L13" s="4" t="s">
        <v>16</v>
      </c>
      <c r="M13" s="4">
        <f>MAX(C3:J9)</f>
        <v>1.5790046296296295E-2</v>
      </c>
    </row>
    <row r="14" spans="1:13">
      <c r="B14" t="s">
        <v>17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</row>
    <row r="15" spans="1:13">
      <c r="A15" t="s">
        <v>2</v>
      </c>
      <c r="B15" t="s">
        <v>3</v>
      </c>
      <c r="C15">
        <v>14</v>
      </c>
      <c r="D15">
        <v>29</v>
      </c>
      <c r="E15">
        <v>19</v>
      </c>
      <c r="F15">
        <v>51</v>
      </c>
      <c r="G15">
        <v>2</v>
      </c>
      <c r="H15">
        <v>25</v>
      </c>
      <c r="I15">
        <v>38</v>
      </c>
      <c r="J15">
        <v>24</v>
      </c>
    </row>
    <row r="16" spans="1:13">
      <c r="A16" t="s">
        <v>4</v>
      </c>
      <c r="B16" t="s">
        <v>2</v>
      </c>
      <c r="C16">
        <v>19</v>
      </c>
      <c r="D16">
        <v>30</v>
      </c>
      <c r="E16">
        <v>29</v>
      </c>
      <c r="F16">
        <v>27</v>
      </c>
      <c r="G16">
        <v>1</v>
      </c>
      <c r="H16">
        <v>26</v>
      </c>
      <c r="J16">
        <v>29</v>
      </c>
    </row>
    <row r="17" spans="1:16">
      <c r="A17" t="s">
        <v>4</v>
      </c>
      <c r="B17" t="s">
        <v>5</v>
      </c>
      <c r="C17">
        <v>30</v>
      </c>
      <c r="D17">
        <v>51</v>
      </c>
      <c r="E17">
        <v>46</v>
      </c>
      <c r="F17">
        <v>63</v>
      </c>
      <c r="G17">
        <v>4</v>
      </c>
      <c r="I17">
        <v>60</v>
      </c>
    </row>
    <row r="18" spans="1:16">
      <c r="A18" t="s">
        <v>6</v>
      </c>
      <c r="B18" t="s">
        <v>7</v>
      </c>
      <c r="C18">
        <v>43</v>
      </c>
      <c r="D18">
        <v>47</v>
      </c>
      <c r="E18">
        <v>61</v>
      </c>
      <c r="F18">
        <v>53</v>
      </c>
      <c r="G18">
        <v>3</v>
      </c>
      <c r="H18">
        <v>38</v>
      </c>
      <c r="I18">
        <v>65</v>
      </c>
      <c r="J18">
        <v>45</v>
      </c>
    </row>
    <row r="19" spans="1:16">
      <c r="A19" t="s">
        <v>8</v>
      </c>
      <c r="B19" t="s">
        <v>9</v>
      </c>
      <c r="C19">
        <v>44</v>
      </c>
      <c r="D19">
        <v>54</v>
      </c>
      <c r="F19">
        <v>73</v>
      </c>
      <c r="G19">
        <v>6</v>
      </c>
      <c r="H19">
        <v>42</v>
      </c>
      <c r="I19">
        <v>67</v>
      </c>
      <c r="J19">
        <v>43</v>
      </c>
    </row>
    <row r="20" spans="1:16">
      <c r="A20" t="s">
        <v>10</v>
      </c>
      <c r="B20" t="s">
        <v>11</v>
      </c>
      <c r="C20">
        <v>45</v>
      </c>
      <c r="D20">
        <v>63</v>
      </c>
      <c r="E20">
        <v>85</v>
      </c>
      <c r="F20">
        <v>97</v>
      </c>
      <c r="G20">
        <v>5</v>
      </c>
      <c r="H20">
        <v>46</v>
      </c>
      <c r="I20">
        <v>71</v>
      </c>
      <c r="J20">
        <v>48</v>
      </c>
    </row>
    <row r="21" spans="1:16">
      <c r="A21" t="s">
        <v>12</v>
      </c>
      <c r="B21" t="s">
        <v>9</v>
      </c>
      <c r="D21">
        <v>65</v>
      </c>
      <c r="E21">
        <v>84</v>
      </c>
      <c r="F21">
        <v>102</v>
      </c>
      <c r="G21">
        <v>7</v>
      </c>
      <c r="H21">
        <v>45</v>
      </c>
      <c r="I21">
        <v>72</v>
      </c>
      <c r="J21">
        <v>51</v>
      </c>
    </row>
    <row r="23" spans="1:16">
      <c r="B23" s="4"/>
      <c r="C23" s="4"/>
      <c r="D23" s="4"/>
      <c r="E23" s="4"/>
      <c r="F23" s="4"/>
      <c r="G23" s="4"/>
      <c r="H23" s="4"/>
      <c r="I23" s="4"/>
    </row>
    <row r="24" spans="1:16">
      <c r="B24" s="4"/>
      <c r="C24" s="4"/>
      <c r="D24" s="4"/>
      <c r="E24" s="4"/>
      <c r="F24" s="4"/>
      <c r="G24" s="4"/>
      <c r="H24" s="4"/>
      <c r="I24" s="4"/>
    </row>
    <row r="25" spans="1:16">
      <c r="B25" s="4"/>
      <c r="C25" s="4"/>
      <c r="D25" s="4"/>
      <c r="E25" s="4"/>
      <c r="F25" s="4"/>
      <c r="G25" s="4"/>
      <c r="H25" s="4"/>
      <c r="I25" s="4"/>
    </row>
    <row r="31" spans="1:16">
      <c r="O31" t="s">
        <v>18</v>
      </c>
    </row>
    <row r="32" spans="1:16">
      <c r="O32">
        <v>1</v>
      </c>
      <c r="P32" t="s">
        <v>19</v>
      </c>
    </row>
    <row r="33" spans="15:16">
      <c r="O33">
        <v>2</v>
      </c>
      <c r="P33" t="s">
        <v>19</v>
      </c>
    </row>
    <row r="34" spans="15:16">
      <c r="O34">
        <v>3</v>
      </c>
      <c r="P34" t="s">
        <v>19</v>
      </c>
    </row>
    <row r="35" spans="15:16">
      <c r="O35">
        <v>4</v>
      </c>
      <c r="P35" t="s">
        <v>20</v>
      </c>
    </row>
    <row r="36" spans="15:16">
      <c r="O36">
        <v>5</v>
      </c>
      <c r="P36" t="s">
        <v>19</v>
      </c>
    </row>
    <row r="37" spans="15:16">
      <c r="O37">
        <v>6</v>
      </c>
      <c r="P37" t="s">
        <v>21</v>
      </c>
    </row>
    <row r="38" spans="15:16">
      <c r="O38">
        <v>7</v>
      </c>
    </row>
    <row r="39" spans="15:16">
      <c r="O39">
        <v>8</v>
      </c>
      <c r="P39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Lanette Tyler</cp:lastModifiedBy>
  <cp:revision/>
  <dcterms:created xsi:type="dcterms:W3CDTF">2023-07-12T18:18:11Z</dcterms:created>
  <dcterms:modified xsi:type="dcterms:W3CDTF">2023-09-19T02:52:54Z</dcterms:modified>
  <cp:category/>
  <cp:contentStatus/>
</cp:coreProperties>
</file>